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360" yWindow="15" windowWidth="20955" windowHeight="9720"/>
  </bookViews>
  <sheets>
    <sheet name="ОБЩИЙ СВОД" sheetId="1" r:id="rId1"/>
    <sheet name="Загородные стационарные лагеря" sheetId="3" r:id="rId2"/>
    <sheet name="Лагерь труда и отдыха" sheetId="2" r:id="rId3"/>
    <sheet name="Палаточные" sheetId="4" r:id="rId4"/>
    <sheet name="Якутск" sheetId="5" r:id="rId5"/>
    <sheet name="Жатай" sheetId="6" r:id="rId6"/>
    <sheet name="Абыйский" sheetId="7" r:id="rId7"/>
    <sheet name="Алданский" sheetId="8" r:id="rId8"/>
    <sheet name="Анабарский" sheetId="9" r:id="rId9"/>
    <sheet name="Аллаиховский" sheetId="10" r:id="rId10"/>
    <sheet name="Булунский" sheetId="11" r:id="rId11"/>
    <sheet name="Амгинский" sheetId="12" r:id="rId12"/>
    <sheet name="Верхневилюйский" sheetId="13" r:id="rId13"/>
    <sheet name="Вилюйский" sheetId="14" r:id="rId14"/>
    <sheet name="Верхнеколымский" sheetId="15" r:id="rId15"/>
    <sheet name="Момский" sheetId="16" r:id="rId16"/>
    <sheet name="Верхоянский" sheetId="17" r:id="rId17"/>
    <sheet name="Жиганский" sheetId="18" r:id="rId18"/>
    <sheet name="Горный" sheetId="19" r:id="rId19"/>
    <sheet name="Ленский" sheetId="21" r:id="rId20"/>
    <sheet name="Мегино-Канг" sheetId="22" r:id="rId21"/>
    <sheet name="Кобяйский" sheetId="23" r:id="rId22"/>
    <sheet name="Мирнинский" sheetId="24" r:id="rId23"/>
    <sheet name="Намский" sheetId="25" r:id="rId24"/>
    <sheet name="Нерюнгринский" sheetId="26" r:id="rId25"/>
    <sheet name="Нижнеколымский" sheetId="27" r:id="rId26"/>
    <sheet name="Нюрбинский" sheetId="28" r:id="rId27"/>
    <sheet name="Оймяконский" sheetId="29" r:id="rId28"/>
    <sheet name="Оленекский" sheetId="30" r:id="rId29"/>
    <sheet name="Олекминский" sheetId="31" r:id="rId30"/>
    <sheet name="Томпонский" sheetId="32" r:id="rId31"/>
    <sheet name="Среднеколымский" sheetId="33" r:id="rId32"/>
    <sheet name="Таттинский" sheetId="34" r:id="rId33"/>
    <sheet name="Сунтарский" sheetId="35" r:id="rId34"/>
    <sheet name="Усть-Янский" sheetId="38" r:id="rId35"/>
    <sheet name="Усть-Алданский" sheetId="39" r:id="rId36"/>
    <sheet name="Эвено-Бытантайский" sheetId="40" r:id="rId37"/>
    <sheet name="Усть-Майский" sheetId="41" r:id="rId38"/>
    <sheet name="Хангаласский" sheetId="42" r:id="rId39"/>
    <sheet name="Чурапчинский" sheetId="43" r:id="rId40"/>
    <sheet name="Минобр" sheetId="44" r:id="rId41"/>
    <sheet name="Минтруд" sheetId="45" r:id="rId42"/>
    <sheet name="Минспорт" sheetId="46" r:id="rId43"/>
    <sheet name=" ИНЫЕ ООО ИП (2)" sheetId="47" r:id="rId44"/>
  </sheets>
  <definedNames>
    <definedName name="_GoBack" localSheetId="42">#REF!</definedName>
    <definedName name="_xlnm._FilterDatabase" localSheetId="1" hidden="1">'Загородные стационарные лагеря'!$A$3:$Y$47</definedName>
    <definedName name="_xlnm._FilterDatabase" localSheetId="2" hidden="1">'Лагерь труда и отдыха'!$A$3:$Y$43</definedName>
    <definedName name="_xlnm._FilterDatabase" localSheetId="22" hidden="1">Мирнинский!$J$1:$J$747</definedName>
    <definedName name="_xlnm._FilterDatabase" localSheetId="3" hidden="1">Палаточные!$A$4:$DA$31</definedName>
    <definedName name="_xlnm.Print_Area" localSheetId="1">'Загородные стационарные лагеря'!$A$1:$AA$51</definedName>
    <definedName name="_xlnm.Print_Area" localSheetId="22">Мирнинский!$A$1:$Z$40</definedName>
    <definedName name="_xlnm.Print_Area" localSheetId="0">'ОБЩИЙ СВОД'!$A$1:$P$53</definedName>
    <definedName name="_xlnm.Print_Area" localSheetId="3">Палаточные!$A$1:$Z$39</definedName>
    <definedName name="_xlnm.Print_Area" localSheetId="37">'Усть-Майский'!$A$1:$AA$17</definedName>
  </definedNames>
  <calcPr calcId="124519"/>
  <fileRecoveryPr autoRecover="0"/>
</workbook>
</file>

<file path=xl/calcChain.xml><?xml version="1.0" encoding="utf-8"?>
<calcChain xmlns="http://schemas.openxmlformats.org/spreadsheetml/2006/main">
  <c r="Z39" i="22"/>
  <c r="Y38"/>
  <c r="Y35" i="35" l="1"/>
  <c r="W35"/>
  <c r="V35"/>
  <c r="Y23" i="12" l="1"/>
  <c r="X23"/>
  <c r="W23"/>
  <c r="V23"/>
  <c r="Y7" i="44" l="1"/>
  <c r="Y42" i="3"/>
  <c r="Y17" i="13" l="1"/>
  <c r="X17"/>
  <c r="W17"/>
  <c r="V17"/>
  <c r="Y18" i="2"/>
  <c r="Z32" i="22" l="1"/>
  <c r="Y32"/>
  <c r="X32"/>
  <c r="W32"/>
  <c r="O9" i="17"/>
  <c r="W37" i="4" l="1"/>
  <c r="X37"/>
  <c r="Y37"/>
  <c r="Y10" i="2"/>
  <c r="Y11"/>
  <c r="Y12"/>
  <c r="Y13"/>
  <c r="Y14"/>
  <c r="Y15"/>
  <c r="Y16"/>
  <c r="Y17"/>
  <c r="Y19"/>
  <c r="Y21"/>
  <c r="Y22"/>
  <c r="Y23"/>
  <c r="Y24"/>
  <c r="Y25"/>
  <c r="Y26"/>
  <c r="Y27"/>
  <c r="Y28"/>
  <c r="Y29"/>
  <c r="Y30"/>
  <c r="Y31"/>
  <c r="Y32"/>
  <c r="Y33"/>
  <c r="Y34"/>
  <c r="Y35"/>
  <c r="Y36"/>
  <c r="Y37"/>
  <c r="Y38"/>
  <c r="Y39"/>
  <c r="Y40"/>
  <c r="Y41"/>
  <c r="Y42"/>
  <c r="Y4"/>
  <c r="Y27" i="34" l="1"/>
  <c r="X27"/>
  <c r="W27"/>
  <c r="V27"/>
  <c r="AA48" i="3" l="1"/>
  <c r="Y68" i="5" l="1"/>
  <c r="Y21" i="26" l="1"/>
  <c r="X21"/>
  <c r="W21"/>
  <c r="Z20"/>
  <c r="Z19"/>
  <c r="Z18"/>
  <c r="Z17"/>
  <c r="Z16"/>
  <c r="Z15"/>
  <c r="Z14"/>
  <c r="Z13"/>
  <c r="Z12"/>
  <c r="Z11"/>
  <c r="Z10"/>
  <c r="Z9"/>
  <c r="Z8"/>
  <c r="Z7"/>
  <c r="Z6"/>
  <c r="Z5"/>
  <c r="Z21" s="1"/>
  <c r="Z33" s="1"/>
  <c r="AA20" i="14" l="1"/>
  <c r="AA22" s="1"/>
  <c r="Y20"/>
  <c r="X20"/>
  <c r="W20"/>
  <c r="V20"/>
  <c r="Y35" i="24" l="1"/>
  <c r="Y34"/>
  <c r="Y14" i="3" l="1"/>
  <c r="Y25" i="31"/>
  <c r="Z14" i="4" l="1"/>
  <c r="Z6"/>
  <c r="Z7"/>
  <c r="Z8"/>
  <c r="Z12"/>
  <c r="Z13"/>
  <c r="Z15"/>
  <c r="Z16"/>
  <c r="Z17"/>
  <c r="Z18"/>
  <c r="Z22"/>
  <c r="Z23"/>
  <c r="Z24"/>
  <c r="Z25"/>
  <c r="Z26"/>
  <c r="Z27"/>
  <c r="Z28"/>
  <c r="Z29"/>
  <c r="Z30"/>
  <c r="Z31"/>
  <c r="Z32"/>
  <c r="Z33"/>
  <c r="Z34"/>
  <c r="Z35"/>
  <c r="Z36"/>
  <c r="Z5"/>
  <c r="X22" i="25"/>
  <c r="W22"/>
  <c r="V22"/>
  <c r="Y21"/>
  <c r="Y20"/>
  <c r="Y19"/>
  <c r="Y18"/>
  <c r="Y17"/>
  <c r="Y16"/>
  <c r="Y15"/>
  <c r="Y14"/>
  <c r="Y13"/>
  <c r="Y12"/>
  <c r="Y11"/>
  <c r="Y10"/>
  <c r="Y9"/>
  <c r="Y8"/>
  <c r="Y7"/>
  <c r="Y6"/>
  <c r="Y5"/>
  <c r="Y22" l="1"/>
  <c r="Z37" i="4"/>
  <c r="E30" i="1"/>
  <c r="E31"/>
  <c r="E32"/>
  <c r="E42" l="1"/>
  <c r="E43"/>
  <c r="Y35" i="28" l="1"/>
  <c r="Y28" i="39"/>
  <c r="Y41" i="19"/>
  <c r="X41"/>
  <c r="W41"/>
  <c r="V41"/>
  <c r="V26" i="42" l="1"/>
  <c r="W26"/>
  <c r="X26"/>
  <c r="Y26"/>
  <c r="Y78" i="5"/>
  <c r="X17" i="21" l="1"/>
  <c r="W17"/>
  <c r="V17"/>
  <c r="Y16"/>
  <c r="Y15"/>
  <c r="Y14"/>
  <c r="Y13"/>
  <c r="Y12"/>
  <c r="Y11"/>
  <c r="Y10"/>
  <c r="Y9"/>
  <c r="Y8"/>
  <c r="Y7"/>
  <c r="Y6"/>
  <c r="Y5"/>
  <c r="Y17" s="1"/>
  <c r="E19" i="1" l="1"/>
  <c r="E8" l="1"/>
  <c r="E9"/>
  <c r="E10"/>
  <c r="E11"/>
  <c r="E12"/>
  <c r="E13"/>
  <c r="E14"/>
  <c r="E15"/>
  <c r="E16"/>
  <c r="E17"/>
  <c r="E18"/>
  <c r="E46"/>
  <c r="E47"/>
  <c r="E49"/>
  <c r="E22"/>
  <c r="E23"/>
  <c r="E24"/>
  <c r="E25"/>
  <c r="E26"/>
  <c r="E27"/>
  <c r="E29"/>
  <c r="E33"/>
  <c r="E34"/>
  <c r="E35"/>
  <c r="E36"/>
  <c r="E37"/>
  <c r="E38"/>
  <c r="E39"/>
  <c r="E40"/>
  <c r="E41"/>
  <c r="V12" i="44" l="1"/>
  <c r="W12"/>
  <c r="X12"/>
  <c r="D22" i="1"/>
  <c r="D23"/>
  <c r="D24"/>
  <c r="D25"/>
  <c r="D26"/>
  <c r="D27"/>
  <c r="D29"/>
  <c r="D30"/>
  <c r="D31"/>
  <c r="D32"/>
  <c r="D33"/>
  <c r="D34"/>
  <c r="D35"/>
  <c r="D36"/>
  <c r="D37"/>
  <c r="D38"/>
  <c r="D39"/>
  <c r="D40"/>
  <c r="D41"/>
  <c r="D42"/>
  <c r="D43"/>
  <c r="D8"/>
  <c r="D9"/>
  <c r="D10"/>
  <c r="D11"/>
  <c r="D12"/>
  <c r="D13"/>
  <c r="D14"/>
  <c r="D15"/>
  <c r="D16"/>
  <c r="D17"/>
  <c r="D18"/>
  <c r="D19"/>
  <c r="Z7" i="47"/>
  <c r="Z6"/>
  <c r="Z8" s="1"/>
  <c r="Z5"/>
  <c r="Y8" i="46"/>
  <c r="Z6" i="45"/>
  <c r="Y10" i="44"/>
  <c r="Y9"/>
  <c r="Y8"/>
  <c r="Y6"/>
  <c r="Y5"/>
  <c r="Y4"/>
  <c r="Y30" i="43"/>
  <c r="Y29"/>
  <c r="Y28"/>
  <c r="Y27"/>
  <c r="Y25"/>
  <c r="Y24"/>
  <c r="Y23"/>
  <c r="Y22"/>
  <c r="Y20"/>
  <c r="Y19"/>
  <c r="Y18"/>
  <c r="Y17"/>
  <c r="Y16"/>
  <c r="Y15"/>
  <c r="Y14"/>
  <c r="Y13"/>
  <c r="Y12"/>
  <c r="Y11"/>
  <c r="Y10"/>
  <c r="Y9"/>
  <c r="Y8"/>
  <c r="Y7"/>
  <c r="Y6"/>
  <c r="Y9" i="30"/>
  <c r="Y8"/>
  <c r="Y7"/>
  <c r="Y6"/>
  <c r="Y10" s="1"/>
  <c r="Y5"/>
  <c r="Y16" i="29"/>
  <c r="X16"/>
  <c r="Z15"/>
  <c r="Z14"/>
  <c r="Z13"/>
  <c r="Z12"/>
  <c r="Z11"/>
  <c r="Z9"/>
  <c r="Z8"/>
  <c r="Z6"/>
  <c r="Z9" i="27"/>
  <c r="Z8"/>
  <c r="Z7"/>
  <c r="Z6"/>
  <c r="Z5"/>
  <c r="Y18" i="23"/>
  <c r="Y20" s="1"/>
  <c r="Y10" i="18"/>
  <c r="Y9"/>
  <c r="Y8"/>
  <c r="Y7"/>
  <c r="Y6"/>
  <c r="Y5"/>
  <c r="Y10" i="15"/>
  <c r="X9" i="10"/>
  <c r="W9"/>
  <c r="Z8"/>
  <c r="Z7"/>
  <c r="Z6"/>
  <c r="Z5"/>
  <c r="Y7" i="9"/>
  <c r="Y27" i="8"/>
  <c r="X27"/>
  <c r="W27"/>
  <c r="V27"/>
  <c r="Y12" i="7"/>
  <c r="Y46" i="3"/>
  <c r="Y45"/>
  <c r="Y43"/>
  <c r="Y41"/>
  <c r="Y40"/>
  <c r="Y39"/>
  <c r="Y33"/>
  <c r="Y31"/>
  <c r="Y30"/>
  <c r="Y29"/>
  <c r="Y28"/>
  <c r="Y18"/>
  <c r="Y17"/>
  <c r="Y13"/>
  <c r="Y12"/>
  <c r="E51" i="1"/>
  <c r="D51"/>
  <c r="D49"/>
  <c r="D47"/>
  <c r="D46"/>
  <c r="E45"/>
  <c r="E44" s="1"/>
  <c r="D45"/>
  <c r="O44"/>
  <c r="N44"/>
  <c r="M44"/>
  <c r="L44"/>
  <c r="K44"/>
  <c r="J44"/>
  <c r="I44"/>
  <c r="H44"/>
  <c r="G44"/>
  <c r="F44"/>
  <c r="C44"/>
  <c r="P43"/>
  <c r="P42"/>
  <c r="P41"/>
  <c r="P40"/>
  <c r="P39"/>
  <c r="P38"/>
  <c r="P37"/>
  <c r="P36"/>
  <c r="P35"/>
  <c r="P34"/>
  <c r="P33"/>
  <c r="P32"/>
  <c r="P30"/>
  <c r="P29"/>
  <c r="P28"/>
  <c r="P27"/>
  <c r="P26"/>
  <c r="P25"/>
  <c r="P24"/>
  <c r="P23"/>
  <c r="P22"/>
  <c r="E21"/>
  <c r="P21" s="1"/>
  <c r="D21"/>
  <c r="O20"/>
  <c r="N20"/>
  <c r="M20"/>
  <c r="L20"/>
  <c r="K20"/>
  <c r="J20"/>
  <c r="I20"/>
  <c r="H20"/>
  <c r="G20"/>
  <c r="F20"/>
  <c r="C20"/>
  <c r="P19"/>
  <c r="P18"/>
  <c r="P17"/>
  <c r="P16"/>
  <c r="P15"/>
  <c r="P14"/>
  <c r="P13"/>
  <c r="P12"/>
  <c r="P11"/>
  <c r="P10"/>
  <c r="P9"/>
  <c r="P8"/>
  <c r="E7"/>
  <c r="D7"/>
  <c r="O6"/>
  <c r="N6"/>
  <c r="M6"/>
  <c r="L6"/>
  <c r="K6"/>
  <c r="J6"/>
  <c r="I6"/>
  <c r="H6"/>
  <c r="G6"/>
  <c r="F6"/>
  <c r="C6"/>
  <c r="Y35" i="43" l="1"/>
  <c r="Z10" i="27"/>
  <c r="Z9" i="10"/>
  <c r="D6" i="1"/>
  <c r="D44"/>
  <c r="D20"/>
  <c r="C50"/>
  <c r="Y12" i="44"/>
  <c r="J50" i="1"/>
  <c r="I50"/>
  <c r="K50"/>
  <c r="H50"/>
  <c r="L50"/>
  <c r="G50"/>
  <c r="M50"/>
  <c r="E20"/>
  <c r="P20" s="1"/>
  <c r="E6"/>
  <c r="O50"/>
  <c r="N50"/>
  <c r="F50"/>
  <c r="P7"/>
  <c r="P31"/>
  <c r="D50" l="1"/>
  <c r="P6"/>
  <c r="E50"/>
</calcChain>
</file>

<file path=xl/sharedStrings.xml><?xml version="1.0" encoding="utf-8"?>
<sst xmlns="http://schemas.openxmlformats.org/spreadsheetml/2006/main" count="13895" uniqueCount="5518">
  <si>
    <t>Приложение к приказу Минобрнауки РС(Я)</t>
  </si>
  <si>
    <t>от ______2025 №________________</t>
  </si>
  <si>
    <t xml:space="preserve">Типовой реестр организаций отдыха детей и их оздоровления в Республике Саха (Якутия) </t>
  </si>
  <si>
    <t>№</t>
  </si>
  <si>
    <t>Наименование муницпального района, государственных и иных учреждений</t>
  </si>
  <si>
    <t>Общее кол-во обучающихся</t>
  </si>
  <si>
    <t>Кол-во организаций отдыха</t>
  </si>
  <si>
    <t>Общий охват детей</t>
  </si>
  <si>
    <t>Лагерь с дневным пребыванием</t>
  </si>
  <si>
    <t>Загородный лагерь</t>
  </si>
  <si>
    <t>Лагерь труда и отдыха</t>
  </si>
  <si>
    <t>Палаточный лагерь</t>
  </si>
  <si>
    <t xml:space="preserve">Загородный санаторнорго </t>
  </si>
  <si>
    <t xml:space="preserve">Охват в % </t>
  </si>
  <si>
    <t>Кол-во ЛОУ</t>
  </si>
  <si>
    <t>Охват детей</t>
  </si>
  <si>
    <t>ВСЕГО северные районы:</t>
  </si>
  <si>
    <t>МР «Абыйский улус (район)»</t>
  </si>
  <si>
    <t>МО «Аллаиховский улус (район)»</t>
  </si>
  <si>
    <t>МО «Анабарский национальный (долгано-эвенкийский) улус (район)»</t>
  </si>
  <si>
    <t>МО «Булунский улус (район)»</t>
  </si>
  <si>
    <t>МР «Верхнеколымский улус (район)»</t>
  </si>
  <si>
    <t>МО «Верхоянский район»</t>
  </si>
  <si>
    <t>МР «Жиганский национальный эвенкийский район»</t>
  </si>
  <si>
    <t>МО «Момский район»</t>
  </si>
  <si>
    <t>МР «Нижнеколымский район»</t>
  </si>
  <si>
    <t>МР «Оленекский эвенкийский национальный район»</t>
  </si>
  <si>
    <t>МО «Среднеколымский улус (район)»</t>
  </si>
  <si>
    <t>МО «Усть-Янский улус (район)»</t>
  </si>
  <si>
    <t>МО «Эвено-Бытантайский национальный улус»</t>
  </si>
  <si>
    <t>Всего по районам за исключением северных</t>
  </si>
  <si>
    <t>МО «Алданский район»</t>
  </si>
  <si>
    <t>МР «Амгинский улус (район)»</t>
  </si>
  <si>
    <t>МР «Верхневилюйский улус (район)»</t>
  </si>
  <si>
    <t>МР «Вилюйский улус (район)»</t>
  </si>
  <si>
    <t>МР «Горный улус»</t>
  </si>
  <si>
    <t>МР «Кобяйский улус (район)»</t>
  </si>
  <si>
    <t>МО «Ленский район»</t>
  </si>
  <si>
    <t>МР «Мегино-Кангаласский улус»</t>
  </si>
  <si>
    <t>МО «Мирнинский район»</t>
  </si>
  <si>
    <t>МО «Намский улус»</t>
  </si>
  <si>
    <t>МО «Нерюнгринский район»</t>
  </si>
  <si>
    <t>МР «Нюрбинский район»</t>
  </si>
  <si>
    <t>МО «Оймяконский улус (район)»</t>
  </si>
  <si>
    <t>МР «Олекминский район»</t>
  </si>
  <si>
    <t>МР «Сунтарский улус (район)»</t>
  </si>
  <si>
    <t>МР «Таттинский улус»</t>
  </si>
  <si>
    <t>МР «Томпонский район»</t>
  </si>
  <si>
    <t>МР «Усть-Алданский улус (район)»</t>
  </si>
  <si>
    <t>МР «Усть-Майский улус (район)»</t>
  </si>
  <si>
    <t>МР «Хангаласский улус»</t>
  </si>
  <si>
    <t>МО «Чурапчинский улус (район)»</t>
  </si>
  <si>
    <t>ГО «город Якутск»</t>
  </si>
  <si>
    <t>МО ГО «Жатай»</t>
  </si>
  <si>
    <t>Государственные учреждения и иные, ВСЕГО</t>
  </si>
  <si>
    <t xml:space="preserve">Минтруд РС(Я) "Виктория" </t>
  </si>
  <si>
    <t>ГАУ ДО РС(Я) ЦООД "Сосновый бор" с круглогодичным действием</t>
  </si>
  <si>
    <t>ГАНОУ РС(Я) РРЦ "Юные якутяне"- структ подразд. "Сир Уустара"  с круглогодичным действием</t>
  </si>
  <si>
    <t>План/отправлен в Минпрос</t>
  </si>
  <si>
    <t>Отклонение</t>
  </si>
  <si>
    <t xml:space="preserve">  </t>
  </si>
  <si>
    <t>ЛАГЕРЬ ТРУДА И ОТДЫХА</t>
  </si>
  <si>
    <t>№ п/п</t>
  </si>
  <si>
    <t>№               п/п</t>
  </si>
  <si>
    <t>Муниципальный район, городской округ</t>
  </si>
  <si>
    <t>Полное и сокращенное (если имеется)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</si>
  <si>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</si>
  <si>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</si>
  <si>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</si>
  <si>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Адрес (место нахождения) организации отдыха детей и их оздоровления, контактный телефон, адрес электронной почты</t>
  </si>
  <si>
    <t>Официальный сайт организации отдыха детей и их оздоровления в информационно-телекоммуникационной сети "Интернет" (при наличии)</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</si>
  <si>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</si>
  <si>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</si>
  <si>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 (для организаций стационарного типа) и дата проведения капитального ремонта</t>
  </si>
  <si>
    <t>Информация о наличии санитарно-эпидемиологического заключения, включая дату выдачи заключения</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</si>
  <si>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наличии и в предыдущем году)</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</si>
  <si>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</si>
  <si>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</si>
  <si>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детей-инвалидов и детей с ограниченными возможностями здоровья</t>
  </si>
  <si>
    <t>1 сезон/охват детей</t>
  </si>
  <si>
    <t>2 сезон/охват детей</t>
  </si>
  <si>
    <t>3 сезон/охват детей</t>
  </si>
  <si>
    <t>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t>
  </si>
  <si>
    <t>Режим работы организации отдыха детей и их оздоровления (сезонный, круглогодичный)</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</si>
  <si>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</si>
  <si>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</si>
  <si>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</si>
  <si>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в организации отдыха детей и их оздоровления</t>
  </si>
  <si>
    <t>Наличие оборудованного места для купания</t>
  </si>
  <si>
    <t>Верхнеколымский</t>
  </si>
  <si>
    <t>Детский оздоровительный трудовой лагерь «Эрэл» (ДОТЛ «Эрэл») при МБОУ АСАОШ</t>
  </si>
  <si>
    <t>Муниципальное бюджетное общеобразовательное учреждение</t>
  </si>
  <si>
    <t>Гуляева Александра Алексеевна (Скрыбыкина Светлана Евгеньевна)</t>
  </si>
  <si>
    <t xml:space="preserve"> 678772 Республика Саха (Якутия), Верхнеколымский улус, с.Усун-Кюель, ул. Спортивная, дом 9</t>
  </si>
  <si>
    <t>https://vvu-aas.obr.sakha.gov.ru/letniotdih/erel</t>
  </si>
  <si>
    <t>Лагерь труда и отдыха с круглосуточным пребыванием</t>
  </si>
  <si>
    <t>Сезонный</t>
  </si>
  <si>
    <t>07.07-30.07.2025 г</t>
  </si>
  <si>
    <t>378 рублей</t>
  </si>
  <si>
    <t>14-17 лет</t>
  </si>
  <si>
    <t>Питание в столовой 4-х разовое</t>
  </si>
  <si>
    <t>Нет</t>
  </si>
  <si>
    <t xml:space="preserve"> 2021 год ввод.</t>
  </si>
  <si>
    <t>в работе</t>
  </si>
  <si>
    <t>ФС-1401-000992</t>
  </si>
  <si>
    <t>Серия14Л01№0000596</t>
  </si>
  <si>
    <t>нет</t>
  </si>
  <si>
    <t>13 детей</t>
  </si>
  <si>
    <t>Верхоянский</t>
  </si>
  <si>
    <t>Муниципальное бюджетное общеобразовательное учреждение"Боронукская СОШ" ЛТО "Байылыат"</t>
  </si>
  <si>
    <t>дневной</t>
  </si>
  <si>
    <t>Ноговицына Светлана Васильевна</t>
  </si>
  <si>
    <t>678530, Верхоянский район с. Боронук улица Центральная 16а</t>
  </si>
  <si>
    <t>https://vvr-boronuk.obr.sakha.gov.ru/</t>
  </si>
  <si>
    <t>лагерь труда и отдыха</t>
  </si>
  <si>
    <t>сезонный</t>
  </si>
  <si>
    <t>9 июня по 30 июня</t>
  </si>
  <si>
    <t>дневное,4-х разовое питание</t>
  </si>
  <si>
    <t>серия 14Л 01№0002187 от 8.02.2018</t>
  </si>
  <si>
    <t>есть</t>
  </si>
  <si>
    <t>Муниципальное бюджетное общеобразовательное учреждение "Сартанская СОШ" ЛТО "Дьулур5ан"</t>
  </si>
  <si>
    <t>Лагерь труда и отдыха с круглосуточным пребыванием детей</t>
  </si>
  <si>
    <t>Томская Татьяна Петровна</t>
  </si>
  <si>
    <t>678527 РС(Я) Верхоянский район, Сартанский наслег, село Юнкюр улица Центральная, дом 23</t>
  </si>
  <si>
    <t>https://vvr-sars.obr.sakha.gov.ru/</t>
  </si>
  <si>
    <t>12 – 16 лет</t>
  </si>
  <si>
    <t>проживание в пришкольном интернате,  питание в столовой</t>
  </si>
  <si>
    <t>кап. ремонт внутренней части пришкольного интерната 2022 г., внешней части 2024 г.</t>
  </si>
  <si>
    <t>Договор №16 от "01" февраля 2024 года</t>
  </si>
  <si>
    <t>Лицензия №0732 от 10 марта 2015 года</t>
  </si>
  <si>
    <t>да</t>
  </si>
  <si>
    <t>имеется</t>
  </si>
  <si>
    <t>Муниципальное бюджетное общеобразовательное учреждение "Борулахская СОШ" ЛТО "Көдөй"</t>
  </si>
  <si>
    <t>Попов Илья Николаевич</t>
  </si>
  <si>
    <t>678510, РС(Я) Верхоянский район, Борулахский наслег, с. Томтор, ул. Центральная, д. 4</t>
  </si>
  <si>
    <t>https://vvr-borulah.obr.sakha.gov.ru/</t>
  </si>
  <si>
    <t>12 – 18 лет</t>
  </si>
  <si>
    <t>лагерь организуется на базе ЛТО "Көдөй", с круглосуточным пребыванием детей, питание 5-разовое</t>
  </si>
  <si>
    <t>Договор  2, от 13.11.2024</t>
  </si>
  <si>
    <t>номер 0744 от 12.03.2015</t>
  </si>
  <si>
    <t>l409003852</t>
  </si>
  <si>
    <t>14-17</t>
  </si>
  <si>
    <t>1989 года постройки, федеральный ремонт 2023 г</t>
  </si>
  <si>
    <t>Муниципальное бюджетное общеобразовательное учреждение "Табалахская СОШ " ЛТО  "Туостаах"</t>
  </si>
  <si>
    <t>Горохов Григорий Григорьевич</t>
  </si>
  <si>
    <t>678504, РС(Я), Верхоянский район, с.Улахан-Кюель, ул. М.В.Потаповой, д. 13</t>
  </si>
  <si>
    <t>https://vvr-tabs.obr.sakha.gov.ru</t>
  </si>
  <si>
    <t>август</t>
  </si>
  <si>
    <t>лагерь организуется на базе коневодов, с круглосуточным пребыванием детей, питание 5-разовое</t>
  </si>
  <si>
    <t>в процессе</t>
  </si>
  <si>
    <t>МР Момский район</t>
  </si>
  <si>
    <t>МБОУ "Индигирская средняя общеобразовательная школа им.Н.А.Брызгалова" "Эдельвейс"</t>
  </si>
  <si>
    <t>МБОУ</t>
  </si>
  <si>
    <t>директор - Сен-Дун-Шен Светлана Афанасьевна</t>
  </si>
  <si>
    <t>678871,  Республика Саха (Якутия) Момский район с.Буор-Сысы мкр.Айхал 3,  8(41150)23401, indigirisosh@mail.ru</t>
  </si>
  <si>
    <t xml:space="preserve">https://moma-is.obr.sakha.gov.ru </t>
  </si>
  <si>
    <t>лагерь труда и отдыха с дневным пребыванием</t>
  </si>
  <si>
    <t xml:space="preserve">сезонный </t>
  </si>
  <si>
    <t>10-17 лет</t>
  </si>
  <si>
    <t>Лагерь на базе школы - имеются учебные кабинеты, актовый зал, спортзал, столовая, игровая площадка</t>
  </si>
  <si>
    <t>ввод в 1978 г.</t>
  </si>
  <si>
    <t>предписаний нет</t>
  </si>
  <si>
    <t>Договор на медицинское обслуживание обучающихся с Момской ЦРБ</t>
  </si>
  <si>
    <t>№ 0545 от 22.01.2015 г. серия 14 Л 01 № 0000308</t>
  </si>
  <si>
    <t>наличие пандусов при переходе и на лестнице</t>
  </si>
  <si>
    <t>МБОУ "Соболохская средняя общеобразовательная школа" "Росток"</t>
  </si>
  <si>
    <t>директор- Старкова Раиса Егоровна</t>
  </si>
  <si>
    <t>678864, Момский улус, с. Соболох, ул. Т.Толомона 30,        8 (41150) 24117      sobolox_school00@mail.ru</t>
  </si>
  <si>
    <t xml:space="preserve">https://moma-ss.obr.sakha.gov.ru </t>
  </si>
  <si>
    <t>Ввод в 1972 г.</t>
  </si>
  <si>
    <t>№ 1853 от 15.08.2016 г. серия 14 Л 01 № 000</t>
  </si>
  <si>
    <t>наличие пандуса</t>
  </si>
  <si>
    <t>МР "Среднеколымский улус (район)</t>
  </si>
  <si>
    <t>Муниципальное бюджетное общеобразовательное учреждение "Ойусардахская средняя общеобразовательная школа им.С.Н.Горохова"</t>
  </si>
  <si>
    <t>Муниципальное бюджетное  учреждение</t>
  </si>
  <si>
    <t>Жиркова Марианна Гаврильевна</t>
  </si>
  <si>
    <t>678786 Республика Саха (Якутия), Среднеколымский улус, село Ойусардах,улица Мира, 2, 28-2-34, oysosh.srk.sakha.school</t>
  </si>
  <si>
    <t>oysosh.srk.sakha.school</t>
  </si>
  <si>
    <t>01.07.2025- 21.07.2025 23-07.2025-13.08.2025</t>
  </si>
  <si>
    <t>от 7 до 17 лет</t>
  </si>
  <si>
    <t>питание 3-х разовое</t>
  </si>
  <si>
    <t>нет предписаний</t>
  </si>
  <si>
    <t>Амгинский</t>
  </si>
  <si>
    <t>Муниципальное бюджетное учреждение дополнительного образования</t>
  </si>
  <si>
    <t>Матвеев Дмитрий Филиппович</t>
  </si>
  <si>
    <t>678600 РС(Я), Амгинский улус, с. Амга, участок Хойуу</t>
  </si>
  <si>
    <t>12-18 лет</t>
  </si>
  <si>
    <t>не имеется</t>
  </si>
  <si>
    <t>Серия 14 Л 01 № 0000347 от 27.01.2015</t>
  </si>
  <si>
    <t>Горный улус</t>
  </si>
  <si>
    <t>лагерь труда и отдыха "Орто-Куел", МБОУ "Магарасская СОШ им.Л.Н.Харитонова"</t>
  </si>
  <si>
    <t>муниципальная</t>
  </si>
  <si>
    <t>Максимов Максим Васильевич</t>
  </si>
  <si>
    <t>с.Магарас, ул.Комсомольская, 8, 89141117223, choolamagar@mail.ru</t>
  </si>
  <si>
    <t>http://magarass.ucoz.ru/</t>
  </si>
  <si>
    <t>5.06.-25.06.25, 02.07.- 22.07.25, 04.08- 24.08.25</t>
  </si>
  <si>
    <t>с 8 до 17 лет</t>
  </si>
  <si>
    <t>Дневное пребывание, 2хразовое питание</t>
  </si>
  <si>
    <t>договор с медучреждением</t>
  </si>
  <si>
    <t>№ 0635 от 11.02.2015</t>
  </si>
  <si>
    <t>Обеспечено</t>
  </si>
  <si>
    <t>Лагерь труда и отдыха "Унугэс"МБОУ "Джикимдинская СОШ " с Дикимдя</t>
  </si>
  <si>
    <t>Софронов Ньургун Валерьевич</t>
  </si>
  <si>
    <t>с. Дикимдя ул. Строда,8 84113126375, эл.почта dschool54@mail.ru</t>
  </si>
  <si>
    <t>mutschool.ucoz.ru</t>
  </si>
  <si>
    <t>0000431 от 11.02.2015</t>
  </si>
  <si>
    <t>Лагерь «Быйан» МБОУ «Атамайская СОШ»</t>
  </si>
  <si>
    <t>Ефремова Мотрена Николаевна</t>
  </si>
  <si>
    <t>с. Бясь-Кюель ул. Победы 2, 89640774352,эл. почта atschool@mail.ru</t>
  </si>
  <si>
    <t>https://atschool.obr.sakha.gov.ru/</t>
  </si>
  <si>
    <t>с 9 до 17 лет</t>
  </si>
  <si>
    <t xml:space="preserve"> ЛО35-01204-14/00249561от 11.11.2026г</t>
  </si>
  <si>
    <t xml:space="preserve">Кобяйский </t>
  </si>
  <si>
    <t>Муниципальное бюджетное общеобразовательное учреждение «Мастахская средняя общеобразовательная школа им. Н.П. Егорова - МБОУ «Мастахская СОШ» им. Н.П. Егорова. ЛТО "Тукулаан"</t>
  </si>
  <si>
    <t xml:space="preserve"> муниципальное бюджетное общеобразовательное учреждение</t>
  </si>
  <si>
    <t>Саввинова Анжелика Николаевна</t>
  </si>
  <si>
    <t>РС(Я) Кобяйский улус с. Мастах, ул Советская, 15</t>
  </si>
  <si>
    <t>https://mastah.obr.sakha.gov.ru/</t>
  </si>
  <si>
    <t>23.06.2025 - 13.07.2025</t>
  </si>
  <si>
    <t xml:space="preserve">13-17 лет </t>
  </si>
  <si>
    <t>Ввод в 2013 г.</t>
  </si>
  <si>
    <t>договор с мед учреждением</t>
  </si>
  <si>
    <t>имеется 14Л01 №0001724</t>
  </si>
  <si>
    <t>МР "Мегино-Кангаласский район"</t>
  </si>
  <si>
    <t>Сайдыс</t>
  </si>
  <si>
    <t>муницпальная</t>
  </si>
  <si>
    <t>Стручков Филипп Александрович</t>
  </si>
  <si>
    <t>678083, Республика Саха (Якутия), с. Томтор ул Пономарева 10 МР «Мегино-Кангаласский улус»</t>
  </si>
  <si>
    <t>https://nbestschool.obr.sakha.gov.ru</t>
  </si>
  <si>
    <t>1 смена 15-28 июня, 2 смена 30-13 июля, 3 смена 15-28 июля, 4 смена 30-13</t>
  </si>
  <si>
    <t>7-18 лет</t>
  </si>
  <si>
    <t>1 спальный конкурс, 1 столовая, 1 школа дополнительного образования, 1 амфитеатр, 1 спорт. площадка.</t>
  </si>
  <si>
    <t>1986, 2016</t>
  </si>
  <si>
    <t>ЛО-14-01-000456 от 03.04.2024</t>
  </si>
  <si>
    <t>Лицензия N Л035-01204-14/00250320 от 04 марта 2022 г</t>
  </si>
  <si>
    <t>Мирнинский район</t>
  </si>
  <si>
    <t>Муниципальное казенное общеобразовательное учреждение "Средняя общеобразовательная школа№6"муниципального района "Мирнинский район" Республики Саха (Якутия) (МКОУ "СОШ №6"); ЛОУ "Олимп"</t>
  </si>
  <si>
    <t>муниципальное казенное общеобразовательное учреждение</t>
  </si>
  <si>
    <t>Маслова Наталья Николаевна</t>
  </si>
  <si>
    <t>678183, Республика Саха (Якутия), Мирнинский район, с. Арылах, ул. Тепличная 19, 84113696674, school6arilax@mail.ru</t>
  </si>
  <si>
    <t>https://mir-s6.obr.sakha.gov.ru/lou</t>
  </si>
  <si>
    <t>3 смена: 25.07.2025 - 14.08.2025</t>
  </si>
  <si>
    <t>Без проживания, двухразовое питание (завтрак, обед)</t>
  </si>
  <si>
    <t>2017 году капитальный ремонт 1 этажа</t>
  </si>
  <si>
    <t>Предписаний нет</t>
  </si>
  <si>
    <t>имеется ЛО-14-01-002718 от 05.08.2020</t>
  </si>
  <si>
    <t>имеется № 1873 от 05.10.2016 года бессрочно</t>
  </si>
  <si>
    <t>Имеется </t>
  </si>
  <si>
    <t> </t>
  </si>
  <si>
    <t> в работе</t>
  </si>
  <si>
    <t>Муниципальное автономное общеобразовательное учреждение "Средняя общеобразовательная школа№10"муниципального района "Мирнинский район" Республики Саха (Якутия)  МКОУ "СОШ-ЭКЦ №10" ЛОУ "Солнышко"</t>
  </si>
  <si>
    <t>Павлова Ольга Кирилловна</t>
  </si>
  <si>
    <t>678186, РС(Я), Мирнинский район, с.Сюльдюкар, ул.50 лет Победы, д.3</t>
  </si>
  <si>
    <t>https://mir-s10.obr.sakha.gov.ru/lou-solnyshko</t>
  </si>
  <si>
    <t xml:space="preserve">
Лагерь труда и отдыха</t>
  </si>
  <si>
    <t>от 6,6 до 18</t>
  </si>
  <si>
    <t> Не имеется</t>
  </si>
  <si>
    <t>Дата ввода в эксплуатацию здания-1928, капитальный ремонт проведен в 2006г</t>
  </si>
  <si>
    <t>Профилактический визит от 08.08.2024-замечания устранены</t>
  </si>
  <si>
    <t>№ Л035-01204-14/00272964 от 08.09.2016</t>
  </si>
  <si>
    <t>Пандус, кресло-коляска, индукционные петли, </t>
  </si>
  <si>
    <t>Муниципальное автономное учреждение  дополнительного образования «Центр дополнительного образования "Надежда" п. Айхал  муниципального района «Мирнинский район» Республики Саха (Якутия) (МАУ ДО "ЦДО "Надежда"п. Айхал), ЛОУ "Таёжный десант"</t>
  </si>
  <si>
    <t>дополнительное образования детей</t>
  </si>
  <si>
    <t>Клюева Ольга Григорьевна</t>
  </si>
  <si>
    <t>678190, Республика Саха (Якутия), Мирнинский район, п. Айхал, ул. Энтузиастов, д.1 т. 8(41136)6-10-81, centernadezhda@yandex.ru</t>
  </si>
  <si>
    <t>https://centernadezhda.obr.sakha.gov.ru/lto9</t>
  </si>
  <si>
    <t>1 смена: 04.06.2025 - 27.06.2025 
2 смена: 01.07.2025 - 21.07.2025 
3 смена: 25.07.2025 - 14.08.2025</t>
  </si>
  <si>
    <t>без проживания, двухразовое питание (завтрак и обед)</t>
  </si>
  <si>
    <t>1991, капитаьный ремонт 2017 год</t>
  </si>
  <si>
    <t>1401.01.000.М.000538.05.25 от 21.05.2025</t>
  </si>
  <si>
    <t>Имеется (на базе МАОУ СОШ №5)</t>
  </si>
  <si>
    <t>Имеется</t>
  </si>
  <si>
    <t>Муниципальное автономное учреждение  дополнительного образования «Центр дополнительного образования" г. Удачный  муниципального района «Мирнинский район» Республики Саха (Якутия) (МАУ ДО "ЦДО" г. Удачный) ЛТО "Юность"</t>
  </si>
  <si>
    <t>Дополнительное образование детей</t>
  </si>
  <si>
    <t>Пеньковская Лилия Николаевна</t>
  </si>
  <si>
    <t xml:space="preserve">Республика Саха (Якутия) Мирнинский улус г. Удачный,
мкр. Новый город, д. 2. корп. 1, 8(41136)5-12-98, cdo2006@mail.ru
</t>
  </si>
  <si>
    <t>Продолжительность смены 21 день 
1 смена: 04.06.2025 - 27.06.2025
2 смена: 01.07.2025 - 21.07.2025 
3 смена: 25.07.2025 - 14.08.2025</t>
  </si>
  <si>
    <t>с 14 до 18 лет</t>
  </si>
  <si>
    <t>1979, капитальный ремонт 2015 год </t>
  </si>
  <si>
    <t>Имеется (на базе МАОУ СОШ №24)</t>
  </si>
  <si>
    <t>Программа размещена в Навигатор ДО</t>
  </si>
  <si>
    <t>Муниципальное автономное учреждение дополнительного образования "Центр дополнительного образования" г. Мирный муниципального района "Мирнинский район" Рспублики Саха (Яктия)  (МАУ ДО "ЦДО" г. Мирный) Лагерь труда и отдыха "Трудовой- 2025"</t>
  </si>
  <si>
    <t>Муниципальное автономное учреждение</t>
  </si>
  <si>
    <t>Федоров Иван Юрьевич</t>
  </si>
  <si>
    <t>Юридический адрес: Мирнинский район, г. Мирный, улица Ойунского, дом 7 Фактический адрес: Мирнинский район, г. Мирный, улица Ойунского, дом 7 Контактный телефон: 8(41136) 43321, 8(41136) 42545, Адрес электронной почты: cdod.mir@mail.ru</t>
  </si>
  <si>
    <t>https://ucdod.obr.sakha.gov.ru/osnovnye-svedenija-lto</t>
  </si>
  <si>
    <t>Лагерь труда и отдыха (дневное)</t>
  </si>
  <si>
    <t>1 смена: 04.06.2025 - 27.06.2025
2 смена: 01.07.2025 - 21.07.2025 
3 смена: 25.07.2025 - 14.08.2025</t>
  </si>
  <si>
    <t>Двухразовое питание, без проживания</t>
  </si>
  <si>
    <t>Договор с МЦРБ</t>
  </si>
  <si>
    <t>Лицензия на осуществление образовательной деятельности от 22.01.2020г. №2340 Серия 14 Л 01 №0002434 Дополнительное образование детей и взрослых</t>
  </si>
  <si>
    <t>Созданы</t>
  </si>
  <si>
    <t>в наличии</t>
  </si>
  <si>
    <t>Филиал муниципального автономного учреждения дополнительного образования "Центр дополнительного образования" г. Мирный муниципального района "Мирнинский район" Республики Саха (Якутия) в п. Светлый, ЛТО "ЭКО - 2025"</t>
  </si>
  <si>
    <t>Шамина Нюргуяна Юрьевна</t>
  </si>
  <si>
    <t>678196, Республика Саха (Якутия), Мирнинский район, п. Светлый, улица Дружбы Народов, дом 1, телефон: 8(41136)7-13-77, эл. адрес: CDTSvetliy@yandex.ru </t>
  </si>
  <si>
    <t>Продолжительность смены 21 день
1 смена: 04.06.2025 - 27.06.2025
2 смена: 01.07.2025 - 21.07.2025</t>
  </si>
  <si>
    <t>Без проживания, двухразовое питание (завтрак и обед)</t>
  </si>
  <si>
    <t>1989, капитального ремонта нет</t>
  </si>
  <si>
    <t>Имеется (на базе МКОУ "СОШ №15")</t>
  </si>
  <si>
    <t>Муниципальное автономное общеобразовательное учреждение "Средняя общеобразовательная школа№9 им. Р.В. Лонкунова" муниципального района "Мирнинский район" Республики Саха (Якутия)  (МКОУ "СОШ№9 им. Р.В. Лонкунова") ЛОУ "Сарыал"</t>
  </si>
  <si>
    <t>Симонова Эмилия Семеновна</t>
  </si>
  <si>
    <t>678174, РС(Я), Мирнинский район, с.Тас-Юрях, ул.С.Попова 14</t>
  </si>
  <si>
    <t>https://mir-s9.obr.sakha.gov.ru/letnij-lager-saryal</t>
  </si>
  <si>
    <t>Дата ввода в эксплуатацию здания-2000</t>
  </si>
  <si>
    <t>Профилактический визит был в августе, замечания устранены</t>
  </si>
  <si>
    <t>№ ЛО-14-01001875 от 21 марта 2016 г.</t>
  </si>
  <si>
    <t>№ Л035-01204-14/00272965 от 14.10.2016</t>
  </si>
  <si>
    <t>Пандус, кресло-коляска, индукционные петли</t>
  </si>
  <si>
    <t xml:space="preserve">Филиал муниципального автономного учреждения дополнительного образования «Центр дополнительного образования» г. Мирный муниципального района «Мирнинский район» Республики Саха (Якутия) в п. Чернышевский, Филиал МАУ ДО "ЦДО" г. Мирный в п. Чернышевский, ЛТО "Летний меридиан" </t>
  </si>
  <si>
    <t>Муниципальные автономные учреждения</t>
  </si>
  <si>
    <t>Бадмаева Байрта Баяновна</t>
  </si>
  <si>
    <t>Юридический адрес:  г. Мирный, ул. Ойунского д.7                           Фактическиу адрес: Мирнинский район, п. Чернышевский, улица Космонавтов, дом 10, корпус 3</t>
  </si>
  <si>
    <t>Лагерь труда и отдыха с дневным пребыванием</t>
  </si>
  <si>
    <t>1 смена: 04.06.2025 - 27.06.2025;
2 смена: 01.07.2025 - 21.07.2025 
3 смена: 25.07.2025 - 14.08.25</t>
  </si>
  <si>
    <t>-</t>
  </si>
  <si>
    <t>1401.01.000.М.000321.05.25 от 13.05.2025</t>
  </si>
  <si>
    <t>ЛО-1401-0024-91 от 09.01.2019г.</t>
  </si>
  <si>
    <t>Лицензия № 2340 от 22.01.2020 г. на осуществление образовательной деятельности</t>
  </si>
  <si>
    <t>Чайка Юлия Максимовна</t>
  </si>
  <si>
    <t>Юридический/фактический адрес: 678181, Республика Саха (Якутия), Мирнинский район, п. Алмазный, ул. Речная, 2</t>
  </si>
  <si>
    <t>https://mir-s4.obr.sakha.gov.ru/vospitatelnaja-rabota/lou</t>
  </si>
  <si>
    <t xml:space="preserve">
3 смена (ЛТО): 25.07.2025 - 14.07.2025</t>
  </si>
  <si>
    <t>Без проживания. Двухразовое горячее питание</t>
  </si>
  <si>
    <t>Дата ввода в эксплуатацию здания 2021 год</t>
  </si>
  <si>
    <t>ЛО-14-01-001875 от 21.03.2016</t>
  </si>
  <si>
    <t>Лицензия №Л035-0120414/00250248 от 02.02.2021</t>
  </si>
  <si>
    <t>Имеются пандусы, лифт, санузел для инвалидов, коляска, установлена индукционная петля в актовом зале</t>
  </si>
  <si>
    <t>Воспитательная программа патриотического воспитания детей с 6,6 до 18 лет ЛДП "Лучики". Календарный план воспитательной работы, включающий в себя Дни единых действий, направленых на вовлечение детей, молодежи  в деятельность Общероссийского общественно-государственного движения детей и молодежи</t>
  </si>
  <si>
    <t xml:space="preserve">Намский улус </t>
  </si>
  <si>
    <t>Винокурова Мотрена Егоровна</t>
  </si>
  <si>
    <t>https://nam-has.obr.sakha.gov.ru/</t>
  </si>
  <si>
    <t>ЛТО</t>
  </si>
  <si>
    <t xml:space="preserve">нет </t>
  </si>
  <si>
    <t>№ 1230 от 23.10.2015 г., серия 14 Л 01 № 0001129</t>
  </si>
  <si>
    <t>Окоемов Иннокентий Николаевич</t>
  </si>
  <si>
    <t>9-14 лет</t>
  </si>
  <si>
    <t>Интернат на базе МБОУ "Хамагаттинская СОШ"</t>
  </si>
  <si>
    <t>№258 от 11.04.2017 г., серия 14 Л 01 №0002071</t>
  </si>
  <si>
    <t>Тихонов Иван Павлович</t>
  </si>
  <si>
    <t>9-17</t>
  </si>
  <si>
    <t>4 спальных корпуса, медицинский корпус, балаган, столовая (завтрак, обед, полдник, ужин, поздний ужин)</t>
  </si>
  <si>
    <t>Нюрбинский район</t>
  </si>
  <si>
    <t>МБОУ "Малыкайская средняя общеобразовательная школа" ЛТО "Маарыччаан"</t>
  </si>
  <si>
    <t>Можуков Николай Арсеньевич</t>
  </si>
  <si>
    <t xml:space="preserve"> 678461, с. Малыкай, ул. Степана Васильева, д.2</t>
  </si>
  <si>
    <t>http://malysosh.nur.sakha.school</t>
  </si>
  <si>
    <t>14.07-03.08.2025</t>
  </si>
  <si>
    <t>12-17 лет</t>
  </si>
  <si>
    <t>5 разовое питание местность "Маар сыьыы"</t>
  </si>
  <si>
    <t>ЛО-14-0001489 от 05.05.2017г.</t>
  </si>
  <si>
    <t>№1479 от 20.01.2016г. серия 14 Л 01 №0001386</t>
  </si>
  <si>
    <t>МБОУ «Хатынская средняя общеобразовательная школа им. Н.И. Прокопьева» ЛТО "Хоhуун"</t>
  </si>
  <si>
    <t>Тимофеев Владимир Гаврильевич</t>
  </si>
  <si>
    <t>678454, с. Хаты, ул. Приклубная, д. 1</t>
  </si>
  <si>
    <t>https://nyr-hats.obr.sakha.gov.ru/</t>
  </si>
  <si>
    <t>1 сезон 01.07-10.07.2025, 2 сезон 11.07-20.07.2025</t>
  </si>
  <si>
    <t>5 разовое питание местность "Ылгыдьаак"</t>
  </si>
  <si>
    <t>ЛО-14-01-002692</t>
  </si>
  <si>
    <t>№1442 от 29.12.2015</t>
  </si>
  <si>
    <t>МБОУ "Хорулинская СОШ им. Е.К. Федорова" ЛТО "Кэнчээри"</t>
  </si>
  <si>
    <t>Васильев Павел Николаевич</t>
  </si>
  <si>
    <t>678465, с. Сайылык, ул. Ленина, д. 24 </t>
  </si>
  <si>
    <t>https://nyr-hors.obr.sakha.gov.ru/</t>
  </si>
  <si>
    <t>1 сезон 05.06-25.06.2025, 2 сезон 29.06-19.07.2025</t>
  </si>
  <si>
    <t xml:space="preserve">5 разовое питание </t>
  </si>
  <si>
    <t>Л041-00110-14/00569044</t>
  </si>
  <si>
    <t>Л035-01204-14/00249262</t>
  </si>
  <si>
    <t>Оймяконский район</t>
  </si>
  <si>
    <t>МБОУ «Оймяконская СОШ им. Н.О. Кривошапкина» лагерь труда и отдыха "Илгэ""</t>
  </si>
  <si>
    <t>директор Посельская Екатерина Гаврильевна, начальник Винокурова Анна Гаврильевна</t>
  </si>
  <si>
    <t>678752, Оймяконский улус, с.Оймякон, ул.Светлая 12, ossh05@mail.ru</t>
  </si>
  <si>
    <t>http://школа оймякон-обр.рф/</t>
  </si>
  <si>
    <t>ЛТО, дневное пребывание "Илгэ" с экологической направленностью</t>
  </si>
  <si>
    <t>с 5 июня по 30 июня 2023 -1 сезон ; с 03 июля по 26 июля 2023 -2 сезон, с 01 августа по 24 августа 2023  - 3 сезон</t>
  </si>
  <si>
    <t>367 рб</t>
  </si>
  <si>
    <t>14-17 лет: 30 детей</t>
  </si>
  <si>
    <t>Пришкольный участок, теплица.Питание комплексное 3-х разовое в столовой</t>
  </si>
  <si>
    <t>отсутствует</t>
  </si>
  <si>
    <t>на базе ОУ</t>
  </si>
  <si>
    <t>14.01.01.000.М.000653.05.24 от 30.05.2024г.</t>
  </si>
  <si>
    <t>Договор с ГБУ РС(Я) "Оймяконская ЦРБ"</t>
  </si>
  <si>
    <t>серия 14 Л 01 №00001084</t>
  </si>
  <si>
    <t>МБОУ «Сордоннохская СОШ им. Т.И. Скрыбыкиной» лагерь труда и отдыха "Олимпик"</t>
  </si>
  <si>
    <t>Борисова Алена Валериевна</t>
  </si>
  <si>
    <t>678750, Оймяконский улус, с.Орто-Балаган, ул.Центральная, 16 sordonnoxschool01092010@yandex.ru</t>
  </si>
  <si>
    <t>http://xn----btbwejhddcv2n.xn--p1ai/</t>
  </si>
  <si>
    <t>ЛТО, дневное пребывание, с туристической направленностью</t>
  </si>
  <si>
    <t>с 03.07.2023 по 26.07.2023</t>
  </si>
  <si>
    <t>пришкольный участок, теплица</t>
  </si>
  <si>
    <t>14.01.01.000.М.000625.05.24 от 28.05.2024г.</t>
  </si>
  <si>
    <t>серия 14 Л 01 №0000272</t>
  </si>
  <si>
    <t>МР "Сунтарский улус (район)"</t>
  </si>
  <si>
    <t>МБОУ Сунтарский политехнический лицей-интернат " "Тимир Уус"</t>
  </si>
  <si>
    <t>Сосин Олег Константинович</t>
  </si>
  <si>
    <t>https://sptli-sun.obr.sakha.gov.ru/</t>
  </si>
  <si>
    <t>с круглосуточным пребываением, Лагерь труда и отдыха</t>
  </si>
  <si>
    <t>1 смена: с 5 по 26 июня</t>
  </si>
  <si>
    <t>5-ти разовое</t>
  </si>
  <si>
    <t>14.13.14.000.М.000016.02.13 от 15.02.2013 #2195096</t>
  </si>
  <si>
    <t>ЛО 35-01204-14/00249245 от 20.10.2015</t>
  </si>
  <si>
    <t>Чурапчинский улус</t>
  </si>
  <si>
    <t>МБОУ "Сыланская СОШ им. профессора Г.П.Башарина", "Чэчир"</t>
  </si>
  <si>
    <t>Дьяконов Николай Дмитриевич</t>
  </si>
  <si>
    <t>ЧУРАПЧИНСКИЙ УЛУС,С УСУН-КЮЕЛЬ,УЛ МАКАРОВА, 5,           +7 (962) 735-06-61</t>
  </si>
  <si>
    <t>sylanss@churap.ru, sylanss@bk.ru</t>
  </si>
  <si>
    <t>труда и отдыха</t>
  </si>
  <si>
    <t>с 10:00ч. по 16:00ч.</t>
  </si>
  <si>
    <t>1 смена - с 05.06.2025г по 18.06.2025г;                                                                                         </t>
  </si>
  <si>
    <t>с 7 лет</t>
  </si>
  <si>
    <t>Питание 3-разовое (завтрак, обед, полдник).</t>
  </si>
  <si>
    <t>внеплановый июнь месяц</t>
  </si>
  <si>
    <t>ЛО41-00110-14/00569142 от 31.03.2010</t>
  </si>
  <si>
    <t>№Л035-01204-14/00249782 от 29 декабря 2016</t>
  </si>
  <si>
    <t>имеется пандус, подъемник</t>
  </si>
  <si>
    <t xml:space="preserve"> МБОУ "Алагарская СОШ им. Г.Д.Протодьяконова", "Быйаҥ"</t>
  </si>
  <si>
    <t>Максимова Валентина Гаврильевна</t>
  </si>
  <si>
    <t>ЧУРАПЧИНСКИЙ УЛУС,С ЧЫАППАРА,УЛ ПРОТОДЬЯКОНОВА, Д 99, +7 (914) 225-73-86, +7 (914) 261-97-09</t>
  </si>
  <si>
    <t>alagar.lbihost.ru</t>
  </si>
  <si>
    <t>1 смена - с 05.06.2025г по 18.06.2025г;                                                                                       </t>
  </si>
  <si>
    <t>14.01.01.000.М.000556.05.25 от 21.05.2025</t>
  </si>
  <si>
    <t>ЛО41-01179-14/00569301 от 18.11.2009</t>
  </si>
  <si>
    <t>№Л035-01204-14/00249734 от 07 апреля 2016</t>
  </si>
  <si>
    <t>МБОУ "Хаяхсытская СОШ имени А.П.Илларионова",</t>
  </si>
  <si>
    <t>Томская Аила Алексеевна</t>
  </si>
  <si>
    <t>ЧУРАПЧИНСКИЙ УЛУС,С ТУОРА-КЮЕЛЬ,УЛ КОМСОМОЛЬСКАЯ, Д 16,  xayaxss@mail.ru</t>
  </si>
  <si>
    <t>xayaxss.churap.ru</t>
  </si>
  <si>
    <t>14.01.01.000.М.000557.05.25 от 21.05.2025</t>
  </si>
  <si>
    <t>ЛО41-01179-14/00575069 от 18.12.2009</t>
  </si>
  <si>
    <t>№Л035-01204-14/00249805 05 августа 2021</t>
  </si>
  <si>
    <t>имеется подъемник</t>
  </si>
  <si>
    <t>МАОО ДО "Чурапчинский УПЦ им. А.П. Листикова","Эрчим"</t>
  </si>
  <si>
    <t>Анатолий Иванович</t>
  </si>
  <si>
    <t xml:space="preserve">ЧУРАПЧИНСКИЙ У, С ЧУРАПЧА, УЛ РАБОЧАЯ, Д. 19, +7 (984) 104-08-50, domupk@mail.ru </t>
  </si>
  <si>
    <t>www.churap.ru</t>
  </si>
  <si>
    <t>лто, образовательный</t>
  </si>
  <si>
    <t>1 смена - с 05.06.2025г по 18.06.2025г;                                     </t>
  </si>
  <si>
    <t>с 14 лет</t>
  </si>
  <si>
    <t>14.01.01.000.М.000532.05.25 от 20.05.2025</t>
  </si>
  <si>
    <t>Договор с ЦРБ</t>
  </si>
  <si>
    <t>№Л035-01204-14/00249953 02 февраля 2017</t>
  </si>
  <si>
    <t>имеется пандус</t>
  </si>
  <si>
    <t>ГО 
"город Якутск"</t>
  </si>
  <si>
    <t>Муниципальное автономное общеобразовательное учреждение "Тулагинская СОШ им.П.И. Кочнева"
ЛТО "Кэскил" - МАОУ "Тулагинская СОШ им. П.И. Кочнева"</t>
  </si>
  <si>
    <t>муниципальное автономное общеобразовательное учреждение</t>
  </si>
  <si>
    <t>Сатырова Лидия Леонидовна</t>
  </si>
  <si>
    <t>Республика Саха (Якутия), г. Якутск, с. Тулагино, ул. Николаева дом 5, 677906, +74112207244. tulagino@yakdm.ru</t>
  </si>
  <si>
    <t>https://ykt-tuls.obr.sakha.gov.ru/</t>
  </si>
  <si>
    <t>09:00-15:00 часов, обед 12:00-13:00</t>
  </si>
  <si>
    <t>1 смена - 03.06.2024 - 26.06.2024, 
2 смена - 29.06.2024 - 23.07.2024; 
3 смена - 26.07.2024 - 19.08.2024</t>
  </si>
  <si>
    <t>от 6,5 до 17 лет</t>
  </si>
  <si>
    <t>дневное пребывание, 3-х разовое питание</t>
  </si>
  <si>
    <t>на базе образовательного учреждения</t>
  </si>
  <si>
    <t>СЭЗ от 29.05.2025г., № 14.01.01.000.М.000537.05.24</t>
  </si>
  <si>
    <t>договор с медучреж дением</t>
  </si>
  <si>
    <t>Приказ МО РС(Я) от14.07.2015 от №01-16/3013. Лицензия 14 П 01№ 0001236</t>
  </si>
  <si>
    <t>обеспечено</t>
  </si>
  <si>
    <t>Программа воспитания организаций отдыха и оздоровления детей</t>
  </si>
  <si>
    <t>Муниципальное автономное общеобразовательное учреждение «Хатасская средняя общеобразовательная школа имени П.Н. и Н.Е. Самсоновых» городского округа «город Якутск», 
МАОУ "ХСОШ имени П.Н. и Н.Е. Самсоновых"
Лагерь труда и отдыха "Дьулуур"</t>
  </si>
  <si>
    <t>Слепцов Николай Владимирович</t>
  </si>
  <si>
    <t>1435123803</t>
  </si>
  <si>
    <t>с. Хатассы ул. Совхозная, 31, 409-472, hatassy@yakadm.ru  </t>
  </si>
  <si>
    <t>https://ykt-hs.obr.sakha.gov.ru/ </t>
  </si>
  <si>
    <t>1 смена 02.06.25-26.06.25; 
2 смена 27.06.25-21.07.25; 
3 смена 27.07.25-14.08.25</t>
  </si>
  <si>
    <t>от 6,5 до 14 лет</t>
  </si>
  <si>
    <t>Питание в столовой корпуса Б, кол-во посадочных мест 125</t>
  </si>
  <si>
    <t>2004-корпус А, 2024-корпус Б</t>
  </si>
  <si>
    <t>№ Л035-01204-14/00249197 от 01.07.2015, внесение изменений  Д14-17/1639 от 20.12.2023</t>
  </si>
  <si>
    <t>ГО "Жатай"</t>
  </si>
  <si>
    <t>Муниципальное бюджетное общеобразовательное учреждение
«Средняя общеобразовательная школа №1»
ГО "Жатай"  (МБОУ СОШ № 1 ГО "Жатай") летний лагерь труда и отдыха</t>
  </si>
  <si>
    <t>бюджетное учреждение</t>
  </si>
  <si>
    <t>Баранова Елена Александровна</t>
  </si>
  <si>
    <t>РС (Я), п.Жатай, ул.Чистякова 18/1, sever-50@list.ru</t>
  </si>
  <si>
    <t>https://sosh1-zhatay.obr.sakha.gov.ru/</t>
  </si>
  <si>
    <t>летний лагерь труда и отдыха</t>
  </si>
  <si>
    <t>02.06.2025 - 27.06.2025</t>
  </si>
  <si>
    <t>6-12 лет</t>
  </si>
  <si>
    <t>питание осуществляет ИП Белянина М.В.</t>
  </si>
  <si>
    <t>2024 ввод в эксплуатацию</t>
  </si>
  <si>
    <t>№ Л035-01204-14/00249194</t>
  </si>
  <si>
    <t>доступно</t>
  </si>
  <si>
    <t>Мегино-Кангаласский улус</t>
  </si>
  <si>
    <t>Транспортный техникум им. Брызгалова ЛТО "3D FOX"</t>
  </si>
  <si>
    <t>Государственное бюджетное профессиональное образовательное учреждение</t>
  </si>
  <si>
    <t>Местникова Селена Михайловна</t>
  </si>
  <si>
    <t>https://3d-fox.nethouse.ru/3d_fox</t>
  </si>
  <si>
    <t>ЛТО (15 дней)</t>
  </si>
  <si>
    <t>круглосуточный (на базе интерната)</t>
  </si>
  <si>
    <t>с 10июля по 24 июля , с 27 июля по 10 августа</t>
  </si>
  <si>
    <t>с 7-17 лет</t>
  </si>
  <si>
    <t>База-инернат</t>
  </si>
  <si>
    <t>14.01.01.000.М.000783.06.24 от 11.06.2024</t>
  </si>
  <si>
    <t>№2415 от 19.11.2020</t>
  </si>
  <si>
    <t>Намский улус</t>
  </si>
  <si>
    <t>на базе образовательной организации</t>
  </si>
  <si>
    <t>Хангаласский</t>
  </si>
  <si>
    <t>Скрябина Дарья Ивановна</t>
  </si>
  <si>
    <t>Республика Саха (Якутия) Хангаласский улус с.Кердем ул.Школьная 14</t>
  </si>
  <si>
    <t>2jemsch.ru</t>
  </si>
  <si>
    <t>2 сезон -01.07-21.07.25</t>
  </si>
  <si>
    <t>ввод 1959</t>
  </si>
  <si>
    <t>ЛО-14-01-002090 от 16.12.2016</t>
  </si>
  <si>
    <t>2194121 от 23.04.2012 г.</t>
  </si>
  <si>
    <t>Имеется пандус</t>
  </si>
  <si>
    <t>ДЕТСКИЕ ЗАГОРОДНЫЕ СТАЦИОНАРНЫЕ ОЗДОРОВИТЕЛЬНЫЕ ЛАГЕРЯ</t>
  </si>
  <si>
    <t>3-4 сезоны/охват детей</t>
  </si>
  <si>
    <t>Алданский</t>
  </si>
  <si>
    <t>Муниципальное бюджетное образовательное учреждение Дополнительного образования детей Детский оздоровительно-образовательный лагерь "Берег дружбы" МР Алданский район</t>
  </si>
  <si>
    <t>Муниципальное учреждение МБОУ ДОД ДООЛ "Берег дружбы" МР Алданский район</t>
  </si>
  <si>
    <t>Мехедов Алексей Васильевич</t>
  </si>
  <si>
    <t xml:space="preserve">678953,РС(Я), Алданский район, г.Томмот, ул. Кирова,д.16 телеф. 8(41145)65-0-56 , почта: beregtommot@mail.ru </t>
  </si>
  <si>
    <t>сайт https://bereg-drujby.obr.sakha.gov.ru/</t>
  </si>
  <si>
    <t>Стационарный</t>
  </si>
  <si>
    <t>2300 руб.</t>
  </si>
  <si>
    <t>от 6 до18 лет</t>
  </si>
  <si>
    <t>проживание в специально предназначенных стационарных зданиях, 5-ти разовое питание в день</t>
  </si>
  <si>
    <t>Объкт стационарный для проживания -6 шт., ввод в эксплуатацию 1976 год (без капремонта)Объект стационарный для проживания -1 шт., дата ввода 1984 (без капремонта)Объект столовая 1991(без капремонта)Объект Клуб 1991(без капремонта) Объект Баня 1983(без капремонта)</t>
  </si>
  <si>
    <t>31.05.24 профилактический визит Территориального отдела Управления Роспотребнадзора по РС(Я) нарушений не выявлено</t>
  </si>
  <si>
    <t>в процессе оформления</t>
  </si>
  <si>
    <t>Муниципальное казенное общеобразовательное учреждение "специальная (коррекционная) общеобразовательная школа - интернат VIII вида п. Нижний Куранах МР "Алданский район" РС(Я) , МКОУ "С(К)ОШИ</t>
  </si>
  <si>
    <t xml:space="preserve">Муниципальное казенное учреждение </t>
  </si>
  <si>
    <t xml:space="preserve">Шевченко Елена Прокопьевна </t>
  </si>
  <si>
    <t xml:space="preserve">РС(Я), Алданский район, п. Нижний Куранах, ул. Строительная д.11 тел. 62-3-55 эл.почта: korschool@bk.ru </t>
  </si>
  <si>
    <t>https://specschool8vida.obr.sakha.gov.ru/meditsinskij-razdel</t>
  </si>
  <si>
    <t xml:space="preserve">7-16 лет </t>
  </si>
  <si>
    <t>Режим круглосуточного пребывания. Питание осуществляется в собственной столовой, с  организацией
шестиразового -кратного питания (завтрак, второй завтрак, обед, полдник, ужин, второй
ужин)</t>
  </si>
  <si>
    <t>1994/2018</t>
  </si>
  <si>
    <t>Роспотребнадзор30.09.2024 (профвизит); ФГПН 07.08.2024 (профвизит), ФСВНГ РФ 18.02.2025г. (контрольная проверка)</t>
  </si>
  <si>
    <t>№ ФС-14-01-001234 от 19.11.2012г.</t>
  </si>
  <si>
    <t>Регист.№ 0826 от 16.04.2015 С 14 Л 01 № 0000647</t>
  </si>
  <si>
    <t>Неустроев Дмитрий Петрович</t>
  </si>
  <si>
    <t>загородный стационарный лагерь</t>
  </si>
  <si>
    <t>с 7 до 18</t>
  </si>
  <si>
    <t>Проживание в спальных корпусах, питание - пятиразовое (завтрак, обед, полдник, ужин, поздний ужин)</t>
  </si>
  <si>
    <t>Балаган №1 - 2002г, Балаган №2 - 2005 г., Спальный корпус 1 - 2015г, Спальный корпус 1 - 2016г., Столовая - 2015 г., Хоз.блок - 2016 г., кап.ремонт - нет</t>
  </si>
  <si>
    <t>Номер лицензии: №ЛО-14-01-001707 от 17 июля 2015 г.</t>
  </si>
  <si>
    <t>Регистрационный номер лицензии: № Л035-01204-14/00250200, Дата предоставления лицензии: 18 сентября</t>
  </si>
  <si>
    <t>Муниципальное бюджетное образовательное учреждение</t>
  </si>
  <si>
    <t>Захарова Дария Иннокентьевна</t>
  </si>
  <si>
    <t>678600, РС(Я), Амгинский улус, с.Амга, местность "участок Хойуу" 41525, amga_gymn@mail.ru</t>
  </si>
  <si>
    <t>13-17 лет</t>
  </si>
  <si>
    <t>Серия 14 Л 01 №0000881</t>
  </si>
  <si>
    <t>Александрова Людмила Кимовна</t>
  </si>
  <si>
    <t>ИНН 1404001065</t>
  </si>
  <si>
    <t>678604, Амгинский улус, село Абага, местность Дьаам, к/т: 84114228433, э/п: abagaschool@mail.ru</t>
  </si>
  <si>
    <t>28.07.2025-17.08.2025</t>
  </si>
  <si>
    <t>11-18 лет</t>
  </si>
  <si>
    <t>Не имеется</t>
  </si>
  <si>
    <t>N:0596 от 27.01.2015</t>
  </si>
  <si>
    <t>Сивцев Владислав Владиславович</t>
  </si>
  <si>
    <t>РС(Я), Амгинский р-н, с. Амга, ул. Короленко, д.26. к/т: 84114242214, э/п: amga_koshi@mail.ru</t>
  </si>
  <si>
    <t>2 июня 2025 г. по 23 июня 2025 г.</t>
  </si>
  <si>
    <t>9 - 16 лет</t>
  </si>
  <si>
    <t>2009 г., кап.ремонт в 2018 г.</t>
  </si>
  <si>
    <t>СЭЗ №14.01.01.000.М.000557.10.13 от 01.10.2013 г.</t>
  </si>
  <si>
    <t>№ ЛО-14-01-002676 от 17.02.2020 г.</t>
  </si>
  <si>
    <t>№ 1695 от 19.04.2016 г.</t>
  </si>
  <si>
    <t>Верхневилюйский улус</t>
  </si>
  <si>
    <t>МБОУ "Далырская средняя общеобразовательная школа"</t>
  </si>
  <si>
    <t>Семенов Михаил Романович</t>
  </si>
  <si>
    <t>Республика Саха (Якутия), Верхневилюйский улус, с. Далыр, уч. Кулусуннаах, 89644263317, dalyr_school_07@mail.ru</t>
  </si>
  <si>
    <t>загородный стационарный, спортивный, туристический, образовательный</t>
  </si>
  <si>
    <t>5-разовое питание. Завтрак, обед, полдник, ужин, поздний ужин.</t>
  </si>
  <si>
    <t>2018г.</t>
  </si>
  <si>
    <t>Стационарный лагерь "Солнышко "МБОУ "Джикимдинская СОШ"с.Дикимдя</t>
  </si>
  <si>
    <t>1 смена с 15.06.2025г-05.07.2025г
  2 смена с 11.07.2025г-31.07.2025г. 
  3 смена с 04.08.2025г -24.08.2025г..</t>
  </si>
  <si>
    <t>с 7 до 17 лет</t>
  </si>
  <si>
    <t>пятиразовое питание</t>
  </si>
  <si>
    <t>Стационарный лагерь "Сокол"МБОУ "Кировская СОШ"с.Асыма</t>
  </si>
  <si>
    <t>Алексеев Илья Егорович</t>
  </si>
  <si>
    <t>678033, РСЯ, Горный улус, с.Асыма, уч.Таьа Баасыната</t>
  </si>
  <si>
    <t>asschool.uzor/ru</t>
  </si>
  <si>
    <t>с 11 до 17 лет</t>
  </si>
  <si>
    <t>Лицензия №0633 от 11.02.2015г.</t>
  </si>
  <si>
    <t xml:space="preserve">Дуплинская Евгения Сергеевна </t>
  </si>
  <si>
    <t>https://doserge-lensk.obr.sakha.gov.ru/letnjaja-ozdorovitelnaja-kompanija-/ALMAZ</t>
  </si>
  <si>
    <t xml:space="preserve">7-15 лет </t>
  </si>
  <si>
    <t>отдельных условий для приема детей- иввалидов не предусм отрено, дети с ОВЗ принимаются при наличии справки установленного образца</t>
  </si>
  <si>
    <t>Петров Василий Николаевич</t>
  </si>
  <si>
    <t>678076, Саха /Якутия/ Респ, Мегино-Кангаласский у, Нуорагана с, Чаачыгый месность</t>
  </si>
  <si>
    <t>https://anoragana.obr.sakha.gov.ru/</t>
  </si>
  <si>
    <t>ДЗСЛ</t>
  </si>
  <si>
    <t>15.06.-05.07; 07.07.-27.07.; 28.07-17.08</t>
  </si>
  <si>
    <t>12-16 лет</t>
  </si>
  <si>
    <t>2 корпуса по 50 мест</t>
  </si>
  <si>
    <t>Лицензия № ЛО-14-01-000349 от 19.08.2009</t>
  </si>
  <si>
    <t>Лицензия Л035-01204-14/00249465 от 22.10.2015</t>
  </si>
  <si>
    <t>МБОУ "Кангаласская СОШ им. Н.И. Кочнева" ЗСДОЛ "Сарыал"</t>
  </si>
  <si>
    <t>Халабышев Георгий Владимирович</t>
  </si>
  <si>
    <t>Нюрбинский район, с.Ынахсыт, местность Уhунча</t>
  </si>
  <si>
    <t>https://nyr-1kans.obr.sakha.gov.ru/</t>
  </si>
  <si>
    <t>загородный стационарный</t>
  </si>
  <si>
    <t>с 10 июня по 30 июня 2025</t>
  </si>
  <si>
    <t>9-17 лет</t>
  </si>
  <si>
    <t>на базе стационарного лагеря "Сарыал"</t>
  </si>
  <si>
    <t>дата ввода - 2010 год, ремонт - 2018 год</t>
  </si>
  <si>
    <t>ФС-14-01-000497 от 29.04.2010г.</t>
  </si>
  <si>
    <t>№0591 от 31.03.2016</t>
  </si>
  <si>
    <t>МБОУ "Малыкайская средняя общеобразовательная школа" "ДОЦ "Кымыс"</t>
  </si>
  <si>
    <t xml:space="preserve"> Нюрбинский район, с.Малыкай, местность Мондоку в 5км.</t>
  </si>
  <si>
    <t>1 сезон 16.06-06.07.2025, 2 сезон 10.07-30.07.2025</t>
  </si>
  <si>
    <t>на базе стационарного лагеря "Кымыс"</t>
  </si>
  <si>
    <t>дата ввода 2009</t>
  </si>
  <si>
    <t>№0593 от 31.03.2016</t>
  </si>
  <si>
    <t>Олекминский район РС(Я)</t>
  </si>
  <si>
    <t>МБУ ДО "Районный детско-юношеский центр", ДЗСОЛ "Росинка"</t>
  </si>
  <si>
    <t xml:space="preserve">Муниципальное </t>
  </si>
  <si>
    <t>г.Олекминск ул. 50 лет Победы,73, местность Кресты, 89644179264, rdc-olekma@yandex.ru</t>
  </si>
  <si>
    <t>http://rduc.obr.sakha.gov.ru/letnij-otdyh</t>
  </si>
  <si>
    <t xml:space="preserve">Стационарный </t>
  </si>
  <si>
    <t>16.06.2015-06.07.2025  09.07.2025-29.07.2025</t>
  </si>
  <si>
    <t>6,8 до 18</t>
  </si>
  <si>
    <t>5 ти разовое питание  круглосуточное пребывание детей</t>
  </si>
  <si>
    <t>1985/2019</t>
  </si>
  <si>
    <t>Предписания по результатам проверок отсутствуют</t>
  </si>
  <si>
    <t>по договору с ЦРБ</t>
  </si>
  <si>
    <t>МБУДО "Детско-юношеская спортивная школа им. А.Н.Платонова", ДЗСОЛ "Олимп"</t>
  </si>
  <si>
    <t>Муниципальное</t>
  </si>
  <si>
    <t>Габышева Наталья Юрьевна</t>
  </si>
  <si>
    <t xml:space="preserve">с. Улахан Мунгку местность Водопос,  89141185869 charoit_sc@mail.ru  </t>
  </si>
  <si>
    <t>12.06.2025-02.07.2025 05.07.2025-25.07.2025</t>
  </si>
  <si>
    <t>1980/2019</t>
  </si>
  <si>
    <t>МБУ ДО "Интелектуальный центр" "СИТИС"</t>
  </si>
  <si>
    <t>Пркопьева Галина Викторовна</t>
  </si>
  <si>
    <t>с.Хордогой, местность "Авиапорт" 2 км. к.т: 89644225853, marvas.62@mail.ru</t>
  </si>
  <si>
    <t>https://suntaricsitis.obr.sakha.gov.ru/</t>
  </si>
  <si>
    <t xml:space="preserve">загородный круглосуточный оздоровительно-образовательный лагерь </t>
  </si>
  <si>
    <t>с 14-15 лет</t>
  </si>
  <si>
    <t>ввод объектов 2011 г</t>
  </si>
  <si>
    <t>Акт выездной проверки от 17.06.2024 г Управления Федеральной слуюбы по надзору в сфере защиты прав потребителей и благополучия человека по РСЯ в Сунтарском районе. Акт №161 от 23 мая 2024 г Проведении профилактического визита МЧС России по РСЯ</t>
  </si>
  <si>
    <t>Договор с ГБУ РС(Я) "СУНТАРСКАЯ ЦРБ"</t>
  </si>
  <si>
    <t>есть, №1396 от 10.12.2015 г</t>
  </si>
  <si>
    <t>МБОУ "Куокунинская СОШ" "Быйан"</t>
  </si>
  <si>
    <t>Степанов Егор Егорович</t>
  </si>
  <si>
    <t>https://kuokunu.obr.sakha.gov.ru/</t>
  </si>
  <si>
    <t>с 14-18 лет</t>
  </si>
  <si>
    <t>2016г.</t>
  </si>
  <si>
    <t>МБОУ "Кюкяйская ПТСОШ им.А.К. Акимова" "Юпитер"</t>
  </si>
  <si>
    <t>Алексеев Егор Иванович</t>
  </si>
  <si>
    <t>678275 Сунтарский улус, с. Кюкяй, ул. Н.А.Самсонова, 11</t>
  </si>
  <si>
    <t>https://kuk-sun.obr.sakha.gov.ru/</t>
  </si>
  <si>
    <t>с 14-17 лет</t>
  </si>
  <si>
    <t>пристрой 2014</t>
  </si>
  <si>
    <t>№0984 01 июля 2015</t>
  </si>
  <si>
    <t>МР "Таттинский улус"</t>
  </si>
  <si>
    <t>Муниципальная бюджетная общеобразовательная организация "Баягинская средняя общеобразовательная школа им. Иннокентия Михайловича Хатылаева"  муниципального района «Таттинский улус» Республики Саха (Якутия).</t>
  </si>
  <si>
    <t>Детский загородный стационарный оздоровительный лагерь "Мандар Уус кыьата"</t>
  </si>
  <si>
    <t>Хатылаева Екатерина Иннокентьевна</t>
  </si>
  <si>
    <t>Республика Саха (Якутия), Таттинский улус, село Томтор ул. Баягантайская, 14</t>
  </si>
  <si>
    <t>https://tatt-bs.obr.sakha.gov.ru/letnjaja-zanjatost/mandar-kyhata</t>
  </si>
  <si>
    <t xml:space="preserve">Детский загородный стационарный оздоровительный лагерь </t>
  </si>
  <si>
    <t>05.07.2025 - 26.07.2025</t>
  </si>
  <si>
    <t>Питание 5-разовое (завтрак, обед, полдник, ужин, второй ужин). Размещение, проживание в школе в кабинетах по 10 человек. Спальни оборудованы стационарными кроватями.</t>
  </si>
  <si>
    <t>Контроль роспотребнадзор, контроль рособрнадзор</t>
  </si>
  <si>
    <t>Заключен договор по медицин.сопровождению с ЦРБ</t>
  </si>
  <si>
    <t>Регистрационный номер лицензии: № Л035-01204-14/002490793.
Дата предоставления лицензии: 09 сентября 2015</t>
  </si>
  <si>
    <t>Созданы безопасные условия пребывания детей-инвалидов и детей с ограниченными возможностями.
Организованы условия оказания первой помощи и медицинской помощи.</t>
  </si>
  <si>
    <t>Муниципальная бюджетная общеобразовательная организация "Чычымахская средняя общеобразовательная школа им. С.Р.Кулачикова -Эллэй" Муниципальный район "Таттинский улус"</t>
  </si>
  <si>
    <t>Детский загородный стационарный оздоровительный лагерь "Ситим"</t>
  </si>
  <si>
    <t>Малышева Аграфена Порфирьевна</t>
  </si>
  <si>
    <t>Республика Саха (Якутия), Таттинский улус, село Чычымах, местность Унньуулалаах</t>
  </si>
  <si>
    <t xml:space="preserve">https://tatt-chsk.obr.sakha.gov.ru/vospitatelnaja-dejatelnost/lager </t>
  </si>
  <si>
    <t>05.06.2025 - 25.06.2025,
30.06.2025 - 20.07.2025</t>
  </si>
  <si>
    <t>Спальная в 5ти домиках (в каждом домике по 4 мест), питание 5разовое, есть отдельное здание для кухни и столовой</t>
  </si>
  <si>
    <t>2024 году проведена проверка Роспотребнадзора и госпожнадзора</t>
  </si>
  <si>
    <t>No1947 от 05.12. 2016 г.</t>
  </si>
  <si>
    <t>Муниципальная бюджетная образовательная организация "Черкехская средняя общеобразовательная школа имени Платона Алексеевича Ойунского" Муниципальный район "Таттинский улус"</t>
  </si>
  <si>
    <t>Детский загородный стационарный оздоровительный лагерь "Сардаана"</t>
  </si>
  <si>
    <t>Лебедев Егор Валерьевич</t>
  </si>
  <si>
    <t>Республика Саха (Якутия), Таттинский улус, с.Черкех, ул. П.А.Ойунского, 92</t>
  </si>
  <si>
    <t>https://tatt-chs.obr.sakha.gov.ru/sardaana-detskij-lager</t>
  </si>
  <si>
    <t>Стационарный лагерь</t>
  </si>
  <si>
    <t>1 сезон: 13.06.2025 - 03.07.2025</t>
  </si>
  <si>
    <t>11-15 лет</t>
  </si>
  <si>
    <t>питание 4х разовое(завтрак, обед, полдник)</t>
  </si>
  <si>
    <t>Серия 14 Л 01 № 0000924 от 18.08.2015 г.</t>
  </si>
  <si>
    <t xml:space="preserve">МР "Усть-Алданский улус (район)" </t>
  </si>
  <si>
    <t xml:space="preserve"> МБУ ДО "Детско-юношеская спортивная школа им. Е.Ф. Габышева" "Боотур"</t>
  </si>
  <si>
    <t xml:space="preserve">муниципальное бюджетное учреждение дополнительного образования  </t>
  </si>
  <si>
    <t>Слепцов Михаил Андреевич</t>
  </si>
  <si>
    <t>1427007828</t>
  </si>
  <si>
    <t>678350, Усть-Алданский улус, с.Борогонцы, ул. Колхозная, д.7 8 (41161) 41-821 uadussh@yandex.ru. место: Чубучааны, 10 км.</t>
  </si>
  <si>
    <t>https://ua-dussh.obr.sakha.gov.ru/dzsol-bootur</t>
  </si>
  <si>
    <t>стациоанарный лагерь  направление: спортивное</t>
  </si>
  <si>
    <t>16.07.-06.07.2025; 25.07.-14.08.2025</t>
  </si>
  <si>
    <t xml:space="preserve">кругулосуточный лагерь с 5-разовым питанием </t>
  </si>
  <si>
    <t xml:space="preserve">Дата ввода- 2015 г. </t>
  </si>
  <si>
    <t>на стадии получения</t>
  </si>
  <si>
    <t>Договор ГБУ РС (Я) "Усть-Алдаская ЦРБ"</t>
  </si>
  <si>
    <t>№0530 от 30 декабря 2014 г. серия 14 Л №000495</t>
  </si>
  <si>
    <t>Муниципальное бюджетное нетиповое общеобразовательное учреждение "Мюрюнская юношеская гимназия им. В.В. Алексеева", "Пробудущее"</t>
  </si>
  <si>
    <t>муниципальное общеобразовательное бюджетное учреждение</t>
  </si>
  <si>
    <t>Пермяков Петр Дмитриевич</t>
  </si>
  <si>
    <t>1427002690</t>
  </si>
  <si>
    <t>16.06.2025-06.07.2025</t>
  </si>
  <si>
    <t>№2085 от 24.05.2017 г. серия 14 Л 01 №0002099</t>
  </si>
  <si>
    <t>ДЗСОЛ "Усадьба Булуус"МАУ ДО ЦДОД</t>
  </si>
  <si>
    <t>муниципальное автономное учреждение</t>
  </si>
  <si>
    <t>Ильин Василий Николаевич</t>
  </si>
  <si>
    <t>678000, Хангаласский улус, с.Красный Ручей</t>
  </si>
  <si>
    <t>цдод.ханалас.рф</t>
  </si>
  <si>
    <t>Загородные стационарные оздоровительные лагеря</t>
  </si>
  <si>
    <t>1 смена-15- 5 июля, 2 смена- 5-26 июля, 3 смена- 02 августа по 22 августа</t>
  </si>
  <si>
    <t>6,6-18</t>
  </si>
  <si>
    <t>5 разовое питание, стационарное проживание 21 дня</t>
  </si>
  <si>
    <t>ввод 2004, текущий ремонт 2020</t>
  </si>
  <si>
    <t>14.01.01.000.М.000692.05.24 от 31.05.2024</t>
  </si>
  <si>
    <t>от 02 февраля 2015 года № 0611</t>
  </si>
  <si>
    <t>"Школа точных наук" МБОУ "Покровская СОШ №1 с УИОП им. И.М. Яковлева"</t>
  </si>
  <si>
    <t>Шишигин Спиридон Спиридонович</t>
  </si>
  <si>
    <t>РС (Я) Хангаласский улус, г. Покровск, ул. Орджоникидзе 74</t>
  </si>
  <si>
    <t>https://hu-ps1.obr.sakha.gov.ru/</t>
  </si>
  <si>
    <t>лагерь с круглосуточным пребыванием детей</t>
  </si>
  <si>
    <t>15.06-05.07.2025</t>
  </si>
  <si>
    <t>7-17</t>
  </si>
  <si>
    <t>Дата ввода - 1977
Дата капремонт - нет</t>
  </si>
  <si>
    <t>ЛО-14-01-002644 от 26 декабря 2019</t>
  </si>
  <si>
    <t>№2037 от 14 марта 2017г
Серия 14 Л 01 №0002046</t>
  </si>
  <si>
    <t>"Юный оператор БПЛА" МБНОУ "Октемский НОЦ им.М.Е.Николаева"</t>
  </si>
  <si>
    <t>Шадрин Юрий Васильевич</t>
  </si>
  <si>
    <t>Хангаласский улус, с. Чапаево, ул. Николаева, дом 1</t>
  </si>
  <si>
    <t>https://hu-onoc.obr.sakha.gov.ru/</t>
  </si>
  <si>
    <t>13-15</t>
  </si>
  <si>
    <t xml:space="preserve">Нет </t>
  </si>
  <si>
    <t>ввод 1995, капремонт 2022-2023</t>
  </si>
  <si>
    <t>плановая проверка ЛОУ 2024 г.</t>
  </si>
  <si>
    <t>ЛО41-01179-14/00569235 от 20.01.2010</t>
  </si>
  <si>
    <t>Л035-01204-14/00249791 от 15.06.2017</t>
  </si>
  <si>
    <t>ГБОУ РС(Я) ЧРССШИОР им. Д.П. Коркина</t>
  </si>
  <si>
    <t>Захаров Станислав Афанасьевич</t>
  </si>
  <si>
    <t>ЧУРАПЧИНСКИЙ УЛУС, СЕЛО ЧУРАПЧА, УЛИЦА СПОРТИВНАЯ, Д. 6</t>
  </si>
  <si>
    <t>стационарный</t>
  </si>
  <si>
    <t xml:space="preserve">круглосуточное </t>
  </si>
  <si>
    <t>с 16.06.2025</t>
  </si>
  <si>
    <t>круглосуточное проживание, 5-и разовое питание</t>
  </si>
  <si>
    <t>14.01.01.000.М.000558.05.25 от 21.05.2025</t>
  </si>
  <si>
    <t>внеплановый июль месяц</t>
  </si>
  <si>
    <t>ЦДТ ДО "Радость", "Кустук"</t>
  </si>
  <si>
    <t>Сергеева Ирина Семёновна</t>
  </si>
  <si>
    <t>ЧУРАПЧИНСКИЙ У, 2 ЧУРАПЧИНСКИЙ НАСЛЕГ, С ЧУРАПЧА, УЛ П.П. ПИНИГИНА, Д. 6,  К. Д, +7 (924) 178-81-58, cdt_radost@mail.ru</t>
  </si>
  <si>
    <t>Детский загородный стационарный оздоровительный лагерь "Радуга" - Муниципальное общеобразовательное бюджетное учреждение "Саха политехнический лицей"
ДЗСОЛ "Радуга" МОБУ СПЛ</t>
  </si>
  <si>
    <t>Директор- Тимофеева Надежда Констаниновна, начальник-  Баланова Любовь Петровна </t>
  </si>
  <si>
    <t>677000 г. Якутск, Покровский тракт , 16 км ,89841161419</t>
  </si>
  <si>
    <t>http://school14.yaguo.ru</t>
  </si>
  <si>
    <t>загородный стационарный оздоровительный лагер</t>
  </si>
  <si>
    <t> 1 смена 15.06.2025-05.07.2025  
2 смена 08.07.2025-28.07.2025
 </t>
  </si>
  <si>
    <t>от 6,6 до 17 лет</t>
  </si>
  <si>
    <t>спальня в 6 корпусах, столовая, питание--5-разовое, бассейн</t>
  </si>
  <si>
    <t>Бассейн</t>
  </si>
  <si>
    <t> Дата ввода - 1962 год .  Капитальный ремонт кровли  -2019, 2021- благоустройство спальных корпусов , 2022-24 текщие ремонтные работы </t>
  </si>
  <si>
    <t>14.01.01.000М.008.13.06.24 от 17.06.2024</t>
  </si>
  <si>
    <t>Договор с медучреждением</t>
  </si>
  <si>
    <t>№ЛО35-01204-14/00250235</t>
  </si>
  <si>
    <t>Программа направлена на формирование социально-активной личности детей и подростков на основе присущей Российскому обществу ценностей через включение ребенка в разнообразную общественно-значимую и личностно-привлекательную деятельность. Реализуются гражданско-патриотическое, культура ЗОЖ, экологическое, нравственно-этическое, трудовое направления деятельности</t>
  </si>
  <si>
    <t>Муниципальное автономное общеобразовательное учреждение  “Национальная политехническая средняя общеобразовательная школа №2” (с  углубленным изучением отдельных предметов) городского округа «город Якутск» Детский загородный стационарный образовательно-оздоровительный лагерь «Спутник» 
МАОУ НПСОШ №2 г. Якутска ДЗСООЛ "Спутник" </t>
  </si>
  <si>
    <t>директор - Владимиров Василий Михайлович
начальник - Левина Вера Прокопьевна</t>
  </si>
  <si>
    <t> г. Якутск, Хатын – Юряхское шоссе, 8 км, 3 дамба, строение 2,   +7(4112)343989; +79141064048, school2@yakadm.ru</t>
  </si>
  <si>
    <t>https://ykt-s2.obr.sakha.gov.ru</t>
  </si>
  <si>
    <t>загородный стационарный  оздоровительный лагерь</t>
  </si>
  <si>
    <t> 1 смена 14.06.2025-04.07.2025  
2 смена 07.07.2025-16.07.2025
3 смена - 19.07.2025-08.08.2025
4 смена - 11.08.2025-18.08.2025</t>
  </si>
  <si>
    <t>от 6,6 до 18 лет</t>
  </si>
  <si>
    <t>в спальных корпусах комнаты для проживания от 4 до 10 человек, электрическое отопление, в отрядах от 20 до 25 человек, столовая на 180 посадочных мест, своя столовая, не аутсорсинг</t>
  </si>
  <si>
    <t>крытый, летний бассейн </t>
  </si>
  <si>
    <t>год ввода объектов: корпус 1960, 2006, 2009, 2024              
Год капремонта: столовая 2024 г.</t>
  </si>
  <si>
    <t>направлено в РПН</t>
  </si>
  <si>
    <t>Серия 14 П 01 № 000 4442 от 17.06.20. г. </t>
  </si>
  <si>
    <t>Программа направлена на сохранение и укрепление традиционных
российских духовно-нравственных ценностей, к которым относятся жизнь,
достоинство, права и свободы человека, патриотизм, гражданственность,
служение Отечеству и ответственность за его судьбу, высокие нравственные идеалы, крепкая семья, созидательный труд, приоритет духовного над материальным, гуманизм, милосердие, справедливость, коллективизм, взаимопомощь и взаимоуважение, историческая память и преемственность поколений, единство народов России.</t>
  </si>
  <si>
    <t>Муниципальное бюджетное учреждение дополнительного образования "Центр технического творчества" городского округа "город Якутск"
ДЗСОЛ "Арктика и космос " - МБУ ДО "ЦТТ" ГО "город Якутск"</t>
  </si>
  <si>
    <t>муниципальное бюджетное учреждение</t>
  </si>
  <si>
    <t>директор - Иванова Саргылана Никитична, начальник - Обутов Сандал  Прокопьевич</t>
  </si>
  <si>
    <t>677000, г.Якутск ул. Сергеляхское шоссе 8 километр, 1а, 8 (411-2) 42-06-43 ctt_yakutsk@mail.ru</t>
  </si>
  <si>
    <t>https://ctt-yakutsk.obr.sakha.gov.ru/dzsol_arktika_i_kosmos</t>
  </si>
  <si>
    <t>детский загородный стационарный оздоровительный лагерь</t>
  </si>
  <si>
    <t xml:space="preserve">1 смена - 14.06.25 - 4.07.25 
2 смена - 8.07.25 - 28.07.25
</t>
  </si>
  <si>
    <t>от 12 до 17 лет</t>
  </si>
  <si>
    <t>№ ЛО35-01204-14/00249750 от 19.05.2016</t>
  </si>
  <si>
    <t>Программа предоставляет возможности для активного участия детей в мероприятиях, охватывающих аэрокосмическую сферу и современные цифровые технологии. Эти направления способствуют развитию творчества, самостоятельности и лидерских качеств, одновременно формируя интерес к науке и технологиям. В рамках программы дети смогут реализовать себя через научные исследования, проектную работу, творческую активность и командные взаимодействия, поддерживая принципы личностно-ориентированного подхода и патриотического воспитания.</t>
  </si>
  <si>
    <t>Муниципальное общеобразовательное бюджетное учреждение "Средняя общеобразовательная школа №31" (с углубленным изучением отдельных предметов)  - Детский загородный стационарный оздоровительный лагерь "Каландаришвили" 
МОБУ "СОШ № 31 (с углубленным изучением отдельных предметов) - "ДЗСОЛ "Каландаришвили" </t>
  </si>
  <si>
    <t>директор - Бубякина Алина Егоровна,
начальник - Расторгуев Варлам Алексеевич </t>
  </si>
  <si>
    <t>Покровский тракт 8 км, 2; +7(4112) 31-63-07 school31@yakadm.ru</t>
  </si>
  <si>
    <t>https://ykt-s31.obr.sakha.gov.ru/</t>
  </si>
  <si>
    <t>1смена - 15.06.2025 - 05.07.2025,    
2 смена - 09.07.2025 - 29.07.2025,  
3 смена - 02.08.2025 - 22.08.2025 г.              </t>
  </si>
  <si>
    <t>круглосуточное проживание, 5 разовый прием пищи</t>
  </si>
  <si>
    <t>капремонт в 2024 году</t>
  </si>
  <si>
    <t>Договор №17 от 31.01.2025</t>
  </si>
  <si>
    <t>14.01.01.000.М.000840.06.24 от 25.06.2024 г.</t>
  </si>
  <si>
    <t>Деятельность программы способствует не только укреплению и сохранению здоровья учащихся, но играет важную роль в духовно- нравственном, патриотическом воспитании подрастающего поколения. Одна из воспитательных функций образования направлена на формирование гражданственности, трудолюбия,  нравственности, уважения к правам и свободам человека, любви к Родине, к семье, к природе.</t>
  </si>
  <si>
    <t xml:space="preserve">Муниципальное бюджетное образовательное учреждение дополнительного образования "Центр внешкольной работы "Росток" Городского округа "Жатай" Детский загородный стационарный оздоровительный лагерь "Орленок" </t>
  </si>
  <si>
    <t>Попова Туйара Ивановна</t>
  </si>
  <si>
    <t>https://rostok14.obr.sakha.gov.ru/</t>
  </si>
  <si>
    <t>круглосуточный</t>
  </si>
  <si>
    <t>1450руб.</t>
  </si>
  <si>
    <t>1970 - ввод;</t>
  </si>
  <si>
    <t>СЭЗ №14.01.01.000.М.000756.06.24 от 07.06.2024 г.</t>
  </si>
  <si>
    <t>ГО "город Якутск"</t>
  </si>
  <si>
    <t>ГАУ ДО РС(Я) Центр отдыха и оздоровления детей "Сосновый бор"  (ГАУ ДО РС(Я) ЦОиОД "Сосновый бор)</t>
  </si>
  <si>
    <t>государственное автономное учреждение</t>
  </si>
  <si>
    <t>Васильева Варвара Альбертовна</t>
  </si>
  <si>
    <t>г.Якутск, Сергеляхское шоссе, 12 км 8-4112-36-88-36</t>
  </si>
  <si>
    <t>sosnovybor-ykt.ru</t>
  </si>
  <si>
    <t>загородный стационарный лагерь санаторного типа</t>
  </si>
  <si>
    <t>Круглогодичный</t>
  </si>
  <si>
    <t>1 смена 30.05-19.06,                2 смена 24.06-14.07,               3 смена 17.07-06.08,                4 смена 11.08-31.08</t>
  </si>
  <si>
    <t>6,5-17</t>
  </si>
  <si>
    <t>5-разовое питание</t>
  </si>
  <si>
    <t>14.01.01.000.М.000730.06.24 от 05.06.2024</t>
  </si>
  <si>
    <t>Производств 01.10.2024</t>
  </si>
  <si>
    <t>NЛО-14-01-002273 от 25.12.2017</t>
  </si>
  <si>
    <t>N1978 от 28.12.2016</t>
  </si>
  <si>
    <t>Да</t>
  </si>
  <si>
    <t>ГАУ ДО РС(Я) Центр отдыха и оздоровления детей " Сосновый бор" Детский загородный оздоровительный лагерь "Энергетик" (ДЗОЛ "Энергетик")</t>
  </si>
  <si>
    <t>г.Якутск, Покровский тракт, 16 км</t>
  </si>
  <si>
    <t>Есть</t>
  </si>
  <si>
    <t>плановый косметический ремонт - май 2025</t>
  </si>
  <si>
    <t>14.01.01.000.М.000758.06.24 от 07.06.2024</t>
  </si>
  <si>
    <t>ГАУ ДО РС(Я) Центр отдыха и оздоровления детей " Сосновый бор" Детский загородный стационарный оздоровительный лагерь "Кэскил" (ДЗСОЛ "Кэскил")</t>
  </si>
  <si>
    <t>1 смена 18.06-08.07,            2 смена - 11.07-31.07,            3 смена - 04.08-24.08</t>
  </si>
  <si>
    <t>6-17</t>
  </si>
  <si>
    <t>№14.01.01.000.М.000851.06.23 от 23.06.2023 (за 2024 в работе)</t>
  </si>
  <si>
    <t>Сунтарский</t>
  </si>
  <si>
    <t xml:space="preserve"> ГАНОУ РС(Я) "Республиканский ресурсный центр "Юные якутяне", филиал Республиканский образовательно-оздоровительный центр "Сир уустара" (РООЦ "Сир уустара")с.Кемпендяй/Минобрнауки РС(Я)</t>
  </si>
  <si>
    <t>государственное автономное нетиповое образовательное учреждение</t>
  </si>
  <si>
    <t>Соловьев Айаал Михайлович</t>
  </si>
  <si>
    <t>Сунтарский улус, с.Кемпендяй, ул. Евсеева 10, 8 4115 315-320,  sir.uustara@mail.ru</t>
  </si>
  <si>
    <t>sakhaedu.ru</t>
  </si>
  <si>
    <t>стационарный образовательно-оздоровительный центр с круглосуточным круглогодичным пребыванием</t>
  </si>
  <si>
    <t>Центр функционирует с 01.09.2020г., проведение капитального ремонта не предусмотрено, планируется строительство спального корпуса</t>
  </si>
  <si>
    <t xml:space="preserve"> №Л041-01179-14/00350946 от 11.05.2021</t>
  </si>
  <si>
    <t>№2143 от 25.12.2017</t>
  </si>
  <si>
    <t>частично</t>
  </si>
  <si>
    <t>Якутск</t>
  </si>
  <si>
    <t>«КОЛИБРИ» - ГКОУ РС(Я) «Республиканская специальная (коррекционная) школа-интернат для обучающихся с тяжелыми нарушениями речи»/Минобрнауки РС(Я)</t>
  </si>
  <si>
    <t>государственное казенное общеобразовательное учреждение</t>
  </si>
  <si>
    <t>директор- Федоров Анатолий Алексеевич, начальник - Бетчитова Любовь Александровна</t>
  </si>
  <si>
    <t>411-231-93-03</t>
  </si>
  <si>
    <t>677000, г. Якутск, ул. Николая Антонова, д. 36 RRlog10@yandex.ru</t>
  </si>
  <si>
    <t>http://rskshi5vida.ru/</t>
  </si>
  <si>
    <t>стационарный, оздоровительный</t>
  </si>
  <si>
    <t>1 смена - 19.06.-02.07., 2 смена - 03.07.-16.07.</t>
  </si>
  <si>
    <t>за счет средств учреждения</t>
  </si>
  <si>
    <t>7-10 лет</t>
  </si>
  <si>
    <t>14.01.01.000.М.000819.06.24 от 18.06.2024</t>
  </si>
  <si>
    <t>ЛО-14-01-002503 от 30.01.2019</t>
  </si>
  <si>
    <t>№0933 от 10.07.2019</t>
  </si>
  <si>
    <t>ГАНОУ "Арктическая школа" Республики Саха (Якутия)</t>
  </si>
  <si>
    <t>государственное</t>
  </si>
  <si>
    <t>Щербачкова Мария Андреевна</t>
  </si>
  <si>
    <t>1435343460/143501001</t>
  </si>
  <si>
    <t>г. Якутск
ул. Сергеляхское шоссе 12 км, дом 2/10</t>
  </si>
  <si>
    <t>https://arctic-school.com</t>
  </si>
  <si>
    <t>Стационарный лагерь с круглосуточным пребыванием</t>
  </si>
  <si>
    <t>Одна смена с 16.06.2025 по 06.07.2025</t>
  </si>
  <si>
    <t>11-12 лет</t>
  </si>
  <si>
    <t>5-разовое полноценное питание в Столовой АШ. Все дети будут проживать в Кампусе АШ, который находится в соседнем здании с учебным корпусом</t>
  </si>
  <si>
    <t xml:space="preserve"> В учебном корпусе оборудован бассейн для купания (7м в ширину и 14м в длину)</t>
  </si>
  <si>
    <t>Здание спального корпуса 2012 г. постройки, здание учебного корпуса - 2020 г.</t>
  </si>
  <si>
    <t>ЛО-14-01-002794 от 26.03.2021 г.</t>
  </si>
  <si>
    <t>№ ОД-14/00025 от 30.04.2021</t>
  </si>
  <si>
    <t>ГО "г. Якутск"</t>
  </si>
  <si>
    <t>ГКУ РС (Я) "Центр содействия семейному воспитанию "Берегиня"" Летняя база "Виктория"</t>
  </si>
  <si>
    <t>В летнее время с круглосуточным пребыванием</t>
  </si>
  <si>
    <t>Дьяконова Анастасия Николаевна, директор.  И.о. начальника Решетников Евгений Иннокентьевич  79969145305, +79148223892</t>
  </si>
  <si>
    <t>РС (Я), г. Якутск, Покровский тракт, 15 км., 4/1</t>
  </si>
  <si>
    <t>https://cssv-bereginya.ru/</t>
  </si>
  <si>
    <t>Стационарные, сезонного действия, детские специализированные (профильные) лагеря, детские лагеря с различной тематической направленности, созданные при организациях социального обслуживания населения и иных организациях</t>
  </si>
  <si>
    <t>1 смена: 23.06.25 — 10.07.25
2 смена: 14.07.25 - 31.07.25
3 смена: 04.08.25 - 21.08.25</t>
  </si>
  <si>
    <t>7-17 лет</t>
  </si>
  <si>
    <t>Проживание бесплатное, 6-разовое питание</t>
  </si>
  <si>
    <t>2016 г.;
2019 г.</t>
  </si>
  <si>
    <t>N 14.01.01.000.M.000839.06.24 от 25.06.24</t>
  </si>
  <si>
    <t>ЛО-14-01-000112-23 от 16.05.2023</t>
  </si>
  <si>
    <t>Республика Саха (Якутия) Чурапчинский улус, с.Мындагай, местность Адаамка Аппата</t>
  </si>
  <si>
    <t>ГБОУ РС(Я) " Чурапчинская республиканская спортивная средняя школа - интернат олимпийского резерва им Д.П. Коркина", ГБОУ РС (Я) "ЧРССШИОР им Д.П. Коркина"</t>
  </si>
  <si>
    <t xml:space="preserve">государственное бюджетное образовательное учреждение </t>
  </si>
  <si>
    <t>678670 Чурапчинский улус, с. Мындагай местность Адаамка Аппата</t>
  </si>
  <si>
    <t>http://dpkorkin.ru/?page_id=257</t>
  </si>
  <si>
    <t>1 сезон 01.07-21.07.2025.                 2 сезон 22.07-11.08.2025     3 сезон 12.08-31.09.2025</t>
  </si>
  <si>
    <t>В лагере для проживания имеется 4 жилых корпуса, 4-разовое питание</t>
  </si>
  <si>
    <t xml:space="preserve">государственное бюджетное  учреждение </t>
  </si>
  <si>
    <t>11-17 лет</t>
  </si>
  <si>
    <t>Мирнинский</t>
  </si>
  <si>
    <t>АК "АЛРОСА" (ПАО) Детский оздоровительный лагерь "Орленок"</t>
  </si>
  <si>
    <t>АК (ПАО)</t>
  </si>
  <si>
    <t>Скрябина М.В.</t>
  </si>
  <si>
    <t>7(41136)32673</t>
  </si>
  <si>
    <t>Мирнинский раон п. Арылах ДОЛ "Орленок"</t>
  </si>
  <si>
    <t>https://vk.com/orlyonok_mirniy</t>
  </si>
  <si>
    <t>3 сезона</t>
  </si>
  <si>
    <t>7-14</t>
  </si>
  <si>
    <t>медицинский корпус - 2002 г.постр.Ремонт текущий ежегодно. Спальный корпус № 6 на 30 мест - 2002г.постр ремонт текущий ежегодно Спальный корпус № 7 на 30 мест - 2002г.постр ремонт текущий ежегодно Спальный корпус № 3 на 50 мест - 2000 г.постр ремонт текущий ежегодно Спальный корпус № 1 на 50 мест - 2001 г.постр ремонт текущий ежегодно Здание душевых - 2001 г.постр Спальный корпус № 8 на 30 мест - 2004 г.постр ремонт текущий ежегодно Клуб на 250 мест - 2004 г. постр ремонт текущий ежегодно Спальный корпус № 5 на 30 мест - 2005 г.постр ремонт текущий ежегодно Столовая на 250 мест - 1997 г. постр ремонт ежегодно.</t>
  </si>
  <si>
    <t>14.01.01.000.М.000820.06.24 от 18.06.2024</t>
  </si>
  <si>
    <t>№ лицензии ЛО -14-01-001045 от 15 ноября 2012 года.</t>
  </si>
  <si>
    <t>Муниципальная бюджетная организация дополнительного образования "Центр дополнительного образования детей "Сайдыс"  Стационарный лагерь кргулосуточного пребывания "Ласточка"</t>
  </si>
  <si>
    <t xml:space="preserve">Захаров Степан Степанович </t>
  </si>
  <si>
    <t xml:space="preserve">РС(Я), Кобяйский улус, с.Авиапорт, ул. Планерная, дом 12 </t>
  </si>
  <si>
    <t>7-14 лет</t>
  </si>
  <si>
    <t>имеется, №Л035-01204-14/00249679, от 21.04.2023г.</t>
  </si>
  <si>
    <t>МБУ ДО "ДЮСШ СБ им. П.П. Юмшанова МР "Намский улус" РС (Я)"</t>
  </si>
  <si>
    <t>муниципальный</t>
  </si>
  <si>
    <t>Семенов Сергей Сергеевич</t>
  </si>
  <si>
    <t>Намский улус , РС(Я) с. Намцы, ул. Ленина д. 8 nam_dush@mail.ru 89142758350</t>
  </si>
  <si>
    <t>https://dushnam.obr.sakha.gov.ru/</t>
  </si>
  <si>
    <t>загородный лагерь</t>
  </si>
  <si>
    <t>1 сезон - 1.07.2025- 21.07.2025 г., 2 сезон - с 23.07.2025-12.08.2025 г.</t>
  </si>
  <si>
    <t>Спальный корпус №1, №2, №3, дом воспитателей- №1, №2, манеж спортивный, восстановительный центр, медпункт, дом охранника, душ, туалет, столовая-четырех разовое питание (завтрак, обед, полдник и ужин)</t>
  </si>
  <si>
    <t>№ЛО-14-01-001814 от 04.12.2015</t>
  </si>
  <si>
    <t>№ОД-00036 от 01.07.2021г.</t>
  </si>
  <si>
    <t xml:space="preserve"> </t>
  </si>
  <si>
    <t>ПАЛАТОЧНЫЕ ЛАГЕРЯ</t>
  </si>
  <si>
    <t>Муниципальный район</t>
  </si>
  <si>
    <t>Полное и сокращенное (если имеется) наименования организации отдыха детей и их оздоровления</t>
  </si>
  <si>
    <t>ФИО руководителя организации отдыха детей</t>
  </si>
  <si>
    <t>Контактный телефон, эл.адрес</t>
  </si>
  <si>
    <t>ИНН учреждения</t>
  </si>
  <si>
    <t>Официальный сайт организации отдыха детей и их оздоровления в сети "Интернет" (при наличии)</t>
  </si>
  <si>
    <t>Тип и направление организации отдыха детей</t>
  </si>
  <si>
    <t>Предоставляемое организацией отдыха детей и их оздоровления услуги в сфере отдыха и оздоровления детей</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</si>
  <si>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наличии) и в предыдущем году</t>
  </si>
  <si>
    <t>Режим работы организации отдыха детей и их оздоровления (сезонный круглогодичный)</t>
  </si>
  <si>
    <t>Возрастная категория детей и охват в 1 смену</t>
  </si>
  <si>
    <t>Информация о проживании и питании детей в организации отдыха детей и их оздоровления</t>
  </si>
  <si>
    <t>2 сезон</t>
  </si>
  <si>
    <t>3 сезон</t>
  </si>
  <si>
    <t>ВСЕГо</t>
  </si>
  <si>
    <t>Муниципальное бюджетное общеобразовательное учреждение дооплнительного образования "ЦДЮТиЭ" ПЛ "Верхоянье-полюс холода"</t>
  </si>
  <si>
    <t>Попов Егор Михайлович</t>
  </si>
  <si>
    <t>678500; Республика Саха (Якутия), Верхоянский район, п. Батагай, 8(41165)2-15-37, эл.почта: museum98@yandex.ru</t>
  </si>
  <si>
    <t xml:space="preserve">https://dosdutvkh.obr.sakha.gov.ru/news/back/index </t>
  </si>
  <si>
    <t>палаточный</t>
  </si>
  <si>
    <t>1 сезон 10 июня - 30 июня</t>
  </si>
  <si>
    <t>на базе Батагайской СОШ</t>
  </si>
  <si>
    <t>№133-III от14 июня 2012 г серия СЯ №002321</t>
  </si>
  <si>
    <t>Муниципальное бюджетное общеобразовательное учреждение дооплнительного образования "ЦДЮТиЭ" ПЛ "Боотурдар"</t>
  </si>
  <si>
    <t xml:space="preserve"> 2 сезон 7 июля-20 июля</t>
  </si>
  <si>
    <t>На базе Батагайской СОШ</t>
  </si>
  <si>
    <t>Муниципальное бюджетное общеобразовательное учреждение "Борулахская СОШ" ПЛ "Дьулуур"</t>
  </si>
  <si>
    <t xml:space="preserve">спортивно - оздоровительный лагерь с круглосуточным пребыванием детей </t>
  </si>
  <si>
    <t>678510, РС(Я), Верхоянский район, Борулахский наслег, с. Томтор, ул. Центральная, д. 4</t>
  </si>
  <si>
    <t xml:space="preserve">спортивно - оздоровительный </t>
  </si>
  <si>
    <t>1 сезон - 16.06.2025 - 06.07.2025</t>
  </si>
  <si>
    <t>10 - 18 лет</t>
  </si>
  <si>
    <t>на базе отдыха и оздоровления детей  "Чиргэл"</t>
  </si>
  <si>
    <t>палаточный лагерь</t>
  </si>
  <si>
    <t>2011 г.</t>
  </si>
  <si>
    <t>№2191 от 31.05.2018 серия 14 Л 01 0002239</t>
  </si>
  <si>
    <t>Кобяйский</t>
  </si>
  <si>
    <t>Муниципальное бюджетное общеобразовательное учреждение "Сангарская гимназия" летний лагерь  "ДЭНИЛ"</t>
  </si>
  <si>
    <t>муниципальное</t>
  </si>
  <si>
    <t>Спиридонова Анастасия Нкифоровна</t>
  </si>
  <si>
    <t>1413021149/141301001</t>
  </si>
  <si>
    <t>678300, Кобяйский улус, п.Сангар, 14:13:100001:3006, 15 км от п.Сангар ,  84116322113 sangm2@mail.ru</t>
  </si>
  <si>
    <t>kr-sg.obr.sakha.gov.ru</t>
  </si>
  <si>
    <t>20-29 июня</t>
  </si>
  <si>
    <t>по договору</t>
  </si>
  <si>
    <t>Юность</t>
  </si>
  <si>
    <t>Васильев Павел Васильевич</t>
  </si>
  <si>
    <t xml:space="preserve">678083, Республика Саха (Якутия), Мегино-Кангалаский улус, 
Хаптагайский наслег урочище «Дирин»
</t>
  </si>
  <si>
    <t>15.06.-21.06; 23.06.-29.06.; 01.07-07.07</t>
  </si>
  <si>
    <t>2 спальных корпуса, 1 столовая</t>
  </si>
  <si>
    <t>ЛО-14-01-002241 от 16.10.2017</t>
  </si>
  <si>
    <t>лицензия серия 14 Л 01 №0001275 от 04.12.2015</t>
  </si>
  <si>
    <t>Дружба</t>
  </si>
  <si>
    <t xml:space="preserve">678087, Республика Саха (Якутия),Мегино-Кангалаский улус, 
в Рассолодинском наслеге, с.Рассолода, ул.Приленская, 20/1
</t>
  </si>
  <si>
    <t>8-12 лет</t>
  </si>
  <si>
    <t>1 корпус</t>
  </si>
  <si>
    <t>Оконешников Павел Николаевич</t>
  </si>
  <si>
    <t>с. Аппаны, местность Сытыган, e-mail: hatyn-aryy@yandex.ru, к.т. 89243668463</t>
  </si>
  <si>
    <t>с 5.06 по 19.06.2025г.</t>
  </si>
  <si>
    <t>палаточный: 2 военно-полевые каркасные палатки по 18 мест,  душевые кабины, мед.пункт, КПП,  столовая (завтрак, обед, полдник, ужин)</t>
  </si>
  <si>
    <t>Сивцев Иван Иванович</t>
  </si>
  <si>
    <t>Республика Саха (Якутия) Намский улус, Хатын-Арынский наслег, ур "Сенекий"</t>
  </si>
  <si>
    <t>https://nam-nug.obr.sakha.gov.ru/</t>
  </si>
  <si>
    <t xml:space="preserve">палаточный </t>
  </si>
  <si>
    <t>1 сезон с 15.06.2025-30.06.2025</t>
  </si>
  <si>
    <t>с 13-17</t>
  </si>
  <si>
    <t>Палаточный, 2 палатки, медицинский блог(завтрак, обед,полдник, ужин, поздний ужин)</t>
  </si>
  <si>
    <t>2024г</t>
  </si>
  <si>
    <t>МБОУ "Кангаласская СОШ им. Н.И. Кочнева"  Палаточный лагерь"Сата"</t>
  </si>
  <si>
    <t>05.07.-26.07.2025</t>
  </si>
  <si>
    <t>5 разовое питание, местность "Уьунча"</t>
  </si>
  <si>
    <t>МБОУ «Мархинская средняя общеобразовательная школа им.К.Д.Уткина» Палаточный лагерь "Хоьуун"</t>
  </si>
  <si>
    <t>Стапанова Валентина Александровна</t>
  </si>
  <si>
    <t>678454, Нюрбинский, с. Хатын-сысы, ул. Молодежная, д. 10</t>
  </si>
  <si>
    <t>https://nyr-mars.obr.sakha.gov.ru/</t>
  </si>
  <si>
    <t>05.06-15.06.2025</t>
  </si>
  <si>
    <t>5 разовое питание местность "Элэьин"</t>
  </si>
  <si>
    <t>ФС-14-01-000794</t>
  </si>
  <si>
    <t>№1426 от 23.12.2015</t>
  </si>
  <si>
    <t>Муниципальное бюджетное общеобразовательное учреждение "Аканинская СОШ им. П.С. Егорова" Палаточный лагерь "Кун оголоро"</t>
  </si>
  <si>
    <t>Мигалкина Екатерина Федоровна</t>
  </si>
  <si>
    <t>с. Акана, ул П.С. Егорова"akanaschool@mail.ru</t>
  </si>
  <si>
    <t>https://nyr-akas.obr.sakha.gov.ru/</t>
  </si>
  <si>
    <t xml:space="preserve"> 29.06-20.07.2025</t>
  </si>
  <si>
    <t xml:space="preserve">в работе </t>
  </si>
  <si>
    <t>№ЛО-1401-002131 от 17.02.2017</t>
  </si>
  <si>
    <t xml:space="preserve">14Л01 №0001996 </t>
  </si>
  <si>
    <t>МБОУ «Хатынская средняя общеобразовательная школа им. Н.И. Прокопьева» Палаточный лагерь "Хоhуун"</t>
  </si>
  <si>
    <t>Муниципальная бюджетная общеобразовательная организация"Ытык - Кюельская средняя общеобразовательная школа №1 имени Анемподиса Ивановича" Муниципальный район "Таттинский улус"</t>
  </si>
  <si>
    <t>Муниципальная бюджетная общеобразовательная организация Палаточный лагерь "Унугэс"</t>
  </si>
  <si>
    <t>Будикин Иван Ефсеевич</t>
  </si>
  <si>
    <t>РС(Я), Таттинский улус, с. Ытык - Кюель, Нижнее течение малой реки Татта, местность улахан Наача, местность Серов 84115242831, sch1_ytyk@mail.ru</t>
  </si>
  <si>
    <t xml:space="preserve">https://pervaya.obr.sakha.gov.ru/svedenija-ob-organizatsii-otdyha-detej-i-ih-ozdorovlenii/ob-organizatsii-otdyha-detej-i-ih-ozdorovlenija </t>
  </si>
  <si>
    <t>01.07.2025 - 10.07.2025</t>
  </si>
  <si>
    <t>с 14до 17 лет</t>
  </si>
  <si>
    <t>питание - 4 раза в день (завтрак, обед, полдник, ужин)</t>
  </si>
  <si>
    <t>1996г.</t>
  </si>
  <si>
    <t>№1060 от 18 августа 2015 года Серия 14 Л 01 №0000954</t>
  </si>
  <si>
    <t>Муниципальная бюджетная общеобразовательная организация"Ытык - Кюельская средняя общеобразовательная школа №1 имени Анемподиса Ивановича"  Муниципальный район "Таттинский улус"</t>
  </si>
  <si>
    <t>Муниципальное бюджетное образовательное учреждение палаточный лагерь "Ника"</t>
  </si>
  <si>
    <t>РС(Я), Таттинский улус, с. Ытык - Кюель, с.Чымнай</t>
  </si>
  <si>
    <t>№1060 от 18 августа 2015 года Серия 14 Л 01 №0000955</t>
  </si>
  <si>
    <t>Муниципальная бюджетная общеобразовательная организация «Чымнайская средняя общеобразовательная школа имени Г.Д. Бястинова — Бэс Дьарааьын» муниципального района «Таттинский улус» Республики Саха (Якутия)</t>
  </si>
  <si>
    <t>Муниципальная бюджетная общеобразовательная организация палаточный лагерь "Юный патриот"</t>
  </si>
  <si>
    <t>Толстяков Алгыстан Михайлович</t>
  </si>
  <si>
    <t>РС (Якутия)с. Чымнайи, местность Уодай</t>
  </si>
  <si>
    <t>https://chimnaischool.obr.sakha.gov.ru/lager</t>
  </si>
  <si>
    <t>питание трех-разовое (завтрак, обед, полдник)</t>
  </si>
  <si>
    <t>№1984 от 30 декабря 2016 года Серия 14 Л 01 №001987</t>
  </si>
  <si>
    <t>Муниципальное бюджетное общеобразовательное учреждение "Курбусахская средняя общеобразовательная школа им. Н.Н. Окоемова " , "Эрэл"</t>
  </si>
  <si>
    <t>Бурнашев Гаврил Гаврильевич</t>
  </si>
  <si>
    <t>1427007306</t>
  </si>
  <si>
    <t>678354, Республика Саха (Якутия), Усть-Алданский улус, село Ус-Кюель, ул. Н.Н.Окоемова, д.19,8 - 41161 - 24404, kurbusosh@yandex.ru,  м. Ат туйа5а</t>
  </si>
  <si>
    <t>https://uar-kso.obr.sakha.gov.ru/vospitatelnaja-rabota/letnjaja-zanjatost</t>
  </si>
  <si>
    <t xml:space="preserve">Палаточный лагерь, направление: военно-патриотическое  </t>
  </si>
  <si>
    <t xml:space="preserve">16.06.-29.06.2025, </t>
  </si>
  <si>
    <t>дневной лагерь с 5- разовым питанием</t>
  </si>
  <si>
    <t xml:space="preserve">на стадии получения </t>
  </si>
  <si>
    <t>Л022-00112-14/00634516 от 29 декабря 2022 г.</t>
  </si>
  <si>
    <t>Муниципальное бюджетное общеобразовательное учреждение "Тулунинская средняя общеобразовательная школа имени П.В. Аммосова" муниципального района ", "Исток"</t>
  </si>
  <si>
    <t>Сторожева Надежда Николаевна</t>
  </si>
  <si>
    <t>1427007962</t>
  </si>
  <si>
    <t xml:space="preserve">678367, Республика Саха (Якутия), Усть-Алданский улус, село Тулуна,ул им П.В.Аммосова, д. 4,  +7(41161)2-71-15, Tul.school@mail.ru место: Хаптана </t>
  </si>
  <si>
    <t>https://uar-tsa.obr.sakha.gov.ru/letnjaja-zanjatost-uchaschihsja</t>
  </si>
  <si>
    <t xml:space="preserve">Палаточный лагерь, направление: трудовое  </t>
  </si>
  <si>
    <t>16.06.2025-29.06.2024</t>
  </si>
  <si>
    <t>дневной лагерь с 3- разовым питанием</t>
  </si>
  <si>
    <t>Л035-01204-14/00248921 от 16 декабря 2014 г.</t>
  </si>
  <si>
    <t>Муниципальное бюджетное общеобразовательное учреждение  "Дюпсюнская средняя общеобразовательная школа имени И.Н. Жиркова"  "Кустук"</t>
  </si>
  <si>
    <t>Дорофеева Надежда Андреевна</t>
  </si>
  <si>
    <t>1427007440</t>
  </si>
  <si>
    <t>678362, Усть-Алданский улус, с.Дюпся, ул. Ушницкого 11, 8 (41161) 26-142 dypsynscola@mail.ru, место Дабаадыма</t>
  </si>
  <si>
    <t xml:space="preserve">Палаточный лагерь, направление: краеведческое, художественное, экологическое  </t>
  </si>
  <si>
    <t xml:space="preserve">16.06.-29.06.2025, 01.07.-14.07.2025, 17.07.-.30.07.2025 </t>
  </si>
  <si>
    <t>палаточный лагерь с 5- разовым питанием</t>
  </si>
  <si>
    <t>дата ввода -1997 г</t>
  </si>
  <si>
    <t>№0422 от 8 декабря 2014 г. серия 14 Л №000208</t>
  </si>
  <si>
    <t>Муниципальное бюджетное общеобразовательное учреждение "Соттинская средняя общеобразовательная школа " , палаточный лагерь "Эрчимэн", "Сайылык о5олоро"</t>
  </si>
  <si>
    <t>Петухова Ирина Михайловна</t>
  </si>
  <si>
    <t>1427007810</t>
  </si>
  <si>
    <t>678371, Усть-Алданский улус, с Огородтах ул. С.Г Охлопкова д.1 , ул. С.Г Охлопкова д.1,   8(41161)23-192,  sota.u-a@yandex.ru? место Ала Соболоох</t>
  </si>
  <si>
    <t>https://uar-sots.obr.sakha.gov.ru/vospitatelnaja-rabota/letnjaja-zanjatost</t>
  </si>
  <si>
    <t>05.06.-18.06.2025, 20.06.-03.07.2025</t>
  </si>
  <si>
    <t>дата ввода -2021 г</t>
  </si>
  <si>
    <t>Л022-00112-14/00649477 от 28 апреля 2023 г.</t>
  </si>
  <si>
    <t>Муниципальное бюджетное общеобразовательное учреждение "Сырдахская средняя общеобразовательная школа им. И.С. Портнягина", "Турист"</t>
  </si>
  <si>
    <t>Портнягин Иван Гаврильевич</t>
  </si>
  <si>
    <t>1427007433</t>
  </si>
  <si>
    <t>678362, Усть-Алданский улус, с.Сырдах, пер. Маягатта, 3, место:  8 (41161) 24-137 sosh2013@yandex.ru, место Кыыс Хаҥа</t>
  </si>
  <si>
    <t>https://uar-syrs.obr.sakha.gov.ru/letnjaja-zanjatost</t>
  </si>
  <si>
    <t xml:space="preserve">Палаточный лагерь, направление: краеведческое </t>
  </si>
  <si>
    <t>16.06.-29.06.2025</t>
  </si>
  <si>
    <t>дата ввода - 2018</t>
  </si>
  <si>
    <t>Л035-01204-14/00248905 от 8 декабря 2014 г.</t>
  </si>
  <si>
    <t xml:space="preserve"> МБОУ "Диринская СОШ "АГРО" имени И.Е. Федосеева-Доосо", "Бырыы"</t>
  </si>
  <si>
    <t>Адамов Егор Владимирович</t>
  </si>
  <si>
    <t>"Бырыы",   ЧУРАПЧИНСКИЙ У., С. ДИРИНГ, УЛ. МАРЫКЧАНСКАЯ, Д. 10 ,7 (962) 735-89-54 dirinss@churap.ru</t>
  </si>
  <si>
    <t>dirinss.churap.ru</t>
  </si>
  <si>
    <t>многопрофильный спортивный и трудовой лагерь</t>
  </si>
  <si>
    <t>круглосуточное</t>
  </si>
  <si>
    <t>16.06.-29.06.2026</t>
  </si>
  <si>
    <t>14.01.01.000.М.000513.05.25 от 19.05.2025</t>
  </si>
  <si>
    <t>ЛО41-01179-14/00569245</t>
  </si>
  <si>
    <t>№ Л035-01204-14/00249570 от 06 апреля 2016</t>
  </si>
  <si>
    <t>МБОУ "Соловьевская СОШ им. П. М. Васильева", "Тэйэр"</t>
  </si>
  <si>
    <t>Яковлева Лена Егоровна</t>
  </si>
  <si>
    <t>"Тэйэр",   ЧУРАПЧИНСКИЙ УЛУС,С МЫРЫЛА,УЛ СОВЕТСКАЯ, Д 1, bukhsolsoch@mail.ru</t>
  </si>
  <si>
    <t>www.myryla.sakhaschool.ru</t>
  </si>
  <si>
    <t>научно исследовательская, спортивный</t>
  </si>
  <si>
    <t>17.02.2010 ЛО-14-01-000558 от 17.02.2010</t>
  </si>
  <si>
    <t>№Л035-01204-14/00249631 от 06 апреля 2016</t>
  </si>
  <si>
    <t xml:space="preserve">МБОУ                  "Чурапчинская гимназия имени С.К. Макарова", "Эр хоһуун"                                                                                                                                             </t>
  </si>
  <si>
    <t>Слепцов Юрий Михайлович</t>
  </si>
  <si>
    <t>"Эр Хоьуун", с.Мындагай, местность Кыстык Кугда, Чурапчинский улус, с.Чурапча, ул. Ярославского, 63 корпус 1, 89148228762, churapgymn@mail.ru</t>
  </si>
  <si>
    <t>gymn.churap.ru</t>
  </si>
  <si>
    <t>гражданское патриотическое</t>
  </si>
  <si>
    <t>14.01.01.000.М.000533.05.25 от 20.05.2025</t>
  </si>
  <si>
    <t>№Л035-01204-14/00249898 от 12 декабрья 2017</t>
  </si>
  <si>
    <t>МБОУ "Чакырская "Дьулуур" им.С.С.Яковлева-Эрилик-Эристина"</t>
  </si>
  <si>
    <t>Неустроева Александра Васильевна</t>
  </si>
  <si>
    <t>с.Чакыр ЧУРАПЧИНСКИЙ УЛУС,С ТОЛОН,УЛ ЭРИЛИК-ЭРИСТИИН, Д 1, chakss@churap.ru, +7 (914) 238-26-88, +7 (964) 076-80-30</t>
  </si>
  <si>
    <t>chakss.churap.ru</t>
  </si>
  <si>
    <t>трудовой и отдых</t>
  </si>
  <si>
    <t>ЛО41-01179-14/00569302 от 25.02.2022</t>
  </si>
  <si>
    <t>№ Л035-01204-14/00249599 от 31 марта 2016</t>
  </si>
  <si>
    <t xml:space="preserve"> МБОУ "Чурапчинская СОШ им. И. М. Павлова", "Эрчим"</t>
  </si>
  <si>
    <t>Попов Николай Николаевич</t>
  </si>
  <si>
    <t>"Эрчим" с. Мындагай, ЧУРАПЧИНСКИЙ У, С ЧУРАПЧА, УЛ НЕРЮНГРИНСКАЯ, Д. 42, chursosh2@mail.ru, nadiezhda.shadrina.68@mail.ru </t>
  </si>
  <si>
    <t> pavlovsosh.churap.ru</t>
  </si>
  <si>
    <t>патриотический</t>
  </si>
  <si>
    <t>1 смена 16.06. по 29.06.2025</t>
  </si>
  <si>
    <t>14.01.01.000.М.000553.05.25 от 21.05.2025</t>
  </si>
  <si>
    <t>ЛО41-00110-14/00568954 от 10.06.2010</t>
  </si>
  <si>
    <t>№ Л035-01204-14/00249615 от 20 апреля 2016</t>
  </si>
  <si>
    <t>Муниципальное бюджетное учреждение дополнительного образования
«Центр психолого-медико-социального сопровождения»
городского округа «город Якутск»
Палаточный лагерь "ТРУД" 
МБУДО "ЦПМСС"ГО г.Якутск</t>
  </si>
  <si>
    <t>Муниципальное бюджетное учреждение</t>
  </si>
  <si>
    <t>Руководитель - Колодкина Любовь Юрьевна
Начальник - Рожин Степан Иванович</t>
  </si>
  <si>
    <t>Покровское шоссе 16 км.1/1 43-09-06 89141089024 cpprk_dp@mail.ru</t>
  </si>
  <si>
    <t>cpmss.obr.sakha.gov.ru </t>
  </si>
  <si>
    <t>1 смена 18.06.2025-27.06.2025 
2 смен 18.07.2025-27.07.2025 
3 смена 04.08.2025-13.08.2025</t>
  </si>
  <si>
    <t>от 7 до 15 лет</t>
  </si>
  <si>
    <t>Проживание в корпусах.Имеется своя кухня и столовая.</t>
  </si>
  <si>
    <t>Планируется ремонт в мае 2025 года</t>
  </si>
  <si>
    <t>В процессе оформления</t>
  </si>
  <si>
    <t>№ло-14-01-002338 от 30.03.2018</t>
  </si>
  <si>
    <t>№л035-01204-14/00667775 от 02.08.2023</t>
  </si>
  <si>
    <t>Инклюзивный лагерь в т.ч. для детей с инвалидностью и ОВЗ</t>
  </si>
  <si>
    <t>Муниципальное бюджетное образовательное учреждение дополнительного образования "Детский (подростковый) Центр" городского округа "город Якутск" 
МБОУ ДО Д(п)Ц ГО "г. Якутск"
Палаточный лагерь "Путь Росомахи"</t>
  </si>
  <si>
    <t>директор- Петрова Наталья Николаевна,  начальник  - Зайцева Татьяна Степановна</t>
  </si>
  <si>
    <t>Республика Саха (Якутия), г. Якутск, Покровский тракт 16 км, ДЗСОЛ "Радуга", 45-00-47, dod_dpc@yakadm.ru </t>
  </si>
  <si>
    <t>dod-dpc.obr.sakha.gov.ru</t>
  </si>
  <si>
    <t>Палаточный</t>
  </si>
  <si>
    <t>3 смена 
с 1 по 7 августа</t>
  </si>
  <si>
    <t>от 11 до 17 лет</t>
  </si>
  <si>
    <t>на базе ДЗСОЛ "Радуга"</t>
  </si>
  <si>
    <t>бассейн</t>
  </si>
  <si>
    <t>14.01.01.000.М.000193.04.25 от 08.04.2025 г.</t>
  </si>
  <si>
    <t>1505 от 08.02.2026 г.</t>
  </si>
  <si>
    <t>Паспорт доступности от 26.03.2021 г.</t>
  </si>
  <si>
    <t>Муниципальное бюджетное учреждение дополнительного образования "Центр технического творчества" городского округа "город Якутск"
"Звезда " - МБУ ДО "Центр технического творчества" ГО "город Якутск"</t>
  </si>
  <si>
    <t>директор - Иванова Саргылана Никитична, начальник - Ильин Валерий Егорович</t>
  </si>
  <si>
    <t xml:space="preserve">1 смена
01.08.25 - 07.08.25
</t>
  </si>
  <si>
    <t>круглосуточное проживание, 5-и разовое питание
на базе ДЗСОЛ "Арктика и космос"</t>
  </si>
  <si>
    <t>№ 1728 от 19.05.2016</t>
  </si>
  <si>
    <t>Администрация МР Мирнинский район" РС(Я) совместно с АНО " ВПЦ "ВЫМПЕЛ"
Специализированный военно-патриотический лагерь палаточного типа для отдыха и досуга детей «Честь имею!»
на базе
ГАПОУ РС (Я) «МРТК» филиал «Кадетская школа-интернат им. Г.Н. Трошева»</t>
  </si>
  <si>
    <t>НКО, муниципальное</t>
  </si>
  <si>
    <t>Старшев Вячеслав Львович</t>
  </si>
  <si>
    <t>678185 Республика Саха (Якутия), Мирнинский район, п.Чернышевский кв. Энтузиастов, 32</t>
  </si>
  <si>
    <t>https://www.впцвымпел.рф, https://www.алмазный-крайюрф</t>
  </si>
  <si>
    <t>с 02 июня по 16 июня 2025 года</t>
  </si>
  <si>
    <t>за счет средств муниципального района</t>
  </si>
  <si>
    <t>с 12 по 17 лет, 50 человек</t>
  </si>
  <si>
    <t>проживание в палатках, питание пятиразовое</t>
  </si>
  <si>
    <t>14.01.01.000.М.001311.12.23 от 28.12.2023</t>
  </si>
  <si>
    <t>на основании договора с медицинским учреждением</t>
  </si>
  <si>
    <t>нет, лагерь специализированный включает работу с детьми стоящими на учете как находящиеся в СОП</t>
  </si>
  <si>
    <t>1 сезон / 50 детей</t>
  </si>
  <si>
    <t>все необходимые документы имеются</t>
  </si>
  <si>
    <t xml:space="preserve">загородный стационарный лагерь  "Сандал" в селе Хомустах Усть-Алданского улуса </t>
  </si>
  <si>
    <t xml:space="preserve">ИП Румянцева Ульяна Николаевна </t>
  </si>
  <si>
    <t xml:space="preserve">Румянцева Ульяна Николаевна </t>
  </si>
  <si>
    <t>Усть-Алданский улус с.Хомустах ул.Попова,39</t>
  </si>
  <si>
    <t>палаточный оздоровительный лагерь, экологическое</t>
  </si>
  <si>
    <t>15.06.-21.06, 24.06.-30.06, 03.07.-09.07. 12.07.-18.,07.,21.07-27.07. 31.07.-06.08</t>
  </si>
  <si>
    <t>1700 руб</t>
  </si>
  <si>
    <t xml:space="preserve">07-17 лет, охват по 25 детей </t>
  </si>
  <si>
    <t>круглосуточный лагерь с 4- разовым питанием</t>
  </si>
  <si>
    <t>дата ввода -2016 г,  косметический ремонт 2022 г.</t>
  </si>
  <si>
    <t>14.01.01.000.М.000720.06.24 от 04.06.2024</t>
  </si>
  <si>
    <t>МБОУ "Хамагаттинский саха-французский лицей им.В.П.Артамонова"</t>
  </si>
  <si>
    <t>Артемьева Надежда Борисовна</t>
  </si>
  <si>
    <t>Намский улус РС(Я) с.Крест-Кытыл ул.Москвитина 2/1, frshkola@yandex.ru к.т. 89148252811</t>
  </si>
  <si>
    <t>https://t.me/mediakhsfl</t>
  </si>
  <si>
    <t>1сезон - с 09-16 июня, 2 сезон -  с 20-27 июня </t>
  </si>
  <si>
    <t>035-01204-14/00250302 от 08.12.2021</t>
  </si>
  <si>
    <t xml:space="preserve"> Реестр организаций отдыха детей ГО  "город Якутск" РС(Я)</t>
  </si>
  <si>
    <t>ГО
"город Якутск"</t>
  </si>
  <si>
    <t>Муниципальное общеобразовательное казенное учреждение "Адаптивный образовательный комплекс" городского округа "г. Якутск" / МОКУ "АОК" ГО "г.Якутск". Лагерь "Росток"</t>
  </si>
  <si>
    <t>Муниципальное общеобразовательное казенное учреждение</t>
  </si>
  <si>
    <t>Спиридонова Уруйдаана Васильевна</t>
  </si>
  <si>
    <t>https://ykt-ks34.obr.sakha.gov.ru/</t>
  </si>
  <si>
    <t>Лагерь с дневным пребыванием детей</t>
  </si>
  <si>
    <t>06.06.2025-30.06.2025</t>
  </si>
  <si>
    <t>9-15 лет</t>
  </si>
  <si>
    <t>пребывание воспитанников осуществяляется по графику: пн-пт - с 9:00 по 15:00, в сб - с 9:00 по 13:00; питание организуется на базе столовой СОШ №18, по договоу с "Роса общепит"</t>
  </si>
  <si>
    <t>ЛО-14-01-002802 от 01.06.2021г.</t>
  </si>
  <si>
    <t>Серия 14 Л 01 №0002288</t>
  </si>
  <si>
    <t>Муниципальное общеобразовательное бюджетное учреждение "Национальная гимназия "Айыы Кыьата" МОБУ НГ "Айыы Кыьата"
Лагерь с дневным пребыванием детей "Айыы алаьата"</t>
  </si>
  <si>
    <t>Муниципальное общеобразовательное бюджетное учреждение</t>
  </si>
  <si>
    <t>677000, 203 микрорайон, 33 корпус, 8(4112)40-10-20</t>
  </si>
  <si>
    <t>https://ykt-ak.obr.sakha.gov.ru/</t>
  </si>
  <si>
    <t>04.06-30.06.2025</t>
  </si>
  <si>
    <t>лагерь дневного пребывания, питание 3-х разовое</t>
  </si>
  <si>
    <t>№2329 от 11 декабря 2029г.</t>
  </si>
  <si>
    <t>Муниципальное общеобразовательное бюджетное учреждение "Саха гимназия" городской округ "город Якутск" (МОБУ "Саха гимназия")
Лагерь с дневным пребыванием детей "Унугэс"</t>
  </si>
  <si>
    <t>Ноев Степан Олегович</t>
  </si>
  <si>
    <t>Официальный сайт: http://ykt-sg.obr.sakha.gov.ru/</t>
  </si>
  <si>
    <t>сезонный с 8.00 до 15.00ч</t>
  </si>
  <si>
    <t>2-25 июня 2025</t>
  </si>
  <si>
    <t>8-13 лет</t>
  </si>
  <si>
    <t>Питание осуществляется в столовой / обеденном зале. ИП "Пермяков"</t>
  </si>
  <si>
    <t>планируется</t>
  </si>
  <si>
    <t>https://ykt-sg.obr.sakha.gov.ru/uploads/ckfinder/userfiles/2023/03/16/files/%D0%A0%D0%B5%D0%B5%D1%81%D1%82%D1%80%D0%BE%D0%B2%D0%B0%D1%8F%20%D0%B2%D1%8B%D0%BF%D0%B8%D1%81%D0%BA%D0%B0(2).pdf</t>
  </si>
  <si>
    <t>Воспитательная деятельность в детском лагере Саха гимназии реализуется в соответствии с приоритетами государственной политики в сфере воспитания, зафиксированными в Стратегии развития воспитания в Российской Федерации на период до 2025 года. Приоритетной задачей Российской Федерации в сфере воспитания детей является развитие высоконравственной личности, разделяющей российские традиционные духовные ценности, обладающей актуальными знаниями и умениями, способной реализовать свой потенциал в условиях современного общества, готовой к мирному созиданию и защите Родины.
Программа воспитания оздоровительного лагеря дневного пребывания «Унугэс» на приобщение детей к российским и региональным духовным и культурным традициям. Она формирует гражданственность, патриотизм, уважение памяти защитников Отечества, к нормам общества, закону и правопорядку, природе и окружающей среде, развивает творческие способности и укрепляет здоровье через тематические мероприятия и спортивные соревнования, обеспечивая комплексное воспитание и отдых на весь период пребывания в лагере. Создаются условия для личностного развития, самоопределения и социализации обучающихся на основе социокультурных, духовно-нравственных ценностей и принятых в российском обществе правил и норм поведения в интересах человека, семьи, общества и государства.</t>
  </si>
  <si>
    <t>677000, Республика Саха (Якутия), город Якутск, село Пригородный, Совхозная ул, д. 17</t>
  </si>
  <si>
    <t>https://ykt-s12.obr.sakha.gov.ru/sveden</t>
  </si>
  <si>
    <t>Летний</t>
  </si>
  <si>
    <t>02-30 июня 2025</t>
  </si>
  <si>
    <t>Документ Nº 14.01.01.000.М.000179.04.25 от 04 апреля 2025</t>
  </si>
  <si>
    <t>договор с медучерждением</t>
  </si>
  <si>
    <t>Программа летнего оздоровительного лагеря дневного пребывания "Непоседы"создана с целью организации непрерывного воспитательного процесса, основывается на единстве и преемственности с общим и дополнительным образованием, соотносится с примерной рабочей программой воспитания для образовательных организаций, реализующих образовательные программы общего образования, направлена на оздоровление детей в летний период.</t>
  </si>
  <si>
    <t>Афонский Г.А.</t>
  </si>
  <si>
    <t>02.06.2025-30.06.2025</t>
  </si>
  <si>
    <t>проживания нет, лагерь дневного пребывания. Питание 3-х разовое.</t>
  </si>
  <si>
    <t>Л035-01204-14/00250072 от 24.09.2019</t>
  </si>
  <si>
    <t>Программа создана с целью организации непрерывного воспитательного процесса, основывается на единстве и преемственности с общим и дополнительным образованием, соотносится с примерной рабочей программой воспитания для образовательных организаций, реализующих образовательные программы общего образования.
Программа предусматривает приобщение обучающихся к российским традиционным духовным ценностям, включая культурные ценности своей этнической группы, правилам и нормам поведения в российском обществе.Программа является комплексной, так как объединяет разные направления отдыха и деятельности детского коллектива, по времени реализации – краткосрочная.Программа направлена на развитие межличностных отношений, лидерских качеств детей и подростков.
Содержание программы представлено в соответствующих модулях: Модуль "Отрядная работа", модуль "КТД", модуль "Дополнительное образование", модуль "Здоровый образ жизни", модуль "Организация предметно-эстетической среды", модуль "Профилактика и безопасность".</t>
  </si>
  <si>
    <t>Муниципальное общеобразовательное бюджетное учреждение "Средняя общеобразовательная школа N35» ОЛДП Одуванчик</t>
  </si>
  <si>
    <t>г.Якутск, ул.Тургенева 4, 40-20-62, school35@yakadm.ru</t>
  </si>
  <si>
    <t>https://ykt-s35.obr.sakha.gov.ru/</t>
  </si>
  <si>
    <t>13.06.25 - 07.07.25</t>
  </si>
  <si>
    <t>7 - 17 лет</t>
  </si>
  <si>
    <t>ОЛДП</t>
  </si>
  <si>
    <t>Проверки прошли без замечаний.</t>
  </si>
  <si>
    <t>Поликлиника №3 Договор № 29 от 02.09.2019 г.</t>
  </si>
  <si>
    <t>лицензия 1021401067434</t>
  </si>
  <si>
    <t>Программа ОЛДП "Одуванчик" создана с целью организации непрерывного воспитательного процесса, основывается на единстве и преемственности с общим и дополнительным образованием, соотносится с примерной рабочей программой воспитания для образовательных организаций, реализующих образовательные программы общего образования.
Программа предусматривает приобщение обучающихся к российским традиционным духовным ценностям, включая культурные ценности своей этнической группы, правилам и нормам поведения в российском обществе. Ценности Родины, родного края, человека, дружбы, семьи, общества и труда</t>
  </si>
  <si>
    <t>Муниципальное автономное общеобразовательное учреждение</t>
  </si>
  <si>
    <t>2 сезон 02.06.25-26.06.25; 2 сезон 27.06.25-21.07.25</t>
  </si>
  <si>
    <t>6,5-15</t>
  </si>
  <si>
    <t>Питание в столовой корпуса Б, кол-во посадочных мест 126</t>
  </si>
  <si>
    <t>"Андромеда" - МБУ ДО "Центр технического творчества" ГО "город Якутск"</t>
  </si>
  <si>
    <t>директор - Иванова Саргылана Никитична, начальник - Семенова Сахалина Владимировна</t>
  </si>
  <si>
    <t>677000, г.Якутск ул. Ломоносова 37/1, 8 (411-2) 42-06-43 ctt_yakutsk@mail.ru</t>
  </si>
  <si>
    <t>https://ctt-yakutsk.obr.sakha.gov.ru/</t>
  </si>
  <si>
    <t>03.06.25 - 26.06.25</t>
  </si>
  <si>
    <t>на стадии рассмотрения в РПН</t>
  </si>
  <si>
    <t>№ Л035-01204-14/00249750 от 19.05.2016</t>
  </si>
  <si>
    <t>Программа воспитания оздоровительного лагеря дневного пребывания «Андромеда» основана на федеральной программе воспитательной работы и направлена на приобщение детей к российским и региональным культурным традициям. Она формирует патриотизм, уважение к нормам общества, развивает творческие способности и укрепляет здоровье через тематические мероприятия и спортивные соревнования, обеспечивая комплексное воспитание и отдых на весь период пребывания в лагере.</t>
  </si>
  <si>
    <t>муниицпальное казенное общеобразовательное учреждение</t>
  </si>
  <si>
    <t>Слепцова Ирена Дидимовна</t>
  </si>
  <si>
    <t>143 512 39 30</t>
  </si>
  <si>
    <t>677015, г.Якутск, ул Якутская, дом 37, 447118, kschool28@yakadm.ru</t>
  </si>
  <si>
    <t>https://ykt-ks28.obr.sakha.gov.ru/letnij-lager-radost</t>
  </si>
  <si>
    <t>02.06.25-22.06.24</t>
  </si>
  <si>
    <t>08-13 лет</t>
  </si>
  <si>
    <t>дневной лагерь с 3 разовым питанием</t>
  </si>
  <si>
    <t xml:space="preserve">Программа утверждена УО ОА г.Якутск от 01.04.2025г Программа предназначена для организации летнего отдыха и оздоровления детей с ОВЗ (УО). Направлена на сохранение и укрепление традиционных российских духовно-нравственных ценностей, к которым относятся права и свободы человека, гражданственность, созидательный труд, милосердие, коллективизм, взаимопомощь и взаимоуважение, историческая память, единство народов России и т.д.
Программа разработана с учетом возрастных и психологических особенностей участников, направлена на коррекцию нарушений развития и развитие личностных качеств, способствующих успешной социализации, формированию экологического сознания, выработке навыков ЗОЖ, развитие способностей к самовыражению в различных видах творчества и уважительного отношения к труду, укреплению ценности семьи, дружбы, труда и знаний, поддержанию физического и психологического здоровья. 
</t>
  </si>
  <si>
    <t>МОБУ СШ№15 им. Б.А. Горбатюка
лагерь с дневным пребыванием детей "Дорогою добра"</t>
  </si>
  <si>
    <t>Горбатюк Светлана Юрьевна</t>
  </si>
  <si>
    <t>сезонный2</t>
  </si>
  <si>
    <t>03.06.- 07.07.2025</t>
  </si>
  <si>
    <t>7-16 лет</t>
  </si>
  <si>
    <t>лагерь дневного пребывания</t>
  </si>
  <si>
    <t>ЛО-24-01-004051 от 12.06.2018г</t>
  </si>
  <si>
    <t>№ 1855 от 26.09.2016г ОГРН 1021401063518 серия 14Л№0001797</t>
  </si>
  <si>
    <t>директор- Шепеткин Анатолий Павлович, начальник- Бессонова Альбина Вахитовна</t>
  </si>
  <si>
    <t>02.06.-25.06.2025</t>
  </si>
  <si>
    <t>с 7 до 14 лет</t>
  </si>
  <si>
    <t>3 ауд с вместимостью 25 человек, актовый зал, библиотека, спортзал, игровая площадка. Питание комплексное 3-х разовое в столовой.</t>
  </si>
  <si>
    <t>Договор №б/н на оказание первичной медико-санитарной помощи от 17.09.2019г. ГБУ РС(Я) ЯГБ 2</t>
  </si>
  <si>
    <t>№1713 от 06.05.2016г.</t>
  </si>
  <si>
    <t>г. Якутск, ул. Короленко 42, 8 (4112) 42-59-19, sakhakorea@yakadm.ru</t>
  </si>
  <si>
    <t>https://ykt-sks.obr.sakha.gov.ru/</t>
  </si>
  <si>
    <t>дневное</t>
  </si>
  <si>
    <t>02.06.2025-25.06.2025</t>
  </si>
  <si>
    <t>от 03.03.2025 №240-ОИ-194-02/п-25</t>
  </si>
  <si>
    <t>№ Л035-01204-14/00249958 от 02.02.2017)</t>
  </si>
  <si>
    <t>Муниципальное общеобразовательное бюджетное учреждение «Гимназия «Центр глобального образования» городского округа «город Якутск»
МОБУ Гимназия «Центр глобального образования»
Лагерь с дневным пребыванием детей "Зеленая планета"</t>
  </si>
  <si>
    <t>Чудиновских Александр влдаимирович</t>
  </si>
  <si>
    <t>https://ykt-cgo.obr.sakha.gov.ru/organizatsija-otdyha-detej-i-ih-ozdorovlenija</t>
  </si>
  <si>
    <t>сезонный, дневной</t>
  </si>
  <si>
    <t>7-12 лет</t>
  </si>
  <si>
    <t>3-хразовое питание, ООО "Школьное питание"</t>
  </si>
  <si>
    <t>Программа деятельности лагеря заключается в том, что запланировано очень много мероприятий по экологической тематике. Пришкольный лагерь экологического направления “Зеленая планета” поможет неторопливо и бережно ввести ребенка в мир природы, дать ему необходимые знания о ней, пробудить интерес к её явлениям, изменениям, многообразию. Ведь мы живём в тех красивейших местах нашей матушки-природы, которые обязательно нужно показать нашим деткам.</t>
  </si>
  <si>
    <t>Проведены испытания воды, взяты 2 пробы, протокол испытаний №14-01/05046-25 от 07.03.2025, 14-0/05572-25 от 07.03.2025</t>
  </si>
  <si>
    <t>Регистрационный номер лицензии: № Л035-01204-14/00250282 от 23 июня 2021 года</t>
  </si>
  <si>
    <t>Муниципальное общеобразовательное бюджетное учреждение “Средняя общеобразовательная школа №33 имени Л. А. Колосовой”
(с углубленным изучением отдельных предметов) ОЛДП "Белый Стерх"</t>
  </si>
  <si>
    <t>Батюшкин П.Д.</t>
  </si>
  <si>
    <t>202 мрк 21й корпус</t>
  </si>
  <si>
    <t>https://ykt-s33.obr.sakha.gov.ru/svedenija-o-obrazovatelnoj-organizatsii/obrazovanie</t>
  </si>
  <si>
    <t>4.06.25-29.06.25</t>
  </si>
  <si>
    <t>6,5-16 лет</t>
  </si>
  <si>
    <t>ООО "Росаобщепит" обсулижвает. Место: школная столовая</t>
  </si>
  <si>
    <t>Содержание деятельности смены лагеря с дневным пребыванием определяется оздоровительной направленностью. Главным в деятельности смены лагеря будут оздоровительные мероприятия, направленные на укрепление физического, психологического, нравственного здоровья детей, формирование здорового образа жизни.
Много внимания уделяется оздоровлению следующих категорий школьников: из социально-необеспеченных семей (многодетных, безработных, с низким уровнем дохода), детей, находящихся под опекой, с ослабленным здоровьем, детей, относящихся к группе детей с дивиантным поведением.
Основным направлением ОЛДП “Белый Стерх” является оздоровительная культура, что отражено в содержании, формах и методах деятельности лагеря.</t>
  </si>
  <si>
    <t>Бурцева Ирина Сергеевна - директор
Дяченко Татьяна Алексеевна - начальник</t>
  </si>
  <si>
    <t>677014 РС(Я), г. Якутск, ул. Кузьмина, 15/3; тел./факс 8(4112) 230-740; school30@yakadm.ru</t>
  </si>
  <si>
    <t>https://ykt-s30.obr.sakha.gov.ru/lager-lajner</t>
  </si>
  <si>
    <t>дневное пребывание</t>
  </si>
  <si>
    <t>02.06 - 27.06.2025</t>
  </si>
  <si>
    <t>6-14 лет</t>
  </si>
  <si>
    <t>осущетвляется 3-хразовое питание: завтрак, обед, полдник</t>
  </si>
  <si>
    <t>Санитарно-эпидемилогическое заключение №14.01.000.М.000147.02.12 от 29.02.2012 № 2194371</t>
  </si>
  <si>
    <t>Лицензия № 0936 от 11.06.2015, серия 14Л01 № 0000775</t>
  </si>
  <si>
    <t>МОБУ СОШ 20
ЛДП "Дружба"</t>
  </si>
  <si>
    <t>Корякина Надежда Афанасьевна</t>
  </si>
  <si>
    <t>Чайковского 30</t>
  </si>
  <si>
    <t>e-mail: school20@yakadm.ru</t>
  </si>
  <si>
    <t>2.06.2025-25.06.2025</t>
  </si>
  <si>
    <t>8-14 лет</t>
  </si>
  <si>
    <t>договор №6 от 15.01.2025 c ГАУ РС(Я) "Якутская городская больница №3"</t>
  </si>
  <si>
    <t>Лицензия на осуществление образовательной деятельности №1336 от 26.11.2025</t>
  </si>
  <si>
    <t>14.01.01.000.М.000481.06.17 от 14.06.2017</t>
  </si>
  <si>
    <t xml:space="preserve">Содержание программы представляет широкий спектр направлений деятельности, а также привлекательно и тем, что мероприятия отвечают интересам детей, позволяют проявить творчество, самостоятельность; способствует удовлетворению потребности в самоутверждении. Включение детей в любые виды деятельности основано на личностно-ориентированном подходе.
В программе предлагаются пути практического продвижения в плане воспитания подрастающего поколения, а также программа определяет цели, задачи, основные направления, конкретные мероприятия патриотического воспитания подрастающего поколения. 
Данная программа является комплексной, так как объединяет разные направления отдыха и деятельности детского коллектива, по времени реализации – краткосрочная. Она будет способствовать развитию межличностных отношений, лидерских качеств детей и подростков.
</t>
  </si>
  <si>
    <t>Ермолаева Е.Е.</t>
  </si>
  <si>
    <t>г.Якутск, ПТФ, д.14, конт.тел. 33-03-91, э\п school19@yakadm.ru</t>
  </si>
  <si>
    <t>2.06.по 25.06. 2025</t>
  </si>
  <si>
    <t>6,6-12 лет</t>
  </si>
  <si>
    <t>Лицензия на образовательную деятельность от 26.11.215 года</t>
  </si>
  <si>
    <t>Актуальность программы продиктована общим контекстом изменений в образовательной политике, связанных с усилением роли патриотического воспитания в образовательных организациях. Программа включает в себя следующие ценности: родина, семья, патриот, команда, познание, природа, здоровье, труд, человек. Основной состав лагеря – дети в возрасте от 6,6 до 12 лет, в том числе из социально незащищенных категорий (СВО, малообеспеченные, многодетные, неполные семьи). Количество участников программы 30 человек. Предполагаемый социальный эффект программы - это формирование у детей и подростков устойчивого чувства гражданской принадлежности, духовно-нравственной культуры и осознанного отношения к основным общечеловеческим и российским ценностям.</t>
  </si>
  <si>
    <t>Муниципальное общеобразовательное бюджетное учреждение "Средняя общеобразовательная школа N17»
(с углубленным изучением отдельных предметов)
ОЛДП "Бизончик"</t>
  </si>
  <si>
    <t>Максимова Айыы-Куо Айсэновна</t>
  </si>
  <si>
    <t>ул. Петровского д.6, 89247623217, school17@yakadm.ru. aiko2695@mail.ru</t>
  </si>
  <si>
    <t>https://ykt-s17.obr.sakha.gov.ru/</t>
  </si>
  <si>
    <t>№ 1991 от 19.01.2017 г.</t>
  </si>
  <si>
    <t>муниципальное автономное нетиповое образовательное</t>
  </si>
  <si>
    <t>Кудрина Ульяна Васильевна</t>
  </si>
  <si>
    <t>г. Якутск, ул Шавкунова, д. 63, +7 (4112) 219-519, ddt@yakadm.ru</t>
  </si>
  <si>
    <t>https://ddt.obr.sakha.gov.ru/20-letnij-otdyh</t>
  </si>
  <si>
    <t>договор №б/н от 22 июня 2022г. С ГАУ РС(Я) "Поликлиника №1"</t>
  </si>
  <si>
    <t>№ Л035-01204-14/00250161</t>
  </si>
  <si>
    <t>Оздоровительный лагерь дневного пребывания "ИСТОК" Муниципального общеобразовательного бюджетного учреждения «Средняя общеобразовательная школа №10 имени Д.Г.Новопашина» городского округа «город Якутск».МОБУ «СОШ №10 им.Д.Г.Новопашина» ГО «город Якутск» (далее-ОЛДП "Исток")</t>
  </si>
  <si>
    <t>https://ykt-s10.obr.sakha.gov.ru/</t>
  </si>
  <si>
    <t>04.06.25-28.06.25 (21 день)</t>
  </si>
  <si>
    <t>7-15 лет</t>
  </si>
  <si>
    <t>СЭЗ на медицинский кабинет МОБУ СОШ №10 от 13.01.2009г. № 14.01.02.000.М.000003.01.09. Договор о предоставлении услуг по оказанию первичной медико-санмитарной помощи (прохождения медицицинских осмотров и вакцинации обучающихся образовательных организаций ГО "город Якутск", город Якутск от 30.01.2025г. № 03/сош</t>
  </si>
  <si>
    <t>ЛО35-01204-14/00248934</t>
  </si>
  <si>
    <t>Муниципальное общеобразовательное бюджетное учреждение "Средняя общеобразовательная школа № 9 им. М.И.Кершенгольца" городского округа "город Якутск"; МОБУ СОШ № 9 им. М.И.Кершенгольца ГО "г.Якутск"
ЛДП "Океан надежд"</t>
  </si>
  <si>
    <t>Черных Нина Петровна - директор
Семенова Марфа Максимовна - начальник</t>
  </si>
  <si>
    <t>Республика Саха (Якутия) г.Якутск ул. Дзержинского 17</t>
  </si>
  <si>
    <t>https://ykt-s9.obr.sakha.gov.ru/</t>
  </si>
  <si>
    <t>2.06.25г.-23.06.25г.</t>
  </si>
  <si>
    <t>7-13 лет</t>
  </si>
  <si>
    <t>Ежегодные проф визиты Роспотребнадзора РС (Я), МЧС по РС (Я)</t>
  </si>
  <si>
    <t>1021401065003 от 27 декабря 2001</t>
  </si>
  <si>
    <t>Муниципальное общеобразовательное бюджетное учреждение "Средняя общеобразовательная школа №27 городского округа "город Якутск", ЛДП "Планета Радости"</t>
  </si>
  <si>
    <t>Карбаканов Руслан Васильевич</t>
  </si>
  <si>
    <t>г.Якутск, ул.Семена Данилова 34, 33-21-71, E-Mail: school27@yakadm.ru</t>
  </si>
  <si>
    <t>https://ykt-s27.obr.sakha.gov.ru/</t>
  </si>
  <si>
    <t>02.06.2025 - 26.06.2025</t>
  </si>
  <si>
    <t>Питание 3-х разовое (завтрак, обед, полдник)</t>
  </si>
  <si>
    <t>№Л035-01204-14/00249372 от 04.06.2015</t>
  </si>
  <si>
    <t>директор -Васильева Ия Иннокентьевна, начальник - Прохорова Ия Егоровна</t>
  </si>
  <si>
    <t>г. Якутск, ул. Шавкунов 63</t>
  </si>
  <si>
    <t>https://obr.sakha.gov.ru/</t>
  </si>
  <si>
    <t>02.06.25-26.01.25</t>
  </si>
  <si>
    <t>8-16лет</t>
  </si>
  <si>
    <t>Регистрационный номер лицензии: № Л035-01204-14/00249334 Дата предоставления лицензии: 17 июня 2015</t>
  </si>
  <si>
    <t>Муниципальное общеобразоательное бюджетное учреждение</t>
  </si>
  <si>
    <t>Афанасьева Лидия Николаевна</t>
  </si>
  <si>
    <t>Юридический адре: 677901, г. Якутск, ул. Газовиков, д.19А, конт.тел.: +74112-20-52-56, e-mai:School32@yakadm.ru</t>
  </si>
  <si>
    <t>https://ykt-s32.obr.sakha.gov.ru/</t>
  </si>
  <si>
    <t>05.06-30.06.2025г.</t>
  </si>
  <si>
    <t>ООО "Роса-общепит"</t>
  </si>
  <si>
    <t>07.11.2024г. Замечания устранены</t>
  </si>
  <si>
    <t>Серия 14 Л 01 №0001788</t>
  </si>
  <si>
    <t>Муниципальное общеобразовательное бюджетное учреждение "Табагинская средняя общеобразовательная школа" МОБУ "Табагинская СОШ"
лагерь с дневным пребыванием детей "Я-гражданин"</t>
  </si>
  <si>
    <t>муниципальное бюджетное общеобразовательное учреждение</t>
  </si>
  <si>
    <t>Андросова Саргылана Ивановна</t>
  </si>
  <si>
    <t>677911, РС (Я), г. Якутск, с.Табага, ул. Пеледуйская, дом 4</t>
  </si>
  <si>
    <t>https://ykt-tabaga.obr.sakha.gov.ru/</t>
  </si>
  <si>
    <t>13.06.2025-06.07.2025</t>
  </si>
  <si>
    <t>6,5-14 лет</t>
  </si>
  <si>
    <t>№0911 от 04.06.2015 г.</t>
  </si>
  <si>
    <t>Основные направления программы:</t>
  </si>
  <si>
    <t>Жиркова Екатерина Юрьевна</t>
  </si>
  <si>
    <t>г. Якутск, ул. Якова Потапова 4а, 35-43-49; kschool4@yakadm.ru</t>
  </si>
  <si>
    <t>ykt-ks4.obr.sakha.gov.ru</t>
  </si>
  <si>
    <t>с 2.06 по 25.06.2025 г.</t>
  </si>
  <si>
    <t>№ 14.01.01.000.М.000107.03.25 от 18.03.2025 г.</t>
  </si>
  <si>
    <t>№ Л035-01204-14/00250339 от 14.03.23 г.</t>
  </si>
  <si>
    <t>1. Патриотическое воспитание: Формирование чувства гордости за Родину, знание истории и символов государства.</t>
  </si>
  <si>
    <t>Муниципальное бюджетное образовательное учреждение дополнительного образования "Детский (подростковый) Центр" городского округа "город Якутск" МБОУ ДО Д(п)Ц ГО "г. Якутск"
Лагерь дневного пребывания "Лето+"</t>
  </si>
  <si>
    <t>со 2 июня по 27 июня, с 1 по 25 июля</t>
  </si>
  <si>
    <t>2. Социальное взаимодействие: Создание детского коллектива, способствующего самостоятельности, ответственности и инициативности у детей.</t>
  </si>
  <si>
    <t>МБОУ "Мархинская СОШ №1"
лагерь с дневным пребыванием детей "Дети БиММ"</t>
  </si>
  <si>
    <t>Стручкова Мария Николаевна</t>
  </si>
  <si>
    <t>г.Якутск ул.О.Кошевого д.39</t>
  </si>
  <si>
    <t>https://ykt-ms1.obr.sakha.gov.ru/</t>
  </si>
  <si>
    <t>2-27.06</t>
  </si>
  <si>
    <t>с 8 лет до 15 лет</t>
  </si>
  <si>
    <t>ИП Попова М.В., в школе</t>
  </si>
  <si>
    <t>МАОУ "Тулагинская СОШ им. П.И. Кочнева"
ЛДП "Кэнчээри"</t>
  </si>
  <si>
    <t>6,5- 17 лет</t>
  </si>
  <si>
    <t>Да. Приказ МО РС(Я) от14.07.2015 от №01-16/3013. Лицензия 14 П 01№ 0001236</t>
  </si>
  <si>
    <t>Унаров Н.Н.</t>
  </si>
  <si>
    <t>https://magan.obr.sakha.gov.ru</t>
  </si>
  <si>
    <t>со 02 по 25 июня 2025г.</t>
  </si>
  <si>
    <t>МАУ ЦРО</t>
  </si>
  <si>
    <t>договор с ЯГБ №2</t>
  </si>
  <si>
    <t>№ 0903 от 04.06.2015, выдана Министерством образования РС(Я)</t>
  </si>
  <si>
    <t>Программа актуальна для детей из малообеспеченных и многодетных семей, а также для «группы риска», предоставляя организованный отдых в течение 21 дня. Она включает разнообразные виды деятельности, такие как художественно-эстетическое творчество, интеллектуальное развитие и другие формы активного участия, что способствует здоровому образу жизни и всестороннему развитию детей.</t>
  </si>
  <si>
    <t>МАОУ "СОШ № 39 им. Н.И. Шарина"
ЛДП "Прометей"</t>
  </si>
  <si>
    <t>https://ykt-s39.obr.sakha.gov.ru/</t>
  </si>
  <si>
    <t>без проживания, горячее питание</t>
  </si>
  <si>
    <t>договор с ЯГБ №3 от 26.12.2024 №3</t>
  </si>
  <si>
    <t>№ Л035-01204-14/00639079 от 27.01.2023</t>
  </si>
  <si>
    <t>https://ykt-s38.obr.sakha.gov.ru/</t>
  </si>
  <si>
    <t>03.06.-28.06.25.</t>
  </si>
  <si>
    <t>Питание на базе МОБУ СОШ № 24</t>
  </si>
  <si>
    <t>договор с ЯГБ №2 от 01.01.2016г.</t>
  </si>
  <si>
    <t>Бубякина А.Е.</t>
  </si>
  <si>
    <t>ул.Каланадаришвили, 34; +7(4112) 31-63-07 school31@yakadm.ru</t>
  </si>
  <si>
    <t>13.06 - 03.07</t>
  </si>
  <si>
    <t>от 7 до 10 лет</t>
  </si>
  <si>
    <t>дневное, 3 разовое питание</t>
  </si>
  <si>
    <t>№1651 от 06.04.2026г</t>
  </si>
  <si>
    <t>Программа смены "Содружество Орлят России" предполагает подготовку и реализацию коллективного творческого дела, согласно всем шести этапам КТД (по И. П. Иванову): совместное создание взрослыми и детьми большого общего Праздника в рамках игровой модели смены. Данный подход позволяет соблюсти оптимальное соотношение видов деятельности, заранее придуманных и структурированных взрослыми, и произвольных активностей, что обеспечивает реализацию детских инициатив, творчества, идей и замыслов. В рамках смены воспитанники повторяют треки программы Орлята России: «Орлёнок – Эрудит», «Орлёнок – Доброволец»,  «Орлёнок – Мастер», «Орлёнок – Спортсмен», «Орлёнок – Хранитель исторической памяти», «Орлёнок – Эколог», «Орлёнок – Лидер». Это поможет пробудить интерес к проекту «Орлята России» и в учебном году стать его активными участниками.</t>
  </si>
  <si>
    <t>"Эко+" - МОБУ «Физико-технический лицей имени В.П.Ларионова»</t>
  </si>
  <si>
    <t>директор- Соловьева Александра Максимовна, начальник - Коркина Александра Петровна</t>
  </si>
  <si>
    <t>Адрес: 677009, г. Якутск, Строителей, 13/1, (4112) 439113, факс (4112) 439712 , ftl@yakadm.ru</t>
  </si>
  <si>
    <t>https://ykt-ftl.obr.sakha.gov.ru/</t>
  </si>
  <si>
    <t>02-25 июня</t>
  </si>
  <si>
    <t>от 13 до 15 лет</t>
  </si>
  <si>
    <t>Организовано в столовой ФТЛ, организатор питания: ОО "ЯНИС" контракт №2/2025 от 9.01.2025г</t>
  </si>
  <si>
    <t>договор мед.обсл: 09.01.2025 - 31.12.2025 ГАУ РС(Я) "МЦ г.Якутск" на основании Минздрава РС(Я) от 06.05.2022 №01-07/706</t>
  </si>
  <si>
    <t>№1458 от 14.01.2016 серия 14 П 01 №0001901</t>
  </si>
  <si>
    <t xml:space="preserve">Детский оздоровительный лагерь с дневным пребыванием детей организуется на базе МОБУ «Физико-технический лицей им. В.П.Ларионова». Для лагеря характерны формы работы, не требующие длительной подготовки, репетиций с участниками. Предпочтение отдается игровым, конкурсным формам, использующим экспромт в качестве одного из методов. В связи с тем, что основную часть педагогического коллектива лагеря с дневным пребыванием детей составляют педагогические работники общеобразовательной организации, в календарном плане воспитательной работы преобладают привычные для образовательной организации форматы. Календарный план воспитательной работы детского лагеря составлен с целью конкретизации форм, видов воспитательной деятельности и организации единого пространства воспитательной работы детского лагеря.
План разделен на модули, которые отражают направления воспитательной работы детского лагеря в соответствии с Программой воспитания и определяет уровни проведения мероприятий.
</t>
  </si>
  <si>
    <t>МБОУ "Саха политехнический лицей"
лагерь с дневным пребыванием детей "Соната"</t>
  </si>
  <si>
    <t>Директор- Тимофеева Надежда Констаниновна, начальник:  Лобанов А.В.</t>
  </si>
  <si>
    <t>677000 г. Якутск, Покровский тракт , 16 км, 2/1, </t>
  </si>
  <si>
    <t>https://ykt-spl.obr.sakha.gov.ru/</t>
  </si>
  <si>
    <t>МОБУ СОШ № 25 ГО "город Якутск" (Муниципальное общеобразовательное бюджетное учреждение "Средняя общеобразовательная школа № 25" городского округа "город Якутск"
ЛДП "ДРУЖБА"</t>
  </si>
  <si>
    <t>Захаров И.Ю.</t>
  </si>
  <si>
    <t>https://ykt-s25.obr.sakha.gov.ru/sveden/common</t>
  </si>
  <si>
    <t>7 лет - 16 лет</t>
  </si>
  <si>
    <t>дневного пребывания, 3-х разовое питание: завтрак, обед, полдник</t>
  </si>
  <si>
    <t>№ 2200 от 18.06.2018</t>
  </si>
  <si>
    <t>На базе ОЛДП работают кружки, в которых реализуются программы, направленные на развитие спортивных, творческих, интеллектуальных способностей учащихся, их самореализацию и самопознание. Каждый из кружков имеет свою идею, свой вектор развития. Разработаны на основе программ ДОД «Движение первых»
Кружки:
«Веселый английский» - интеллектуально-обучающее развитие (7-16 лет)
«Игровое ассорти» - развлекательно – познавательное направление (7-16 лет)
«Игры на воздухе, как фактор укрепления иммунитета» - спортивно-оздоровительное (7-16 лет)
«Соленое тесто» - художественно-эстетическое (7-12 лет)
«Наши руки не для скуки» - творческое (7-16 лет)
«Вольная борьба» - оздоровительное направление (7-16 лет)
«Мы – исследователи» - интеллектуально-познавательное (10-16 лет)</t>
  </si>
  <si>
    <t>Муниципальное общеобразовательное бюджетное учреждение "Средняя общеобразовательная школа №3"
ЛДП "ДРУЖБА"</t>
  </si>
  <si>
    <t>Элляева Людмила Владимировна</t>
  </si>
  <si>
    <t>Ленина 60</t>
  </si>
  <si>
    <t>https://ykt-s3.obr.sakha.gov.ru/</t>
  </si>
  <si>
    <t>2.06-25.06</t>
  </si>
  <si>
    <t>№0956 ОГРН: 1021401070360 от 23.07.2015г.</t>
  </si>
  <si>
    <t xml:space="preserve">МОБУ СОШ №24 имени С.И.Климакова
ЛДП "Авиаторы"
</t>
  </si>
  <si>
    <t>директор школы - Кузнецова И.О., начальник лагеря - Квашина С.Ю.</t>
  </si>
  <si>
    <t>ИНН школы 1435123722</t>
  </si>
  <si>
    <t>г.Якутск ул.Можайского 23/1</t>
  </si>
  <si>
    <t>02-26.06.2025</t>
  </si>
  <si>
    <t>14.01.01.000.М.000366.05.15 от 21.05.2025</t>
  </si>
  <si>
    <t>№1080 от 24.08.2025</t>
  </si>
  <si>
    <t>Программа предусматривает приобщение обучающихся к российским традиционным духовным ценностям, включая культурные ценности своей этнической группы, правилам и нормам поведения в российском обществе.</t>
  </si>
  <si>
    <t>Посельская Мирабелла Дмитриевна</t>
  </si>
  <si>
    <t>г. Якутск ул. Рыдзинского д. 5</t>
  </si>
  <si>
    <t>https://ykt-ks22.obr.sakha.gov.ru/</t>
  </si>
  <si>
    <t>02.06.2025-27.02.2025гг</t>
  </si>
  <si>
    <t>10-15 лет</t>
  </si>
  <si>
    <t>без проживания, питание: ООО "Школьное питание"</t>
  </si>
  <si>
    <t>МОБУ "Технический лицей Н.А. Алексеевой" лагерь
лагерь с дневным пребыванием детей "Ритм"</t>
  </si>
  <si>
    <t>Прокопьева Акулина Николаевна</t>
  </si>
  <si>
    <t>677007, г. Якутск, ул. Кирова 15, тел./fax: 42-89-68. E-mail: alexeeva@yakadm.ru</t>
  </si>
  <si>
    <t>двухразовое питание</t>
  </si>
  <si>
    <t>Договор с поликлиникой №1</t>
  </si>
  <si>
    <t>Регистрационный номер лицензии: № Л035-01204-14/00249437</t>
  </si>
  <si>
    <t>677000, г. Якутск, ул. Кулаковского, д. 6/2 +7(411) 233-5082, gkg@yakadm.ru</t>
  </si>
  <si>
    <t>02.06-22.06</t>
  </si>
  <si>
    <t>без проживания, 2-х разовое питание</t>
  </si>
  <si>
    <t>Договор №14 от 24 октября 2017 года, пролонгированный на неопределенный срок</t>
  </si>
  <si>
    <t>Лицензия № 0902 от 04 июня 2015г. Серия 14Л01 №0000746</t>
  </si>
  <si>
    <t>Якутская городская национальная гимназия им.А.Г. и Н.К.Чиряевых МОБУ ЯГНГ
лагерь с дневным пребыванием детей "Кустук"</t>
  </si>
  <si>
    <t>Пермякова Валентина Семеновна</t>
  </si>
  <si>
    <t>Ул.Пояркова 16. 44-40-29, ygng@yakadm.ru</t>
  </si>
  <si>
    <t>https://ykt-ygng.obr.sakha.gov.ru/</t>
  </si>
  <si>
    <t>2-21 июня 2025</t>
  </si>
  <si>
    <t>9 лет-14 лет</t>
  </si>
  <si>
    <t>питание проводится в столовой</t>
  </si>
  <si>
    <t>№2287 от 25 апреля 2019 г.</t>
  </si>
  <si>
    <t>ОЛДП "Кустук" при МОБУ ЯГНГ, рассчитан на 150 мест. Приоритетное направление мероприятия в рамках Движения первых, дней единых действий, согласно календарного тематического планирования. 1 смена с 02.06.-25.06.2025г. 6 отрядов по 25 воспитанников. Режим работы детского оздоровительного лагеря дневного пребывания "Кустук" при МОБУ ЯГНГ им.А.Г. и Н.К. Чиряевых
Режим работы лагеря: с 02.06.2025г. -25.06.2025г.
Режим дня: Период работы понедельник – суббота с 09:00 до 15:00.
Выходной день: воскресенье 
Праздничные: согласно производственному календарю (6-дневная неделя)
Занятия проводятся согласно план-сетки
№п/п Элементы режима дня Время проведения
1. Сбор детей, утренний фильтр 09:00-09:10
2. Утренняя линейка, зарядка 09:10-09:30
3. Завтрак 09:30-10:00
4. Свободное время 10:00-10:30
5. Работа по плану отрядов, спортивно-оздоровительные занятия, общественно полезный труд, работа кружков и секций 10:30-13:00
6. Обед 13:00-13:30
7. Работа по пану отрядов, спортивно-оздоровительные занятия, общественно полезный труд, работа кружков и секций 13:30-14:30
8. Полдник 14:30-14:50
9. Подведение итогов дня, уход домой. 14:50-15:00
24.3. Корпоративная культура ДОЛ с дневным пребыванием на базе ОЛДП "Кустук" при МОБУ ЯГНГ им.А.Г. и Н.К. Чиряевых проявляется в миссии лагеря, сформированных ценностей, правил и норм поведения, трудового этикета и стиля взаимоотношений с детьми и их родителем (родителями) или законным представителем (законными представителями), внешнего вида сотрудников и детей.</t>
  </si>
  <si>
    <t xml:space="preserve">Муниципальное общеобразовательное бюджетное учреждение
«Средняя общеобразовательная школа № 6» городского округа «город Якутск»
(МОБУ СОШ № 6)
лагерь с дневным пребыванием детей "Город Героев"
</t>
  </si>
  <si>
    <t>677007 г. Якутск проспект Михаила Николаева 40А, к.т. 405-146 school6@yaguo.ru</t>
  </si>
  <si>
    <t>ykt-s6.obr.sakha.gov.ru</t>
  </si>
  <si>
    <t>питание 3-х разовое: завтрак, обед, полдник</t>
  </si>
  <si>
    <t>от 17.06.2020 №2386</t>
  </si>
  <si>
    <t>город Якутск, ул. 50 лет советской армии 35/1, 74112449288, school13@yakadm.ru</t>
  </si>
  <si>
    <t>https://t.me/school13ykt</t>
  </si>
  <si>
    <t>02.06.2025 - 25.06.2025</t>
  </si>
  <si>
    <t>6 - 17 лет</t>
  </si>
  <si>
    <t>№01 - 16/2242 от 22 мая 2015г.</t>
  </si>
  <si>
    <t>"Кристалл" на базе МОБУ СОШ №29 Муниципальное общеобразовательное бюджетное учреждение 
«Средняя общеобразовательная школа № 29» (с углубленным изучением отдельных предметов) 
городского округа «город Якутск»
лагерь с дневным пребыванием детей "Кристалл"</t>
  </si>
  <si>
    <t>https://ykt-s29.obr.sakha.gov.ru/svedenija-ob-organizatsii-otdyha-detej-i-ih-ozdorovlenii</t>
  </si>
  <si>
    <t>02.06-25.06.2025</t>
  </si>
  <si>
    <t>№ Л035-01204-14/00248938</t>
  </si>
  <si>
    <t>«Ключевые смыслы» системы воспитания, с учетом которых реализовывается программа:</t>
  </si>
  <si>
    <t>Муниципальное образовательное бюджетное учреждение "Якутский городской лицей" ГО "г.Якутск" (МОБУ ЯГЛ)
ЛДП "СПЕКТР"</t>
  </si>
  <si>
    <t>Сидоров Иван Александрович</t>
  </si>
  <si>
    <t>Республика Саха (Якутия), город Якутск, ул. Ярославского, 14</t>
  </si>
  <si>
    <t>https://ykt-ygl.obr.sakha.gov.ru/</t>
  </si>
  <si>
    <t>с 2 июня 27 июня</t>
  </si>
  <si>
    <t>от 10 до 15 лет</t>
  </si>
  <si>
    <t>Муниципальное автономное общеобразовательное учреждение "Национальная политехническая средняя общеобразовательная школа №2" (с углубленным изучением отдельных предметов ) городского округа "город Якутск" / МАОУ НПСОШ №2
лагерь с дневным пребыванием детей "Тускул"</t>
  </si>
  <si>
    <t>Владимиров Василий Михайлович</t>
  </si>
  <si>
    <t>г.Якутск ул.Ярославского 8/1</t>
  </si>
  <si>
    <t>https://ykt-s2.obr.sakha.gov.ru/</t>
  </si>
  <si>
    <t>02.06.-24.06.2025</t>
  </si>
  <si>
    <t>7 лет - 12 лет</t>
  </si>
  <si>
    <t>4.06.по 28.06. 2025</t>
  </si>
  <si>
    <t>Программа создана с целью организации непрерывного воспитательного процесса, основывается на единстве и преемственности с общим и дополнительным образованием, соотносится с рабочей программой воспитания для образовательных организаций,</t>
  </si>
  <si>
    <t>МОБУ СОШ №5 им.Н.О.Кривошапкина. Муниципальное общеобразовательное бюджетное учреждение "Средняя общеобразовательная школа №5 им.Н.О.Кривошапкина"
лагерь с дневным пребыванием детей "Эврика"</t>
  </si>
  <si>
    <t>директор - Семенов Алексей Климентьевич, начальник - Петрова Сардана Власьевна</t>
  </si>
  <si>
    <t>677000, г. Якутск , Орджоникидзе, 8/2, 4112341901, school5@yakadm.ru</t>
  </si>
  <si>
    <t>https://ykt-s5.obr.sakha.gov.ru/</t>
  </si>
  <si>
    <t>04.06.2025-27.06.2025</t>
  </si>
  <si>
    <t>14.01.01.000М000630.08.09 от 18.08.2009</t>
  </si>
  <si>
    <t>МОБУ СОШ № 18 имени Героя Советского Союза Лонгинова В.Д. 
лагерь с дневным пребыванием детей "Геолог"</t>
  </si>
  <si>
    <t>Винокуров Б.Г.</t>
  </si>
  <si>
    <t>г. Якутск улица Билибина 12/4</t>
  </si>
  <si>
    <t>http://school18.yaguo.ru/</t>
  </si>
  <si>
    <t>06 - 30.06</t>
  </si>
  <si>
    <t>№ Л035-01204-14/00250146 от 17.06.2020</t>
  </si>
  <si>
    <t>Муниципальное общеобразовательное бюджетное учреждени "Средняя общеобразовательная школа №1" 
Лагерь с дневным пребыванием детей "Звездочки"</t>
  </si>
  <si>
    <t>Горохова Т.Н.</t>
  </si>
  <si>
    <t>г.Якутск пр.Ленина,50</t>
  </si>
  <si>
    <t>school1@yakadm.ru</t>
  </si>
  <si>
    <t>03.6-28.06.2025</t>
  </si>
  <si>
    <t>11-14 лет</t>
  </si>
  <si>
    <t>по договору с Поликлиникой 1</t>
  </si>
  <si>
    <t>Регистрационный номер лицензии: № Л035-01204-14/00249808
3. Дата предоставления лицензии: 25.07.2016</t>
  </si>
  <si>
    <t>3. Развитие возможностей: Окружение, в котором дети могут участвовать в конкурсах и проектах, что формирует их гражданскую позицию и социальную активность.</t>
  </si>
  <si>
    <t>Муниципальное общеобразовательное бюджетное учреждение "Средняя общеобразовательная школа №26» г
ОЛДП "Алые паруса"</t>
  </si>
  <si>
    <t>Васильев Айаан Ильич</t>
  </si>
  <si>
    <t>г Якутск ул Ярославского 21, тел 32-62-27, school26@yakadm.ru</t>
  </si>
  <si>
    <t>https://ykt-s26.obr.sakha.gov.ru/</t>
  </si>
  <si>
    <t>03.06.2025 -26.06.2025</t>
  </si>
  <si>
    <t>с 7 -11 лет</t>
  </si>
  <si>
    <t>Столовая МБОУ СОШ№26</t>
  </si>
  <si>
    <t>СЭЗ 2025</t>
  </si>
  <si>
    <t>Договор 2Ш2024 от 09.01.2024г</t>
  </si>
  <si>
    <t>№ ЛО35-01204-14/00249154 от 2.03.2015г</t>
  </si>
  <si>
    <t>директор - Адамов Савелий Николаевич, начальник - Жаркова Елена Сергеевна</t>
  </si>
  <si>
    <t>Адрес: 677903, г. Якутск, мкр. Кангалассы, ул. Пионерская, 12., 32-23-31, kangalassy@yakadm.ru</t>
  </si>
  <si>
    <t>https://ykt-kangs.obr.sakha.gov.ru/</t>
  </si>
  <si>
    <t>с 03.06.25 по 27.06.25</t>
  </si>
  <si>
    <t>от 7 до 16 лет</t>
  </si>
  <si>
    <t>Пожарный
Надзор, от 
23.05.24г, №2405/132-14/419/ПВЛПБ;
«Росгвардия, от 08.02.24г</t>
  </si>
  <si>
    <t>Договор о предоставлении услуг медицинских работников по охране здоровья обучающихся с ГАУ РС (Я) "МЦ г. Якутска"</t>
  </si>
  <si>
    <t>№ ЛО35-01204-14/00249154 от 02.03.2015г</t>
  </si>
  <si>
    <t>Программа создана с целью организации непрерывного воспитательного процесса, основывается на единстве и преемственности с общим и дополнительным образованием, соотносится с примерной рабочей программой воспитания для образовательных организаций, реализующих образовательные программы общего образования.</t>
  </si>
  <si>
    <t>Муниципальное бюджетное учреждение дополнительного образования "Хатасский дом творчества "Ситим" ГО "город Якутск"/МБУ ДО ХДТ "Ситим", ОЛДП "Юниор"</t>
  </si>
  <si>
    <t>Стручкова Саргылана Тарасовна</t>
  </si>
  <si>
    <t>с. Хатассы, ул. Каландарашвили, 68 (4112) 409192, 706768: ddt_khatassy@mail.ru , ddt_khatassy@yakadm.ru</t>
  </si>
  <si>
    <t>https://ddt-khatassy.obr.sakha.gov.ru/</t>
  </si>
  <si>
    <t>1 сезон - 02.06.25-28.06.25, 2 сезон-01.07.25-24.07.25</t>
  </si>
  <si>
    <t>Проживание не предусмотрено, питание будет организовано на базе МАОУ "Хатасская СОШ им. П.Н. и Н.Е. Самсоновых"</t>
  </si>
  <si>
    <t>социальные проекты и программы</t>
  </si>
  <si>
    <t>Городской патруль</t>
  </si>
  <si>
    <t>патриотическое воспитание и профориентация</t>
  </si>
  <si>
    <t>Автобус радости</t>
  </si>
  <si>
    <t>тематические выезды, мастер-классы по уличным танцам во дворах и площадках города</t>
  </si>
  <si>
    <t>Летний позитив</t>
  </si>
  <si>
    <t>фестиваль для детей, попавших в трудную жизненную ситуацию и состоящих на профилактических учетах</t>
  </si>
  <si>
    <t>Таежный герой</t>
  </si>
  <si>
    <t>военно-спортивная игра на местности</t>
  </si>
  <si>
    <t>Старты надежд, Двор моего детства</t>
  </si>
  <si>
    <t>организация досуга для неорганизованных детей во дворах и площадках города</t>
  </si>
  <si>
    <t>Медиаканикулы</t>
  </si>
  <si>
    <t xml:space="preserve"> Реестр организаций отдыха детей МО "ГО Жатай" РС(Я)</t>
  </si>
  <si>
    <t xml:space="preserve">Муниципальная </t>
  </si>
  <si>
    <t>Круглосуточный</t>
  </si>
  <si>
    <t>Протока Тулагинка на территории лагеря</t>
  </si>
  <si>
    <t>Летний лагерь труда и отдыха</t>
  </si>
  <si>
    <t>Питание осуществляет ИП Белянина М.В.</t>
  </si>
  <si>
    <t>СЭЗ № 14.01.01.000.М.000336.05.25 от 07 мая 2025г.</t>
  </si>
  <si>
    <t>Отсутствует</t>
  </si>
  <si>
    <t>Доступно</t>
  </si>
  <si>
    <t xml:space="preserve">https://sosh1-zhatay.obr.sakha.gov.ru/letnij-otdyh https://sosh1-zhatay.obr.sakha.gov.ru/letnij-otdyh https://sosh1-zhatay.obr.sakha.gov.ru/letnij-otdyh </t>
  </si>
  <si>
    <t>Муниципальное бюджетное общеобразовательное учреждение "Средняя общеобразовательная школа № 2 им. Д.Х. Скрябина" ГО "Жатай"</t>
  </si>
  <si>
    <t>Чупина Оксана Владимировна</t>
  </si>
  <si>
    <t>п. Жатай, Северная, 4</t>
  </si>
  <si>
    <t>https://ykt-js2.obr.sakha.gov.ru/</t>
  </si>
  <si>
    <t>Лагерь дневного пребывания</t>
  </si>
  <si>
    <t>02.06.25 - 26.06.25г</t>
  </si>
  <si>
    <t>7 - 14 лет</t>
  </si>
  <si>
    <t>СЭЗ № 14.01.01.000.М.000207.04.25 от 11 апреля 2025г.</t>
  </si>
  <si>
    <t>№ 1049 от 06.08.2025</t>
  </si>
  <si>
    <t>https://ykt-js2.obr.sakha.gov.ru/uploads/ckfinder/userfiles/2025/05/22/files/%D0%9F%D1%80%D0%BE%D0%B3%D1%80%D0%B0%D0%BC%D0%BC%D0%B0%20%D0%BD%D0%B0%20%D0%9B%D0%95%D0%A2%D0%9E.pdf    </t>
  </si>
  <si>
    <t xml:space="preserve"> Реестр организаций отдыха детей МР "Абыйский улус (район)" РС(Я)"</t>
  </si>
  <si>
    <t>Абыйский</t>
  </si>
  <si>
    <t>МБОУ "Абыйская средняя общеобразовательная школа имени д.т.н. Слепцова А.Е."</t>
  </si>
  <si>
    <t>Бережнова Раиса Владимировна</t>
  </si>
  <si>
    <t>678894, Абыйский улус(район), с.Абый, ул.Баронова 3</t>
  </si>
  <si>
    <t>https://schabiy.obr.sakha.gov.ru/svedobrorg</t>
  </si>
  <si>
    <t>С дневным пребыванием многопрофильный</t>
  </si>
  <si>
    <t>1 сезон 05.06-28.06.24</t>
  </si>
  <si>
    <t>c 7 - 17 лет</t>
  </si>
  <si>
    <t>Дневное</t>
  </si>
  <si>
    <t>Дата ввода 2019г.</t>
  </si>
  <si>
    <t>14.01.01.000.М.000139.03.25 от 26.03.2025</t>
  </si>
  <si>
    <t>Договор с ЦРБ Абыйский улус</t>
  </si>
  <si>
    <t>Л035-01204-14/00250227 от 10.02.2021г.</t>
  </si>
  <si>
    <t>МБОУ "Белогорская гимназия им. Н. Н. Ефимова"</t>
  </si>
  <si>
    <t>Пришкольный лагерь</t>
  </si>
  <si>
    <t>Унаров Прокопий Валерьевич</t>
  </si>
  <si>
    <t>РС(Я), Абыйский район, п. Белая Гора, ул. Строителей, 15/1,
тел./факс: (41159) 21-559, e-mail: belgymn@mail.ru</t>
  </si>
  <si>
    <t>https://belgymn.obr.sakha.gov.ru/</t>
  </si>
  <si>
    <t>2.06.2025-27.06.2025</t>
  </si>
  <si>
    <t xml:space="preserve">10-15 лет </t>
  </si>
  <si>
    <t>3-хразовое питание (завтрак, обед, ужин)</t>
  </si>
  <si>
    <t xml:space="preserve">  2011 год</t>
  </si>
  <si>
    <t>14.01.01.000.М.000138.03.25 от 26.03.2025</t>
  </si>
  <si>
    <t xml:space="preserve">Договор с ЦРБ Абыйский </t>
  </si>
  <si>
    <t>№ Л035-01204-14/00248973</t>
  </si>
  <si>
    <t xml:space="preserve">МБОУ "Белогорская начальная общеобразовательная школа имени В.П.Ефимова" </t>
  </si>
  <si>
    <t>Черёмкина О.Н.</t>
  </si>
  <si>
    <t>Абыйский район, п.Белая Гора, ул. Ефимова, 5 к/т 84115921444</t>
  </si>
  <si>
    <t>bsosh.obr.sakha.gov.ru</t>
  </si>
  <si>
    <t>1.06-27.06.2025 г.</t>
  </si>
  <si>
    <t>7-12</t>
  </si>
  <si>
    <t>Без проживания, с 2-разовым питанием</t>
  </si>
  <si>
    <t>№0243 от 27.03.2014 г. МО РС(Я)</t>
  </si>
  <si>
    <t>имеется пандус на входе в здание, комната психологической рагрузки</t>
  </si>
  <si>
    <t>https://bsosh.obr.sakha.gov.ru/</t>
  </si>
  <si>
    <t>МБОУ  «Майорская средняя общеобразовательная школа» (МБОУ "Майорская СОШ")</t>
  </si>
  <si>
    <t>Дневного пребывания</t>
  </si>
  <si>
    <t>Черова Сардаана Гаврильевна</t>
  </si>
  <si>
    <t>678892, Республика Саха (Якутия), Абыйский улус, с. Куберганя, ул. Атласова С.Г., дом 5; тел. 841159-23610; e-mail: maiorsosh@mail.ru</t>
  </si>
  <si>
    <t>https://maiorsosh.obr.sakha.gov.ru/</t>
  </si>
  <si>
    <t>05.06-28.06, 30.06-23.07</t>
  </si>
  <si>
    <t>Нет проживания, питание трехразовое</t>
  </si>
  <si>
    <t>Ноябрь 1989г., капремонт 2022-2023гг.</t>
  </si>
  <si>
    <t>на выдаче</t>
  </si>
  <si>
    <t>№ Л035-01204-14/00249361</t>
  </si>
  <si>
    <t>МБОУ "Мугурдахская средняя общеобразовательная школа им.В.Н.Дохунаева"</t>
  </si>
  <si>
    <t>Муниципальное бюджетное</t>
  </si>
  <si>
    <t>Ефимова Мария Михайловна</t>
  </si>
  <si>
    <t>678893, Республика Саха (Якутия),Абыйский улус,с.Сыаганнах,ул.Реброва Н.С.,34 8 4115923441mug_ssh_abyi@bk.ru</t>
  </si>
  <si>
    <t>https://mug-ssh.obr.sakha.gov.ru</t>
  </si>
  <si>
    <t>1 смена с 22.06 по 17.07.</t>
  </si>
  <si>
    <t>от 7- 16 лет</t>
  </si>
  <si>
    <t>без проживания, с 3-разовым питанием</t>
  </si>
  <si>
    <t>Ввод 1974г капитальный ремонт 2012г</t>
  </si>
  <si>
    <t>№ Л 035-01204-14/00249626</t>
  </si>
  <si>
    <t>Обеспечена</t>
  </si>
  <si>
    <t xml:space="preserve">МБОУ "Уолбутская СОШ им. С.Ф. Маркова" </t>
  </si>
  <si>
    <t>Никулина Светлана Владимировна</t>
  </si>
  <si>
    <t xml:space="preserve">678881, Республика Саха (Якутия), Абыйский улус, с Кенг-Кюель, ул Маркова С.Ф., д 1, 8(41159)23368, эл.почта uososch@mail.ru </t>
  </si>
  <si>
    <t>https://uososh.obr.sakha.gov.ru/svedenija-ob-obrazovatelnoj-organizatsii-/struktura-i-organy-upravlenija-obrazovatelnoj-organizatsii-./lager-kustuk</t>
  </si>
  <si>
    <t>1 сезон 05.06.2025-30.06.2025</t>
  </si>
  <si>
    <t>с 7  - 17 лет</t>
  </si>
  <si>
    <t>Трехразовое питание, проживание нет</t>
  </si>
  <si>
    <t>Дата ввода 1985, капитальный ремонт 2022-2023</t>
  </si>
  <si>
    <t>14.01.01.000.М.000260.04.25 от 21.04.2025</t>
  </si>
  <si>
    <t>14 Л01 №0001877 от 13.10.2016г.</t>
  </si>
  <si>
    <t xml:space="preserve">МБОУ «Урасалахская средняя общеобразовательная школа» 
</t>
  </si>
  <si>
    <t>Стручкова Изольда Иннокентьевна</t>
  </si>
  <si>
    <t>Абыйский улус, село Сутуруоха, улица Молодежная, 4 тел. 84115922179, urasch2014@mail.ru</t>
  </si>
  <si>
    <t>https://urasch.obr.sakha.gov.ru/</t>
  </si>
  <si>
    <t>05.06.-26.06.2025</t>
  </si>
  <si>
    <t>3 разовое питание, дневное пребывание</t>
  </si>
  <si>
    <t>2024 г</t>
  </si>
  <si>
    <t>№ Л035-01204-14/00249289 от 24.11.2015</t>
  </si>
  <si>
    <t xml:space="preserve">Реестр организаций отдыха детей МР "Алданский район" РС(Я)  </t>
  </si>
  <si>
    <t>Муниципальное бюджетное общеобразовательное учреждение "Средняя общеобразовательная школа №1 г. Алдан" МР "Алданский район" РС(Я) МБОУ СОШ №1 г. Алдан</t>
  </si>
  <si>
    <t>Муниципальная</t>
  </si>
  <si>
    <t>Комчадалов Виктор Владимирович</t>
  </si>
  <si>
    <t>678901 Республика Саха (Якутия) г.Алдан, ул.Пролетарская 1 к.А</t>
  </si>
  <si>
    <t>https://ar-as1.obr.sakha.gov.ru/vospitatelynaya-rabota/letnij-otdyh</t>
  </si>
  <si>
    <t>Лагерь дневного пребывания, оздоровительное, патриотическое</t>
  </si>
  <si>
    <t>1 смена:
02.06.2025- 30.06.2025
2 смена:
01.07.2025 -29.07.2025</t>
  </si>
  <si>
    <t>500 руб</t>
  </si>
  <si>
    <t>7-11 лет; 90 чел - 1 смена, 60 чел - 2 смена</t>
  </si>
  <si>
    <t>Трёхразовое питание, проживание -нет.</t>
  </si>
  <si>
    <t>Дата ввода - 1967г, кап.ремонт - 2017-2019гг</t>
  </si>
  <si>
    <t>14.01.01.000.М.000210.04.25 от 11.04.2025г.</t>
  </si>
  <si>
    <t>Договор б/н  о предоставлении услуг по оказанию первичной  медико-санитарной помощи обучающимся ОО от 09.01.2025 г.</t>
  </si>
  <si>
    <t>№ОД-14/00119 от 18.02.2022</t>
  </si>
  <si>
    <t>Муниципальное бюджетное общеобразовательное учреждение "Средняя общеобразовательная школа №2 г. Алдан" МР "Алданский район" РС(Я) МБОУ СОШ №2</t>
  </si>
  <si>
    <t>Шабалина Оксана Владимировна</t>
  </si>
  <si>
    <t xml:space="preserve">678900 Республика Саха (Якутия ), г. Алдан ул. 50 лет ВЛКСМ, 14   8(41145)3-46-42  Е-mail: school2_aldan@bk.ru </t>
  </si>
  <si>
    <t>https://ar-as2.obr.sakha.gov.ru/</t>
  </si>
  <si>
    <t>Лагерь дневного пребывания, оздоровительное</t>
  </si>
  <si>
    <t>02.06.2025 - 30.06.2025</t>
  </si>
  <si>
    <t>от 7 до 12 лет</t>
  </si>
  <si>
    <t xml:space="preserve">Трехразовое питание, проживание - нет. </t>
  </si>
  <si>
    <t>Дата ввода - 1989 год, дата капитального ремонта - 2018 год</t>
  </si>
  <si>
    <t xml:space="preserve">№14.01.01.000.М.000334.05.25 от 07 мая 2025 года </t>
  </si>
  <si>
    <t xml:space="preserve">Договор о предоставлении услуг по оказанию первичной медико-санитарной помощи, обучающимся общеобразовательных организаций от 01.01.2025 г. </t>
  </si>
  <si>
    <t xml:space="preserve">ЛО 35-01204-14/00250315 от 28.01.2022 г. </t>
  </si>
  <si>
    <t>Частично доступен</t>
  </si>
  <si>
    <t>в работе. Будет размещен на сайте ОУ</t>
  </si>
  <si>
    <t>МБОУ СОШ № 4, Муниципальное бюджетное общеобразовательное учреждение «Средняя общеобразовательная школа № 4 п.Нижний Куранах» МР «Алданский район» РС(Я)</t>
  </si>
  <si>
    <t xml:space="preserve">Муниципально бюджетная </t>
  </si>
  <si>
    <t xml:space="preserve">Мухина Лена Викторовна </t>
  </si>
  <si>
    <t>678940 Российская Федерация, Республика Саха (Якутия), Алданский район, пос. Нижний Куранах, ул. Школьная, 19.
Телефон +7 (41145) 62315
Факс: +7 (41145) 62315
Электронная почта: 
school4-sakha@mail.ru</t>
  </si>
  <si>
    <t xml:space="preserve">https://ar-s4.obr.sakha.gov.ru,   https://vk.com/nkschool4 </t>
  </si>
  <si>
    <t>Лагерь с дневным прибыванием детей</t>
  </si>
  <si>
    <t>с 6,5 -17 лет </t>
  </si>
  <si>
    <t>1968г.</t>
  </si>
  <si>
    <t>14.01.01.000М000248.04.24 от 06.04.2024 г.</t>
  </si>
  <si>
    <t>Акт №9/17 от 19 марта 2019г. Предписаний нет</t>
  </si>
  <si>
    <t>Договор б/н  о предоставлении услуг по оказанию первичной  медико-санитарной помощи обучающимся ОО  от 01 января 2024 года</t>
  </si>
  <si>
    <t>№ ОД-14/00134 от 10.03.2022</t>
  </si>
  <si>
    <t>Муниципальное бюджетное общеобразовательное учреждение "Средняя общеобразовательная школа №5 п. Ленинский" МР "Алданский район РС(Я)</t>
  </si>
  <si>
    <t>Усолов Алексей Семенович</t>
  </si>
  <si>
    <t xml:space="preserve">678944 Республика Саха (Якутия) Алданский район, пос. Ленинский, ул. Ленина д.36 8(41145)52516 sh5len@rambler.ru  </t>
  </si>
  <si>
    <t>https://ar-as5.obr.sakha.gov.ru/</t>
  </si>
  <si>
    <t>6,6 - 18 лет</t>
  </si>
  <si>
    <t>Режим пребывания - с 09. до 16.00, режим питания - трехразовый</t>
  </si>
  <si>
    <t>Дата ввода - 1977 год; капитальный ремонт - 2024 год</t>
  </si>
  <si>
    <t>имеется, № 14.01.01.000.М.000210.04.25 от 11.04.2025</t>
  </si>
  <si>
    <t xml:space="preserve">Предписание Территориального отдела Управления Роспотребнадзора по РС(Я) в Алданском районе №17 от 26.05.2025 года. </t>
  </si>
  <si>
    <t>Лицензии нет</t>
  </si>
  <si>
    <t>имеется, регистрационный номер Л035-01204-14/00250336 от 10.03.2022</t>
  </si>
  <si>
    <t>https://ar-as5.obr.sakha.gov.ru/uploads/1062/c033ba36ce2b39dc9ecba368f565e6f2d0424f68.pdf</t>
  </si>
  <si>
    <t>Муниципальное бюджетное общеобразовательное учреждение «Средняя общеобразовательная школа №6 г. Томмот» МР «Алданский район»</t>
  </si>
  <si>
    <t>Мулдуянов Геннадий Семёнович</t>
  </si>
  <si>
    <t>678953 Республика Саха/Якутия/ Алданский район г.Томмот ул.Октябрьская,8 тел 44-3-92 Факс: (41145) 44-3-92, e-mail tommotschool6@mail.ru</t>
  </si>
  <si>
    <t>https://ar-ts.obr.sakha.gov.ru/</t>
  </si>
  <si>
    <t>Проживания нет, питание 3-разовое</t>
  </si>
  <si>
    <t>имеется № 14.01.01.000.М.000379.05.25 от 13.05.2025</t>
  </si>
  <si>
    <t>№ ОД-14/00116 от 17.02.2022</t>
  </si>
  <si>
    <t>https://ar-ts.obr.sakha.gov.ru/uploads/ckfinder/userfiles/2025/05/27/files/Программа%20лагерь.doc</t>
  </si>
  <si>
    <t>Муниципальное казенное общеобразовательное учреждение "Средняя общеобразовательная школа №7 с.Кутана" МР "Алданский район" РС (Я), МКОУ СОШ №7 с.Кутана</t>
  </si>
  <si>
    <t>Муниципальное казенное общеобразовательное учреждение</t>
  </si>
  <si>
    <t>Герасимова Маргарита Александровна</t>
  </si>
  <si>
    <t>678916, РС (Я), Алдаснкий район, с.Кутана, ул.Алданская, д27, 89679103713, kutana@list.ru</t>
  </si>
  <si>
    <t>http://school7kutana.ucoz.ru/</t>
  </si>
  <si>
    <t xml:space="preserve">1 смена:
02.06.2025 - 27.06.2025
2 смена: 
01.07.2025 - 24.07.2025 </t>
  </si>
  <si>
    <t>Дата ввода 2005г кап.ремонт 2024г</t>
  </si>
  <si>
    <t>На стадии оформления</t>
  </si>
  <si>
    <t xml:space="preserve">№ ОД - 14/00106 от 03.02.2022г. </t>
  </si>
  <si>
    <t>Муниципальное бюджетное общеобазовательное учреждение "Средняя общеобразовательная школа №8 г. Томмот" МР "АР" РС(Я) - МБОУ СОШ №8</t>
  </si>
  <si>
    <t>Казакова Татьяна Николаевна</t>
  </si>
  <si>
    <t xml:space="preserve">г. Томмот, ул. Отечественная, д. 1А, 8(41145)41017, schooltommot@yandex.ru </t>
  </si>
  <si>
    <t xml:space="preserve">https://school8.obr.sakha.gov.ru/ </t>
  </si>
  <si>
    <t>7-11 лет</t>
  </si>
  <si>
    <t>3-х разовое питание (завтрак, обед, полдник), проживание - нет</t>
  </si>
  <si>
    <t>1985г.</t>
  </si>
  <si>
    <t>14.01.01.000.М.000177.04.25от 04.04.2025 г.</t>
  </si>
  <si>
    <t>Предписание №1 от 06.01.2025г., выполнено</t>
  </si>
  <si>
    <t>№ Л035-01204-14/00250348 от 21.01.2022г.</t>
  </si>
  <si>
    <t xml:space="preserve">https://school8.obr.sakha.gov.ru/files/front/download/id/3811070 </t>
  </si>
  <si>
    <t>Муниципальное Бюджетное общеобразовательное учреждение Средняя Общеобразовательная школа № 9 г.Алдан</t>
  </si>
  <si>
    <t xml:space="preserve">Мишина Вера Александровна </t>
  </si>
  <si>
    <t xml:space="preserve">678906, Республика Саха (Якутия), г. Алдан-6, ул. Молодежная, 10а, тел. (41145) 38-6-40, 38-6-53
e-mail: school9aldan@mail.ru , сайт: https://school9aldan.obr.sakha.gov.ru/ 
</t>
  </si>
  <si>
    <t xml:space="preserve">
e-mail: school9aldan@mail.ru , сайт: https://school9aldan.obr.sakha.gov.ru/ 
</t>
  </si>
  <si>
    <t>Лагерь с дневным пребываниям  детей</t>
  </si>
  <si>
    <t>02.06.2025-30.07.2025</t>
  </si>
  <si>
    <t xml:space="preserve">Лагерь с дневным пребыванием детей, с  3-х разовым питанием. </t>
  </si>
  <si>
    <t xml:space="preserve">Ввод в эксплуатацию здания 2017 г </t>
  </si>
  <si>
    <t>2025.</t>
  </si>
  <si>
    <t>Роспотребнадзор 2024, МЧС2024</t>
  </si>
  <si>
    <t>от 29 мая 2024</t>
  </si>
  <si>
    <t>19 октября 2022</t>
  </si>
  <si>
    <t>Муниципальное казенное общеобразовательное учреждение "Средняя общеобразовательная школа №10 п.Лебединый" МР "Алданский район"</t>
  </si>
  <si>
    <t>Климас Надежда Викторовна</t>
  </si>
  <si>
    <t>678946,РС(Я), Алданский район, п. Лебединый, ул. Гагарина, д.6. 8-411-45-5-14-19. school10@bk.ru</t>
  </si>
  <si>
    <t>https://school10lebedinyy.obr.ru</t>
  </si>
  <si>
    <t>7-12 лет (охват 35)</t>
  </si>
  <si>
    <t>В работе</t>
  </si>
  <si>
    <t xml:space="preserve">Роспотребнадзор02.10.2024 (профвизит); </t>
  </si>
  <si>
    <t>Лицензия № 1214 от 07.12.2021</t>
  </si>
  <si>
    <t>Пантус, таблички со шрифтом Брайля</t>
  </si>
  <si>
    <t>Муниципальное бюджетное общеобразовательное учреждение "Средняя общеобразовательная школа №20 с.Хатыстыр" МР "Алданский район РС(Я)</t>
  </si>
  <si>
    <t>Прокопьев Александр Дмитриевич</t>
  </si>
  <si>
    <t>Алданский район. с.Хатыстыр, ул.И.Т.Марфусалова,9</t>
  </si>
  <si>
    <t>https://school20.obr.sakha.gov.ru</t>
  </si>
  <si>
    <t>1 смена: 03.06.2025 - 26.06.2025
2 смена:
01.07.2025 -  28.07.2025</t>
  </si>
  <si>
    <t>18.02.2025 г.</t>
  </si>
  <si>
    <t>18.03.2025 г</t>
  </si>
  <si>
    <t>Пантус</t>
  </si>
  <si>
    <t xml:space="preserve">Муниципальное бюджетное общеобразовательное  учреждение «Средняя общеобразовательная 
школа №36 г.Томмот» </t>
  </si>
  <si>
    <t>Артёмов Олег Валентинович</t>
  </si>
  <si>
    <t xml:space="preserve">678956, Республика Саха (Якутия),  Алданский район, город Томмот, мкр.Алексеевск,  улица Раицкого, 10  (41145) 45-7-14                  e-mail –school36@bk.ru              </t>
  </si>
  <si>
    <t xml:space="preserve">  https://ar-s36.obr.sakha.gov.ru/</t>
  </si>
  <si>
    <t>Лагерь дневного пребывания, оздоровительное, социальное</t>
  </si>
  <si>
    <t>6-16 лет</t>
  </si>
  <si>
    <t>Без проживания. Организовано 2-х разовое питание</t>
  </si>
  <si>
    <t>2003 год</t>
  </si>
  <si>
    <t>Да  09.12.2008 год</t>
  </si>
  <si>
    <t>Прокуратура РС(Я) по ФЗ-120, СЭЗ- нарушений нет</t>
  </si>
  <si>
    <t>Да, пандус</t>
  </si>
  <si>
    <t>Муниципальное казенное общеобразовательное учреждение "Средняя общеобразовательная школа № 37 с.Угоян"  МКОУ "СОШ № 37 с.Угоян"</t>
  </si>
  <si>
    <t>Авелов Леонид Тарасович</t>
  </si>
  <si>
    <t>678931 РС(Я) Алданский район, с.Угоян, ул.Центральная, 41 р.т 8(41145)58301  с\т 89659961366
e-mail: school37aldan@mail.ru</t>
  </si>
  <si>
    <t>https://tatkit37aldan.obr.sakha.gov.ru/</t>
  </si>
  <si>
    <t>Летний оздоровительный лагерь с дневным пребыванием детей</t>
  </si>
  <si>
    <t>1 смена:
05.06.2025 - 30.06.2025 
2 смена: 04.07.2025 - 29.07.2025</t>
  </si>
  <si>
    <t>с 6 до 15 лет</t>
  </si>
  <si>
    <t>Без проживания, 2-х разовое питание и полдник</t>
  </si>
  <si>
    <t>1994г частично 2010г</t>
  </si>
  <si>
    <t>№14.01.01.000.М.000401.04.24 от19.04.2024г.</t>
  </si>
  <si>
    <t>Договор на оказание услуг от 01.01.2024г</t>
  </si>
  <si>
    <t>№Л035-01204-14/00250331 от 17.02.2022г.</t>
  </si>
  <si>
    <t xml:space="preserve">Муниципальное бюджетное  общеобразовательное   учреждение 
«Гимназия г. Алдан»   МР «Алданский район» РС (Я)    МБОУ "Гимназия г. Алдан"
</t>
  </si>
  <si>
    <t>Ефремова Галина Геннадьевна</t>
  </si>
  <si>
    <t>РС(Я) г. Алдан, ул. 50 лет ВЛКСМ, д. 14            тел. 8(41145)32891</t>
  </si>
  <si>
    <t>сайт:  http://ar-qa.obr.sakha.gov.ru</t>
  </si>
  <si>
    <t xml:space="preserve">Лагерь с дневным пребыванием детей </t>
  </si>
  <si>
    <t>02.06.2025 - 31.06.2025</t>
  </si>
  <si>
    <t>с 7 до 10</t>
  </si>
  <si>
    <t>1988г., 2014г</t>
  </si>
  <si>
    <t xml:space="preserve">Лицензия ОД-14/00123 от 22.02.2022г </t>
  </si>
  <si>
    <t xml:space="preserve">http://ar-ga.obr.sakha.gov.ru/bezopasnoe-leto </t>
  </si>
  <si>
    <t>Муниципальное бюджетное общеобразовательное учреждение "Гимназия п. Нижний Куранах" МР "Алданский район" Республика Саха (Якутия), МБОУ "Гимназия п. Нижний Куранах"</t>
  </si>
  <si>
    <t>Митрохина Татьяна Борисовна</t>
  </si>
  <si>
    <t>678940 РС(Я) Алданский район п. Нижний Куранах ул. Школьная д.19, тел/факс 8(41145)62131, gymnkur@mail.ru</t>
  </si>
  <si>
    <t>https://ar-kg.obr.sakha.gov.ru/</t>
  </si>
  <si>
    <t>Лагерь дневного пребывания, оздоровительное, научно-познавательное</t>
  </si>
  <si>
    <t>500 руб.</t>
  </si>
  <si>
    <t>6,5-13 лет, охват 75 ч.</t>
  </si>
  <si>
    <t>1988 г.</t>
  </si>
  <si>
    <t>№ 14.01.01.000.М.000377.05.25 от 13.05.2025</t>
  </si>
  <si>
    <t>ОД-14/00095 от 04.03. 2015г.</t>
  </si>
  <si>
    <t>Муниципальное бюджетное общеобразовательное учреждение - Алданский лицей МР "Алданский район" РС (Я)</t>
  </si>
  <si>
    <t>Фалина Алена Сталиевна</t>
  </si>
  <si>
    <t>РС (Я), г.Алдан, Пролетарская, 1а</t>
  </si>
  <si>
    <t>https://ar-al.obr.sakha.gov.ru/lrtnyaya-zanyatost</t>
  </si>
  <si>
    <t>с 11 до 14 лет</t>
  </si>
  <si>
    <t>Без проживания</t>
  </si>
  <si>
    <t>ОД-14/00088 от 
10 декабря 2021 года, выдана Министерством образования и науки Республики Саха (Якутия)</t>
  </si>
  <si>
    <t>Муниципальное бюджетное общеобразовательное учреждение «Средняя общеобразовательная школа с углубленным изучением отдельных предметов» МР «Алданский район» РС(Я) (МБОУ СОШ с УИОП" г.Алдан</t>
  </si>
  <si>
    <t>Христенко Людмила Николаевна</t>
  </si>
  <si>
    <t>678900, Республика Саха (Якутия),  г.Алдан,  улица Ленина, 25, тел. (41145) 3-16-63,     тел/факс (41145) 3-15-08</t>
  </si>
  <si>
    <t>https://ar-as.obr.sakha.gov.ru/</t>
  </si>
  <si>
    <t>Оздоровительная площадка дневного пребывания</t>
  </si>
  <si>
    <t>3-х разовое питание</t>
  </si>
  <si>
    <t>Рекомендовано</t>
  </si>
  <si>
    <t>Программа профильной смены Движения Первых "Смены Первых: Двигайся вместе с нами"</t>
  </si>
  <si>
    <t>Муниципальное бюджетное учреждение дополнительного образования "Детско-юношеская спортивная школа г. Алдан" (Спортивная школа г. Алдан)</t>
  </si>
  <si>
    <t xml:space="preserve">Стуканева Наталья Валерьевна </t>
  </si>
  <si>
    <t>Республика Саха (Якутия) г. Алдан ул. Жадейкина 22</t>
  </si>
  <si>
    <t>https://dusshaldan.obr.sakha.gov.ru/</t>
  </si>
  <si>
    <t>1 смена: 
02.06.2025 - 30.06.2025
2 смена:
01.07.2025 - 24.07.2025</t>
  </si>
  <si>
    <t>с 6 до 18</t>
  </si>
  <si>
    <t>Трехразовое питания, проживания - нет</t>
  </si>
  <si>
    <t>1974 год постройки и 2005 кап.ремонт</t>
  </si>
  <si>
    <t>Л035-01204-14/00249774</t>
  </si>
  <si>
    <t>муниципальное казенное образовательное учреждение дополнительного боразования "Детско-юношеская спортивная школа имени В.В.Енохова" МР "Алданский район", МКОУ ДО "ДЮСШ им.В.В.Енохова"</t>
  </si>
  <si>
    <t>Стационарный дневного пребывания</t>
  </si>
  <si>
    <t>Прокопьев Нюргустан Дмитриевич</t>
  </si>
  <si>
    <t>678930, РС(Я), Алданский район, с.Хатыстыр, ул.П.П.Мартынова, 16. e-mail:dussh2012@mail.ru</t>
  </si>
  <si>
    <t xml:space="preserve">https://dusshhatistir.obr.sakha.gov.ru/ </t>
  </si>
  <si>
    <t>Лагерь дневного пребывания Спортивно-оздоровительная</t>
  </si>
  <si>
    <t>02.06.2025 - 28.06.2025
01.07.2025 - 28.07.2025
01.08.2025 - 26.08.2025</t>
  </si>
  <si>
    <t>14.01.01.000.М.000332.04.24 от 11.04.2024</t>
  </si>
  <si>
    <t>Замечаний нет</t>
  </si>
  <si>
    <t>Договор с АЦРБ</t>
  </si>
  <si>
    <t>№ ОД-14/00097 от 28.12.2021</t>
  </si>
  <si>
    <t xml:space="preserve">Муниципальное казенное учреждение дополнительного образования "Центр дополнительного образования детей" МР "Алданский район" РС(Я), МКУ ДО "ЦДОД" </t>
  </si>
  <si>
    <t>образовательная</t>
  </si>
  <si>
    <t>Прокопьева Диана Михайловна</t>
  </si>
  <si>
    <t xml:space="preserve">РС(Я), Алданский район, г. Алдан, ул. 10 лет Якутии д.31А, тел. 84114547036, mku.cdo@mail.ru  </t>
  </si>
  <si>
    <t xml:space="preserve">https://cdod-aldan.obr.sakha.gov.ru </t>
  </si>
  <si>
    <t>Лицензия № ОД-14/00142 от 19.04.2022</t>
  </si>
  <si>
    <t>30.</t>
  </si>
  <si>
    <t>01.07.2025 - 21.07.2025</t>
  </si>
  <si>
    <t>Два каркасных бассейна, каждый по 58 м3</t>
  </si>
  <si>
    <t>Договор  от 19.03.25г. С ГБУ РС (Я) "АЦРБ"  о медицинском обслуживании детей</t>
  </si>
  <si>
    <t>Условно доступны</t>
  </si>
  <si>
    <t>26.05.2025 - 15.06.2025</t>
  </si>
  <si>
    <t>№ 14.01.01.000.М.000382.05.25 от 13 мая 2025</t>
  </si>
  <si>
    <t>https://specschool8vida.obr.sakha.gov.ru/letnij-otdyh2023/2025-god</t>
  </si>
  <si>
    <t>АО АК "ЖДЯ"</t>
  </si>
  <si>
    <t>Устав</t>
  </si>
  <si>
    <t>Сардалбеков Талантбек Джамалбекович</t>
  </si>
  <si>
    <t>Республика Саха/Якутия,Алданский район,г.Алдан,ул.Маяковского, д.6</t>
  </si>
  <si>
    <t>rw-y.ru</t>
  </si>
  <si>
    <t>1 смена:
01.06.2025 - 27.06.2025
2 смена:
01.07.2025 - 29.07.2025
3 смена: 01.08.2025 - 29.08.2025</t>
  </si>
  <si>
    <t>1520 руб.</t>
  </si>
  <si>
    <t>с 7-12 лет</t>
  </si>
  <si>
    <t>Организованно 3 разовое питание,без проживания</t>
  </si>
  <si>
    <t>1982 г., косметический ремонт 2024г.</t>
  </si>
  <si>
    <t>14.01.01.000.М.000539.05.22 от 24.05.2022г.</t>
  </si>
  <si>
    <t>ЛО-14-01-002187 от 26.06.2017г.</t>
  </si>
  <si>
    <t>Доступен</t>
  </si>
  <si>
    <t>Реестр организаций отдыха детей МР "Анабарский национальный (долгано-эвенкийский) улус (район)"</t>
  </si>
  <si>
    <t>МР "Анабарский национальный (долгано-эвенкийский) улус (район), с.Саскылах</t>
  </si>
  <si>
    <t xml:space="preserve">МБОУ Анабарская улусная гимназия ЛДП "Радуга детства"  </t>
  </si>
  <si>
    <t>Матвеева Валентина Алексеевна</t>
  </si>
  <si>
    <t>Анабарский улус (район), с.Саскылах, ул. Молодежная, д. 25, 84116821582, anabargimn@mail.ru</t>
  </si>
  <si>
    <t>https://anu-ag.obr.sakha.gov.ru/</t>
  </si>
  <si>
    <t xml:space="preserve">1 сезон: 
02-22 июня
2 сезон: 
23 июня - 13 июля </t>
  </si>
  <si>
    <t>367 руб</t>
  </si>
  <si>
    <t>7 - 18 лет</t>
  </si>
  <si>
    <t>Дневное пребывание с питание 3 -х разовым питанием</t>
  </si>
  <si>
    <t>22.05.2025 №1072-ОИ-1171-02/п-25</t>
  </si>
  <si>
    <t xml:space="preserve">ФС-14-01-001231от 08.11.2012 г. </t>
  </si>
  <si>
    <t>№ Д08-05/1269 от 14 лекабря 2016г.</t>
  </si>
  <si>
    <t>https://anu-ag.obr.sakha.gov.ru/uploads/1073/e076cb4faaeb38346f755bd1a8c57599d5dc5c5e.pdf</t>
  </si>
  <si>
    <t>МР "Анабарский национальный (долгано-эвенкийский) улус (район), с.Юрюнг-Хая</t>
  </si>
  <si>
    <t xml:space="preserve">МБОУ Юрюнг Хаинская СОШ ЛДП "Северное сияние"  </t>
  </si>
  <si>
    <t>Кляус Марина Ивановна</t>
  </si>
  <si>
    <t>Анабарский улус (район), с. Юрюнг - Хая, ул. Алроса, 1. 84116822406, yryng_xaya@mail.ru</t>
  </si>
  <si>
    <t>https://yxschool.obr.sakha.gov.ru</t>
  </si>
  <si>
    <t>1 сезон:
02 - 22 июня
2 сезон:
23 июня - 13 июля</t>
  </si>
  <si>
    <t>дневное пребывание с питание 3 -х разовым питанием</t>
  </si>
  <si>
    <t>16.05.2025 №1006-ОИ-1110-02/п-25</t>
  </si>
  <si>
    <t>ЛО -14-01№0000105 от 20.11.2009г</t>
  </si>
  <si>
    <t>14 Л 01№0001647</t>
  </si>
  <si>
    <t>https://yxschool.obr.sakha.gov.ru/uploads/1429/d58a1ab6e873635fa6fd57d92082864a004ba3d7.pdf</t>
  </si>
  <si>
    <t xml:space="preserve"> Реестр организаций отдыха детей МР "Аллаиховский улус " РС(Якутия)</t>
  </si>
  <si>
    <t>Аллаиховский улус (район)</t>
  </si>
  <si>
    <t>Муниципальное бюджетное общеобразовательное учреждение  "Чокурдахская средняя общеобразовательная школа имени.А.Г.Чикачева", МБОУ ЧСОШ имени А.Г. Чикачева</t>
  </si>
  <si>
    <t>Никифорова Елизавета Гаврильевна</t>
  </si>
  <si>
    <t>89142971502, ykt_alla@mail.ru</t>
  </si>
  <si>
    <t>678800, Республика Саха (Якутия), Аллаиховский улус, п. Чокурдах ул.Гагарина д.3, контактный телефон: 8(41158)21456, электронная почта: ykt_alla@mail.ru</t>
  </si>
  <si>
    <t>https://alu-chs.obr.sakha.gov.ru/vospitatelnaja-rabota/letnij-otdyh1</t>
  </si>
  <si>
    <t xml:space="preserve">Лагерь с дневным пребыванием </t>
  </si>
  <si>
    <t xml:space="preserve">Сезонный </t>
  </si>
  <si>
    <t xml:space="preserve">1 смена: 01.06.2025 по 14.06.2023, вторая смена: с 16.06.2025 по 29.06.2025 </t>
  </si>
  <si>
    <t xml:space="preserve">Двухразовое питание </t>
  </si>
  <si>
    <t>На базе ОУ</t>
  </si>
  <si>
    <t xml:space="preserve">Не имеется </t>
  </si>
  <si>
    <t xml:space="preserve">№ 1-У от 11.01 2021 </t>
  </si>
  <si>
    <t>№ Л035-01204-14/00249592 от 05.04.2016г.</t>
  </si>
  <si>
    <t xml:space="preserve">БОИ программа лагеря Цветочки тундры.pdf ; https://alu-chs.obr.sakha.gov.ru/uploads/ckfinder/userfiles/2025/05/19/files/%D0%9F%D1%80%D0%BE%D0%B3%D1%80%D0%B0%D0%BC%D0%BC%D0%B0%20%D0%9B%D0%9E%D0%A3%20%D0%A6%D0%B2%D0%B5%D1%82%D0%BE%D1%87%D0%BA%D0%B8%20%D1%82%D1%83%D0%BD%D0%B4%D1%80%D1%8B%202025.pdf </t>
  </si>
  <si>
    <t>Муниципальное общеобразовательное учреждение  "Оленегорская средняя образовательная школа", МОУ ОСОШ</t>
  </si>
  <si>
    <t xml:space="preserve">Колесова Варвара Егоровна </t>
  </si>
  <si>
    <t>89618680014, ososh.alla@yandex.ru</t>
  </si>
  <si>
    <t>678803, Республика Саха (Якутия), Аллаиховский улус, с. Оленегорск, ул. Щербачкова, д. 10, контактный телефон: 8(41158)23415, электронная почта: ososh.alla@yandex.ru</t>
  </si>
  <si>
    <t>https://alr-os.obr.sakha.gov.ru/letnij-ozdorovitelnyj-lager-dp-honnachan-pri-mou-ososh</t>
  </si>
  <si>
    <t xml:space="preserve">02.06.2025 по 22.06.2025 </t>
  </si>
  <si>
    <t>14.01.01.000.М.000568.05.25 от 22.05.2025</t>
  </si>
  <si>
    <t>№ ФС-14-01-001198 от 31.08.2012</t>
  </si>
  <si>
    <t>№1914 от 07.11 2016</t>
  </si>
  <si>
    <t>https://alr-os.obr.sakha.gov.ru/uploads/1413/580c6ac5b03290458dcc4e668e8e3724f001327a.pdf</t>
  </si>
  <si>
    <t>Муниципальное общеобразовательное учреждение "Русско-Устьинская основная общеобразовательная школа" МОУ РУООШ</t>
  </si>
  <si>
    <t xml:space="preserve">Киселева Наталья Прокопьевна </t>
  </si>
  <si>
    <t>89679287522, ruoosh@mail.ru</t>
  </si>
  <si>
    <t>678805 Республика Саха (Якутия), Аллайховский улус, с. Русское Устье, ул. Центральная, дом 12, корпус 1, контактнаый телефон: 8(41158)23227, электронная почта: ruoosh@mail.ru</t>
  </si>
  <si>
    <t>https://alr-ru.obr.sakha.gov.ru/ob-organizatsii-otdyha-detej-i-ih-ozdorovlenija</t>
  </si>
  <si>
    <t xml:space="preserve">№ ФС-14-01-001197 от 31.08.2012 </t>
  </si>
  <si>
    <t>№2372 от 10.04.2020</t>
  </si>
  <si>
    <t>https://alr-ru.obr.sakha.gov.ru/files/front/download/id/3803389</t>
  </si>
  <si>
    <t>Муниципальное казенное общеобразовательное учреждение "Быягнырская начальная общеобразовательная школа", МКОУ БНОШ</t>
  </si>
  <si>
    <t>Дьяконова Александра Матвеевна</t>
  </si>
  <si>
    <t>89142924974, nbnosh@mail.ru</t>
  </si>
  <si>
    <t>678810, Республика Саха (Якутия) Аллаиховский улус, с. Нычалах ул. Центральная д.1, контактный телефон: 8(41158)23319, электронная почта: nbnosh@mail.ru</t>
  </si>
  <si>
    <t>https://alr-bns.obr.sakha.gov.ru/letnij-ozdorovitelnyj-lager-dp-byjan-pri-mkou-bnosh</t>
  </si>
  <si>
    <t>14.01.01.000.М.000615.05.25 от 23.05.2025</t>
  </si>
  <si>
    <t>Договор от 1.03.2022</t>
  </si>
  <si>
    <t>№1972 от 23.12.2016</t>
  </si>
  <si>
    <t xml:space="preserve">https://alr-bns.obr.sakha.gov.ru/files/front/download/id/3803193 </t>
  </si>
  <si>
    <t xml:space="preserve"> Реестр организаций отдыха детей МО "Булунский улус (район)" РС (Я)</t>
  </si>
  <si>
    <t>МР "Булунский улус"</t>
  </si>
  <si>
    <t>Муниципальное бюджетное общеобразовательное учреждение "Арктическая гимназия" муниципального района "Булунский улус РкЕспублики Саха (Якутия), МБОУ "Арктическая гимназия", лагерь дневного пребывания "Орленок"</t>
  </si>
  <si>
    <t xml:space="preserve">Муниципальное бюджетное общеобразовательное учреждение </t>
  </si>
  <si>
    <t>Невмержицкий Владимир Николаевич</t>
  </si>
  <si>
    <t>678400, Республика Саха (Якутия), Булунский район, п.Тикси, ул. 50 лет Севморпути д.8</t>
  </si>
  <si>
    <t>https://bu-ag.obr.sakha.gov.ru/letnij-lager </t>
  </si>
  <si>
    <t>14.01.01.000.М.000577.05.25 от 22.05.2025</t>
  </si>
  <si>
    <t>https://bu-ag.obr.sakha.gov.ru/letnij-lager</t>
  </si>
  <si>
    <t>Муниципальное бюджетное общеобразовательное учреждение "Быковская средняя общеобразовательная школа" лагерь дневного пребывания "Радуга"</t>
  </si>
  <si>
    <t>Рожина Евдокий Алексеевна</t>
  </si>
  <si>
    <t>РС(Я), Булунский район, с. Быковский, ул. Ленина, 26, к. т. 8(41167)25138, bikovsosh@yandex.ru</t>
  </si>
  <si>
    <t>bu-bs.obr.sakha.gov.ru/lager-dnevnogo-prebyvanija </t>
  </si>
  <si>
    <t>10.06.2025 - 30.06.2025</t>
  </si>
  <si>
    <t xml:space="preserve">7-14 лет </t>
  </si>
  <si>
    <t>1981 года постройки, 2023 год капремонт</t>
  </si>
  <si>
    <t>14.01.01.000.М.000373.05.25 от 13.05.2025г.</t>
  </si>
  <si>
    <t>Лицензия на осуществление медицинской деятельности № ЛО-01-001558 от 28.01.2015 г.</t>
  </si>
  <si>
    <t>Муниципальное бюджетное общеобразовательное учреждение "Кюсюрская средняя общеобразовательная школа" Муниципального района "Булунский улус" Республики Саха (Якутия) Лагерь дневного пребывания детей "Кустук"</t>
  </si>
  <si>
    <t>Ачикасова-Корякина Матрена Ивановна</t>
  </si>
  <si>
    <t>Республика Саха (Якутия) Булунский улус с.Кюсюр ул.Шадрина д.8</t>
  </si>
  <si>
    <t>https://kusursosh.obr.sakha.gov.ru/ldo-kustuk</t>
  </si>
  <si>
    <t>от 7 до 18</t>
  </si>
  <si>
    <t>№14.01.01.000.М.000309.05.20 от 05.05.2025</t>
  </si>
  <si>
    <t>ФС-14-01-000853 от 24 января 2011 г</t>
  </si>
  <si>
    <t>Л035-01204-14/00250308</t>
  </si>
  <si>
    <t>Муниципальное бюджетное общеобразовательное учреждение "Борогонская средняя общеобразовательная школа"  лагерь дневного пребывания детей "Чэбдик"-"МБОУ "Борогонская СОШ" МР "Булунский улус"- ЛДП "Чэбдик"</t>
  </si>
  <si>
    <t>Рожина Мария Алексеевна</t>
  </si>
  <si>
    <t>юридический адрес -с.Намы, ул.Жиркова, 6, 84116724156 borogon-soch2014@mail.ru, индекс 678411; факт.адрес с.Намы, ул.Жиркова 18; с.Намы ул.Жиркова 8</t>
  </si>
  <si>
    <t xml:space="preserve">https://bu-bos.obr.sakha.gov.ru/ldp-chebdik </t>
  </si>
  <si>
    <t>20.06.2025 -14.07.2025</t>
  </si>
  <si>
    <t xml:space="preserve">7-11 лет     </t>
  </si>
  <si>
    <t>с.Намы, ул.Жиркова 18:дата ввода- 2015, дата капитального ремонта - нет. с.Намы, ул.Жиркова,8: дата ввода - 1978, дата капитального ремонта - 2023</t>
  </si>
  <si>
    <t>14.01.000.М.000459.05.25 от 16.05.2025 г.</t>
  </si>
  <si>
    <t>№ ЛО №14-01-001578 от 20 февраля 2015</t>
  </si>
  <si>
    <t>0690 от 02 марта 2015 г. Серия 14 Л01 №0000489</t>
  </si>
  <si>
    <t>https://bu-bos.obr.sakha.gov.ru/ldp-chebdik</t>
  </si>
  <si>
    <t>Муниципальное бюджетное общеобразовательное учреждение "Таймылырская средняя общеобразовательная школа", МБОУ "Таймылырская СОШ" , лагерь дневного пребывания "Олененок"</t>
  </si>
  <si>
    <t>Голикова Изольда Ивановна</t>
  </si>
  <si>
    <t>678414 РС(Я), Булунский улус, н. Таймылыр, ул. Центральная, 1, 89243698870, taimilir@mail.ru</t>
  </si>
  <si>
    <t>https://taimilirsosh.obr.sakha.gov.ru/otdyh-detej-prishkolnyj-lager-dnevnogo-prebyvanija-olenenok</t>
  </si>
  <si>
    <t>с 7 - 17 лет</t>
  </si>
  <si>
    <t>14.01.01.000.М.000611.05.25 от 23.05.2025</t>
  </si>
  <si>
    <t>Л041-01179-14/00379710 от 13 февраля 2020 г.</t>
  </si>
  <si>
    <t>0628 от 09 февраля 2015 серия 14 Л01 № 0000412</t>
  </si>
  <si>
    <t xml:space="preserve">Муниципальное бюджетное общеобразовательное учреждение "Хара-Улахская средняя общеобразовательная школа", лагерь дневного пребывания «Сонгачаан» </t>
  </si>
  <si>
    <t>ОКПО 23301393, муниципальная</t>
  </si>
  <si>
    <t>И.о. директора Яковлева Марианна Дмитриевна</t>
  </si>
  <si>
    <t>https://bu-khu.obr.sakha.gov.ru/shkolnyj-lager</t>
  </si>
  <si>
    <t>Год ввода в эксплуатацию 1871 г.</t>
  </si>
  <si>
    <t>14.01.01.000.М000458.05.25 от 16.05.2025 г.</t>
  </si>
  <si>
    <t>Плановая проверка Роспотребнадзора по Булунскому району 3 апреля 2025 г. Плановая проверка 3 апреля 2025 г.</t>
  </si>
  <si>
    <t>ЛО41-01179-14/00293186</t>
  </si>
  <si>
    <t>Серия 14 Л 01 №0000487</t>
  </si>
  <si>
    <t>Булунский</t>
  </si>
  <si>
    <t>МКУК "Булунская межпоселенческая централизованная библиотечная система"</t>
  </si>
  <si>
    <t>Иванова А.С.</t>
  </si>
  <si>
    <t>84116752392 bibliotekatiksi@mail.ru</t>
  </si>
  <si>
    <t>п. Тикси ул. Морская д.32, 678400</t>
  </si>
  <si>
    <t>mkukbulun.sakha.muzkult.ru</t>
  </si>
  <si>
    <t>школа летнего чтения</t>
  </si>
  <si>
    <t>1 смена 04-28.06.2024 г., 2 смена 09-26.07.2024 г.</t>
  </si>
  <si>
    <t>от 6 до 17 лет</t>
  </si>
  <si>
    <t>не требуется</t>
  </si>
  <si>
    <t>МБУ ДО "Центр внешкольной работы"</t>
  </si>
  <si>
    <t>Стручкова Н.Г.</t>
  </si>
  <si>
    <t>89659962660, dodtiksi@mail.ru</t>
  </si>
  <si>
    <t>п. Тикси ул. СМП д.8, 678400</t>
  </si>
  <si>
    <t>dodtiksi.obr.sakha.gov.ru</t>
  </si>
  <si>
    <t>летняя творческая школа </t>
  </si>
  <si>
    <t>1 смена 10-15.06.2024 г. (35 детей), 2 смена 15 по 30.06.2024 г. (35 детей) 3 смена 1-15.07.2024 г. (30 детей)</t>
  </si>
  <si>
    <t>1988 г. Постройки, капремонт 2024 г.</t>
  </si>
  <si>
    <t>№Л035-041204-14/00249028 от 04.06.2015</t>
  </si>
  <si>
    <t>МБУ ДО "Детская юношеская спортивная школа"</t>
  </si>
  <si>
    <t>Николаева В.Н.</t>
  </si>
  <si>
    <t>89142790542 valya.andreeva.79@mail.ru</t>
  </si>
  <si>
    <t>sport-bulun.obr.sakha.gov</t>
  </si>
  <si>
    <t>спортивно-оздоровительная школа</t>
  </si>
  <si>
    <t>1 смена 01-15.06.2024 г. (20 детей), 2 смена 15-25.06.2024 г. (30 детей), 3 смена 1-15.07.2024 г. (30 детей)</t>
  </si>
  <si>
    <t>8-16 лет</t>
  </si>
  <si>
    <t>№Л035-01204-14/00249115 от 29.01.2015</t>
  </si>
  <si>
    <t>МБОУ ДО "Тиксинская детская школа искусств"</t>
  </si>
  <si>
    <t>Бурцева А.Л.</t>
  </si>
  <si>
    <t>84116752331, artinternat@mail.ru</t>
  </si>
  <si>
    <t>п. Тикси ул. Площадь Мира 4, 678400</t>
  </si>
  <si>
    <t>saha.muzkult.ru</t>
  </si>
  <si>
    <t>летняя творческая школа "Радуга"</t>
  </si>
  <si>
    <t>1-20.06.2024 г.</t>
  </si>
  <si>
    <t>1962 г. Постройки, капремонт 2019 г.</t>
  </si>
  <si>
    <t>№Л035-01204-14/00250223</t>
  </si>
  <si>
    <t>Предварительный типовой реестр организаций отдыха детей МР "Амгинский улус" на 2025 год</t>
  </si>
  <si>
    <t>Шишигин Юрий Егорович</t>
  </si>
  <si>
    <t>Республика Саха (Якутия), Амгинский улус, с.Амга, ул. Широких - Полянского, 32, инд. 678600, +74114241490, amgasch1@mail.ru</t>
  </si>
  <si>
    <t>Лагерь дневного пребывания/Образовательное</t>
  </si>
  <si>
    <t>1963 г., капремонт 2018 г.</t>
  </si>
  <si>
    <t>Профилактический визит РПН, ОГПН 2024-2025 уч.году</t>
  </si>
  <si>
    <t>№0598 серия 14Л01 №0000396 от 27.01.2015 г.</t>
  </si>
  <si>
    <t>Карпов Григорий Анатольевич</t>
  </si>
  <si>
    <t>678600, РС(Я), Амгинский улус, с.Амга, ул.Ленина, 46. 41117, amga-sch2@mail.ru</t>
  </si>
  <si>
    <t>1 сезон с 05.06.2024 по 26.06.2024;</t>
  </si>
  <si>
    <t>Функционирует на базе школы</t>
  </si>
  <si>
    <t>Л035-0120414/00249233 от 18 марта 2015</t>
  </si>
  <si>
    <t>678600, РС(Я), Амгинский улус, с.Амга, ул.Партзанская, 71. 41525, amga_gymn@mail.ru</t>
  </si>
  <si>
    <t>02.06-23.06.2025</t>
  </si>
  <si>
    <t>10-14 лет</t>
  </si>
  <si>
    <t>678604, РС(Я), Амгинский улус, с.Абага, ул. Партизанская, д.1. abagaschool@mail.ru</t>
  </si>
  <si>
    <t>6,6-18 лет</t>
  </si>
  <si>
    <t>N: 0596 от 27.01.2015</t>
  </si>
  <si>
    <t>Яковлев Василий Александрович</t>
  </si>
  <si>
    <t>678612, РС(Я), Амгинский улус, с. Оннес, ул. Пушкина д.8, amga-nakharasosh@mail.ru</t>
  </si>
  <si>
    <t>Серия 14 Л 01 № 0000576</t>
  </si>
  <si>
    <t>Шишигин Александр Егорович</t>
  </si>
  <si>
    <t>678602, РС(Я), Амгинский улус, с. Алтанцы, ул. С.П. Петрова, д.30. mbou_altan@mail.ru</t>
  </si>
  <si>
    <t>№0727 от 10.03.2015</t>
  </si>
  <si>
    <t>Иванова Акулина Семеновна</t>
  </si>
  <si>
    <t>678603, РС(Я), Амгинский улус, с. Бетюнцы ул.М.Нестерева, 70 т. 84114227330 betun@mail.ru</t>
  </si>
  <si>
    <t>Серия 14 Л 01 №002455 от 03.03.2020 г. №2355</t>
  </si>
  <si>
    <t>Филиппов Петр Михайлович</t>
  </si>
  <si>
    <t>678611, РС(Я), Амгинский улус, с.Болугур, ул.Крупской, 6, 84114223553, bolugurschool@mail.ru</t>
  </si>
  <si>
    <t>02.06.2025 -22.06.2025</t>
  </si>
  <si>
    <t>Софронов Иосиф Константинович</t>
  </si>
  <si>
    <t>678616, РС(Я), Амгинский улус, с. Мяндиги ул.Первоцелинников, 9 mendigischool@mail.ru</t>
  </si>
  <si>
    <t>1 сезон с 9.06 по 29.06.2025</t>
  </si>
  <si>
    <t>с 9 - 17 лет</t>
  </si>
  <si>
    <t>Андросов Николай Николаевич</t>
  </si>
  <si>
    <t>678605, Амгинский у, с.Михайловка, ул. Лонгинова 41, somorsun@mail.ru</t>
  </si>
  <si>
    <t>Свинобоев Иннокентий Саввич</t>
  </si>
  <si>
    <t>678606, РС(Я), Амгинский улус, с. 2-Чакыр, ул. Ленина 41, chakschool@mail.ru</t>
  </si>
  <si>
    <t>Лагерь дневного пребывания/Экологическое</t>
  </si>
  <si>
    <t>серия 14 Л 01 N0001441 от 08.02.2016 Приказ МО РС(Я) N 01-16/447 от 08.02.2016</t>
  </si>
  <si>
    <t>Емельянова Оксана Дмитриевна</t>
  </si>
  <si>
    <t>678613, РС(Я), Амгинский улус с. Чапчылган ул. 50лет МТС 11 chschool@mail.ru</t>
  </si>
  <si>
    <t>Лагерь дневного пребывания/Спортивно-оздоровительное</t>
  </si>
  <si>
    <t>1 сезон с 2.06.25 по 22.06.24</t>
  </si>
  <si>
    <t>Одноразовое питание, без проживания</t>
  </si>
  <si>
    <t>Загородный стационарный лагерь</t>
  </si>
  <si>
    <t>на стадии ремонта</t>
  </si>
  <si>
    <t xml:space="preserve"> Реестр организаций отдыха детей МР "Верхневилюйский улус" РС(Якутия)</t>
  </si>
  <si>
    <t>https://dalyrskayasosh.obr.sakha.gov.ru/letnij-sportivno-ozdorovitelnyj-lager-trudovoj-81</t>
  </si>
  <si>
    <t>Лицензия на осуществление медицинской деятельности № ФС-14-01-000512 от 29.04.2010 .</t>
  </si>
  <si>
    <t>Программа воспитательной работы спортивно-оздоровительного лагеря "Трудовой - 81" с круглосуточным пребыванием от 22.05.2025г.</t>
  </si>
  <si>
    <t>МБОУ "Тамалаканская средняя общеобразовательная школа"</t>
  </si>
  <si>
    <t>Федоров Спиридон Иванович</t>
  </si>
  <si>
    <t>678247, Республика Саха (Якутия), Верхневилюйский улус, село Тамалакан, улица Красный Молот, дом №39, moy_tamalschool_@mail.ru</t>
  </si>
  <si>
    <t>Лагерь дневного пребывания, художественный</t>
  </si>
  <si>
    <t>с 8 до 12 лет</t>
  </si>
  <si>
    <t>3 разовое питание.Завтрак, обед, полдник</t>
  </si>
  <si>
    <t>на базе школы</t>
  </si>
  <si>
    <t>В работе. Будет размещен на сайте ОУ</t>
  </si>
  <si>
    <t>МБУ ДО "Детско- юношеская спортивная школа имени Д.Е. Корякина"</t>
  </si>
  <si>
    <t>Уйгуров Павел Васильевич</t>
  </si>
  <si>
    <t>https://dussh-vervil.obr.sakha.gov.ru/sportivno-ozdorovitelnyj-lager-sportlandija-2025</t>
  </si>
  <si>
    <t>Лагерь дневного пребывания, спортивно-оздоровительный</t>
  </si>
  <si>
    <t>Иванов Владислав Владимирович</t>
  </si>
  <si>
    <t>678233, Республика Саха (Якутия), Верхневилюйский улус, село Хоро, улица Октябрьская, №5, horsch@mail,ru</t>
  </si>
  <si>
    <t>Лагерь дневного пребывания, образовательный, агроэкологический</t>
  </si>
  <si>
    <t>11-16 лет</t>
  </si>
  <si>
    <t>№ ЛО-14-01-001109 Приказ от 05.03.2013г. № 01-8/4-367 На осуществление медицинской деятельности Серия ЛО-14 №0000102, бессрочно</t>
  </si>
  <si>
    <t>МБУ ДО "Детская школа искусств им. Н. И. Бойлохова"</t>
  </si>
  <si>
    <t>Иванов Анатолий Валерьевич</t>
  </si>
  <si>
    <t>678230, Республика Саха /Якутия/, Верхневилюйский улус, село Верхневилюйск, Октябрьская ул., д. 9 к. а</t>
  </si>
  <si>
    <t>МБОУ "Кэнтикская средняя общеобразовательная школа им.Н.К.Седалищева-Дьүөгэ Ааныстыырова"</t>
  </si>
  <si>
    <t>Семенов Владислав Николаевич</t>
  </si>
  <si>
    <t>678237, Республика Саха /Якутия/, Верхневилюйский улус, село Харыялах, Советская ул., д.12 к.2</t>
  </si>
  <si>
    <t>Лагерь дневного пребывания, краеведческий</t>
  </si>
  <si>
    <t>МБОУ "Верхневилюйская средняя общеобразовательная школа имени М.Т. Егорова"</t>
  </si>
  <si>
    <t>Руфов Васмар Анастасиевич</t>
  </si>
  <si>
    <t>678230, Республика Саха /Якутия/, Верхневилюйский улус, село Верхневилюйск, ул. Г.Васильева, д.47</t>
  </si>
  <si>
    <t>МБОУ "Намская средняя общеобразовательная школа им П.Н. Тобурокова"</t>
  </si>
  <si>
    <t>Петров Василий Никифорович</t>
  </si>
  <si>
    <t>678234, Республика Саха /Якутия/, Верхневилюйский улус, село Хомустах, Хомустахская ул., д.2</t>
  </si>
  <si>
    <t>МБОУ "Верхневилюйская средняя общеобразовательная школа №1 им.И. Н.Барахова"</t>
  </si>
  <si>
    <t>Михалев Семен Анатольевич</t>
  </si>
  <si>
    <t>678230, Республика Саха /Якутия/, Верхневилюйский улус, село Верхневилюйск, Школьная ул., д.1</t>
  </si>
  <si>
    <t>Образовательный</t>
  </si>
  <si>
    <t>МБОУ "Верхневилюйская спортивная средняя общеобразовательная школа имени Ю. Н. Прокопьева"</t>
  </si>
  <si>
    <t xml:space="preserve">678230,Республика Саха /Я/кутия/, Верхневилюйский улус, село Андреевский, ул.Улгумда 2 </t>
  </si>
  <si>
    <t>Лагерь дневного пребывания, образовательный</t>
  </si>
  <si>
    <t>7- 14 лет</t>
  </si>
  <si>
    <t>МБОУ "Ботулинская средняя общеобразовательная школа"</t>
  </si>
  <si>
    <t>Харбаев Семен Семенович</t>
  </si>
  <si>
    <t>678245, Республика Саха (Якутия), Верхневилюйский улус, с. Ботулу, ул. Центральная, 17/1</t>
  </si>
  <si>
    <t>Спортивно- экологический</t>
  </si>
  <si>
    <t xml:space="preserve">МБОУ "Сургулукская средняя общеобразовательная школа имени братьев Боескоровых" </t>
  </si>
  <si>
    <t>Боескорова Октябрина Ильинична</t>
  </si>
  <si>
    <t>678244,Республика Саха (Якутия),Верхневилюйский улус, с.Багадя,ул.Центральная,д.7</t>
  </si>
  <si>
    <t>Предварительный Реестр организаций отдыха детей МР "Вилюйский улус (район)" РС(Якутия)  на 2025 год</t>
  </si>
  <si>
    <t>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t>
  </si>
  <si>
    <t>Малозатратные формы отдыха (летние школы )</t>
  </si>
  <si>
    <t>Вилюйский</t>
  </si>
  <si>
    <t>Муниципальное бюджетное образовательное учреждение "Вилюйская средняя общеобразовательная школа №1 им.Г.И. Чиряева" муниципального района «Вилюйский улус (район)» Республики Саха (Якутия), МБОУ "ВСОШ№1 им.Г.И.Чиряева"</t>
  </si>
  <si>
    <t>Степанова Валентина Семеновна</t>
  </si>
  <si>
    <t>678200, Российская Федерация, Республика Саха (Якутия) город Вилюйск, ул.Чапаева д. 64/1, schchir@mail.ru , 8(41132)43292</t>
  </si>
  <si>
    <t>с 01.07 по 25.07</t>
  </si>
  <si>
    <t>с 12 лет - 15 лет</t>
  </si>
  <si>
    <t>Серия 14А02 №0000509 от 11.04.2016</t>
  </si>
  <si>
    <t>Муниципальное бюджетное образовательное учреждение "Вилюйская гимназия им. И.Л. Кондакова" муниципального района «Вилюйский улус (район)» Республики Саха (Якутия), МБОУ "Вилюйская гимназия им.И.Л.Кондакова"</t>
  </si>
  <si>
    <t>Федотов Дмитрий Киллович</t>
  </si>
  <si>
    <t>678200, Российская Федерация, Республика Саха (Якутия), город Вилюйск, ул. Пушкина д.7, vilgimn@gmail.ru , 8(41132)42569</t>
  </si>
  <si>
    <t>https://vlr-vg.obr.sakha.gov.ru/vospitatelnaja-rabota/letnij-otdyh</t>
  </si>
  <si>
    <t>с 05.06 по 25.06</t>
  </si>
  <si>
    <t>12-14 лет</t>
  </si>
  <si>
    <t>1956 года постройки</t>
  </si>
  <si>
    <t>14.01.01.000.М.000386.05.25 от 13.05.2025</t>
  </si>
  <si>
    <t>№ЛО35-01204-14/00249701 от 17.03.2016</t>
  </si>
  <si>
    <t>Васильев Александр Алексеевич</t>
  </si>
  <si>
    <t>https://vlr-cers.obr.sakha.gov.ru/lager-saryal</t>
  </si>
  <si>
    <t>Муниципальное бюджетное общеобразовательное учреждение "Хампинская средняя общеобразовательная школа им. С.Ф. Гоголева" с. Хампа муниципального района «Вилюйский улус (район)» Республики Саха (Якутия), МБОУ "Хампинская СОШ им.С.Ф.Гоголева", лагерь "Дьо5ур"</t>
  </si>
  <si>
    <t>Евелева Юлианна Николаевна</t>
  </si>
  <si>
    <t>678225, Российская Федерация Республика Саха (Якутия), Вилюйский улус (район), село Хампа, ул Героя Степанова 39, schhampa@mail.ru, 8(41132)27524</t>
  </si>
  <si>
    <t>https://hampaschool.obr.sakha.gov.ru/letnij-lager</t>
  </si>
  <si>
    <t>2010 год</t>
  </si>
  <si>
    <t>14.01.01.000.М.000204.04.25 от 11.04.2025</t>
  </si>
  <si>
    <t>Серия 14 Л01 №0001221 от 24.11.2015 №</t>
  </si>
  <si>
    <t>Муниципальное бюджетное общеобразовательное учреждение «Тасагарская средняя общеобразовательная школа имени Н.Н.Каратаева» с.Тасагар муниципального района «Вилюйский улус (район)» Республики Саха (Якутия), МБОУ "Тасагарская СОШ им.Н.Н.Каратаева"</t>
  </si>
  <si>
    <t>Нахов Георгий Иннокентьевич</t>
  </si>
  <si>
    <t>678209, Российская Федерация, Республика Саха (Якутия), Вилюйский улус (район), с.Тасагар улица Советская, д. 33, 8(41132)35336</t>
  </si>
  <si>
    <t>https://vlr-ts.obr.sakha.gov.ru/vospitatelnaja-rabota/letnij-otdyh</t>
  </si>
  <si>
    <t>2020 г.постройки</t>
  </si>
  <si>
    <t>14.01.01.000.М.000203.04.25 от 11.04.2025</t>
  </si>
  <si>
    <t>Серия 14 Л 01№0001739 от 10.06.2016</t>
  </si>
  <si>
    <t>Муниципальное бюджетное общеобразовательное учреждение «Кысыл-Сырская средняя общеобразовательная школа" п.Кысыл-Сыр муниципального района «Вилюйский улус (район)» Республики Саха (Якутия), МБОУ "Кысыл-Сырская СОШ"</t>
  </si>
  <si>
    <t>Заболотная Наталья Владимировна</t>
  </si>
  <si>
    <t>https://vlr-kss.obr.sakha.gov.ru/letnjaja-zanjatost</t>
  </si>
  <si>
    <t>с 05. 06.25 по 25.06.25</t>
  </si>
  <si>
    <t>Муниципальное бюджетное общеобразовательное учреждение «Тогусская средняя общеобразовательная школа имени Е. А. Степановой» с.Тымпы муниципального района «Вилюйский улус (район)» Республики Саха (Якутия), МБОУ "Тогусская СОШ им.Е.А.Степановой"</t>
  </si>
  <si>
    <t>Тимофеева Маиска Григорьевна</t>
  </si>
  <si>
    <t>678216, Республика Саха (Якутия),Вилюйский улус (район) с.Тымпы, Ул.Ленина д.10\2, 8(41132)33199, schtogus@mail.ru</t>
  </si>
  <si>
    <t>https://vlu-tgs.obr.sakha.gov.ru/vsopitatelnaja-rabota/letni</t>
  </si>
  <si>
    <t>8-17 лет</t>
  </si>
  <si>
    <t>14.01.01.000.М.000202.04.25 от 11.04.2025</t>
  </si>
  <si>
    <t>Серия 14 А 01 №0000154 от 22.04.2014</t>
  </si>
  <si>
    <t>Гоголев Николай Николаевич</t>
  </si>
  <si>
    <t>678215 Республика Саха (Якутия) Вилюйский улус (район), с.Чай, ул.Советская, дом 6, 8(41132)34438, schborogonbylyy@yandex.ru</t>
  </si>
  <si>
    <t>https://vlu-bsa.obr.sakha.gov.ru/letnij-lager-chaina</t>
  </si>
  <si>
    <t>с 7-17</t>
  </si>
  <si>
    <t>1967 г.постройки. капитальный ремонт-2018</t>
  </si>
  <si>
    <t>Серия 14 Л №0002535 от 20.11.2020 номер 2417</t>
  </si>
  <si>
    <t>Бубякина Светлана Иннокентьевна</t>
  </si>
  <si>
    <t>678028 Республика Саха (Якутия) Вилюйский улус (район), с. Бетюнг, ул. Иванова И.Д., 28, 8(41132)27324, schbet@mail.ru</t>
  </si>
  <si>
    <t>https://betung-school.obr.sakha.gov.ru/svedenija-ob-organizatsii-otdyha-detej-i-ih-ozdorovlenija</t>
  </si>
  <si>
    <t>1 смена 05.06 по 25.06, 2 смена 01.07 по 21.07</t>
  </si>
  <si>
    <t>с 7- 17</t>
  </si>
  <si>
    <t>14.01.01.000.М.000330.05.25 от 07.05.2025</t>
  </si>
  <si>
    <t>Серия 14 Л номер 0002523 от 05.10.2020 г номер 2405</t>
  </si>
  <si>
    <t>678213, Республика Саха (Якутия), Вилюйский улус (район), С. Тосу, Ул. Комсомольская д.12, 8(41132)23313, schhalb@mail.ru</t>
  </si>
  <si>
    <t>https://tosu-sakhaschool.obr.sakha.gov.ru/letnij-ozdorovitelnyj-lager-2025</t>
  </si>
  <si>
    <t>1974г капит.ремонт 2022г</t>
  </si>
  <si>
    <t>14.01.01.000.М.000341.05.25 от 07.05.2025</t>
  </si>
  <si>
    <t>Серия 14 Л01№0001854</t>
  </si>
  <si>
    <t>Муниципальное бюджетное общеобразовательное учреждение "Югюлятская средняя общеобразовательная школа им. И.В. Яковлева" с.Кюбяиндя муниципального района «Вилюйский улус (район)» Республики Саха (Якутия), МБОУ "Югюлятская СОШ им.И.В.Яковлева"</t>
  </si>
  <si>
    <t>Ксенофонтова Любовь Алексеевна</t>
  </si>
  <si>
    <t>678221, Российская Федерация, Республика Саха (Якутия), Вилюйский улус (район), с. Кюбяинде, ул. Попова д.28, schugul2@gmail.com, 8(41132)29856</t>
  </si>
  <si>
    <t>https://vlu-usya.obr.sakha.gov.ru/letnij-lager</t>
  </si>
  <si>
    <t>с 7 по 16 лет</t>
  </si>
  <si>
    <t>14.01.01.000.М.000201.04.25 от 11.04.2025</t>
  </si>
  <si>
    <t>Муниципальное бюджетное общеобразовательное учреждение "Хагынская средняя общеобразовательная школа" с. Кирово муниципального района «Вилюйский улус (район)» Республики Саха (Якутия), МБОУ "Хагынская СОШ"</t>
  </si>
  <si>
    <t>Матвеева Анастасия Кононовна</t>
  </si>
  <si>
    <t>678224, РС(Я), Вилюйский улус (район), с.Кирово ул Школьная д.3, hagin.school@gmail.com, 8(41132)22622</t>
  </si>
  <si>
    <t>https://hagin-school.obr.sakha.gov.ru/vospitatelnaja-rabota/letnii-lager</t>
  </si>
  <si>
    <t>12-17 л</t>
  </si>
  <si>
    <t>школа 1990 года постройки, капитальный ремонт 20219</t>
  </si>
  <si>
    <t>ЛО 35-01204-14/00249813 от 24.10.2016</t>
  </si>
  <si>
    <t>Муниципальное бюджетное общеобразовательное учреждение "1 Кюлетская средняя общеобразовательная школа им.П.А.Павлова" с. Усун муниципального района «Вилюйский улус (район)» Республики Саха (Якутия), МБОУ "1 Кюлятская СОШ им.П.А.Павлова"</t>
  </si>
  <si>
    <t>Томская Сардаана Владимировна</t>
  </si>
  <si>
    <t>678222 РС (Я), Вилюйский улус (район), с.Усун, ул. Павлова,д. 10, schkyl2011@yandex.ru? 8(41132)29430</t>
  </si>
  <si>
    <t>https://1kuletschool.obr.sakha.gov.ru/leto</t>
  </si>
  <si>
    <t>с 5.06 по 26.06</t>
  </si>
  <si>
    <t>№ Л035-01204-14/00250063 дата: 14.06.2018г.</t>
  </si>
  <si>
    <t>Муниципальное бюджетное общеобразовательное учреждение "Тылгынинская средняя общеобразовательная школа имени И. Н.Иванова- Ханды" с.Тербяс Муниципального района "Вилюйский улус(район)" Ркспублики Саха (Якутия), МБОУ "Тылгынинская СОШ им.И.Н. Ханды"</t>
  </si>
  <si>
    <t>и.о. директора Доранов Иван Иванович</t>
  </si>
  <si>
    <t>https://vlu-tus.obr.sakha.gov.ru/svedenia-ob-org-otdyxa-detei</t>
  </si>
  <si>
    <t>05.06. по 25.06</t>
  </si>
  <si>
    <t>7 по 17</t>
  </si>
  <si>
    <t>№1971,23.12.2016</t>
  </si>
  <si>
    <t>Муниципальное бюджетное общеобразовательное учреждение " 2 Кюлятская средняя общеобразовательная школа имени Н.А.Алексеева" с.Кюлекянь Муниципального района "Вилюйский улус(район)" Республики Саха (Якутия), МБОУ "2 Кюялтская СОШ им.Н.А.Алексеева"</t>
  </si>
  <si>
    <t>Васильева Мария Павловна</t>
  </si>
  <si>
    <t>678220 РС(Я), Вилюйский улус, с. Кюлекянь ул.Мира д.6, 8(41132)29693, kylsch@mail.ru</t>
  </si>
  <si>
    <t>https://vlu-2ks.obr.sakha.gov.ru/lol-erchim</t>
  </si>
  <si>
    <t>05.06. по 25.07</t>
  </si>
  <si>
    <t>8 по 14</t>
  </si>
  <si>
    <t>ЛО35-01204-14\00249157 от 24.11.2025г.</t>
  </si>
  <si>
    <t>Реестр организаций отдыха детей МР "Верхнеколымский улус (район)" РС(Якутия)</t>
  </si>
  <si>
    <t>Летний оздоровительный лагерь дневного пребывания "Кэнчээри"(ДОЛ "Кэнчээри") МБОУ "Арылахская средняя агропрофилированная общеобразовательная школа"</t>
  </si>
  <si>
    <t>Гуляева Александра Алексеевна (начальник Петрова Надежда Алексеевна)</t>
  </si>
  <si>
    <t xml:space="preserve">678772 Республика Саха (Якутия), Верхнеколымский улус, с.Усун-Кюель, ул. Спортивная, дом 9 </t>
  </si>
  <si>
    <t>https://vvu-aas.obr.sakha.gov.ru/letniotdih/kencheeri</t>
  </si>
  <si>
    <t>09.06.2025 - 02.07.2025</t>
  </si>
  <si>
    <t>320 рублей</t>
  </si>
  <si>
    <t>1985 год ввода, кап ремонт 2023 г</t>
  </si>
  <si>
    <t>Доступность услуг для детей с ограниченными возможностями здоровья</t>
  </si>
  <si>
    <t>25 детей</t>
  </si>
  <si>
    <t xml:space="preserve">https://vvu-aas.obr.sakha.gov.ru/letniotdih/erel </t>
  </si>
  <si>
    <t>07.07.2025 - 30.07.2025</t>
  </si>
  <si>
    <t>Летний оздоровительный лагерь дневного пребывания "Радуга"(ДОЛ "Радуга") при МБОУ "Зырянская СОШ"</t>
  </si>
  <si>
    <t>Михайлова Марьяна Васильевна</t>
  </si>
  <si>
    <t xml:space="preserve">678770 Республика Саха (Якутия), Верхнеколымский улус, п. Зырянка, ул. Ленина, 17 </t>
  </si>
  <si>
    <t>http://zyrschool.ucoz.ru/</t>
  </si>
  <si>
    <t>Детский оздоровительный лагерь дневного пребывания</t>
  </si>
  <si>
    <t>02.06.2025 - 25.06.2025 27.06.2025 - 17.07.2025 - август 2025</t>
  </si>
  <si>
    <t>1982 год ввод,  кап.ремонт 2024</t>
  </si>
  <si>
    <t>ФС-1401-001002</t>
  </si>
  <si>
    <t>Серия14Л01№0001672</t>
  </si>
  <si>
    <t>Доступность услуг для детей инвалидов, детей с ограничностью</t>
  </si>
  <si>
    <t>94 ребенка</t>
  </si>
  <si>
    <t xml:space="preserve"> Детский оздоровительный лагерь дневного пребывания «Йэльоодьэ» (ДОЛ «Йэльоодьэ») при МКОУ "Нелемнинская СОШ им. Тэки Одулока"</t>
  </si>
  <si>
    <t>Муниципальное казеное общеобразовательное учреждение</t>
  </si>
  <si>
    <t>Шалугина Тамара Михайловна</t>
  </si>
  <si>
    <t xml:space="preserve"> 678773 , Россия, Республика Саха (Якутия), Верхнеколымский улус (район), с. Нелемное, ул. Текки Одулока, 19</t>
  </si>
  <si>
    <t>http://nsosh-to.ucoz.ru/</t>
  </si>
  <si>
    <t>07.06.2025 - 01.07.2025</t>
  </si>
  <si>
    <t>2004 год ввод, кап ремонт 2023г</t>
  </si>
  <si>
    <t>Серия 14Л01№0000116</t>
  </si>
  <si>
    <t>Детский оздоровительный лагерь дневного пребывания «Уголек» (ДОЛ «Уголек») при МКОО "Угольнинская СОШ"</t>
  </si>
  <si>
    <t>Муниципальная казенная общеобразовательная организация</t>
  </si>
  <si>
    <t>Федотова Марина Геннадьевна</t>
  </si>
  <si>
    <t xml:space="preserve"> 678761 Республика Саха (Якутия), Верхнеколымский улус (район), с.Угольное, ул.Дорожная, 17</t>
  </si>
  <si>
    <t>https://vk.com/wall-217363110_69</t>
  </si>
  <si>
    <t>1982 год  ввод, 2024 кап.ремонт</t>
  </si>
  <si>
    <t>Серия 14Л01№0001457</t>
  </si>
  <si>
    <t>19 детей</t>
  </si>
  <si>
    <t>Реестр организаций отдыха детей МО "Момский район" РС(Я)</t>
  </si>
  <si>
    <t>директор Тихонова Василина Васильевна</t>
  </si>
  <si>
    <t>678860, Момский район, с.Хонуу, мкр. Спортивный д.1, корп.2, 8 (41150)21340, moma_school@mail.ru</t>
  </si>
  <si>
    <t xml:space="preserve">https://moma-ms.obr.sakha.gov.ru/ </t>
  </si>
  <si>
    <t xml:space="preserve">11-18 лет
</t>
  </si>
  <si>
    <t>4 ауд с вместимостью 15 человек, актовый зал, библиотека, спортзал, игровая площадка. Питание комплексное 3-х разовое в столовой.</t>
  </si>
  <si>
    <t xml:space="preserve">№2191 от 31.05.2018 серия 14 Л 01 0002239
</t>
  </si>
  <si>
    <t>МБОУ "Момская начальная общеобразовательная школа" "Радуга"</t>
  </si>
  <si>
    <t>директор Петрова Альбина Анатольевна</t>
  </si>
  <si>
    <t>678860, Момский район, с.Хонуу ул.Молодежная 30 (41150) 21-087      momanachscool@mail.ru</t>
  </si>
  <si>
    <t xml:space="preserve">https://moma-mns.obr.sakha.gov.ru </t>
  </si>
  <si>
    <t xml:space="preserve">7-11 лет  </t>
  </si>
  <si>
    <t>МБОУ "Орто-Дойдунская СОШ им.В.Д.Лебедева" "Солнышко"</t>
  </si>
  <si>
    <t>директор Иванов Павел Саввич</t>
  </si>
  <si>
    <t>678862, Момский улус, с.Кулун- Ельбют, ул. Д.Слепцова 12,        8 (41150) 25-139      odcosh@mail.ru</t>
  </si>
  <si>
    <t xml:space="preserve">https://moma-ods.obr.sakha.gov.ru/ </t>
  </si>
  <si>
    <t>7 -10 лет</t>
  </si>
  <si>
    <t>4 кабинета с вместимостью 10 человек, библиотека, спортзал, игровая площадка. Питание комплексное 3-х разовое в столовой.</t>
  </si>
  <si>
    <t>Ввод в 1962 г., кап.ремонт в 2015 г</t>
  </si>
  <si>
    <t>№0547 от 22.01.2015 г. серия 14 Л01 № 0000309</t>
  </si>
  <si>
    <t>МБОУ "Улахан-Чистайская СОШ имени Н.С. Тарабукина"</t>
  </si>
  <si>
    <t>директор - Корякин Максим Дмитриевич</t>
  </si>
  <si>
    <t>678863 Момский район поселок Сасыр переулок Ю.С. Березкина 6 84115025315 mbou.uchss@yandex.ru</t>
  </si>
  <si>
    <t xml:space="preserve">https://moma-uchs.obr.sakha.gov.ru </t>
  </si>
  <si>
    <t>2010 г.</t>
  </si>
  <si>
    <t>№0544 от 22.01.2015 г. серия 14 Л 01 № 0000311</t>
  </si>
  <si>
    <t>директор - Никифоров Илья Васильевич</t>
  </si>
  <si>
    <t>Реестр организаций отдыха детей МО "Верхоянский район" РС(Я)</t>
  </si>
  <si>
    <t>Дневной</t>
  </si>
  <si>
    <t>Потапова Людмила Васильевна</t>
  </si>
  <si>
    <t>678505, РС(Я), Верхоянский район, с.Бетенкес, ул. Дорожная, д.8</t>
  </si>
  <si>
    <t>https://vvr-adycha.obr.sakha.gov.ru/</t>
  </si>
  <si>
    <t xml:space="preserve">Лагерь дневного пребывания </t>
  </si>
  <si>
    <t>с 7 до 10 лет</t>
  </si>
  <si>
    <t>05.06.2025 - 26.06.2025</t>
  </si>
  <si>
    <t>Лагерь дневного предывания</t>
  </si>
  <si>
    <t>Муниципальное бюджетное общеобразовательное учреждение "Эгинская СОШ с ДО" ЛДП "Эрчим"</t>
  </si>
  <si>
    <t>Дьяконов Александп Александрович</t>
  </si>
  <si>
    <t>с. Сайды Верхоянского района РС(Я)schkola.07@mail.ru</t>
  </si>
  <si>
    <t>https://eginschool.obr.sakha.gov.ru/</t>
  </si>
  <si>
    <t>1 сезон</t>
  </si>
  <si>
    <t>01.06.2025 - 21.06.2025</t>
  </si>
  <si>
    <t>1988 капремонт 2024 г</t>
  </si>
  <si>
    <t xml:space="preserve">01.06 Посещение в отдыхающие 02.06 Всемирный день окружающей среды 03.06 День Пушкиниады 04.06 День Игры и Игрушки 05.06 Торжественное открытие лагеря дневного пребывания "Эрчим" 06.06 День Дружбы 07.06. День смеха и забав 08.06. Единый день безопасности 09.06. День России 10.06. День пародии 11.06. День авангарда 12.06. День Кладоискателя 13.06 День Здоровья и спорта 14.06 День Бантиков и цветов 15.06 Конкурс "Мисс Лето" 16.06 День Вежливости !7.06 День юных джентльменов 18.06 День рекордов 19.06 День Памяти 20.06 Международный олимпийский день 21.06 День закрытия лагеря </t>
  </si>
  <si>
    <t>Муниципальное бюджетное общеобразовательное учреждение"Суорадахская СОШ" ЛДП "Арчылаана"</t>
  </si>
  <si>
    <t>Слепцов Дмитрий Константинович</t>
  </si>
  <si>
    <t>Республика Саха (Якутия), Верхоянский район, с. Суордах, ул. Центральная, 11.</t>
  </si>
  <si>
    <t xml:space="preserve">https://vvr-suord.obr.sakha.gov.ru/sveden/common </t>
  </si>
  <si>
    <t xml:space="preserve"> с 8 - 14 лет</t>
  </si>
  <si>
    <t>Лицензия № 0743 от 12.03.2015 г.</t>
  </si>
  <si>
    <t>Муниципальное бюджетное общеобразовательное учреждение "Борулахская СОШ" ЛДП "Агро-ситим"</t>
  </si>
  <si>
    <t>678510, РС(Я), Верхоянский район, Борулахский наслег, с. Томтор, ул.Центральеая, д. 4</t>
  </si>
  <si>
    <t>09.06.2025 - 29.06.2025</t>
  </si>
  <si>
    <t>Муниципальное бюджетное дошкольное образовательное учреждение "Борулахский детский сад" муниципального района "Верхоянский район" Республики Саха (Якутия)</t>
  </si>
  <si>
    <t>Акимова Мария Акимовна Юмшанов Нюргун Егорович</t>
  </si>
  <si>
    <t>678510, Верхоянский район, село Томтор, улица Центральная,15.  89679103453, 89618697101</t>
  </si>
  <si>
    <t>https://vvr-borulahds.obr.sakha.gov.ru/</t>
  </si>
  <si>
    <t>07.08.2025 - 27.08.2025</t>
  </si>
  <si>
    <t>с 3 года по 10 лет</t>
  </si>
  <si>
    <t>4 -х разовое питание</t>
  </si>
  <si>
    <t>12.06.2025-02.07.2025</t>
  </si>
  <si>
    <t xml:space="preserve">09.06.2025 - 29.06.2025 </t>
  </si>
  <si>
    <t xml:space="preserve">Спортивно - оздоровительный лагерь с круглосуточным пребыванием детей </t>
  </si>
  <si>
    <t>1 сезон:
16.06.2025 - 06.07.2025</t>
  </si>
  <si>
    <t>На базе отдыха и оздоровления детей  "Чиргэл"</t>
  </si>
  <si>
    <t xml:space="preserve"> Реестр организаций отдыха детей МР "Жиганский национальный эвенкийский район" РС(Якутия)</t>
  </si>
  <si>
    <t>Жиганский национальный эвенкийский район</t>
  </si>
  <si>
    <t>Муниципальное бюджетное учреждение дополнительного образования «Арктический технопарк«Айсквант», лагерь "Айсквант"</t>
  </si>
  <si>
    <t>Татаринова Мария Викторовна</t>
  </si>
  <si>
    <t xml:space="preserve">РС (Я), с. Жиганск, ул. Шемякова, д. 8, тел. 8(41164)21266, icequant@mail.ru </t>
  </si>
  <si>
    <t>https://21266.obr.sakha.gov.ru/letnij-otdyh</t>
  </si>
  <si>
    <t>Лагерь с дневным пребыванием (патриотическое, техническое)</t>
  </si>
  <si>
    <t>1 смена - с 02 июня по 30 июня 2025г., 2 смена - с 03 июля по 31 июля 2025г.</t>
  </si>
  <si>
    <t>Дневное, 3-ехразовое питание</t>
  </si>
  <si>
    <t>Дата ввода - 1957 г., дата капремонта - 2018 г</t>
  </si>
  <si>
    <t>Договор с МБДОУ "Детский сад "Елочка" от 21.02.2025</t>
  </si>
  <si>
    <t>14 Л 01 №0002399 от 17.10.2019 г.</t>
  </si>
  <si>
    <t xml:space="preserve"> Муниципальное бюджетное общеобразовательноу учреждение"Линдинская малокомплектная основная общеобразовательная школа", лагерь "Тускул"</t>
  </si>
  <si>
    <t>Николаева Аэлита Георгиевна</t>
  </si>
  <si>
    <t>РС(Я) с.Баханай ул Подгорная 2 8(411)6424403, lmoosh@mail.ru</t>
  </si>
  <si>
    <t>https://jr-ls.obr.sakha.gov.ru/letnij-otdyh</t>
  </si>
  <si>
    <t>Лагерь с дневным пребыванием (патриотическое)</t>
  </si>
  <si>
    <t>02 июня по 25 июня , 2025</t>
  </si>
  <si>
    <t>Здание 1980г. постройки</t>
  </si>
  <si>
    <t>14 Л 01 №0002331 от 14.03.2019</t>
  </si>
  <si>
    <t>https://jr-ls.obr.sakha.gov.ru/uploads/ckfinder/userfiles/2025/05/20/files/%D0%9F%D1%80%D0%BE%D0%B3%D1%80%D0%B0%D0%BC%D0%BC%D0%B0%20%D0%B4%D0%B5%D1%8F%D1%82%D0%B5%D0%BB%D1%8C%D0%BD%D0%BE%D1%81%D1%82%D0%B8%20%D0%BB%D0%B5%D1%82%D0%BD%D0%B5%D0%B3%D0%BE%20%D0%BE%D0%B7%D0%B4%D0%BE%D1%80%D0%BE%D0%B2%D0%B8%D1%82%D0%B5%D0%BB%D1%8C%D0%BD%D0%BE%D0%B3%D0%BE%20%D0%BB%D0%B0%D0%B3%D0%B5%D1%80%D1%8F%20%D1%81%20%D0%B4%D0%BD%D0%B5%D0%B2%D0%BD%D1%8B%D0%BC%20%D0%BF%D1%80%D0%B5%D0%B1%D1%8B%D0%B2%D0%B0%D0%BD%D0%B8%D0%B5%D0%BC%20%D0%B4%D0%B5%D1%82%D0%B5%D0%B9%20%D0%A2%D1%83%D1%81%D0%BA%D1%83%D0%BB.pdf</t>
  </si>
  <si>
    <t>Муниципальное бюджетное учреждение дополнительного образования "Детско-юношеская спортивная школа имени Г.М. Дмитриева", лагерь "Кэскил"</t>
  </si>
  <si>
    <t>Алексеев Александр Алексеевич</t>
  </si>
  <si>
    <t>РС(Я) с. Жиганк, ул.Октябрьская, д.18а,  8(411)6421291, dush_zhigansk@mail.ru</t>
  </si>
  <si>
    <t>https://21291.obr.sakha.gov.ru/letnij-lager</t>
  </si>
  <si>
    <t>Лагерь с дневным пребыванием (спортивное)</t>
  </si>
  <si>
    <t>01 августа по 23 августа 2025</t>
  </si>
  <si>
    <t>Здание 2002 г. постройки, пристрой 2013 г. постройки</t>
  </si>
  <si>
    <t xml:space="preserve">Договор с МБДОУ "Детский сад "Елочка" от 24.02.2025 </t>
  </si>
  <si>
    <t>14 Л 01 №0000632 от10.04.2015</t>
  </si>
  <si>
    <t>Муниципальное бюджетное общеобразовательноу учреждение "Жиганская средняя общеобразовательная школа", лагерь "Серун"</t>
  </si>
  <si>
    <t>Корякина Любовь Петровна</t>
  </si>
  <si>
    <t>РС (Я), с. Жиганск, ул. Октябрьская, д. 18, тел. 8(41164)21695, zhigansk2006@yandex.ru</t>
  </si>
  <si>
    <t>https://jr-jigs.obr.sakha.gov.ru/letnij-otdyh</t>
  </si>
  <si>
    <t>Лагерь с дневным пребыванием (многопрофильное, инклюзивное)</t>
  </si>
  <si>
    <t>02 июня по 25 июня 2025</t>
  </si>
  <si>
    <t>дневное, 3-ехразовое питание</t>
  </si>
  <si>
    <t>здание 1986 г постройки</t>
  </si>
  <si>
    <t>ФС-14-01-000841 от 27.12.2010 г</t>
  </si>
  <si>
    <t xml:space="preserve">14 Л 01 № 0000629от 07.04.2015г. </t>
  </si>
  <si>
    <t>https://jr-jigs.obr.sakha.gov.ru/uploads/ckfinder/userfiles/2025/05/24/files/%D0%BF%D1%80%D0%BE%D0%B3%D1%80%D0%B0%D0%BC%D0%BC%D0%B0%20%D0%9B%D0%A2%D0%9E_%D0%BF%D0%BE%D0%B4%D0%BF%D0%B8%D1%81%D1%8C.pdf</t>
  </si>
  <si>
    <t>Муниципальное бюджетное общеобразовательноу учреждение "Бестяхская малокомплектная основная общеобразовательная школа имени Р.М.Дмитриева", лагерь "Росток"</t>
  </si>
  <si>
    <t>Корякина Раиса Гаврильевна</t>
  </si>
  <si>
    <t>РС(Я), Жиганский район, п.Бестях, ул.Центральная,10 а, 84116424734, bmoosh@yandex.ru</t>
  </si>
  <si>
    <t>https://bmoosh.obr.sakha.gov.ru/letnij-lager-rostok</t>
  </si>
  <si>
    <t>Лагерь с дневным пребыванием (естественно-научное)</t>
  </si>
  <si>
    <t>Дата ввода здания - 2008 г</t>
  </si>
  <si>
    <t>14.01.01.000.М.000480.05.25 от 19.05.2025</t>
  </si>
  <si>
    <t xml:space="preserve">Договор с ЦРБ </t>
  </si>
  <si>
    <t>14 Л01№0000658 от 21.04.2015 г</t>
  </si>
  <si>
    <t>https://bmoosh.obr.sakha.gov.ru/letnij-lager-rostok/dokumenty1</t>
  </si>
  <si>
    <t>Муниципальное бюджетное общеобразовательноу учреждение "Кыстатыамская малокомплектная средняя общеобразовательная школа имени Н.В.Шемякова", лагерь "Эврика"</t>
  </si>
  <si>
    <t>Ефимова Людмила Ильинична</t>
  </si>
  <si>
    <t>РС(Я), Жиганский район село Кыстатыам улица Шемякова д.25, 84116424501, kmsosh@mail.ru</t>
  </si>
  <si>
    <t>https://jr-ks.obr.sakha.gov.ru/svedenija-ob-organizatsii-otdyha-detej-i-ih-ozdorovlenii</t>
  </si>
  <si>
    <t>Дата ввода здания - 2022г.</t>
  </si>
  <si>
    <t>14.01.01.000.М.000261.04.25 от 21.04.2025</t>
  </si>
  <si>
    <t>Договор с ЦРБ от 01.01.2025</t>
  </si>
  <si>
    <t>14 Л 01 № 0002280 от 31.08.2018</t>
  </si>
  <si>
    <t>https://jr-ks.obr.sakha.gov.ru/svedenija-ob-organizatsii-otdyha-detej-i-ih-ozdorovlenii/dokumentyyyyyyy</t>
  </si>
  <si>
    <t>Реестр организаций отдыха детей МР "Горный улус" РС(Я)</t>
  </si>
  <si>
    <t>Лагерь "Кэрэчээн"МБУ ДО "ЦДО имени Л.Е.Лукиной"</t>
  </si>
  <si>
    <t>Коврова Ирина Куприяновна</t>
  </si>
  <si>
    <t>с.Бердигестях, улица С.Коврова, д. 9 эл. почта cdod_berd@mail.ru, телефон 8(411 31)4-15-36</t>
  </si>
  <si>
    <t>https://cdodberd.obr.sakha.gov.ru/letnjaja-zanjatost</t>
  </si>
  <si>
    <t>Лагеря с дневным пребыванием</t>
  </si>
  <si>
    <t>№14.01.01.000.М.000299.04.25 от 25.04.2025г.</t>
  </si>
  <si>
    <t>Л035-01204-14/00250072 от 02.03.2023г.</t>
  </si>
  <si>
    <t>Лагерь" Школа полезных наук"МБОУ «Бердигестяхская СОШ им. С.П. Данилова»</t>
  </si>
  <si>
    <t>Петров Павел Алексеевич</t>
  </si>
  <si>
    <t>Горный улус, с. Бердигестях, ул.А.Парфенова, 20</t>
  </si>
  <si>
    <t>https://spdschool.obr.sakha.gov.ru/</t>
  </si>
  <si>
    <t>Лицензия на осуществление образовательной деятельности #0572 от 25 января 2015 г. Серия 14Л01 #0000348</t>
  </si>
  <si>
    <t>Лагерь дневного пребывания "Олимпийцы" МБУ ДО "ДЮСШ им А.А.Агеева"</t>
  </si>
  <si>
    <t>Захаров Егор Дмитриевич</t>
  </si>
  <si>
    <t>с.Бердигестях ул. Сергеляхская 7А Dusshgor@mail.ru 8(41131)41432</t>
  </si>
  <si>
    <t>https://dusshgorny.obr.sakha.gov.ru/</t>
  </si>
  <si>
    <t>№14.01.01.000.М.000326.05.25 от 07 мая 2025</t>
  </si>
  <si>
    <t>2153 от 09.02.2018г.</t>
  </si>
  <si>
    <t>Лагерь дневного пребывания "Дьо5ур"с.Ерт МБОУ "Ертская СОШ" с Ерт</t>
  </si>
  <si>
    <t>Тимофеев Прокопий Анатольевич</t>
  </si>
  <si>
    <t>https://gu-est.obr.sakha.gov.ru/ulusnyj-letnij-ozdorovitelno-profilnyj-intellektualnyj-lager-do5ur</t>
  </si>
  <si>
    <t>05.06.2025 - 25.06.2025</t>
  </si>
  <si>
    <t xml:space="preserve">с7 лет до 14 лет </t>
  </si>
  <si>
    <t>№ 14.01.01.000.М 000277.04.25 от 23.04.25</t>
  </si>
  <si>
    <t>Лагерь дневного пребывания "Зеленый флаг" МБОУ "Маганинская СОШ им. С.И.Тимофеева-Кустуктаанап"с. Орто-Сурт</t>
  </si>
  <si>
    <t xml:space="preserve">Текеянов Ариан Кириллович </t>
  </si>
  <si>
    <t>с.Орто-Сурт,ул Новая7/1, тел.84113127342 ,эл.почта ortoschool@mail.ru</t>
  </si>
  <si>
    <t>http://ortoschool.wixsite.com/</t>
  </si>
  <si>
    <t>с 7лет до 14 лет</t>
  </si>
  <si>
    <t>№ 474-ОИ-48721/п-25 от 28.03.2025 г.</t>
  </si>
  <si>
    <t>лицензия 2236 от 29.10.2018</t>
  </si>
  <si>
    <t>Лагерь дневного пребывания "Сатабыл" сКюерелях МБОУ "Кюереляхская СОШ " сКюерелях</t>
  </si>
  <si>
    <t>Константинова Айыына Анатольевна</t>
  </si>
  <si>
    <t>с.Кюерелях, ул.Школьная, 3/1 эл.почта: kerschool@yandex.ru</t>
  </si>
  <si>
    <t>https://kerschool.obr.sakha.gov.ru/letnij-ozdorovitelnyj-lager-dnevnogo-prebyvanija-kjueragrokreativ</t>
  </si>
  <si>
    <t>№896-ОИ-988-21/п-25 от 05.05.2025 г.</t>
  </si>
  <si>
    <t>лицензия 0632 от 11.02.2015</t>
  </si>
  <si>
    <t>Лагерь дневного пребывания "Непоседа" с.Асыма МБОУ "Кировская СОШ " с.Асыма</t>
  </si>
  <si>
    <t>с.Асыма, ул.Пришкольная, 30, тел. 84113123147, эл. почта asschool@mail.ru</t>
  </si>
  <si>
    <t>https://gu-kirs.obr.sakha.gov.ru/organizatsiya-letney-zanyatosti</t>
  </si>
  <si>
    <t>№ 558-ОИ-489-21/п-25 от 04.04.2025 г.</t>
  </si>
  <si>
    <t>лицензия 0633 от 11.02.2015г.</t>
  </si>
  <si>
    <t>Лагерь дневного пребывания "Чэчир" МБОУ "Кептинская СОШ" с Кептин</t>
  </si>
  <si>
    <t>Куудук Аман Уран уола</t>
  </si>
  <si>
    <t>с. Кептин, ул. Советская 23, тел.8(41131)29323, эл. почта Kepschool@mail.ru</t>
  </si>
  <si>
    <t>https://kepschool.obr.sakha.gov.ru/letnie-lagerja</t>
  </si>
  <si>
    <t>0634 от 11.02.2015г.</t>
  </si>
  <si>
    <t>https://gu-ms.obr.sakha.gov.ru/lager-orto-kl</t>
  </si>
  <si>
    <t>№666-ОИ-491-21/п-25 от 14.04.2025</t>
  </si>
  <si>
    <t>№576-ОИ-492-21/п-25 от 08.04.2025 г.</t>
  </si>
  <si>
    <t>№600-ОИ-493-21/п-25 от 09.04.2025</t>
  </si>
  <si>
    <t>https://mutschool.obr.sakha.gov.ru/lager</t>
  </si>
  <si>
    <t>Муниципальный район "Ленский район"</t>
  </si>
  <si>
    <t>Лагерь дневного пребывания детей при муниципальном казенном общеобразовательном учреждении «Средняя общеобразовательная школа имени Егора Мыреева с.Беченча» муниципального района «Ленский район» Республики Саха (Якутия) / ЛДП при МКОУ «СОШ имени Е. Мыреева с. Беченча»</t>
  </si>
  <si>
    <t>Арбатская Валентина Александровна</t>
  </si>
  <si>
    <t>678164, Республика Саха (Якутия), Ленский район, с. Беченча, ул. Пионерская, 31., тел. 8(41137)30146, эл.адрес:school-bechencha@mail.ru</t>
  </si>
  <si>
    <t xml:space="preserve">https://bechencha.obr.sakha.gov.ru/lto </t>
  </si>
  <si>
    <t xml:space="preserve">Сезонный, в период летних каникул </t>
  </si>
  <si>
    <t>03.06.2025 - 28.06.2025</t>
  </si>
  <si>
    <t>7 - 16 лет</t>
  </si>
  <si>
    <t>Трехразовое питание</t>
  </si>
  <si>
    <t>14.01.01.000.М.000387.05.25 от 13.05.2025</t>
  </si>
  <si>
    <t xml:space="preserve">акт профилактического визита РПН от 25.06.2025 года. Нарушений в отношении ЛДП - не выявлено </t>
  </si>
  <si>
    <t>№Л041-01179-14/00573750 от 28.12.2019</t>
  </si>
  <si>
    <t>№Л035-01204-14/00250183 от 27.03.2020 г.</t>
  </si>
  <si>
    <t>https://bechencha.obr.sakha.gov.ru/uploads/ckfinder/userfiles/2025/05/07/files/%D0%9F%D1%80%D0%BE%D0%B3%D1%80%D0%B0%D0%BC%D0%BC%D0%B0%20%D0%B2%D0%BE%D1%81%D0%BF%D0%B8%D1%82%D0%B0%D0%BD%D0%B8%D1%8F%20%D0%9B%D0%94%D0%9F%20%D0%9A%D1%8D%D0%BD%D1%87%D1%8D%D1%8D%D1%80%D0%B8.pdf</t>
  </si>
  <si>
    <t>Кривогорницына Елена Александровна</t>
  </si>
  <si>
    <t>https://lr-vs.obr.sakha.gov.ru/letnij-otdyh-detej</t>
  </si>
  <si>
    <t>Без проживания, 3-х разовое питание</t>
  </si>
  <si>
    <t xml:space="preserve">Протокол осмотра при проведении профилактического визита от 14 июня 2024 года, Нарушений в отношении ЛДП МБОУ СОШ п. Витим - не выявлено </t>
  </si>
  <si>
    <t>№Л035-01204-14/00250193 от 17.02.2020 г.</t>
  </si>
  <si>
    <t>Частично доступен. Недоступен для инвалидов, передвигающихся на креслах-колясках.</t>
  </si>
  <si>
    <t>https://lr-vs.obr.sakha.gov.ru/letnij-otdyh-detej/ob-organizatsii-otdyha-detej-i-ih-ozdorovlenija</t>
  </si>
  <si>
    <t>Лагерь дневного пребывания детей при муниципальном казенном общеобразовательном учреждении «Средняя общеобразовательная школа с.Нюя» муниципального района «Ленский район» Республики Саха (Якутия) / ЛДП при МКОУ СОШ с.Нюя</t>
  </si>
  <si>
    <t>Извощиков Алексей Романович</t>
  </si>
  <si>
    <t>678162, РС(Я), Ленский район, с.Нюя, ул. Школьная,4</t>
  </si>
  <si>
    <t>https://nuyaskhool.obr.sakha.gov.ru/ltofff</t>
  </si>
  <si>
    <t>Оздоровительный лагерь с дневным пребыванием детей</t>
  </si>
  <si>
    <t>1967, (2019)</t>
  </si>
  <si>
    <t>Акт профилактического визита от 26.06.2024 года, замечаний нет</t>
  </si>
  <si>
    <t>№Л035-01204-14/00248962 от 12.02.2014г.</t>
  </si>
  <si>
    <t xml:space="preserve">Доступен для детей ОВЗ </t>
  </si>
  <si>
    <t>https://nuyaskhool.obr.sakha.gov.ru/ltofff/svedenja-ob-organizatsii-otdyha-detej-i-ih-ozdorovlenii/dokumentyxx</t>
  </si>
  <si>
    <t>Линдеман Ирина Геннадьевна</t>
  </si>
  <si>
    <t>https://psosh.obr.sakha.gov.ru/letnyaya-zanyatosty</t>
  </si>
  <si>
    <t>Летнее оздоровительное учреждение с дневным прибыванием детей</t>
  </si>
  <si>
    <t>02.06.2025 - 28.06.2025</t>
  </si>
  <si>
    <t>с 6,5 до 14</t>
  </si>
  <si>
    <t>Трехразовое горячие питание</t>
  </si>
  <si>
    <t>Ввод 2004</t>
  </si>
  <si>
    <t>14.01.01.000.М.000388.05.25 от 13.05.2025</t>
  </si>
  <si>
    <t xml:space="preserve">проверка РПН №14240041000110817531 от 31.05.2024 г. Замечаний нет. </t>
  </si>
  <si>
    <t>№Л035-01204-14/00249450 от 15.07.2015г.</t>
  </si>
  <si>
    <t>на стадии разработки. Будет размещен на сайте ОУ</t>
  </si>
  <si>
    <t>Лагерь дневного пребывания детей при Муниципальном бюджетном общеобразовательном учрежденим "Средняя общеобразовательная школа №2 с углубленным изучением отдельных предметов г.Ленска" муниципального района "Ленский район" Республики Саха (Якутия) / ЛДП при МБОУ СОШ №2 г.Ленска</t>
  </si>
  <si>
    <t>Сидорова Александра Сергеевна</t>
  </si>
  <si>
    <t>678144, Республик Саха (Якутия) г. Ленск, ул.Первомайская, 16, 8 (41137) 2-64-61, nachalka.lenck@mail.ru</t>
  </si>
  <si>
    <t>https://lr-s2.obr.sakha.gov.ru/letnij-trud-i-otdyh-2025</t>
  </si>
  <si>
    <t>акт профилактического визита РПН от 14.06.2024 г, замечаний нет</t>
  </si>
  <si>
    <t>№Л035-01204-14/00249060 от 04.06.2015 г.</t>
  </si>
  <si>
    <t xml:space="preserve">Лагерь дневного пребывания детей при Муниципальном бюджетном общеобразовательном учрежденим "Средняя общеобразовательная школа №3 с углублённым изучением английского языка г. Ленска" МР "Ленский район" РС (Я) / ЛДП при МБОУ СОШ №3 г. с УИАЯ г.Ленска </t>
  </si>
  <si>
    <t>Сидоркина Н.К</t>
  </si>
  <si>
    <t>Ленск, ул Победы 11</t>
  </si>
  <si>
    <t>https://lr-s3.obr.sakha.gov.ru/dejatelnost-ob-organizatsii-otdyha-detej-i-ih-ozdorovlenija</t>
  </si>
  <si>
    <t>6-11 лет</t>
  </si>
  <si>
    <t>1966 (2018)</t>
  </si>
  <si>
    <t>акт профилактического визита РПН от 17.06.2024 г, замечаний нет</t>
  </si>
  <si>
    <t>№Л035-01204-14/00249113 от 14.07.2015 г.</t>
  </si>
  <si>
    <t xml:space="preserve">Частично есть </t>
  </si>
  <si>
    <t>Лагерь дневного пребывания детей при муниципальном бюджетном общеобразовательном учреждении "Средняя общеобразовательная школа №4 г. Ленска" МР "Ленский район" РС (Я) / ЛДП при МБОУ СОШ №4 г. Ленска</t>
  </si>
  <si>
    <t>Николаева Оксана Васильевна</t>
  </si>
  <si>
    <t xml:space="preserve">678144 Республика Саха (Якутия), Ленский район, г. Ленск, ул.Ленина, д.59, e-mail: metodist4@mail.ru </t>
  </si>
  <si>
    <t>https://lr-s4.obr.sakha.gov.ru/letnij-lager-neposedy-s-dnevnym-prebyvaniem-</t>
  </si>
  <si>
    <t>03.06.2025 - 27.06.2025</t>
  </si>
  <si>
    <t>РПН №23 от 25.06.2024 г. замечания: установка водонагревателей. Замечания будут устранены до 1 августа 2025 года</t>
  </si>
  <si>
    <t>№Л035-01204-14/00249416 от 11.06.2015 г.</t>
  </si>
  <si>
    <t>Частичное</t>
  </si>
  <si>
    <t>Лагерь дневного пребывания детей при муниципальном казенном учреждении дополнительного образования и психолого-педагогичексого сопровождения "Сэргэ" МР "Ленский район" РС (Я) / ЛДП при МКУ ДО и ППС "Сэргэ"</t>
  </si>
  <si>
    <t>https://doserge-lensk.obr.sakha.gov.ru/letnjaja-ozdorovitelnaja-kompanija-/letnij-lager-s-dnevnym-prebyvaniem-detej-organizovannogo-mku-do-i-pps-serge-territorija-leta</t>
  </si>
  <si>
    <t xml:space="preserve">6-14 лет </t>
  </si>
  <si>
    <t>Дата эксплуатации здания как ОУ 10.03.2011 г</t>
  </si>
  <si>
    <t>14.01.01.000.М.000397.05.25 от 14.05.2025</t>
  </si>
  <si>
    <t>акт б/н от 30.05.2024 года о приемке с участием представителей РПН, Росгвардии</t>
  </si>
  <si>
    <t>№Л041-01179-14/00323061 от 10.06.2021</t>
  </si>
  <si>
    <t>№Л035-01204-14/00250058 от 12.04.2018 г.</t>
  </si>
  <si>
    <t>https://doserge-lensk.obr.sakha.gov.ru/files/front/download/id/3811213</t>
  </si>
  <si>
    <t>Лагерь дневного пребывания детей при муниципальном казенном общеобразовательном учреждении "Средняя общеобразовательная школа с.Толон" МР "Ленский район" РС (Я) / ЛДП при МКОУ СОШ с. Толон</t>
  </si>
  <si>
    <t xml:space="preserve">Бабаранова Алена Ивановна </t>
  </si>
  <si>
    <t>село Толон, ул. Н.Д Терешкина, здание 3, 84113729456, schooltol@mail.ru</t>
  </si>
  <si>
    <t>https://schooltol.obr.sakha.gov.ru/letnij-trud-i-otdyh-</t>
  </si>
  <si>
    <t>от 6,6 до 16 лет</t>
  </si>
  <si>
    <t>2021 год</t>
  </si>
  <si>
    <t>договор с ЦРБ №1/МСП от 23.01.2025</t>
  </si>
  <si>
    <t>№Л035-01204-14/00249562 от 10.08.2016 г.</t>
  </si>
  <si>
    <t>Лагерь дневного пребывания при муниципальном казенном общеобразовательном учреждении «Специальная (коррекционная) общеобразовательная школа – интернат г.Ленска» муниципального района «Ленский район» Республики Саха (Якутия) / ЛДП при МКОУ СКОШИ г. Ленска</t>
  </si>
  <si>
    <t>Тарбаева Елена Федотовна</t>
  </si>
  <si>
    <t>г. Ленск пр-т Дружбы 1 moysoch@rambler.ru</t>
  </si>
  <si>
    <t>https://moysoch.obr.sakha.gov.ru/ob-organizatsii-otdyha-detej-i-ih-ozodorovlenija</t>
  </si>
  <si>
    <t xml:space="preserve">Лагеря с дневным пребыванием, направление: оздоровительное </t>
  </si>
  <si>
    <t>01.06.2025 - 27.06.2025</t>
  </si>
  <si>
    <t>https://moysoch.obr.sakha.gov.ru/</t>
  </si>
  <si>
    <t xml:space="preserve">акт б\н от 24 апреля 2024 г. ФФБУЗ "ЦГиЭ в РС (Я) в Ленском районе, замечаний нет. </t>
  </si>
  <si>
    <t>№Л041-00110-14/00568828 от 29.12.2011</t>
  </si>
  <si>
    <t>№Л035-01204-14/00249097 от 22.07.2015 г.</t>
  </si>
  <si>
    <t>https://moysoch.obr.sakha.gov.ru/uploads/ckfinder/userfiles/2025/05/19/files/%D0%A0%D0%B0%D0%B1%D0%BE%D1%87%D0%B0%D1%8F%20%D0%BF%D1%80%D0%BE%D0%B3%D1%80%D0%B0%D0%BC%D0%BC%D0%B0%20%D0%B2%D0%BE%D1%81%D0%BF%D0%B8%D1%82%D0%B0%D0%BD%D0%B8%D1%8F%202022-2026(1).docx</t>
  </si>
  <si>
    <t>Лагерь дневного пребывания детей при муниципальном бюджетном общеобразовательном учреждении "Средняя общеобразовательная школа №1 г. Ленска" МР "Ленский район" РС (Я) / ЛДП при МБОУ СОШ №1 г. Ленска</t>
  </si>
  <si>
    <t>Могилина Ж.В.</t>
  </si>
  <si>
    <t>678144, г.Ленск, Ленский район, РС(Я), ул.Каландарашвили, 16</t>
  </si>
  <si>
    <t>https://lr-s1.obr.sakha.gov.ru/letnij-trud-i-otdyh</t>
  </si>
  <si>
    <t>Летняя оздоровительная площадка</t>
  </si>
  <si>
    <t>Организация отдыха дневного пребывания, трехразовое питание</t>
  </si>
  <si>
    <t>Акт профилактического учета от 11.06.2024 года, замечания: установка водонагревателеля, срок устранения замечаний до 30.05.2025 года. РПН - 13.01.2025. ОГПН - 18.12.2024</t>
  </si>
  <si>
    <t>№Л041-00110-14/00568827 от 26.01.2012</t>
  </si>
  <si>
    <t>№Л035-01204-14/00249241 от 14.07.2015</t>
  </si>
  <si>
    <t>Пандус, инвалидная коляска, таблички по Браилю, кнопка вызова персонала</t>
  </si>
  <si>
    <t>Структурное подразделение детская оздоровительная база "Алмаз" муниципального казенного учреждения дополнительного образования и психолого-педагогического сопровождения "Сэргэ" МР "Ленский район" РС (Я) / СП "ДОБ "Алмаз" МКУ ДО и ППС "Сэргэ"</t>
  </si>
  <si>
    <t xml:space="preserve">Детская оздоровительная база </t>
  </si>
  <si>
    <t>Имеются 6 спальнх корпусов на 40 койко мест , все требования соответствуют СанПин, для питания детей ежегодно проводится аукционная процедура</t>
  </si>
  <si>
    <t xml:space="preserve">Имеется закрытый бассейн </t>
  </si>
  <si>
    <t>предписание РПН от 22.08.2024 года, срок устранения до 30.05.2025 года</t>
  </si>
  <si>
    <t>Отдельных условий для приема детей- инвалидов не предусм отрено, дети с ОВЗ принимаются при наличии справки установленного образца</t>
  </si>
  <si>
    <t>МБОУ "Бютейдяхская СОШ им.К.О.Гаврилова"</t>
  </si>
  <si>
    <t>"Хараначчы"</t>
  </si>
  <si>
    <t>Аргунов Иннокентий Иннокентьевич</t>
  </si>
  <si>
    <t>с.Бютейдях, ул Новая 1, +7 (4114) 32-98-38, schbut@mail.ru</t>
  </si>
  <si>
    <t>https://butsosh.obr.sakha.gov.ru/</t>
  </si>
  <si>
    <t>ЛДП</t>
  </si>
  <si>
    <t>05.06-25.06</t>
  </si>
  <si>
    <t>Здание школы</t>
  </si>
  <si>
    <t>лицензия серия №ЛО-14-01-002523 18.03.2019</t>
  </si>
  <si>
    <t>лицензия серия 14 Л 01 №0001098</t>
  </si>
  <si>
    <t>МБОУ "Майинский лицей им.И.Г.Тимофеева"</t>
  </si>
  <si>
    <t>Попова Т.С.</t>
  </si>
  <si>
    <t>с.Майя, ул. Советская 27/2; 41-140</t>
  </si>
  <si>
    <t>https://mayalyceum.obr.sakha.gov.ru/</t>
  </si>
  <si>
    <t>05.06-26.06</t>
  </si>
  <si>
    <t>ЛО-14-01-002220 от31.08.2017</t>
  </si>
  <si>
    <t>2226 от 18.09.2018</t>
  </si>
  <si>
    <t>МБОУ "Майинская СОШ им.В.П.Ларионова"</t>
  </si>
  <si>
    <t>АйСитиМ</t>
  </si>
  <si>
    <t>С.Майя, ул.Самсонова,16 8(411-)43-41858 mayaschool@mail.ru</t>
  </si>
  <si>
    <t>10-11 лет</t>
  </si>
  <si>
    <t>МБОУ "Майинская СОШ им.Ф.Г.Охлопкова"</t>
  </si>
  <si>
    <t>Сатал</t>
  </si>
  <si>
    <t>Захаров А.В.</t>
  </si>
  <si>
    <t>С. МАЙЯ, УЛ. ГЕРОЯ ПОПОВА, Д.51</t>
  </si>
  <si>
    <t>ЛО-14-01-002500 от 28.01.2019</t>
  </si>
  <si>
    <t>14Л01 №0000624 №0542 от 20 января 2015 года</t>
  </si>
  <si>
    <t>Эйгэ</t>
  </si>
  <si>
    <t>Находкина Нарыйа Егоровна</t>
  </si>
  <si>
    <t>с Матта ул Школьная 1 тел 84114328805 эл почта: schmatta19@yandex.ru</t>
  </si>
  <si>
    <t xml:space="preserve">https://matta.obr.sakha.gov.ru/ </t>
  </si>
  <si>
    <t>05.06.-26.06</t>
  </si>
  <si>
    <t>здание школы</t>
  </si>
  <si>
    <t>1995 ввод</t>
  </si>
  <si>
    <t>ЛП-14№000188 от 27 мая 2013</t>
  </si>
  <si>
    <t>14№0001385 от 14.01.2016 №1463</t>
  </si>
  <si>
    <t>МБОУ "Мельжехсинская СОШ им.А.В.Чугунова"</t>
  </si>
  <si>
    <t>Ростик</t>
  </si>
  <si>
    <t>Титов К.Д.</t>
  </si>
  <si>
    <t>с. Суола (Мельжехсинский наслег), ул. Птицына, 3, 
84114326788, 
suola100@mail.ru</t>
  </si>
  <si>
    <t>https://mku-mjs.obr.sakha.gov.ru</t>
  </si>
  <si>
    <t>05.06.-25.06</t>
  </si>
  <si>
    <t>1994 ввод</t>
  </si>
  <si>
    <t>лицензия №1224 от 23.10.2015</t>
  </si>
  <si>
    <t>лицензия №2603490 от 03.08.2015</t>
  </si>
  <si>
    <t>МБОУ "Морукская СОШ"</t>
  </si>
  <si>
    <t>Умсулҕан</t>
  </si>
  <si>
    <t>Апросимова Людмила Андреевна</t>
  </si>
  <si>
    <t>с. Суола (Морукский наслег), ул. Калинина, 21, 
84114329582, 
schmoruk@yandex.ru</t>
  </si>
  <si>
    <t>https://morukschool.obr.sakha.gov.ru/</t>
  </si>
  <si>
    <t>лицензия № 1201от 20 октября 2015 г.</t>
  </si>
  <si>
    <t>МБОУ "Нижне-Бестяхская СОШ им.М.Е.Попова"</t>
  </si>
  <si>
    <t>гп. Нижний Бестях, ул Ойунского, 22Б, qodr1@yandex.ru</t>
  </si>
  <si>
    <t>05.06 - 26.06</t>
  </si>
  <si>
    <t>Год постройки здания 1987, год капитального ремонта 2018</t>
  </si>
  <si>
    <t>Бэстээх ситимэ</t>
  </si>
  <si>
    <t>Колмакова Ольга Васильевна</t>
  </si>
  <si>
    <t>гп. Нижний Бестях ул Астахина д.5 schnbe2@yandex.ru</t>
  </si>
  <si>
    <t>https://mku-nbs2.obr.sakha.gov.ru/</t>
  </si>
  <si>
    <t>Лицензия № 1352 от 27 ноября 2015 г.</t>
  </si>
  <si>
    <t>МБОУ "Нахаринская СОШ им.И.И.Платонова"</t>
  </si>
  <si>
    <t>Турист</t>
  </si>
  <si>
    <t>Старостин П.В.</t>
  </si>
  <si>
    <t>с. Хочо ул. Советская 4</t>
  </si>
  <si>
    <t>https://nacharaschool.obr.sakha.gov.ru/</t>
  </si>
  <si>
    <t>ввод 2005 год</t>
  </si>
  <si>
    <t>Лицензия 14 Л01 0001115 от 22 октября 2015</t>
  </si>
  <si>
    <t>МБОУ "Павловская СОШ им.Н.В.Оконешникова"</t>
  </si>
  <si>
    <t>Бригантина</t>
  </si>
  <si>
    <t>Петров Валерий Валериевич</t>
  </si>
  <si>
    <t>678082 Республика Саха (Якутия), Мегино-Кангаласский район, с. Павловск, ул. Ой-Бясская, д.15/1</t>
  </si>
  <si>
    <t>mku-ps.obr.sakha.gov.ru</t>
  </si>
  <si>
    <t>05.06.-25.06.2025, 30.06.-20.07.2025</t>
  </si>
  <si>
    <t>Ввод в 2015 год</t>
  </si>
  <si>
    <t>Серия 14 Л 01 №0002101 от 26 мая 2017 года № 2086</t>
  </si>
  <si>
    <t>МБОУ "Рассолодинская СОШ им.Г.И.Соловьева"</t>
  </si>
  <si>
    <t>Аквилегия</t>
  </si>
  <si>
    <t>Барабанов Иван Васильевич</t>
  </si>
  <si>
    <t>с. Рассолода ул. Г-Соловьева 15, ratsosh@yandex.ru</t>
  </si>
  <si>
    <t>https://rassoloda.obr.sakha.gov.ru/</t>
  </si>
  <si>
    <t>Год постройки 2012, ремонт фасада 2022</t>
  </si>
  <si>
    <t>Лицензия №ЛО-14-01-002283 от 28.12.2017</t>
  </si>
  <si>
    <t>Лицензия №1977 от 28.12.2016</t>
  </si>
  <si>
    <t>МБОУ "Тюнгюлюнская СОШ им.А.С.Шахурдина"</t>
  </si>
  <si>
    <t>"Тулуйхан"</t>
  </si>
  <si>
    <t>Десяткин Семен Николаевич</t>
  </si>
  <si>
    <t>с Тюнгюлю, ул Горького, 3 tunguluschool@mail.ru</t>
  </si>
  <si>
    <t>https://tyungyulyu.obr.sakha.gov.ru/</t>
  </si>
  <si>
    <t>Здание 2 корпуса школы.</t>
  </si>
  <si>
    <t>Год постройки 1970, год капитального ремонта 2007 г Здание</t>
  </si>
  <si>
    <t>Лицензия N ЛО-14-01-002230 от 26 сентября 2017 г</t>
  </si>
  <si>
    <t>Лиценщия N1344 от 27 ноября 2015 г</t>
  </si>
  <si>
    <t>МБОУ "Техтюрская СОШ им.И.М.Романова"</t>
  </si>
  <si>
    <t>"Сибэкки"</t>
  </si>
  <si>
    <t>Романова Николай Витальевич</t>
  </si>
  <si>
    <t>с. Техтюр, ул. Октябрьская 15, schtehtyr@yandex.ru</t>
  </si>
  <si>
    <t>https://mku-tehs.obr.sakha.gov.ru/</t>
  </si>
  <si>
    <t>05.06.- 25.06</t>
  </si>
  <si>
    <t>год постройки 2004, кап. ремонт 2022г.</t>
  </si>
  <si>
    <t>Лицензия Л0-14-01-002284 от 28.12.2017 г.</t>
  </si>
  <si>
    <t>Лицензия №1214 от 22.10.2015</t>
  </si>
  <si>
    <t>МБОУ "Тыллыминская СОШ им.С.З.Борисова"</t>
  </si>
  <si>
    <t>"Быйан"</t>
  </si>
  <si>
    <t>Захаров Константин Анатольевич</t>
  </si>
  <si>
    <t>с. Ломтука, ул. С.Назарова, 1 schlomtyka@yandex.ru</t>
  </si>
  <si>
    <t>https://tyllyma.obr.sakha.gov.ru/</t>
  </si>
  <si>
    <t>№ЛО35-01204-14/00249166 от 22.10.2015г.</t>
  </si>
  <si>
    <t>Пандус</t>
  </si>
  <si>
    <t>МБОУ "Табагинская СОШ им.Р.А.Бурнашева"</t>
  </si>
  <si>
    <t>"Айылгы"</t>
  </si>
  <si>
    <t>Бурнашева Наталья Вацлавовна</t>
  </si>
  <si>
    <t xml:space="preserve">с. Табага ул Совхозная, 8; 841143-29106 mboutabagaschool@mail.ru
</t>
  </si>
  <si>
    <t>https://mku-tabs.obr.sakha.gov.ru/</t>
  </si>
  <si>
    <t>ЛДП - 05.06.2025-25.06.2025 МЗФ - 27.06.2025 -11.07.2025</t>
  </si>
  <si>
    <t>2019 г</t>
  </si>
  <si>
    <t>№Л035-01204-14/00249705 от 12.02.2016</t>
  </si>
  <si>
    <t>МБОУ "Телигинская СОШ им.А.А.Пахомова"</t>
  </si>
  <si>
    <t>"Кэскил"</t>
  </si>
  <si>
    <t>Бурнашев василий Павлович</t>
  </si>
  <si>
    <t>с.Телиги ул.Новая 6</t>
  </si>
  <si>
    <t>https://shkolateligi.obr.sakha.gov.ru/</t>
  </si>
  <si>
    <t>05.06.-25.06.2025</t>
  </si>
  <si>
    <t>пандус, табличка с шрифтом Брайля</t>
  </si>
  <si>
    <t>МБОУ "Тумульская СОШ им.Т.Г.Десяткина"</t>
  </si>
  <si>
    <t>"Эрчим"</t>
  </si>
  <si>
    <t>Кисиляхов Владислав Николаевич</t>
  </si>
  <si>
    <t>с.Тумул, ул.Т.Г.Десяткина 1</t>
  </si>
  <si>
    <t>https://schtumul.obr.sakha.gov.ru/</t>
  </si>
  <si>
    <t>серия 14Л01 № 0000241</t>
  </si>
  <si>
    <t>МБОУ "Харанская СОШ им.И.Г.Игнатьева"</t>
  </si>
  <si>
    <t>"ОЛИМП"</t>
  </si>
  <si>
    <t>Оконешников Алексей Алексеевич</t>
  </si>
  <si>
    <t>с.Петровка ул.Григорьева 23</t>
  </si>
  <si>
    <t>МБОУ "Харанская Спортивная СОШ им.И.Г.Игнатьева" МР "Мегино-Кангаласский улус" РС(Я)</t>
  </si>
  <si>
    <t>от21.04.2014г.</t>
  </si>
  <si>
    <t>МБОУ "Хаптагайская СОШ им.Кеши Алексеева"</t>
  </si>
  <si>
    <t>Росток</t>
  </si>
  <si>
    <t>Кычкина Ирина Владимирована</t>
  </si>
  <si>
    <t>с.Хаптагай ул.Школьная 12 haptagaischoolyandex.ru</t>
  </si>
  <si>
    <t>https://haptagaischool.obr.sakha.gov.ru</t>
  </si>
  <si>
    <t>1975, 2008</t>
  </si>
  <si>
    <t>№Л035-01204-14/00249846</t>
  </si>
  <si>
    <t>пандус</t>
  </si>
  <si>
    <t>МБОУ "Хоробутская СОШ им. Дмитрия Таас"</t>
  </si>
  <si>
    <t>ЛДП " Огурчик"</t>
  </si>
  <si>
    <t>Иванов Владислав Петрович</t>
  </si>
  <si>
    <t>с. Хоробут, ул. Павла Игнатьева 2/1, 84114326244</t>
  </si>
  <si>
    <t>https://khorobut.obr.sakha.gov.ru</t>
  </si>
  <si>
    <t>5.06.- 25.06 -1 сезон; 28.06- 18.07.-2 сезон</t>
  </si>
  <si>
    <t>10-14л</t>
  </si>
  <si>
    <t>2015г</t>
  </si>
  <si>
    <t>Лицензия #ЛО -14-01-002618</t>
  </si>
  <si>
    <t>Лицензия #2052 от 05.04.2017</t>
  </si>
  <si>
    <t>МБОУ "Чемоикинская СОШ им.С.Н.Михайлова"</t>
  </si>
  <si>
    <t>"Школа КВН"</t>
  </si>
  <si>
    <t>Тимофеев Николай Павлович</t>
  </si>
  <si>
    <t>с. Даркылах, ул. Школьная 1, chemoikinskayasosh@mail.ru</t>
  </si>
  <si>
    <t>https://chemoikischool.obr.sakha.gov.ru/</t>
  </si>
  <si>
    <t>10-16 лет</t>
  </si>
  <si>
    <t>14Л01 № 000219 от 31 января 2017 №2009</t>
  </si>
  <si>
    <t>МБУ ЦПМСС "Кэскил"</t>
  </si>
  <si>
    <t>"Одуванчик"</t>
  </si>
  <si>
    <t>Птицына Матрена Васильевна</t>
  </si>
  <si>
    <t>678070, Республика Саха (Якутия), Мегино-Кангаласский улус, село Майя, ул.Сыроватского 6</t>
  </si>
  <si>
    <t>https://centr-keskil.obr.sakha.gov.ru/news/front/view/id/3191635</t>
  </si>
  <si>
    <t>Одуванчик</t>
  </si>
  <si>
    <t>№ Л041-01179-14/00570350 от29.09.2015</t>
  </si>
  <si>
    <t>№ Л035-01204-14/00978662 от 19.12.2023</t>
  </si>
  <si>
    <t>пандес, поручни</t>
  </si>
  <si>
    <t>МБОУ "Жабыльская СОШ им.Н.В.Петрова"</t>
  </si>
  <si>
    <t>Илгэ</t>
  </si>
  <si>
    <t>Реестр организаций отдыха детей МО "Кобяйский улус (район)" РС(Якутия)</t>
  </si>
  <si>
    <t>Муниципа льный район, городской округ</t>
  </si>
  <si>
    <t>Полное и сокращенн ое (если имеется) наименова ние организац ии отдыха детей и их оздоровле ния</t>
  </si>
  <si>
    <t>Организац ионно- правовая форма организац ии отдыха детей и их оздоровле ния</t>
  </si>
  <si>
    <r>
      <rPr>
        <sz val="10"/>
        <rFont val="Times New Roman"/>
        <family val="1"/>
        <charset val="204"/>
      </rPr>
      <t>Ф.И.О.
руководит еля организац ии отдыха детей и их оздоровле ния</t>
    </r>
  </si>
  <si>
    <t>Адрес (место нахождени я) организац ии отдыха детей и их оздоровле ния, контактны й телефон, адрес электронн ой почты</t>
  </si>
  <si>
    <t>Официаль ный сайт организац ии отдыха детей и их оздоровле ния в информац ионно- телекомму никационн ой сети "Интернет " (при наличии)</t>
  </si>
  <si>
    <t>Тип организац ии отдыха детей и их оздоровле ния</t>
  </si>
  <si>
    <t>Дата ввода используе мых организац ией отдыха детей и их оздоровле ния объектов (для организац ий стационар ного типа) и дата проведени я капитальн ого ремонта</t>
  </si>
  <si>
    <t>Информац ия о наличии санитарно- эпидемиол огического заключени я, включая дату выдачи заключени я</t>
  </si>
  <si>
    <t>Информация о результатах проведения органами, осуществляющ ими государственн ый контроль (надзор), плановых и внеплановых проверок в текущем году (при наличии и в предыдущем году)</t>
  </si>
  <si>
    <t>Информац ия о наличии лицензии на осуществл ение медицинск ой деятельнос ти</t>
  </si>
  <si>
    <t>Информац ия о наличии лицензии на осуществл ение образовате льной деятельнос ти</t>
  </si>
  <si>
    <t>Обеспечен ие в организац ии отдыха детей и их оздоровле ния доступнос ти услуг для детей- инвалидов и детей с ограничен ными возможнос тями здоровья</t>
  </si>
  <si>
    <r>
      <rPr>
        <sz val="10"/>
        <rFont val="Times New Roman"/>
        <family val="1"/>
        <charset val="204"/>
      </rPr>
      <t>1
сезон/ох ват детей</t>
    </r>
  </si>
  <si>
    <r>
      <rPr>
        <sz val="10"/>
        <rFont val="Times New Roman"/>
        <family val="1"/>
        <charset val="204"/>
      </rPr>
      <t>2
сезон/ох ват детей</t>
    </r>
  </si>
  <si>
    <r>
      <rPr>
        <sz val="10"/>
        <rFont val="Times New Roman"/>
        <family val="1"/>
        <charset val="204"/>
      </rPr>
      <t>3
сезон/ох ват детей</t>
    </r>
  </si>
  <si>
    <t>Сведения о наличии программ воспитательной работы и календарного плана воспитательной работы с описанием конкретных мероприятий по дням с учетом смен и возрастных групп детей</t>
  </si>
  <si>
    <t>Режим работы организац ии отдыха детей и их оздоровле ния (сезонный, круглогод ичный)</t>
  </si>
  <si>
    <t>Даты проведени я смен</t>
  </si>
  <si>
    <t>Средняя стоимость 1 дня пребывани я в организац ии отдыха детей и их оздоровле ния</t>
  </si>
  <si>
    <t>Возрастна я категория детей, принимаем ых в организац ию отдыха детей и их оздоровле ния</t>
  </si>
  <si>
    <t>Информац ия о проживани и и питании в организац ии отдыха детей и их оздоровле ния</t>
  </si>
  <si>
    <t>Наличие оборудова нного места для купания</t>
  </si>
  <si>
    <t>Муниципальное бюджетное общеобразовательное учреждение «Тыайинская средняя общеобразовательная школа им. Н.Х. Дьяконова. ЛДП "Тыайа"</t>
  </si>
  <si>
    <t>Аргунова Азалия Петровна</t>
  </si>
  <si>
    <t xml:space="preserve"> 678311,  Республика Саха (Якутия), Кобяйский улус (район), с. Тыайа, ул. П.А. Захарова, 14 Телефон ОУ: 8 (41163) 26 935, ⁠8 (41163) 28028,E-mail: teyaschool@mail.ru </t>
  </si>
  <si>
    <t>https://teyaschool.obr.sakha.gov.ru/lok</t>
  </si>
  <si>
    <t>06.06.2024 - 26.06.2025</t>
  </si>
  <si>
    <t xml:space="preserve">С 7 по 10, с 11 по 17 </t>
  </si>
  <si>
    <t>14.01.01.000.М.000224.04.25 от 14.04.2025</t>
  </si>
  <si>
    <t>заключён договор с "КЦРБ им. М.Н. Тереховой</t>
  </si>
  <si>
    <t>Имеется, лицензия №1562 от 01 марта 2016 г.</t>
  </si>
  <si>
    <t>х</t>
  </si>
  <si>
    <t>В работе на основе единой воспитателньой программы, утв. от 17.03.2025 №210</t>
  </si>
  <si>
    <t>Муниципальное бюджетное общеобразовательное учреждение "Куокуйская средняя общеобразовательная школа" (МБОУ "Куокуйская СОШ" ЛДП "Витамин"</t>
  </si>
  <si>
    <t>Петров Иннокентий Иннокентьевич</t>
  </si>
  <si>
    <t>678322, РС(Я) Кобяйский улус, с.Аргас, ул.В.Иванова, д.15. 8(984)1217323; 8(964)4205698. kuokscool@mail.ru</t>
  </si>
  <si>
    <t>https://kuokschool.obr.sakha.gov.ru/ldp-vitamin</t>
  </si>
  <si>
    <t xml:space="preserve">04.06.2025 - 24.06.2025
</t>
  </si>
  <si>
    <t>7-14, 25 детей</t>
  </si>
  <si>
    <t>дневное пребывание. питание есть</t>
  </si>
  <si>
    <t>2022г. Проведен капитальный ремонт школы</t>
  </si>
  <si>
    <t>14.01.01.000.М.000361.05.25 от 12.05.2025</t>
  </si>
  <si>
    <t>Имеется от 11.03.2015 №0746</t>
  </si>
  <si>
    <t>В работе на основе единой воспитателньой программы, утв. от 17.03.2025 №211</t>
  </si>
  <si>
    <t>МР "Кобяйский улус (район)" РС (Я)</t>
  </si>
  <si>
    <t>Муниципальное бюджетное общеобразовательное учреждение "Люксюгунская основная общеобразовательная школа" (Лагерь дневного пребывания "Ньургуьун" МБОУ "Люксюгунская ООШ")</t>
  </si>
  <si>
    <t>Слепцова-Ноговицына Анастасия Матвеевна</t>
  </si>
  <si>
    <t>678320 РС (Я) Кобяйский улус с.Люксюгюн ул.Бырдакаровой А.П.д.2</t>
  </si>
  <si>
    <t>https://luksugun.obr.sakha.gov.ru/ob-organizatsii-otdyha-detej-i-ih-ozdorovlenija</t>
  </si>
  <si>
    <t>1 сезон: 
02.06.2025 - 22.06.2025</t>
  </si>
  <si>
    <t>14.01.01.000.М.000474.05.25 от 19.05.2025</t>
  </si>
  <si>
    <t>Имеется № Л035-01204-14/00249681 от 01.03.2016</t>
  </si>
  <si>
    <t>В работе на основе единой воспитателньой программы, утв. от 17.03.2025 №212</t>
  </si>
  <si>
    <t>Кобяйский улус</t>
  </si>
  <si>
    <t>Муниципальное бюджетное общеобразовательное учреждение "Себян - Кюельская национальная эвенская средняя общеобразовательная школа" (МБОУ "Себян - Кюельская  НЭСОШ" ЛДП "Аймулдан"</t>
  </si>
  <si>
    <t>Слепцова Евдокия Валерьевна</t>
  </si>
  <si>
    <t xml:space="preserve"> 678318, РС(Я), Кобяйский улус, с.Себян-Кюель, ул.Ламутского, д.1/1, № тел.8 (41163) 27-1-29, почта: sebyan@inbox.ru</t>
  </si>
  <si>
    <t>https://sebyan.obr.sakha.gov.ru/letnij-ozdorovitelnyj-lager</t>
  </si>
  <si>
    <t xml:space="preserve">
1 сезон: 08.07.2025 - 28.07.2025 
2 сезон 01.08.2025 - 21.08.2025</t>
  </si>
  <si>
    <t>с 6 до 16 лет</t>
  </si>
  <si>
    <t>На базе школы</t>
  </si>
  <si>
    <t>база школы</t>
  </si>
  <si>
    <t>14.01.01.000.М.000162.04.25 от 01.04.2025</t>
  </si>
  <si>
    <t>Федеральная служба по надзору в сфере защиты прав потребителей и благополучия человека по РС(Я) (Управление Роспотребнадзора по РС(Я), АКТ профилактического визита №27 от 25.09.2024г.</t>
  </si>
  <si>
    <t xml:space="preserve"> №1041 от 28.03.2012г./ основной гос. Регистр № записио гос регистр. Юр.лица 1021400674217 / индификационный № налогоплательщика 1413021220</t>
  </si>
  <si>
    <t>В работе на основе единой воспитателньой программы, утв. от 17.03.2025 №213</t>
  </si>
  <si>
    <t>Муниципальное бюджетное общеобразовательное учреждение «Танаринская СОШ» им. И.Е.Левина, ЛДП "Танара"</t>
  </si>
  <si>
    <t>Муниципальное бюджетное общеобразовательное учреждени</t>
  </si>
  <si>
    <t>Эверстов Евгений Петрович Яковлева Дария Ивановна</t>
  </si>
  <si>
    <t xml:space="preserve">678321 Кобяйский улус (район) с.Сайылык ул.Саввинова,3; 8(41163)24589;  tanaravospit2020@mail.ru  </t>
  </si>
  <si>
    <t>https://kr-ts.obr.sakha.gov.ru/svedenija-ob-organizatsii-otdyha-detej-i-ih-ozdorovlenii</t>
  </si>
  <si>
    <t>Лагерь с дневным пребыванием, оздоровительно-трудовое</t>
  </si>
  <si>
    <t xml:space="preserve">1 cезон: 05.06.2025 - 26.06.2025 
2 сезон: 01.07.2025 - 21.07.2025 
3 сезон: 26.07.2025 - 15.08.2025
</t>
  </si>
  <si>
    <t>14.01.01.000.М.000183.04.25 от 04.04.2025</t>
  </si>
  <si>
    <t>№Л035-01204-14/00249619 от 23.06.2016</t>
  </si>
  <si>
    <t>В работе на основе единой воспитателньой программы, утв. от 17.03.2025 №214</t>
  </si>
  <si>
    <t>Кобяйский улус, с.Сегян-Кюль</t>
  </si>
  <si>
    <t xml:space="preserve">Муниципальное казенное общеобразовательное учреждение "Сеген-Кюельская Средняя общеобразовательная школа" ЛДП "Бёргёлле" </t>
  </si>
  <si>
    <t xml:space="preserve">Власова Маргарита Игоревна </t>
  </si>
  <si>
    <t>678312 Республика Саха (Якутия), Кобяйский улус (район), с.Сегян-Кюель, ул. Н.Т.Захарова, 9 segen72@inbox.ru</t>
  </si>
  <si>
    <t>https://segensosh.obr.sakha.gov.ru/letnij-ozdorovitelnyj-lager</t>
  </si>
  <si>
    <t>1 сезон: 02.06.2025 - 22.06.2025</t>
  </si>
  <si>
    <t xml:space="preserve">7 лет - 17 лет </t>
  </si>
  <si>
    <t xml:space="preserve">Питание - в лагере 3х разовое </t>
  </si>
  <si>
    <t xml:space="preserve">2011 дата ввода, 2022 - капитальный ремонт  </t>
  </si>
  <si>
    <t>14.01.01.000.М.000295.04.25 от 25.04.2025</t>
  </si>
  <si>
    <t>В работе на основе единой воспитателньой программы, утв. от 17.03.2025 №215</t>
  </si>
  <si>
    <t>Муниципальная бюджетная организация дополнительного образования "Центр дополнительного образования детей "Сайдыс" ЛДП "Сайдыс"</t>
  </si>
  <si>
    <t xml:space="preserve">РС(Я), Кобяйский улус, п. Сангар, ул. Ленина, дом 4 </t>
  </si>
  <si>
    <t>https://mbosrtid.obr.sakha.gov.ru/svedenija-ob-obrazovatelnoy-organizatsii/Lager.Saydis</t>
  </si>
  <si>
    <t xml:space="preserve">1 сезон:  05.06.2025 - 25.06.2025
</t>
  </si>
  <si>
    <t>капитальный ремонт 2021-2022г</t>
  </si>
  <si>
    <t>14.01.01.000.М.000529.05.25 от 20.05.2025</t>
  </si>
  <si>
    <t>м</t>
  </si>
  <si>
    <t>Муниципальное бюджетное общеобразовательное учреждение "Ситтинская средняя общеобразовательная школа" (МБОУ "Ситтинская СОШ им.В.Е.Колмогорова") - ЛДП "Сардана"</t>
  </si>
  <si>
    <t>Новгородов А.В</t>
  </si>
  <si>
    <t>678305, РС (Я), Кобяйский улус, с.Ситте ул.Кирова 13</t>
  </si>
  <si>
    <t>https://sitta.obr.sakha.gov.ru/vospitatelnaja-rabota/letnij-lager-sardaana</t>
  </si>
  <si>
    <t>2014г. при школе</t>
  </si>
  <si>
    <t>В работе на основе единой воспитателньой программы, утв. от 17.03.2025 №217</t>
  </si>
  <si>
    <t>Муниципальное бюджетное общеобразовательное учреждение "Ниджилинская средняя общеобразовательная школа" (МБОУ "Ниджилинская СОШ", ЛДП "Эрчим"</t>
  </si>
  <si>
    <t>Эверстов Степан Степанович</t>
  </si>
  <si>
    <t>678315, Республика Саха (Якутия), Кобяйский улус, с. Чагда, ул. Северная, 22</t>
  </si>
  <si>
    <t>https://kr-ns.obr.sakha.gov.ru/lager/erchim-2025/1-sezon-2025</t>
  </si>
  <si>
    <t xml:space="preserve">09.06.2025 - 29.06.2025
</t>
  </si>
  <si>
    <t>с 11 лет</t>
  </si>
  <si>
    <t>14.01.01.000.М.000274.04.25 от 23.04.2025</t>
  </si>
  <si>
    <t>14Л01№0001498от 01 марта2016г.</t>
  </si>
  <si>
    <t>В работе на основе единой воспитателньой программы, утв. от 17.03.2025 №218</t>
  </si>
  <si>
    <t>Муниципальное бюджетное общеобразовательное учреждение «Батамайскаяосновная общеобразовательная школа», ЛДП "Ровесник"</t>
  </si>
  <si>
    <t>Афанасьева Мария Васильевна</t>
  </si>
  <si>
    <t>678328, Кобяйский улус, с.Батамай, ул. А.А.Семенова, д.32, 84116329356  kobbat@yandex.ru</t>
  </si>
  <si>
    <t>https://batamaiskaya.obr.sakha.gov.ru/letnij-shkolnyj-lager</t>
  </si>
  <si>
    <t xml:space="preserve">02.06.2025 - 22.06.2025
</t>
  </si>
  <si>
    <t>7-15 лет, 20 детей</t>
  </si>
  <si>
    <t>2022год капитальный ремонт</t>
  </si>
  <si>
    <t>14.01.01.000.М.000156.04.25 от 01.04.2025</t>
  </si>
  <si>
    <t>№1561 от 01.03.2016г</t>
  </si>
  <si>
    <t>В работе на основе единой воспитателньой программы, утв. от 17.03.2025 №219</t>
  </si>
  <si>
    <t>Муниципальное бюджетное общеобразовательное учреждение "Арыктахская основная общеобразовательная школа" (Лагерь дневного пребывания "Кэскил" МБОУ "Арыктахская ООШ")</t>
  </si>
  <si>
    <t>Ноговицын Сергей Владимирович</t>
  </si>
  <si>
    <t>678316 Кобяйский улус п.Арыктах,ул.Ниджили 30/5</t>
  </si>
  <si>
    <t>https://aryk.obr.sakha.gov.ru/svedenija-ob-organizatsii-otdyha-detej-i-ih-ozdorovlenii-</t>
  </si>
  <si>
    <t xml:space="preserve">05.06.2025 - 25.06.2025
</t>
  </si>
  <si>
    <t>14.01.01.000.М.000473.05.25 от 19.05.2025</t>
  </si>
  <si>
    <t>№ЛО35-01204-14/00249828 от 21.03.2016г.</t>
  </si>
  <si>
    <t>В работе на основе единой воспитателньой программы, утв. от 17.03.2025 №220</t>
  </si>
  <si>
    <t>Муниципальное бюджетное общеобразовательное учреждение  «Кобяйская средняя общеобразовательная школа имени Егора Егоровича Эверстова». Лагерь дневного пребывания "Сарыал"</t>
  </si>
  <si>
    <t>Харлампьев Гаврил Павлович</t>
  </si>
  <si>
    <t xml:space="preserve">678310, РС (Я), 
с. Кобяй, ул. им. А.С. Терехова,12
</t>
  </si>
  <si>
    <t>Летний отдых -https://kr-ks.obr.sakha.gov.ru</t>
  </si>
  <si>
    <t>1 сезон: 05.06.2025 - 28.06.2025
2 сезон: 01.07.2025  - 24.07.2025
3 сезон: 25.07.2025 - 17.08.2025</t>
  </si>
  <si>
    <t>Имеется, серия  14 Л 01 № 0001509 от 1 марта 2016</t>
  </si>
  <si>
    <t>В работе на основе единой воспитателньой программы, утв. от 17.03.2025 №221</t>
  </si>
  <si>
    <t>https://mastah.obr.sakha.gov.ru/lagerya</t>
  </si>
  <si>
    <t>Имеется 14Л01 №0001724</t>
  </si>
  <si>
    <t>В работе на основе единой воспитателньой программы, утв. от 17.03.2025 №222</t>
  </si>
  <si>
    <t>https://kr-sg.obr.sakha.gov.ru/vospitatelnaja-rabota/lok</t>
  </si>
  <si>
    <t>20.06.2025 - 29.06.2025</t>
  </si>
  <si>
    <t>Ремонт 2022</t>
  </si>
  <si>
    <t>В работе на основе единой воспитателньой программы, утв. от 17.03.2025 №223</t>
  </si>
  <si>
    <t>3 сезон: 21.07.2025 - 10.08.2025</t>
  </si>
  <si>
    <t>Капитальный ремонт 2025</t>
  </si>
  <si>
    <t>Имеется, №Л035-01204-14/00249679, от 21.04.2023г.</t>
  </si>
  <si>
    <t>В работе на основе единой воспитателньой программы, утв. от 17.03.2025 №224</t>
  </si>
  <si>
    <t>Реестр организаций отдыха детей и их оздоровления МР "Мирнинский район"</t>
  </si>
  <si>
    <t>№               п/п</t>
  </si>
  <si>
    <t>возрастная категория</t>
  </si>
  <si>
    <t>Муниципальное автономное общеобразовательное учреждение
«Средняя общеобразовательная школа № 1» муниципальный район "Мирнинский район" Республики Саха (Якутия)   (МАОУ «СОШ №1»);  Летнее оздоровительное учреждение  "Патриоты" (ЛОУ "Патриоты")</t>
  </si>
  <si>
    <t>Муниципальное автономное образовательное учреждение</t>
  </si>
  <si>
    <t>Зятькова Екатерина Леонидовна</t>
  </si>
  <si>
    <t>г.Мирный, ул 40 лет Октября, д.12</t>
  </si>
  <si>
    <t>https://mir-s1.obr.sakha.gov.ru/vospitatelnaja-rabota/lou</t>
  </si>
  <si>
    <t>04.06.2025 - 27.06.2025
01.07.2025 - 21.07.2025</t>
  </si>
  <si>
    <t>ЛДП- 264,8</t>
  </si>
  <si>
    <t>с 6,6 до 18 лет</t>
  </si>
  <si>
    <t>2-х разовое горячее питание</t>
  </si>
  <si>
    <t>1964, капремонт 2006         </t>
  </si>
  <si>
    <t>имеется, ЛО-14-01-001875 от 21.03.2016  гбессрочно</t>
  </si>
  <si>
    <t xml:space="preserve"> Муниципальное автономное общеобразовательное учреждение
«Политехнический лицей» (МАОУ «Политехнический лицей»)муниципального района "Мирнинский район" Республики Саха (Якутия) ;  Летнее оздоровительное учреждение "Радуга" (ЛОУ "Радуга" МАОУ "Политехнический лицей")</t>
  </si>
  <si>
    <t>Волхонская Светлана Анатольевна </t>
  </si>
  <si>
    <t>678170 РС (Я) г.Мирный, ул. Ленина, д. 3. Тел. 8(41136)4-67-06, info@mptl.ru</t>
  </si>
  <si>
    <t>https://mir-pl.obr.sakha.gov.ru/lager-dnevnogo-prebyvanija-raduga-</t>
  </si>
  <si>
    <t>04.06.2025 - 27.06.2025</t>
  </si>
  <si>
    <t>с 6,6  до 18 лет</t>
  </si>
  <si>
    <t>1969, капремонт в 2008г.</t>
  </si>
  <si>
    <t>14.01.01.000.М.000216.04.25 от 14.04.2025</t>
  </si>
  <si>
    <t> Муниципальное автономное общеобразовательное учреждение
«Средняя общеобразовательная школа № 3» муниципального района "Мирнинский район" Республики Саха (Якутия) (МАОУ «СОШ №3») Летнее оздоровительное учреждение "Бригантина"</t>
  </si>
  <si>
    <t> Бажанов Анатолий Геннадьевич</t>
  </si>
  <si>
    <t>678185 РС (Я) Мирнинский район п. Чернышевский  Тел: 8411 36-73-2-45 эл. почта chschool3@mail.ru</t>
  </si>
  <si>
    <t>https://mir-s3.obr.sakha.gov.ru/lager-dnevnogo-prebyvanija</t>
  </si>
  <si>
    <t>6,6 до 18 лет</t>
  </si>
  <si>
    <t>2-разовое горячее питание</t>
  </si>
  <si>
    <t>1978г. капремонт 2012 год</t>
  </si>
  <si>
    <t>имеется, ЛО-14-01-002491 от 09.01.2019гбессрочно</t>
  </si>
  <si>
    <t>имеется, ЛО 35-01204-14/00249357 от 22.01.2015 год</t>
  </si>
  <si>
    <t>Муниципальное автономное общеобразовательное учреждение "Средняя общеобразовательная школа№5" муниципального района "Мирнинский район" Республики Саха (Якутия)  (МАОУ "СОШ № 5 ") ЛОУ "Гармония"</t>
  </si>
  <si>
    <t>Плотникова Н.А.</t>
  </si>
  <si>
    <t>ИНН1433016531</t>
  </si>
  <si>
    <t>п. Айхал ул. Советская д.12  8(41136)6-29-44, school5-aykhal@mail.ru</t>
  </si>
  <si>
    <t>https://mir-s5.obr.sakha.gov.ru/lou-garmonija</t>
  </si>
  <si>
    <t>Лагерь дневного пребывания, Лагерь дневного пребывания(П)</t>
  </si>
  <si>
    <t>1 смена: 04.06.2025 - 27.06.2025    
2 смена: 01.07.2025 - 21.07.2025        
3 смена: 25.07.2025 - 14.08.2025</t>
  </si>
  <si>
    <t> ЛДП- 268,8;     ЛДП(П)-419,26. </t>
  </si>
  <si>
    <t> от 6,6 до 18 лет.</t>
  </si>
  <si>
    <t> ЛДП- 2-х разовое питание;    ЛДП(П) - 3-х разовое питание</t>
  </si>
  <si>
    <t> Дата ввода в эксплуатацию здания - 1985 г.Дата проведения капитального ремонта здания МАОУ "СОШ №5" 2018 г., 2020 г.</t>
  </si>
  <si>
    <t>14.01.01.000.М.000536.05.25 от 20.05.2025</t>
  </si>
  <si>
    <t> Профилактический визит Управления Роспотребнадзора по Республике Саха(Якутия)   02.04.2024 г. По результатам визита все замечания устранены в полном объеме.</t>
  </si>
  <si>
    <t> Приложение  №4 (стр.7) к лицензии   № ЛО-14-01-001394 от 09 июня 2014 г.</t>
  </si>
  <si>
    <t> Лицензия  (бессрочная) на право ведения образовательной деятельности № 0629 от 11 февраля 2015 г.</t>
  </si>
  <si>
    <t> МАОУ "СОШ №5"  имеет:
1.Кресло -коляска для маломобильных групп населения
2. Гусеничный подъёмник для инвалидов - лестничное подъёмное устройство
3. Установлена   индукционная петеля для слабослышащих
4. На первом этаже  имеется санузел для маломобильных групп.</t>
  </si>
  <si>
    <t> ЛДП-100;   ЛДП(П) - 50</t>
  </si>
  <si>
    <t>ЛДП-100 ;   ЛДП(П) - 50</t>
  </si>
  <si>
    <t> ЛДП(П) - 50</t>
  </si>
  <si>
    <t>1 сезон: 04.06.2025 - 27.06.2025
2 сезон: 01.07.2025 - 21.07.2025</t>
  </si>
  <si>
    <t>6,6-17 лет</t>
  </si>
  <si>
    <t>1984 год, ремонт 2017</t>
  </si>
  <si>
    <t>СЭЗ №14.01.01.000.М.000266.04.25 от 13.04.2025 года</t>
  </si>
  <si>
    <t>Имеется №1873 от 05.10.2016 бессрочно</t>
  </si>
  <si>
    <t>ЛТО- 264,8</t>
  </si>
  <si>
    <t>Муниципальное автономное общеобразовательное учреждение "Средняя общеобразовательная школа№7"муниципального района "Мирнинский район" Республики Саха (Якутия)  МБОУ "СОШ № 7" ЛОУ "Вектор перемен"</t>
  </si>
  <si>
    <t>Шувалова Светлана Анатольевна</t>
  </si>
  <si>
    <t>678175, РС (Я), г. Мирный, ул. Советская, д. 11А</t>
  </si>
  <si>
    <t>https://mir-s7.obr.sakha.gov.ru/ldp-vektor-peremen</t>
  </si>
  <si>
    <t>1 сезон: 04.06.2025 - 27.06.2025</t>
  </si>
  <si>
    <t> ЛОУ- 2-х разовое питание</t>
  </si>
  <si>
    <t> Дата ввода в эксплуатацию здания - 1976 г.Дата проведения капитального ремонта здания МАОУ "СОШ №7" 2009 г., текущий 2024</t>
  </si>
  <si>
    <t>Л041-01179-14/00553191 от 17.02.2020</t>
  </si>
  <si>
    <t>№ Л035-01204-14/00248949</t>
  </si>
  <si>
    <t> 1.Кресло -коляска для маломобильных групп населения;   2. Установлена индукционная петеля для слабослышащих. 3. Пандус, 5 - таблички Брайлера; 6 - кнопка вызова для маломобильных .групп населения.</t>
  </si>
  <si>
    <t>Муниципальное автономное общеобразовательное учреждение "Средняя общеобразвательная школа № 8" муниципального района "Мирнинский район" Республики Саха (Якутия)  (МАОУ "СОШ №8"),  ЛОУ "Факел"</t>
  </si>
  <si>
    <t>Мухаметчина Е.К.</t>
  </si>
  <si>
    <t>678174, Республика Саха (Якутия), Мирнинский улус, город Мирный, Вилюйская ул., д.7 </t>
  </si>
  <si>
    <t>https://mir-s8.obr.sakha.gov.ru/lou-fakel</t>
  </si>
  <si>
    <t>Летний оздоровительный лагерь, оздоровительный</t>
  </si>
  <si>
    <t> 1 смена: 04.06.2025 - 27.06.2025
2 смена: 01.04.2025 - 21.07.2025</t>
  </si>
  <si>
    <t> Дата ввода в эксплуатацию здания - 1986 г.Дата проведения капитального ремонта здания МАОУ "СОШ №8" 2014 г., текущий 2024</t>
  </si>
  <si>
    <t>14.01.01.000.М.000317.05.25 от 05.05.2025</t>
  </si>
  <si>
    <t>Предписание №134 от 23.12.2024 Управления Роспотребнадзора по Республике Саха(Якутия), замечания будут устранены до 01.09.2025</t>
  </si>
  <si>
    <t>№ЛО-14-01-001875 ОТ 21.03.2016</t>
  </si>
  <si>
    <t>№ЛО35-01204-14/00249077 от 22.10.2015</t>
  </si>
  <si>
    <t>МАОУ "СОШ №8"  имеет:
1.Кресло -коляска для маломобильных групп населения
2. Установлена   индукционная петеля для слабослышащих. 
3. Пандус, 
4 - табло для слабослышащих, 
5 - таблички Брайлера; 6 - кнопка вызова для маломобильных .групп населения.</t>
  </si>
  <si>
    <t>1 сезон: 04.06.2025 - 27.06.2025
2 сезон: 01.07.2025 - 21.07.2025
3 сезон: 25.07.2025 - 14.08.2025</t>
  </si>
  <si>
    <t>ЛДП- 264,8, ЛТО-264,8</t>
  </si>
  <si>
    <t>ЛДП - от 6,6 до 18  ЛТО - 14 до 18 лет</t>
  </si>
  <si>
    <t> 2-х разовое горячее питание для ЛДП и ЛТО</t>
  </si>
  <si>
    <t>ЛДП: 1 сезон: 
04.06.2025 - 26.06.2025, 
ЛДП: 2 сезон: 
01.07.2025 - 21.07.2025, ЛТО: 3 сезон: 
25.07.2025 - 14.08.2025</t>
  </si>
  <si>
    <t>2 разовое  питание (завтрак, обед)</t>
  </si>
  <si>
    <t xml:space="preserve">Договор на безвозмезднй основе № 1 от 31.08.2024 года с ФЗП ГБУ РС(Я) "МЦРБ" села Сюльдюкар </t>
  </si>
  <si>
    <t>муниципальное автономное общеобразовательное учреждение «Средняя общеобразовательная школа № 12 с углубленным изучением английского языка» муниципального района «Мирнинский район»  Республики Саха (Якутия) (МАОУ "СОШ № 12") ЛОУ "Биг-Бен"</t>
  </si>
  <si>
    <t>Болдырев Адъян Константинович</t>
  </si>
  <si>
    <t> 678174 Республика Саха (Якутия),  г. Мирный, ул. Комсомольская, д. 20, тел. 84113632473,school_12_mirny@mail.ru</t>
  </si>
  <si>
    <t>https://mir-12.obr.sakha.gov.ru/letnij-otdyh</t>
  </si>
  <si>
    <t>Лагерь дневного пребывания (П)</t>
  </si>
  <si>
    <t>1 смена: 04.06.2025 - 27.06.2025
2 смена: 01.07.2025 - 21.07.2025
3 смена:  25.07.2025 - 14.08.2025</t>
  </si>
  <si>
    <t>ЛДП- 419,26</t>
  </si>
  <si>
    <t>  от 6,6 до 18 лет.</t>
  </si>
  <si>
    <t>3-х разовое питание (завтрак, обед, полдник)</t>
  </si>
  <si>
    <t>2001, кап. ремонта не было</t>
  </si>
  <si>
    <t>Преписаний нет</t>
  </si>
  <si>
    <t>Имеется, ЛО-14-01-001875 от 21.03.2016гбессрочно</t>
  </si>
  <si>
    <t>Имеется, ЛО 35-01204-14/00250097 от 21.01.2019</t>
  </si>
  <si>
    <t> 1.Кресло -коляска для маломобильных групп населения; 2. Гусеничный подъёмник для инвалидов - лестничное подъёмное устройство ; 3. Установлена   индукционная петля для слабослышащих. 4. На первом этаже  имеется санузел для маломобильных групп.  5. Пандус, 6 - таблички Брайля; 7 - кнопка вызова для маломобильных групп населения.</t>
  </si>
  <si>
    <t>Муниципальное казенное общеобразовательное учреждение "Средняя общеобразовательная школа№15"муниципального района "Мирнинский район" Республики Саха (Якутия) (МКОУ "СОШ №15"); ЛОУ "Патриот"</t>
  </si>
  <si>
    <t>Григоркин Евгений Васильевич</t>
  </si>
  <si>
    <t>678196 РС(Я), Мирнинский район, п. Светлый, ул. Советская 7</t>
  </si>
  <si>
    <t>https://mir-s15.obr.sakha.gov.ru/letnjaja-ozdorovitelnaja-kampanija-mkou-sosh-15</t>
  </si>
  <si>
    <t>1 смена: 04.06.2025 - 27.06.2025
2 смена: 01.07.2025 - 21.07.2025</t>
  </si>
  <si>
    <t>ЛДП-264,8</t>
  </si>
  <si>
    <t>1982, 2024</t>
  </si>
  <si>
    <t xml:space="preserve">Муниципальное автономное общеобразовательное учреждение  "Средняя общеобразовательная школа №19 им. Л.А. Попугаевой"МАОУ «СОШ № 19 им. Л.А. Попугаевой»; грантовый Летний  языковой  лагерь кратковременного пребывания Камелёк" </t>
  </si>
  <si>
    <t>Багдасаева Ольга Петровна</t>
  </si>
  <si>
    <t>678188, Республика Саха (Якутия), Мирнинский район, г. Удачный, мкр. Новый город,            
  МАОУ «СОШ №19 им. Л.А. Попугаевой» тел/факс (411-36) 5-01-14</t>
  </si>
  <si>
    <t>https://mir-s19.obr.sakha.gov.ru/lou-ulybka</t>
  </si>
  <si>
    <t>Лагерь дневного  катковременного пребывания (2 часа 30 минут)</t>
  </si>
  <si>
    <t xml:space="preserve">
2 смена: 01.07.2025 - 21.07.2025
3 смена: 25.07.2025 - 14.08.2025 </t>
  </si>
  <si>
    <t>6,6 - до 13 лет</t>
  </si>
  <si>
    <t>без питания</t>
  </si>
  <si>
    <t>Договор № 19 -СОШ /2022 от 13.01.2025 г.</t>
  </si>
  <si>
    <t>№ 06530ОТ 13.02.2015 серия 14Л 01 №0000443</t>
  </si>
  <si>
    <t>Языковая программа "Камелек"</t>
  </si>
  <si>
    <t>Муниципальное автономное общеобразовательное учреждение  "Средняя общеобразовательная школа №19 им. Л.А. Попугаевой"МАОУ «СОШ № 19 им. Л.А. Попугаевой»; Летний оздоровительный лагерь дневного пребывания "Улыбка" </t>
  </si>
  <si>
    <t>1 смена: 05.06.25 - 27.06.25
2 смена: 01.07.2025 - 21.07.2025
3 смена: 25.07.2025 - 14.08.2025</t>
  </si>
  <si>
    <t>6,6 - до 18 лет</t>
  </si>
  <si>
    <t>Программа ЛОУ "Улыбка" "Лето в Движении"</t>
  </si>
  <si>
    <t>Муниципальное автономное общеобразовательное учреждение  "Средняя общеобразовательная школа №24"муниципального района "Мирнинский район" Республики Саха (Якутия) МАОУ "СОШ №24" ЛОУ "Удачный движ"</t>
  </si>
  <si>
    <t>Иванова-Александрова Кристина Михайловна</t>
  </si>
  <si>
    <t>678188 Республика Саха (Якутия,) Мирнинский район, г.Удачный ул. Новый город;678188 Республика Саха (Якутия,) Мирнинский район, г.Удачный ул. Новый город;</t>
  </si>
  <si>
    <t>https://mir-s24.obr.sakha.gov.ru/letnij-otdyh</t>
  </si>
  <si>
    <t>ЛОУ Лагерь дневного и дневного продленного пребывания</t>
  </si>
  <si>
    <t>1 смена: 04.06.2025 - 26.06.2025
2 смена: 01.07.2025 - 21.07.2025 
3 смена: 25.07.2025 - 14.08.2025</t>
  </si>
  <si>
    <t>ЛДП-264,8 ЛДП(П)-419,26</t>
  </si>
  <si>
    <t>6,6-до 18</t>
  </si>
  <si>
    <t> 2-х разовое горячее питание ЛДП,3-х разовое питание ЛДПП</t>
  </si>
  <si>
    <t>вода в эсплуатацию 1984г, последняя дата капитального ремонта 2021г</t>
  </si>
  <si>
    <t>Территориальный отдел управления Роспортебнадзора, предписание № 96 от 04.10.2024, срок устранения 25.08.2025г, устранения дефектов на спортивной площадке.</t>
  </si>
  <si>
    <t>Приложение 4(стр.11)  к лицензии ЛО-14-01-002669 от 14.02.2020</t>
  </si>
  <si>
    <t>№ 2254 от 23.01.2029, бессрочная.</t>
  </si>
  <si>
    <t>Кресло - коляска для маломобильных групп населения, гусеничный подъёмник для инвалидов - лестничное подъёмное устройство, индукционная петеля для слабослышащих.</t>
  </si>
  <si>
    <t>Муниципальное автономное общеобразовательное учреждение  "Средняя общеобразовательная школа №26"муниципального района "Мирнинский район" Республики Саха (Якутия) (МАОУ "СОШ №26") ЛОУ "Радуга"</t>
  </si>
  <si>
    <t>Истомина Надежда Владимировна</t>
  </si>
  <si>
    <t>678170;  РС (Я); г.Мирный; ул.Тихонова; д.3.       3-46-72</t>
  </si>
  <si>
    <t>https://mir-s26.obr.sakha.gov.ru/svedenija-ob-organizatsii-otdyha-detej-i-ih-ozdorovlenii-lou-raduga</t>
  </si>
  <si>
    <t>Летний оздоровительный лагерь</t>
  </si>
  <si>
    <t> Дата ввода в эксплуатацию здания - 1990г. Дата проведения капитального ремонта - 2014г.</t>
  </si>
  <si>
    <t>№ ЛО-14-01-002491 от 09.01.2019г.</t>
  </si>
  <si>
    <t>№ Л035-01204-14/00250159 от 22.01.2020г.</t>
  </si>
  <si>
    <t>Муниципальное автономное учреждение дополнительного образования «Спортивная школа» муниципального района "Мирнинский район" Республики Саха (Якутия) (МАУ ДО «Спортивная школа») ЛОУ "Олимпиец"</t>
  </si>
  <si>
    <t>муниципальное автономное учрежденте дополнительного образования</t>
  </si>
  <si>
    <t>Дементьев Николай Евгеньевич</t>
  </si>
  <si>
    <t>678174 Республика Саха (Якутия), , РС (Я),г. Мирный, ул. Индустриальная,1. к.т.84113637320</t>
  </si>
  <si>
    <t>Сведения об организации отдыха детей и их оздоровления</t>
  </si>
  <si>
    <t>Двухразовое питание (завтрак и обед)</t>
  </si>
  <si>
    <t>2005, капитального ремонта не производилось</t>
  </si>
  <si>
    <t>Нарушений нет</t>
  </si>
  <si>
    <t>лицензия № Л035-01204-14/00250237 от01.07.2021 г.</t>
  </si>
  <si>
    <t>ЛТО-264,8</t>
  </si>
  <si>
    <t>Муниципальное автономное общеобразовательное учреждение  "Средняя общеобразовательная школа № 4 "муниципального района "Мирнинский район" Республики Саха (Якутия) МАОУ "СОШ №4" ЛДП "Лучики", ЛТО "Новые Горизонты"</t>
  </si>
  <si>
    <t>6,6- до18 лет</t>
  </si>
  <si>
    <t>https://cdodmir.obr.sakha.gov.ru/o-tsentre/lou </t>
  </si>
  <si>
    <t> Муниципальное казенное общеобразовательное учреждение
 «Специальная (коррекционная) школа-интернат обучающихся 
с ограниченными возможностями здоровья и интеллектуальными нарушениями» 
муниципального района «Мирнинский район»
 Республики Саха (Якутия) (МКОУ "Школа-интерант")</t>
  </si>
  <si>
    <t>муниципальное
 казенное
 общеобразовательное
 учреждение</t>
  </si>
  <si>
    <t>Ташлыкова Е.В.</t>
  </si>
  <si>
    <t xml:space="preserve">678174 Республика Саха (Якутия)  г. Мирный  ул. соболева д 11 А (Лагерь открывается на базе МАОУ "СОШ № 12 с углубленным изучением английского языка"  Ул Комсомольская 20
</t>
  </si>
  <si>
    <t>https://mir-si.obr.sakha.gov.ru/letnjaja-ozdorovitelnaja-kompanija</t>
  </si>
  <si>
    <t>Лагерь дневного 
пребывания детей</t>
  </si>
  <si>
    <t>1 смена: 04.06.2025 - 27.06.2025</t>
  </si>
  <si>
    <t>ЛДП(П)-419,26</t>
  </si>
  <si>
    <t>с 7 до 12</t>
  </si>
  <si>
    <t xml:space="preserve">Без проживания 
питание трех разовое
(завтрак, обе, полдник)
</t>
  </si>
  <si>
    <t>имеется лицензия на осуществление образовательной деятекльности №ЛО35-01204-14/00272960 от 22.04.2016 г.</t>
  </si>
  <si>
    <t>Старшев Вячеслав Львович (ВПЦ "Вымпел")</t>
  </si>
  <si>
    <t>Акционерная компания "АЛРОСА" (публичное акционерное общество) Культурно-спортивный комплекс Детский оздоровительный лагерь "Орленок" (ДОЛ «Орленок» КСК АК «АЛРОСА (ПАО))</t>
  </si>
  <si>
    <t xml:space="preserve">Акционерная компания "АЛРОСА" (публичное акционерное общество) </t>
  </si>
  <si>
    <t>Скрябина Мотрёна Вячеславовна</t>
  </si>
  <si>
    <t>РС (Я), г. Мирный, ул. Ленина, д.6</t>
  </si>
  <si>
    <t> Загородный детский оздоровительный лагерь круглосуточного пребывания</t>
  </si>
  <si>
    <t>1 смена: 
20.06.2025 - 10.07.2025
2 смена: 13.07.2025 - 02.08.2025
3 смена: 05.08.2025 - 25.08.2025</t>
  </si>
  <si>
    <t>7-14 лет включительно</t>
  </si>
  <si>
    <t>С проживанием, пятиразовым питанием (завтрак 2 -ой завтрак обед, полдник ужин)</t>
  </si>
  <si>
    <t>Имеется душевые</t>
  </si>
  <si>
    <t> В работе</t>
  </si>
  <si>
    <t>Частное общеобразовательное учреждение "Православная Гимназия во имя Святителя Иннокентия митрополита Московского" г. Мирного РС(Я), ЧОУ "Православная Гимназия"</t>
  </si>
  <si>
    <t>678174, Республика Саха (Якутия), г. Мирный, пр. Ленинградский, д. 15</t>
  </si>
  <si>
    <t> Реестр организаций отдыха детей МО "Намский улус" РС(Якутия)</t>
  </si>
  <si>
    <t>МБОУ "Х-АСОШ им.И.Е Винокурова" МР "Намский улус" РС(Я)</t>
  </si>
  <si>
    <t>Намский улус РС(Я) с.Аппаны ул.Гоголева 15, e-mail: hatyn-aryy@yandex.ru, к.т. 89644241766</t>
  </si>
  <si>
    <t>Лагерь базируется в здании школы 1 и 2 этажах , для отрядов выделены 7 кабинетов , спортивный зал , актовый зал, медкабинет , столовая ( завтрак, обед, полдник , ужин , поздний ужин)</t>
  </si>
  <si>
    <t>14.01.01.000.М.000512.05.25 от 19.05.2025</t>
  </si>
  <si>
    <t>МБУ ДО СШ "Олимпик" МР "Намский улус" РС(Я)</t>
  </si>
  <si>
    <t>Намский улус РС(Я) с.Крест-Кытыл ул.Еремеева 17/1 olympic.ssh@mail.ru 89618697701</t>
  </si>
  <si>
    <t>19.06.2025-09.07.2025</t>
  </si>
  <si>
    <t>14.01.01.000.М.000491.05.25 от 19.05.2025</t>
  </si>
  <si>
    <t>Намский улус РС(Я) с. Аппаны, местность Сытыган, e-mail: hatyn-aryy@yandex.ru, к.т. 89243668463</t>
  </si>
  <si>
    <t>Палаточный: 2 военно-полевые каркасные палатки по 18 мест, душевые кабины, мед.пункт, КПП, столовая (завтрак, обед, полдник, ужин)</t>
  </si>
  <si>
    <t>МБОУ "Модутская СОШ" МР "Намский улус" РС(Я)</t>
  </si>
  <si>
    <t>Намский улус РС(Я), с.Тумул, местность Титиик, ур.Чуомпэ-Урдэ, modut@yandex.ru 89248607724</t>
  </si>
  <si>
    <t>№ 14.01.01.000.М.000385.04.18 от 13.04.2018 № 2864601</t>
  </si>
  <si>
    <t>МБНОУ "Намская улусная гимназия им.Н.С.Охлопкова" МР "Намский улус" РС(Я)</t>
  </si>
  <si>
    <t>Намский улус, РС(Я) Хатын-Арынский наслег, ур "Сенекий" namgymn@mail.ru +7 924 870-70-88</t>
  </si>
  <si>
    <t xml:space="preserve">№ Л035-01204-14/00249153
</t>
  </si>
  <si>
    <t>МБОУ "Бетюнская СОШ им.Е.С.Сивцева-Таллан Бюрэ" МР "Намский улус" РС(Я)</t>
  </si>
  <si>
    <t>Иванова Вера Семеновна</t>
  </si>
  <si>
    <t>Намский улус, РС(Я) с. Бютяй-Юрдя, ул. Школьная д. 4 betun1@yandex.ru 89618675018</t>
  </si>
  <si>
    <t>лагерь с дневным пребыванием детей</t>
  </si>
  <si>
    <t>Лагерь базируется в главном корпусе. Для отрядов выделены 2 кабинета, актовый зал. Обеспечиваются двухразовым питанием (завтрак, обед)</t>
  </si>
  <si>
    <t>14.01.01.000.М.000528.05.25 ОТ 20.05.2025</t>
  </si>
  <si>
    <t>№0823 от15.04.2015</t>
  </si>
  <si>
    <t>МБОУ "Намская средняя общеобразовательная школа№2" МР "Намский улус" РС(Я)</t>
  </si>
  <si>
    <t>Кузнецова Айталина Николаевна</t>
  </si>
  <si>
    <t>Намский улус, РС(Я), село Намцы, ул. Октябрьская,3 8(41162) 41-8-69 namshkola2@yandex.ru</t>
  </si>
  <si>
    <t>8-15 лет</t>
  </si>
  <si>
    <t>Лагерь базируется в главном корпусе. Для отрядов выделены 2 кабинета, спортивный зал, актовый зал. Обеспечиваются трехразовым питанием (завтрак, обед, полдник)</t>
  </si>
  <si>
    <t>14.01.01.000.М.000285.04.25 от 24.04.2025</t>
  </si>
  <si>
    <t>№14.01.01.000.М.006654.08.17 от 21.08.2017г.</t>
  </si>
  <si>
    <t>МБОУ "ХСОШ им.М.К.Аммосова" МР "Намский улус" РС(Я)</t>
  </si>
  <si>
    <t>Жиркова Саргылана Владимировна</t>
  </si>
  <si>
    <t>Намский улус,РС(Я), село Столбы, ул. Аммосова, д.22 678385 Stolbysosh@yandex.ru 89142324235</t>
  </si>
  <si>
    <t>Для лагеря выделены следующие помещения: учебные кабинеты площадью 48,5 кв.м. и 60,8 кв.м., спортивный зал площадью 160,7 кв.м., помещение для медицинского обслуживания площадью 15,3 кв.м., пищеблок с обеденным залом площадью 131,7 кв.м., санитарные узлы площадью 6,3 кв.м. (отдельно для мальчиков и девочек), помещение для хранения и обработки уборочного инвентаря площадью 16,8 кв.м.</t>
  </si>
  <si>
    <t>14.01.01.000.М.000449.05.25 от 16.05.2025</t>
  </si>
  <si>
    <t>№0890 от 17.04.2015</t>
  </si>
  <si>
    <t>МБОУ "2 Хомустахская СОШ им.Е.П.Сивцева МР "Намский улус" РС (Я)"</t>
  </si>
  <si>
    <t>Копырина Надежда Андреевна</t>
  </si>
  <si>
    <t>Намский улус, РС(Я), с. Хатас, ул. Н.Габышева, 33, 678384 nam2khomsosh@yandex.ru 89141023745</t>
  </si>
  <si>
    <t>09.06.2025-29.06.2025</t>
  </si>
  <si>
    <t>Для лагеря выделены следующие помещения: учебные кабинеты с площадью 37 кв.м. - 4 кабинета, спортивный зал 272,8 кв.м., помещение медицинского обслуживания 14,1 кв.м. и изолятор 10,4 кв.м., пищеблок с обеденным залом - 39, 6 кв.м., санитарные узлы - 9,3 кв.м. (отдельно для мальчиков и девочек), помещение для хранееия и обработкт уборочного инвентаря площадью 2, 5 кв.м.</t>
  </si>
  <si>
    <t>14.01.01.000.М.000452.05.25 от 16.05.2025</t>
  </si>
  <si>
    <t>№0292 от 13 июня 2014 г.</t>
  </si>
  <si>
    <t>МБУ ДО Детский центр "Туелбэ" им. З.А. Тихоновой МР "Намский улус" РС(Я)</t>
  </si>
  <si>
    <t>Герасимова Маргарита Семеновна</t>
  </si>
  <si>
    <t>Намский улус, РС(Я) с.Намцы ул. Аммосова 40 ds.tyelba@mail.ru 678380 89141048290</t>
  </si>
  <si>
    <t>6-17 лет</t>
  </si>
  <si>
    <t>14.01.01.000.М.000454.05.25 от 16.05.2025</t>
  </si>
  <si>
    <t>№Л035-01204-14/00249418</t>
  </si>
  <si>
    <t>МБОУ "Намская средняя общеобразовательная школа №1 им. И.С.Гаврильева МР "Намский улус" РС(Я)</t>
  </si>
  <si>
    <t>Федорова Яна Иннокентьевна</t>
  </si>
  <si>
    <t>Намский улус, РС(Я), с.Намцы ул. Ленина, 1 namsosh1@yandex.ru 678380 89244686285</t>
  </si>
  <si>
    <t>htts://nam-ns1.obr.sakha.gov.ru</t>
  </si>
  <si>
    <t>02.06.2025-22.06.2025</t>
  </si>
  <si>
    <t>Лагерь базируется в здании школы на 1 этаже. Для отрядов выделены 4 кабинета, спортивный зал, актовый зал, библиотека. Будет организовано трехразовое питание (завтрак, обед, полдник)</t>
  </si>
  <si>
    <t>14.01.01.000.М.000450.05.25 от 16.05.2025</t>
  </si>
  <si>
    <t>№ 0829 от17.05.2015 серия 14 Л 01 №0000649</t>
  </si>
  <si>
    <t>Хатырыкский филиал им..Н.Н.Атласова МБО ДО "Намская ДШИ им.З.П.Винокурова" МР "Намский улус" РС(Я)</t>
  </si>
  <si>
    <t>Татаринов Иннокентий Афанасьевич</t>
  </si>
  <si>
    <t>Намский улус, РС(Я), с.Столбы ул. Аммосова 26, 678385 89247681019</t>
  </si>
  <si>
    <t>https://nam-dshi.obr.sakha.gov.ru/</t>
  </si>
  <si>
    <t>7 - 15 лет</t>
  </si>
  <si>
    <t>Лагерь базируется в здании Хатырыкского филиала на 2 этаже</t>
  </si>
  <si>
    <t>14.01.01.000.М.000510.05.25 от 19.05.2025</t>
  </si>
  <si>
    <t>№ Л035-01204-14/00249543 от 20.06.2016</t>
  </si>
  <si>
    <t>МБОУ "Хамагаттинская средняя общеобразовательная школа им. Е.М. Шапошникова" МР "Намский улус" РС(Я)</t>
  </si>
  <si>
    <t>Протопопова Наталья Захаровна</t>
  </si>
  <si>
    <t>Намский улус, РС(Я), с.Крест-Кытыл, ул.Еремеева 17/1 xamagss@yandex.ru 678383 89681620376</t>
  </si>
  <si>
    <t>https://nam-hams.obr.sakha.gov.ru/</t>
  </si>
  <si>
    <t>Лагерь базируется в здании школы на 1 этаже. Для отрядов выделены 2 кабинета, спортивный зал, актовый зал, медкабинет, столовая. Обеспечиваются трехразовым питанием (завтрак, обед, полдник).</t>
  </si>
  <si>
    <t>14.01.01.000.М.000451.05.25 от 16.05.2025</t>
  </si>
  <si>
    <t>№Л035-01204-14/00272972 от 22.12.2017</t>
  </si>
  <si>
    <t>Матвеева Айыына Анатольевна</t>
  </si>
  <si>
    <t>Намский улус, РС(Я) с. Аппаны, ул. Гоголева 15, e-mail: hatyn-aryy@yandex.ru, к.т. 89243685386</t>
  </si>
  <si>
    <t>14.01.01.000.М.000453.05.25 от 16.05.2025</t>
  </si>
  <si>
    <t>МБУ ДО «ДЮСШ СБ им. П.П. Юмшанова» МР "Намский улус РС (Я)"</t>
  </si>
  <si>
    <t>Гоголев Роман Ефимович</t>
  </si>
  <si>
    <t>Намский улус, РС(Я), Намсктй улус, с. Намцы, ул. Ленина 8, nam_dush@mail.ru, к.т. 89245985576</t>
  </si>
  <si>
    <t xml:space="preserve"> Реестр организаций отдыха детей МО "Нерюнгринский район" РС(Я)</t>
  </si>
  <si>
    <t>б</t>
  </si>
  <si>
    <t>МР "Нерюнгринский район"</t>
  </si>
  <si>
    <t>Муниципальное общеобразовательное учреждение - Средняя общеобразовательная школа№7 имени И.А. Кобеляцкого п. Чульман Нерюнгринского р-на (лагерь СОШ 7)</t>
  </si>
  <si>
    <t>Муниципальное общеобразовательное учреждение</t>
  </si>
  <si>
    <t>Цыденов Баир Булатович</t>
  </si>
  <si>
    <t>8(41147)71366, shkola07chulman@mail.ru</t>
  </si>
  <si>
    <t>678981, Республика Саха (Якутия), Нерюнгринский район, посёлок Чульман, ул. Геологическая, 18, 8(41147)71366, sh07@obr.sakhaset.ru</t>
  </si>
  <si>
    <t>МОУ СОШ №7 имени И.А.Кобеляцкого п.Чульман (sakha.gov.ru)</t>
  </si>
  <si>
    <t>Лагерь дневного прибыния при ОО (гражданско-патриотическое, духовно-нравственное)</t>
  </si>
  <si>
    <t>с 08-30 до 15-30 (сезонный)</t>
  </si>
  <si>
    <t>340 руб.</t>
  </si>
  <si>
    <t>от 6 лет 6 месяцев до 17</t>
  </si>
  <si>
    <t>Без проживания, питание трехразовое</t>
  </si>
  <si>
    <t>Не применимо</t>
  </si>
  <si>
    <t>Заявления направлено в РПН (в работе)</t>
  </si>
  <si>
    <t>Договор с НЦРБ</t>
  </si>
  <si>
    <t>серия 14 Л 01 №0001018 регистрационный  №1139 от 22 сентября 2015 г.</t>
  </si>
  <si>
    <t>В наличии</t>
  </si>
  <si>
    <t>Муниципальное общеобразовательное учреждение- Средняя общеобразовательная школа № 9 посёлка Чульман Нерюнгринского района (лаерь СОШ 9)</t>
  </si>
  <si>
    <t>Аушева Тамара Викторовна</t>
  </si>
  <si>
    <t>8(41147)71362, sh09@nerungri.edu.ru</t>
  </si>
  <si>
    <t>678981, Республика Саха (Якутия), Нерюнгринский район, посёлок Чульман, ул. Геологическая, 18, 8 (41147)71362, sh09@obr.sakhaset.ru</t>
  </si>
  <si>
    <t>МОУ "Средняя общеобразовательная школа №9 п.Чульман" МР "Нерюнгринский район" РС(Я) (sakha.gov.ru)</t>
  </si>
  <si>
    <t>Лагерь дневного прибыния при ОО (ражданско- патриотическое, экологическое, спортивно - оздоровительное)</t>
  </si>
  <si>
    <t>Л035-01204-14/00250143 от 09 октября 2020</t>
  </si>
  <si>
    <t>Муниципальное общеобразовательное учреждение - Средняя общеобразовательная школа № 13 г. Нерюнгри (лагерь СОШ 13)</t>
  </si>
  <si>
    <t>Гузов Сергей Анатольевич</t>
  </si>
  <si>
    <t>8(41147)62272, sh13@nerungri.edu.ru</t>
  </si>
  <si>
    <t>678967, Республика Саха (Якутия), г. Нерюнгри, пр-кт Дружбы Народов, д. 12/ 2, 8(41147)65573, sh13_ner@obr.sakhaset.ru</t>
  </si>
  <si>
    <t>МОУ "Средняя общеобразовательная школа №13 г.Нерюнгри" МР "Нерюнгринский район" РС(Я) (sakha.gov.ru)</t>
  </si>
  <si>
    <t>Лагерь дневного прибыния при ОО (спортивно-оздоровительное духовно-нравственное гражданско-патриотическое)</t>
  </si>
  <si>
    <t>Л035-01204-14/00248993 от 20 августа 2015</t>
  </si>
  <si>
    <t>Муниципальное бюджетное  общеобразовательное учреждение "Средняя общеобразовательная школа №14 пос. Серебряный Бор" имени А.Б.Новолодского (СОШ № 14)</t>
  </si>
  <si>
    <t>Радионова Ольга Юрьевна</t>
  </si>
  <si>
    <t>8(41147)79101, sh14@nerungri.edu.ru</t>
  </si>
  <si>
    <t>678995, Республика Саха (Якутия), Нерюнгринский район, пос. Серебряный Бор, дом 225, 8(41147)79101, sh14ner@obr.sakhaset.ru</t>
  </si>
  <si>
    <t>МБОУ "Средняя общеобразовательная школа №14 им.А.Б.Новолодского п.Серебряный Бор" МР "Нерюнгринский район" РС(Я) (sakha.gov.ru)</t>
  </si>
  <si>
    <t>Лагерь дневного прибыния при ОО (спортивно-оздоровительное, культурно-досуговое, патриотическое, художественно-творческое, интеллектуально-познавательное)</t>
  </si>
  <si>
    <t>Л035-01204-14/00250279 от 15.04.2021</t>
  </si>
  <si>
    <t>Муниципальное общеобразовательное учреждение - Средняя общеобразовательная школа № 16 пос. Хани, Нерюнгринского района (лагерь СОШ 16)</t>
  </si>
  <si>
    <t>Клементенок Олег Викторович</t>
  </si>
  <si>
    <t>8(41147)23724, sh16ner@yandex.ru</t>
  </si>
  <si>
    <t>678976, Республика Саха (Якутия), Нерюнгринский район, пос. Хани, ул. 70 лет Октября, 8, 8(41147)23724, sh_16ner@obr.sakhaset.ru</t>
  </si>
  <si>
    <t>МОУ "Средняя общеобразовательная школа №16 п.Хани" МР "Нерюнгринский район" РС(Я) (sakha.gov.ru)</t>
  </si>
  <si>
    <t>Лагерь дневного прибыния при ОО (спортивно- оздоровительное и культурно-досуговое)</t>
  </si>
  <si>
    <t>Л035-01204-14/00249039 от 03.12.2015</t>
  </si>
  <si>
    <t>Муниципальное общеобразовательное учреждение - Средняя общеобразовательная школа № 18 г. Нерюнгри имени М.А. Михеева (лагерь СОШ 18)</t>
  </si>
  <si>
    <t>Тутова Лариса Николаевна</t>
  </si>
  <si>
    <t>8(41147)47913, sh18@nerungri.edu.ru</t>
  </si>
  <si>
    <t>678960, Республика Саха (Якутия), г. Нерюнгри, ул. Карла Маркса, 7/1, 8(41147)47913, sh18 ner@obr.sakhaset.ru</t>
  </si>
  <si>
    <t>МБОУ "Средняя общеобразовательная школа №18" МР "Нерюнгринский район" РС(Я) (sakha.gov.ru)</t>
  </si>
  <si>
    <t>Лагерь дневного прибыния при ОО (Движение Первых)</t>
  </si>
  <si>
    <t>1 смена - с 04.06. по 30.06.2025 года, 2 смена - с 08.07. по 31.07.2025 года</t>
  </si>
  <si>
    <t>Л035-01204-14/00250258 от 01.04.2021</t>
  </si>
  <si>
    <t>Муниципальное общеобразовательное учреждение - Средняя общеобразовательная школа №22 п. Беркакит (СОШ № 22)</t>
  </si>
  <si>
    <t>Муниципальное учреждение</t>
  </si>
  <si>
    <t>Суханов Илья Викторович</t>
  </si>
  <si>
    <t>8(41147)73634, sh22@nerungri.edu.ru</t>
  </si>
  <si>
    <t>678990, Республика Саха (Якутия), Нерюнгриский район, п. Беркакит, ул.Школьная, д.5, 8(41147)73634, sh22_ner@obr.sakhaset.ru</t>
  </si>
  <si>
    <t>Муниципальное общеобразовательное учреждение – Средняя общеобразовательная школа № 22 поселка Беркакит Нерюнгринского района (sakha.gov.ru)</t>
  </si>
  <si>
    <t>Лагерь дневного прибыния при ОО (культурно - досуговое, спортивно-оздоровительное, художественно-творческое)</t>
  </si>
  <si>
    <t>Л035-01204-14/00249780 30.11.2016</t>
  </si>
  <si>
    <t>Муниципальное общеобразовательное учреждение - Средняя школа № 23 пос. Золотинка (лагерь СОШ 23)</t>
  </si>
  <si>
    <t>Андреева Ольга Ивановна</t>
  </si>
  <si>
    <t>8(41147)23486, sh23@nerungri.edu.ru</t>
  </si>
  <si>
    <t>678997, Республика Саха (Якутия), Нерюнгринский район, поселок Золотинка, улица Железнодорожная, 6, 8 (41147)23486, sh23 ner @obr.sakhaset.ru</t>
  </si>
  <si>
    <t>МОУ "Средняя общеобразовательная школа №23 п.Золотинка" МР "Нерюнгринский район" РС(Я) (sakha.gov.ru)</t>
  </si>
  <si>
    <t>Лагерь дневного пребывания при ОО (физкультуро- оздоровительное, гражданско- патриотическое)</t>
  </si>
  <si>
    <t>Л035-01204-14/00248972 от 23.09.2014</t>
  </si>
  <si>
    <t>Муниципальное общеобразовательное учреждение- Информационно-технологический лицей №24 г. Нерюнгри им. Е.А.Варшавского (лагерь ИТЛ 24)</t>
  </si>
  <si>
    <t>Жилин Сергей Михайлович</t>
  </si>
  <si>
    <t>8(41147)62137, secretar@sch 24.ru</t>
  </si>
  <si>
    <t>678960 Республика Саха (Якутия), г. Нерюнгри, ул. Ленина 12/1, 8(41147) 62137, secretar@sch24.ru</t>
  </si>
  <si>
    <t>МОУ "Информационно-Технологический Лицей №24 им.Е.А.Варшавского" г.Нерюнгри МР "Нерюнгринский район" РС(Я) (sakha.gov.ru)</t>
  </si>
  <si>
    <t>Лагерь дневного прибыния при ОО (спортивно-оздоровительное, гражданско-патриотическое, культурно-досуговое)</t>
  </si>
  <si>
    <t>№ Л035-01204-14/00249597 12.07.2016</t>
  </si>
  <si>
    <t>Муниципальное общеобразовательное учреждение "Гимназия №1 г. Нерюнгри им. С.С. Каримовой" (лагерь Гимназии 1)</t>
  </si>
  <si>
    <t>Блинков Сергей Иванович</t>
  </si>
  <si>
    <t>8(41147)42522, gym@nerungri.edu.ru</t>
  </si>
  <si>
    <t>679960, Республика Саха (Якутия), г. Нерюнгри, ул. Карла Маркса д.4, 8(41147)42522, gym1_ner@obr.sakhaset.ru</t>
  </si>
  <si>
    <t>МОУ "Гимназия №1 города Нерюнгри им.С.С.Каримовой" МР "Нерюнгринский район" РС(Я) (sakha.gov.ru)</t>
  </si>
  <si>
    <t>Лагерь дневного прибыния при ОО (военно - патриотическое, экологическое)</t>
  </si>
  <si>
    <t>Л035-01204-14/00249338 от 09.12.2015</t>
  </si>
  <si>
    <t>Муниципальное общеобразовательное учреждение Специальная (коррекционная) школа - интернат города Нерюнгри (лагерь СКШИ)</t>
  </si>
  <si>
    <t>Семенкова Нина Владимировна</t>
  </si>
  <si>
    <t>8(41147)42036,nvshi@nerungri.edu.ru</t>
  </si>
  <si>
    <t>678960 Республика Саха (Якутия),г. Нерюнгри, ул.Южно-Якутская, дом 8, 8(41147)42036,sh04@nerungri.edu.ru</t>
  </si>
  <si>
    <t>МОУ "Специальная (коррекционная) школа-интернат" г.Нерюнгри МР "Нерюнгринский район" РС(Я) (sakha.gov.ru)</t>
  </si>
  <si>
    <t>Л035-01204-14/00249471 от 23.10.2015</t>
  </si>
  <si>
    <t>Муниципальное общеобразовательное учреждение "Средняя общебраовательная школа-интернат имени Г.М. Василевич" села Иенгра Нерюнгринского района (лагерь СОШИ)</t>
  </si>
  <si>
    <t>Попова Оксана Владимировна</t>
  </si>
  <si>
    <t>8(41147)23132, s678996@yandex.ru</t>
  </si>
  <si>
    <t>678996, Республика Саха(Якутия), Нерюнгринский район, село Иенгра, ул.50 лет Победы, дом 2/2 8(41147) 23-132, s678996@yandex.ru</t>
  </si>
  <si>
    <t>МОУ "Средняя общеобразовательная школа-интернат им.Г.М.Василевич" с.Иенгра МР "Нерюнгринский район" РС(Я) (sakha.gov.ru)</t>
  </si>
  <si>
    <t>Лагерь дневного прибыния при ОО (физкультурно-оздоровительный, культурно-досуговый)</t>
  </si>
  <si>
    <t>№ 2286 от 25.04.2019 г.</t>
  </si>
  <si>
    <t>Муниципальное бюджетное образовательное учреждение "Специальная (коррекционная) начальная школа - детский сад № 2" города Нерюнгри (лагерь НШ-ДС 2)</t>
  </si>
  <si>
    <t>Колесникова Елена Анатольевна</t>
  </si>
  <si>
    <t>8(41147)43731, delfin@nerungri.edu.ru</t>
  </si>
  <si>
    <t>678965 Республика Саха (Якутия), г. Нерюнгри, ул. Карла Маркса 5/2, 8(41147)43731, delfin@obr.sakhaset.ru</t>
  </si>
  <si>
    <t>Муниципальное бюджетное общеобразовательное учреждение "Специальная (коррекционная) начальная школа - детский сад №2" города Нерюнгри (sakha.gov.ru)</t>
  </si>
  <si>
    <t>№1208 от 22.10 2015 года</t>
  </si>
  <si>
    <t>Муниципальное бюджетное образовательное учреждение  "Специальная (коррекционная) начальная школа - детский сад № 3 города Нерюнгри" (лагерь НШ - ДС 3)</t>
  </si>
  <si>
    <t>Сорокатая Олеся Федоровна</t>
  </si>
  <si>
    <t>8(41147)48055, tori.boldireva@yandex.ru</t>
  </si>
  <si>
    <t>678960 Республика Саха (Якутия) , г. Нерюнгри, ул. Южно - Якутская, 32/1, 8(41147)68055, malysh@obr.sakhaset.ru</t>
  </si>
  <si>
    <t>Приветствуем вас на нашем сайте! (sakha.gov.ru)</t>
  </si>
  <si>
    <t>№ 1349 от 27.11.2015 года  </t>
  </si>
  <si>
    <t>Муниципльное бюджетное учреждение дополнительного образования детей "Центр развития детей и юношества" города Нерюнгри (лагерь Мужество)</t>
  </si>
  <si>
    <t>Степаненко Максим Сергеевич</t>
  </si>
  <si>
    <t>8(41147)67839, crtdu@nerungri.edu.ru</t>
  </si>
  <si>
    <t>678960, Республика Саха (Якутия), г. Нерюнгри, ул. Заречная 9, 8(41147)43850, crtdu@obr.sakhaset.ru</t>
  </si>
  <si>
    <t>Муниципальное бюджетное учреждение дополнительного образования (sakha.gov.ru)</t>
  </si>
  <si>
    <t>Лагерь дневного пребывания Мужество (оздоровительное направление, гражданско - патриотическое Движение Первых)</t>
  </si>
  <si>
    <t>Л035-01204-14/00249227 от 01.09.2015</t>
  </si>
  <si>
    <t>Муниципльное бюджетное учреждение дополнительного образования детей "Центр развития детей и юношества" города Нерюнгри (лагерь ДДТ пос. Чульман)</t>
  </si>
  <si>
    <t>8(41147)71260, chulddt@inbox.ru</t>
  </si>
  <si>
    <t>678995, Республика Саха (Якутия), Нерюнгринский район, пос. Чульман, ул. Свердлова 9, 8(41147)71260, crtdu@obr.sakhaset.ru</t>
  </si>
  <si>
    <t>Лагерь дневного пребывания ДДТ пос. Чульман (художественное)</t>
  </si>
  <si>
    <t>Реестр организаций отдыха детей МР "Нижнеколымский район" РС (Я)</t>
  </si>
  <si>
    <t>Нижнеколымский</t>
  </si>
  <si>
    <t>Муниципальное казенное образовательное учреждение "Черская специальная (коррекционная) общеобразовательная школа-интернат VII вида" муниципального района "Нижнеколымский район"</t>
  </si>
  <si>
    <t>Заревская Любовь Ивановна</t>
  </si>
  <si>
    <t>84115725140, internat41157@yandex.ru</t>
  </si>
  <si>
    <t>678830, РС(Я), Нижнеколымский район, п. Черский, ул. Мореходов, д. 25, internat41157@yandex.ru</t>
  </si>
  <si>
    <t>https://internat-cher.obr.sakha.gov.ru</t>
  </si>
  <si>
    <t>Лагерь с дневным пребыванием детей, социально-педагогическое</t>
  </si>
  <si>
    <t>02.06.2025 - 01.07.2025</t>
  </si>
  <si>
    <t>Без проживания, 2-х разовое питание</t>
  </si>
  <si>
    <t>14.01.01.000.М.000161.04.25 от 01.04.2025</t>
  </si>
  <si>
    <t>№ 1476 от 20.01.2016 г. Серия 14 Л 01 № 0001381</t>
  </si>
  <si>
    <t>Муниципальное казенное общеобразовательное учреждение "Черская средняя общеобразовательная школа" муниципального района "Нижнеколымский район"</t>
  </si>
  <si>
    <t>Суханова Вероника Николаевна</t>
  </si>
  <si>
    <t>84115722822, cher-school@mail.ru</t>
  </si>
  <si>
    <t>678830, РС(Я), Нижнеколымский район, п. Черский, ул. Ойунского, д. 8</t>
  </si>
  <si>
    <t>https://nkr-cs.obr.sakha.gov.ru</t>
  </si>
  <si>
    <t>04.06.2025 - 30.06.2025</t>
  </si>
  <si>
    <t>14.01.01.000.М.000426.05.25 от 15.05.2025</t>
  </si>
  <si>
    <t>№ 908 от 01.02.2012 г. Серия СЯ № 001369</t>
  </si>
  <si>
    <t>Муниципальное казенное общеобразовательное учреждение "Андрюшкинская национальная средняя общеобразовательная школа" муниципального района "Нижнеколымский район"</t>
  </si>
  <si>
    <t>Винокурова Лариса Степановна</t>
  </si>
  <si>
    <t>84115724153, andschool2016@yandex.ru</t>
  </si>
  <si>
    <t>678837, РС(Я), Нижнеколымский район, с. Андрюшкино, ул. Курилова, д. 19,  andschool2016@yandex.ru</t>
  </si>
  <si>
    <t>https://nkr-as.obr.sakha.gov.ru/</t>
  </si>
  <si>
    <t>14.01.01.000.М.000255.04.25 от 21.04.2025</t>
  </si>
  <si>
    <t>№ 1023 от 23.07.2015 г. Серия 14 Л 01 № 0000915</t>
  </si>
  <si>
    <t>Муниципальное казенное общеобразовательное учреждение "Колымская национальная средняя общеобразовательная школа им. Н.И. Таврата" муниципального района "Нижнеколымский район"</t>
  </si>
  <si>
    <t>Кемлиль Галина Алексеевна</t>
  </si>
  <si>
    <t>84115726320, kolymskoe@yandex.ru</t>
  </si>
  <si>
    <t>678835, РС(Я), Нижнеколымский район, с. Колымское, ул. Черского, д. 32</t>
  </si>
  <si>
    <t>https://nkr-ks.obr.sakha.gov.ru/</t>
  </si>
  <si>
    <t>Лагерь с дневным пребыванием детей, экологическое</t>
  </si>
  <si>
    <t>14.01.01.000.М.000163.04.25 от 01.04.2025</t>
  </si>
  <si>
    <t>№ 1483 от 26.01.2016 г. Серия 14 Л 01 № 0001417</t>
  </si>
  <si>
    <t>Муниципальное казенное общеобразовательное учреждение "Походская средняя общеобразовательная школа" муниципального района "Нижнеколымский район"</t>
  </si>
  <si>
    <t>Кононова Елена Анатольевна</t>
  </si>
  <si>
    <t>84115727245, pohodsk@yandex.ru</t>
  </si>
  <si>
    <t>678822, РС(Я), Нижнеколымский район, с. Походск, ул. Набережная, д. 3, pohodsk@yandex.ru</t>
  </si>
  <si>
    <t>https://pohodsk-school.obr.sakha.gov.ru/</t>
  </si>
  <si>
    <t>Лагерь с дневным пребыванием детей, спортивно-оздоровительное</t>
  </si>
  <si>
    <t xml:space="preserve">10.06.2025 - 04.07.2025 </t>
  </si>
  <si>
    <t>14.01.01.000.М.000312.05.25 от 05.05.2025</t>
  </si>
  <si>
    <t>№ 872 от 17.01.2012 г. Серия СЯ № 001477</t>
  </si>
  <si>
    <t>Реестр организаций отдыха детей МР "Нюрбинский район" РС(Я)</t>
  </si>
  <si>
    <t>Муниципальное бюджетное общеобразовательное учреждение "Мальжагарская СОШ им. В.И. Максимова" ЛДП "Үнүгэс"</t>
  </si>
  <si>
    <t>Потапова Анна Владимировна</t>
  </si>
  <si>
    <t>с. Мальжагар, ул.Ленина 83, 84113434729, malgagarsch@yandex.ru</t>
  </si>
  <si>
    <t>https://vk.com/club216570672</t>
  </si>
  <si>
    <t>1 сезон: 
05.06.2025 - 25.06.2025 
2 сезон: 
29.06.2025 - 20.07.2025
3 сезон: 
23.07.2025 - 10.08.2025</t>
  </si>
  <si>
    <t>На базе общеобразовательной организации</t>
  </si>
  <si>
    <t xml:space="preserve">В работе </t>
  </si>
  <si>
    <t>Л041-00110-14/00568940 от 12.08.2010</t>
  </si>
  <si>
    <t>Л035-01204-14/00249826 от 05.05.2016</t>
  </si>
  <si>
    <t>Муниципальное бюджетное общеобразовательное учреждение "Нюрбинская начальная школа №3" ЛДП "Кустук"</t>
  </si>
  <si>
    <t>Кузьмин Петр Петрович</t>
  </si>
  <si>
    <t>г.Нюрба, ул.Ст.Васильева, 83, 84113423655, nnosh3@mail.ru</t>
  </si>
  <si>
    <t>http://nyr-ns3.obr.sakha.gov.ru/</t>
  </si>
  <si>
    <t>соглашение от 01.03.2023г.</t>
  </si>
  <si>
    <t>№1423 от 23.12.2015г</t>
  </si>
  <si>
    <t>МБОУ "Нюрбинский технический лицей" им. А.Н. Чусовского" ЛДП "Дьо5ур"</t>
  </si>
  <si>
    <t>Тобонов Иван Гаврильевич</t>
  </si>
  <si>
    <t>г. Нюрба, ул.Короленко, 10</t>
  </si>
  <si>
    <t>https://nyr-ntl.obr.sakha.gov.ru/</t>
  </si>
  <si>
    <t>с 05.06.2025г. по 25.06.2025г</t>
  </si>
  <si>
    <t>ФС-14-01-000442 от 31 марта 2010</t>
  </si>
  <si>
    <t>№0390 от 9 июля 2014</t>
  </si>
  <si>
    <t>МБОУ "Нюрбинская многопрофильная гимназия им. Степана Васильева" "ЛДП "Надежды Вилюя"</t>
  </si>
  <si>
    <t>Васильева Валентина Романовна</t>
  </si>
  <si>
    <t>г. Нюрба, ул. Ленина,24</t>
  </si>
  <si>
    <t>https://nyr-ns1.obr.sakha.gov.ru/</t>
  </si>
  <si>
    <t>2063-ио1663-25/п23 от 13.06.2023</t>
  </si>
  <si>
    <t>№Д12-06/575 от 22.09.2020</t>
  </si>
  <si>
    <t>Муниципальное бюджетное общеобразовательное учреждение "Хатынская СОШ им. Н.И. Прокопьева" ЛДП "Көтүгэс"</t>
  </si>
  <si>
    <t>Егоров Ньургустан Тимофеевич</t>
  </si>
  <si>
    <t>с. Хаты, ул. Приклубная, 1, khatyi1@mail.ru</t>
  </si>
  <si>
    <t>ЛО-14-01-002692 от 30.04.2020</t>
  </si>
  <si>
    <t>14 Л 01 №0001359 от 29.12.2015г.</t>
  </si>
  <si>
    <t>Муниципальное бюджетное общеобразовательное учреждение "Сюлинская СОШ им. С.С. Сюльского" ЛДП "Ньургуhун"</t>
  </si>
  <si>
    <t>Герасимов Илья Вячеславович</t>
  </si>
  <si>
    <t>с. Сюля, ул. Ивана Алексеева, д.23, syula-school@mail.ru</t>
  </si>
  <si>
    <t>https://nyr-syls.obr.sakha.gov.ru</t>
  </si>
  <si>
    <t xml:space="preserve">8-15 лет </t>
  </si>
  <si>
    <t>ЛО-14-01-002038 от 03.11.2016 г.</t>
  </si>
  <si>
    <t>№ ЛО35-01204-14/00249469</t>
  </si>
  <si>
    <t>Муниципальное бюджетное общеобразовательное учреждение "Антоновская СОШ им. Н.Н. Чусовского" ЛДП "Уруйэчээн"</t>
  </si>
  <si>
    <t>Федоров Данил Александрович</t>
  </si>
  <si>
    <t>с.Антоновка ул. Чусовского,6</t>
  </si>
  <si>
    <t>https://t.me/antonovkaschool/10311?single</t>
  </si>
  <si>
    <t>05.06.2025 - 11.08.2025</t>
  </si>
  <si>
    <t>ФС-14-01-000680 от 16.09.2010</t>
  </si>
  <si>
    <t>№1405 от 16.12.2015г.</t>
  </si>
  <si>
    <t>Муниципальное бюджетное общеобразовательное учреждение "Жарханская СОШ им. В.Н. Иванова" ЛДП "Дьулус"</t>
  </si>
  <si>
    <t>Хараланов Алексей Иннокентьевич</t>
  </si>
  <si>
    <t>с.Жархан, ул. Набережная, 3а</t>
  </si>
  <si>
    <t>nyr-jars.obr.sakha.gov.ru</t>
  </si>
  <si>
    <t>ЛО-14-01-002165 от 02.05.2017г.</t>
  </si>
  <si>
    <t>ЛО35-01204-14/00249971 от 18.05.2017г.</t>
  </si>
  <si>
    <t>Муниципальное бюджетное общеобразовательное учреждение "Аканинская СОШ им. П.С. Егорова" ЛДП "Ласточка"</t>
  </si>
  <si>
    <t>МБОУ "Хорулинская СОШ им. Е.К. Федорова" ЛДП "Кэнчээри"</t>
  </si>
  <si>
    <t>Васильев Певале Николаевич</t>
  </si>
  <si>
    <t>с. Хорула, ул. Ленина дом 24, horula_school@mail.ru</t>
  </si>
  <si>
    <t>nyr-hors.obr.sakha.gov.ru</t>
  </si>
  <si>
    <t>1 сезон: 
05.06.2025 - 25.06.2025 
2 сезон: 
29.06.2025 - 19.07.2025</t>
  </si>
  <si>
    <t>ФС-14-01-000492</t>
  </si>
  <si>
    <t>ЛО-35-01204-14/00249262 от 23 декабря 2015 г.</t>
  </si>
  <si>
    <t>Муниципальное бюджетное общеобразовательное учреждение "Кюдядинская СОШ" ЛДП "Өксөкү сиэннэрэ - Я патриот своей Родины"</t>
  </si>
  <si>
    <t>Иванова Полина Васильевна</t>
  </si>
  <si>
    <t>с.Кюндядя, ул.Ленина 60, kyndedesch@mail.ru</t>
  </si>
  <si>
    <t>https://nyr-kyns.obr.sakha.gov.ru/</t>
  </si>
  <si>
    <t>ФС-14-01-000613</t>
  </si>
  <si>
    <t>№1408 от 16.12.2015г</t>
  </si>
  <si>
    <t>Муниципальное бюджетное общеобразовательное учреждение "Чаппандинская СОШ им. С.П. Алексеева - Босуут" ЛДП "Эр хоһуун"</t>
  </si>
  <si>
    <t>Алексеев Юрий Валерьевич</t>
  </si>
  <si>
    <t xml:space="preserve">  с. Чаппанда, Октябрьская ул, д. 16</t>
  </si>
  <si>
    <t>https://nyr-chaps.obr.sakha.gov.ru/</t>
  </si>
  <si>
    <t>Л035-01204-14/00249388</t>
  </si>
  <si>
    <t>Л035-01204-14/00249388 от 23.12.2015</t>
  </si>
  <si>
    <t>Муниципальное автономное учреждение дополнительного образования "Центр творчества и инновационных технологий" Нюрбинского района ЛДП "Пазл"</t>
  </si>
  <si>
    <t>Ермолаева Альбина Семеновна</t>
  </si>
  <si>
    <t xml:space="preserve"> г.Нюрба ул.Лермонтова 11 почтовый индекс 678450</t>
  </si>
  <si>
    <t>zdnttnyurba@yandex.ru</t>
  </si>
  <si>
    <t>№ЛО35-01204-14/00250219 от 29.07.2021</t>
  </si>
  <si>
    <t>Муниципальное бюджетное общеобразовательное учреждение "Нюрбинская средняя общеобразовательная школа №2 им. М.С.Егорова" ЛДП "зеленый патруль"</t>
  </si>
  <si>
    <t>Тимофеев Игорь Иванович</t>
  </si>
  <si>
    <t>678470, г.Нюрба, ул. Ст.Васильева 83</t>
  </si>
  <si>
    <t>https://nyr-ns2.obr.sakha.gov.ru/</t>
  </si>
  <si>
    <t>ФС-14-01-000494 от 29.04.2010г</t>
  </si>
  <si>
    <t>№2156 от 10.02.2018г.</t>
  </si>
  <si>
    <t xml:space="preserve">Муниципальное бюджетное учреждение дополнительного образования "Детско юношеская спортивная школа" </t>
  </si>
  <si>
    <t>Васильев Леонид Николаевич</t>
  </si>
  <si>
    <t xml:space="preserve">678470, г. Нюрба кв-л Энергетик 55а </t>
  </si>
  <si>
    <t>На базе МБУ ДО "ДЮСШ" г. Нюрба</t>
  </si>
  <si>
    <t>ЛО41-00110-14/00568960 от 10.06.10</t>
  </si>
  <si>
    <t>№23174 от 06.11.2019</t>
  </si>
  <si>
    <t>Муниципальное бюджетное общеобразовательное учреждение "Чукарская СОШ им. А.Ф. Алексеева" ЛДП "Школьная ферма"</t>
  </si>
  <si>
    <t>Федорова Июлия Илларионовна</t>
  </si>
  <si>
    <t>1419004260 </t>
  </si>
  <si>
    <t> 678462, с. Чукар, ул. Калинина, д. 13 </t>
  </si>
  <si>
    <t>https://nyr-chuks.obr.sakha.gov.ru/</t>
  </si>
  <si>
    <t>Л041-01179-14/00310520 от 16.12.2016</t>
  </si>
  <si>
    <t>ЛО35-01204-14/00249303 от 23.12.2015</t>
  </si>
  <si>
    <t>Муниципальное бюджетное общеобразовательное учреждение "Мархинская СОШ им. К.Д. Уткина" ЛДП "Палитра"</t>
  </si>
  <si>
    <t>Степанова Валентина Александровна</t>
  </si>
  <si>
    <t>678454,  с. Хатын сысы, ул. Молодежная, д. 10</t>
  </si>
  <si>
    <t>Л041-00110-14/00568880 от 01.12.2010</t>
  </si>
  <si>
    <t>Л035-01204-14/00249511 от 23.12.2015</t>
  </si>
  <si>
    <t xml:space="preserve">МБОУ "Малыкайская средняя общеобразовательная школа им. М.В. Мегежекского" </t>
  </si>
  <si>
    <t>Загородный стационарный</t>
  </si>
  <si>
    <t>На базе стационарного лагеря "Сарыал"</t>
  </si>
  <si>
    <t>Дата ввода - 2010 год, ремонт - 2018 год</t>
  </si>
  <si>
    <t>1 сезон:
16.06.2025 - 06.07.2025
2 сезон: 
10.07.2025 - 30.07.2025</t>
  </si>
  <si>
    <t>На базе стационарного лагеря "Кымыс"</t>
  </si>
  <si>
    <t>Дата ввода 2009</t>
  </si>
  <si>
    <t>05.06.2025 - 15.06.2025</t>
  </si>
  <si>
    <t xml:space="preserve"> 29.06.2025 - 20.07.2025</t>
  </si>
  <si>
    <t>1 сезон: 
01.07.2025 - 10.07.2025
2 сезон: 
11.07.2025 - 20.07.2025</t>
  </si>
  <si>
    <t>14.07.2025 - 03.08.2025</t>
  </si>
  <si>
    <t>1 сезон:
01.07.2025 - 10.07.2025
2 сезон: 
11.07.2025 - 20.07.2025</t>
  </si>
  <si>
    <t>1 сезон: 
05.06.2025 - 25.06.2025
2 сезон:
29.06.2025 - 19.07.2025</t>
  </si>
  <si>
    <t>Реестр организаций отдыха детей МО "Оймяконский улус (район)" РС(Я)</t>
  </si>
  <si>
    <t>Летний лагерь дневного пребывания "Кэнчээри" МБОУ "Томторская СОШ им.Н.М.Заболоцкого"</t>
  </si>
  <si>
    <t>директор Егорова Алёна Владимировна; начальник лагеря Винокурова Мария Николаевна</t>
  </si>
  <si>
    <t>89841069943; 89142997515  tomt-ou@yandex.ru</t>
  </si>
  <si>
    <t>678750,Оймяконский улус, с.Томтор, ул.Обручева 21,8(41154)24503 tomt-ou@yandex.ru</t>
  </si>
  <si>
    <t>https:// tomshkola.ucoz.ru</t>
  </si>
  <si>
    <t>Лагерь дневного пребывания, социально-педагогическое</t>
  </si>
  <si>
    <t>02.06.2025 по 25.06.2025</t>
  </si>
  <si>
    <t>8-15 лет: 50 детей</t>
  </si>
  <si>
    <t>Дневное: 3 кабинета с вместимостью 25 человек,актовый зал,спортзал,библиотека, кабинет хореографии, игровая площадка. Питание комплексное 3-х разовое в столовой</t>
  </si>
  <si>
    <t>Серия 14 Л 01 № 0000259</t>
  </si>
  <si>
    <t>Имеются пандусы</t>
  </si>
  <si>
    <t>Летний лагерь дневного пребывания "Ньолтэнкэ" МБОУ "Ючюгейская СОШ" им. П.В. Заболоцкого"</t>
  </si>
  <si>
    <t>Директор Карпова Валентина Кимовна</t>
  </si>
  <si>
    <t>678732, Республика Саха (Якутия) Оймяконский улус с. Ючюгей ул. Школьная 2. ychygey88@mail.ru</t>
  </si>
  <si>
    <t>https://ou-ys.obr.sakha.gov.ru/</t>
  </si>
  <si>
    <t xml:space="preserve">Лагерь дневного пребывания, художественно-эстетическое </t>
  </si>
  <si>
    <t xml:space="preserve">02.06.2025. по 25.06.2025г. </t>
  </si>
  <si>
    <t>7-13 лет, 25 детей</t>
  </si>
  <si>
    <t>Серия 14 Л 01 № 0000262</t>
  </si>
  <si>
    <t>Муниципальное бюджетное общеобразовательное учреждение "Терютьская средняя общеобразовательная школа имени Г. А. Кривошапкина" ;  МБОУ "ТСОШ им. Г. А. Кривошапкина" Лагерь дневного пребывания "Орлёнок"МБОУ «Терютьская СОШ им. Г.А. Кривошапкина»</t>
  </si>
  <si>
    <t>Директор Павлуцкий Гаврил Алексеевич</t>
  </si>
  <si>
    <t>678730, Республика Саха (Якутия), Оймяконский улус, с.Терют, ул. Набережная,7 terut-school@yandex.ru</t>
  </si>
  <si>
    <t>https://terutschool.ru</t>
  </si>
  <si>
    <t>Лагерь дневного пребывания, патриотическое направление</t>
  </si>
  <si>
    <t>02.06.2025г. по 25.06.2025г.</t>
  </si>
  <si>
    <t>7-13 лет, 15 детей</t>
  </si>
  <si>
    <t>Серия 14 Л 01 № 0000261</t>
  </si>
  <si>
    <t>Лагерь дневного пребывания "Мичээр" МКОУ «Сордоннохская СОШ им. Т.И. Скрыбыкиной»</t>
  </si>
  <si>
    <t>и.о. директора Константинова Варвара Романовна</t>
  </si>
  <si>
    <t>+79644185227 sordonnoxschool01092010@yandex.ru</t>
  </si>
  <si>
    <t xml:space="preserve">678750, Республика Саха (Якутия), Оймяконский улус (район), с. Орто- Балаган, ул. Центральная, 16 sordonnoxschool01092010@yandex.ru </t>
  </si>
  <si>
    <t xml:space="preserve">Лагерь дневного пребывания, художественно-эстетическое направление </t>
  </si>
  <si>
    <t>02.06.2025г. по 25.06.2025 г.</t>
  </si>
  <si>
    <t xml:space="preserve">7-13 лет, 25 детей </t>
  </si>
  <si>
    <t>Серия 14 Л 01 № 0000272</t>
  </si>
  <si>
    <t>Лагерь дневного пребывания "Чэчир" МБОУ «Оймяконская СОШ им. Н.О. Кривошапкина»</t>
  </si>
  <si>
    <t>89618676803      89618693738 ossh05@mail.ru</t>
  </si>
  <si>
    <t>678752, РС(Я), Оймяконский улус, с.Оймякон, ул.Светлая 12, ossh05@mail.ru</t>
  </si>
  <si>
    <t xml:space="preserve">http://школа оймякон-обр.рф/    </t>
  </si>
  <si>
    <t>Лагерь дневного пребывания, экологическое направление</t>
  </si>
  <si>
    <t>04.06.2025 по 27.06.2025г.</t>
  </si>
  <si>
    <t>8-15 лет, 25 детей</t>
  </si>
  <si>
    <t>Серия 14 Л 01 №00001084</t>
  </si>
  <si>
    <t>Лагерь дневного пребывания "Движение вверх" МБОУ "Усть-Нерская СОШ им. И.В. Хоменко"</t>
  </si>
  <si>
    <t>Директор Шаранова Марина Николаевна,  начальник  Лупенко Маргарита Сергеевна</t>
  </si>
  <si>
    <t>89142875686,   89885689494</t>
  </si>
  <si>
    <t>678730 Республика Саха (Якутия), Оймяконский улус , ул. Ленина, 21</t>
  </si>
  <si>
    <t>Лагерь дневного пребывания, культурно-спортивное направление</t>
  </si>
  <si>
    <t>7-15 лет, 30  детей</t>
  </si>
  <si>
    <t>Дневное: 3 кабинета, спортзал, актовый зал</t>
  </si>
  <si>
    <t>Серия 14 Л 01 № 0000258</t>
  </si>
  <si>
    <t xml:space="preserve">Лагерь дневного пребывания "Планета детства" МБОУ "Усть-Нерская гимназия" </t>
  </si>
  <si>
    <t>Директор Бахарева Наталья Владимировна; начальник Свинобоева Анастасия Никифоровна</t>
  </si>
  <si>
    <t>89141078528   89148281453  unergymn@mail.ru 8(41154)20880</t>
  </si>
  <si>
    <t xml:space="preserve">678730, Республика Саха (Якутия), Оймяконский улус, пгт. Усть-Нера, Коммунистическая, 17 unergymn@mail.ru </t>
  </si>
  <si>
    <t>E-mail: unerqymn@mail.ru</t>
  </si>
  <si>
    <t xml:space="preserve">Лагерь дневного пребывания, патриотическое направление </t>
  </si>
  <si>
    <t>8-15 лет: 40 детей</t>
  </si>
  <si>
    <t>Серия 14 Л 01 №0000264</t>
  </si>
  <si>
    <t>Лагерь дневного пребывания "Улыбка" МКОУ "Артыкская СОШ"</t>
  </si>
  <si>
    <t>и.о. директора Гладкова Мария Александровна</t>
  </si>
  <si>
    <r>
      <rPr>
        <u/>
        <sz val="10"/>
        <color rgb="FF1155CC"/>
        <rFont val="Times New Roman"/>
        <family val="1"/>
        <charset val="204"/>
      </rPr>
      <t>https://ou-as.obr.sakha.gov.ru/</t>
    </r>
    <r>
      <rPr>
        <sz val="10"/>
        <rFont val="Times New Roman"/>
        <family val="1"/>
        <charset val="204"/>
      </rPr>
      <t>, +7914266045</t>
    </r>
  </si>
  <si>
    <t xml:space="preserve">678735, Республика Саха (Якутия), Оймяконский улус, поселок Артык, улица Центральная дом, 24 artik-sh@yandex.ru </t>
  </si>
  <si>
    <t>E-mail: artik-sh@yandex.ru</t>
  </si>
  <si>
    <t>8-15 лет: 15 детей</t>
  </si>
  <si>
    <t>Дневное: 3 кабинета с вместимостью 25 человек,актовый зал,библиотека, кабинет информатики, кабинет технологии. Питание комплексное 3-х разовое в столовой</t>
  </si>
  <si>
    <t>Лагерь труда и отдыха "Илгэ" МБОУ «Оймяконская СОШ им. Н.О. Кривошапкина»</t>
  </si>
  <si>
    <t>89618676804   89618693738</t>
  </si>
  <si>
    <t>Лагерь труда и отдыха, дневное пребывание "Илгэ" с экологической направленностью</t>
  </si>
  <si>
    <t>с 5 июня по 30 июня 2025 -1 сезон ; с 03 июля по 26 июля 2025 -2 сезон, с 01 августа по 25 августа 2025  - 3 сезон</t>
  </si>
  <si>
    <t>Лагерь руда и отдыха "Росток" МБОУ «Сордоннохская СОШ им. Т.И. Скрыбыкиной»</t>
  </si>
  <si>
    <t>Лагерь труда и отдыха, дневное пребывание, с туристической направленностью</t>
  </si>
  <si>
    <t>с 26.06.2025 по 19.07.2025</t>
  </si>
  <si>
    <t>Пришкольный участок, теплица</t>
  </si>
  <si>
    <t>Серия 14 Л 01 №0000272</t>
  </si>
  <si>
    <t>Лагерь труда и отдыха "Зелёный патруль" МБОУ "Терютьская СОШ им. Г.А. Кривошапкина"</t>
  </si>
  <si>
    <t>Павлуцкий Гаврил Алексеевич</t>
  </si>
  <si>
    <t>678743, Оймяконский улус, с.Терют, ул.Набережня, 7; terut-school@yandex.ru</t>
  </si>
  <si>
    <t>https://ou-tsk.obr.sakha.gov.ru/</t>
  </si>
  <si>
    <t>Лагерь труда и отдыха, дневное пребывание, с экологической  направленностью</t>
  </si>
  <si>
    <t>16.06 по 09.07.2025</t>
  </si>
  <si>
    <t>365 рб</t>
  </si>
  <si>
    <t>14-17,   количество детей-7</t>
  </si>
  <si>
    <t>Пришкольный участок, теплица, уборка территории, 3-х разовое питание в столовой школы</t>
  </si>
  <si>
    <t xml:space="preserve"> Реестр организаций отдыха детей МР "Оленёкский эвенкийский национальный район" РС (Якутия)</t>
  </si>
  <si>
    <t>МР "Оленекский эвенкийский национальный район"</t>
  </si>
  <si>
    <t>Муниципальное бюджетное общеобразовательное учреждение "Оленекская средняя общеобразовательная школа имени Х.М. Николаева (с углубленным изучением отдельных предметов)" муниципального района "Оленекский эвенкийский национальный район" Республики Саха (Якутия), МБОУ "Оленекская СОШ им. Х.М. Николаева"</t>
  </si>
  <si>
    <t>Васильев Александр Петрович</t>
  </si>
  <si>
    <t>678480, Республика Саха (Якутия), Оленекский эвенкийский национальный улус, село Оленек, Октябрьская ул, д. 38, 84116921157, olenekschool@mail.ru</t>
  </si>
  <si>
    <t>https://olen-os.obr.sakha.gov.ru/</t>
  </si>
  <si>
    <t>02.06.2025 г.</t>
  </si>
  <si>
    <t>Двуразовое питание</t>
  </si>
  <si>
    <t>21.06.2024 профвизит должностным лицом Управления Роспотребнадзора: главным специалистом-экспертом
Территориальный отдел УРПН по РС(Я) в Мирнинском районе Сагыновой Каныкей
Кубатбековной</t>
  </si>
  <si>
    <t xml:space="preserve"> Договор с ГБУ Оленекская ЦРБ</t>
  </si>
  <si>
    <t>№1775 от 17 июня 2016 г.</t>
  </si>
  <si>
    <t>Имеется безбарьерная среда</t>
  </si>
  <si>
    <t>В разработке</t>
  </si>
  <si>
    <t>Муниципальное бюджетное общеобразовательное учреждение «Харыялахская средняя общеобразовательная школа им. Х.А.Христофорова» муниципального района «Оленекский эвенкийский национальный район» Республики Саха (Якутия), МБОУ "Харыялахская СОШ им. Х. А. Христофорова"</t>
  </si>
  <si>
    <t>Васильев Христофор Павлович</t>
  </si>
  <si>
    <t>678480, Российская Федерация, Республика Саха (Якутия), Оленекский район, село Харыялах, улица Октябрьская, 17 корпус 1, 84116923182, xaryialax@yandex.ru</t>
  </si>
  <si>
    <t>https://olen-khs.obr.sakha.gov.ru/</t>
  </si>
  <si>
    <t>2021 г.</t>
  </si>
  <si>
    <t>20.06.2024 профвизит должностным лицом Управления Роспотребнадзора: главным специалистом-экспертом
Территориальный отдел УРПН по РС(Я) в Мирнинском районе Сагыновой Каныкей
Кубатбековной</t>
  </si>
  <si>
    <t>№1993 от 20.01.2017</t>
  </si>
  <si>
    <t>Муниципальное бюджетное общеобразовательное учреждение "Жилиндинская средняя общеобразовательная школа" Муниципального района "Оленекский эвенкийский национальный район" Республики Саха (Якутия), МБОУ "Жилиндинская СОШ"</t>
  </si>
  <si>
    <t>Кучаров Александр Петрович</t>
  </si>
  <si>
    <t>678492, Республика Саха (Якутия), Оленекский эвенкийский национальный улус, село Жилинда, Октябрьская ул, зд. 26, 89246617906, jilinda@mail.ru</t>
  </si>
  <si>
    <t>https://olen-js.obr.sakha.gov.ru/</t>
  </si>
  <si>
    <t>05.06.2025 г.</t>
  </si>
  <si>
    <t>2004/2019</t>
  </si>
  <si>
    <t>№ 0623 от 09.02.2015 г.</t>
  </si>
  <si>
    <t>Муниципальное бюджетное общеобразовательное учреждение "Эйикская средняя общеобразовательная школа", МБОУ "Эйикская СОШ"</t>
  </si>
  <si>
    <t>Кучарова Маргарита Валериевна</t>
  </si>
  <si>
    <t>678488, Республика Саха (Якутия), Оленекский эвенкийский национальный улус, село Эйик, Центральная ул., д.21, 89681569456, esaoh@mail.ru</t>
  </si>
  <si>
    <t>https://olen-es.obr.sakha.gov.ru/</t>
  </si>
  <si>
    <t>04.06.2025 г.</t>
  </si>
  <si>
    <t>2002-ввод, 2024-капитальный ремонт</t>
  </si>
  <si>
    <t>№0625 от 10.02.2015 г.</t>
  </si>
  <si>
    <t>Муниципальное бюджетное учреждение дополнительного образования Центр дополнительного образования детей муниципального района "Оленекский эвенкийский национальный район" Республики Саха (Якутия), МБУ ДО ЦДОД</t>
  </si>
  <si>
    <t>Попова Мария Николаевна</t>
  </si>
  <si>
    <t>678480, Республика Саха (Якутия), Оленекский эвенкийский национальный улус, село Оленек, Октябрьская ул., д. 40, 89142672219, oleneksdod@mail.ru</t>
  </si>
  <si>
    <t>цдод.оленек-обр.рф</t>
  </si>
  <si>
    <t>1987/2018</t>
  </si>
  <si>
    <t>№1585 от 14.03.2016г.</t>
  </si>
  <si>
    <t>Реестр организаций отдыха детей МР "Олекминский район" РС(Я)</t>
  </si>
  <si>
    <t>Мурсалимова Екатерина Дмитриевна</t>
  </si>
  <si>
    <t>договор в работе </t>
  </si>
  <si>
    <t>№Л035-01204-14/00250196</t>
  </si>
  <si>
    <t xml:space="preserve">Условия имеются </t>
  </si>
  <si>
    <t>https://charoit.obr.sakha.gov.ru/lager-olimp</t>
  </si>
  <si>
    <t>договор в работе</t>
  </si>
  <si>
    <t>№Л01№0002412</t>
  </si>
  <si>
    <t>МБОУ "1 - Нерюктяйинская СОШ им. С.И.Идельгина"</t>
  </si>
  <si>
    <t xml:space="preserve">Огушаева Светлана Евгеньевна </t>
  </si>
  <si>
    <t>с. Нерюктяйинский 1-й наслег, ул. Школьная 7а, 89841232457, schoolner1@mail.ru</t>
  </si>
  <si>
    <t>https://olek-1ns.obr.sakha.gov.ru/lager-dnevnogo-prebvanija</t>
  </si>
  <si>
    <t>10.06.2025-30.06.2025</t>
  </si>
  <si>
    <t>3х разовое питание</t>
  </si>
  <si>
    <t xml:space="preserve"> № Л035-01204-14/00249888</t>
  </si>
  <si>
    <t>МБОУ "Кыллахская СОШ А.Л.Бахсырова"</t>
  </si>
  <si>
    <t>Слепцова Светлана Егоровна</t>
  </si>
  <si>
    <t xml:space="preserve">с. Даппарай, ул.Еловая 21, 89142293368, killahsosh@mail.ru </t>
  </si>
  <si>
    <t>https://olek-ks.obr.sakha.gov.ru/loo</t>
  </si>
  <si>
    <t>01.07.2025-21.07.2025</t>
  </si>
  <si>
    <t>№763-ОИ-706-26/п-25 от 23.04.2025</t>
  </si>
  <si>
    <t>в работе №Л035-01204-14/00250152 от 30 апреля 2020</t>
  </si>
  <si>
    <r>
      <rPr>
        <sz val="11"/>
        <rFont val="Liberation Serif"/>
      </rPr>
      <t>№ Л035-01204-14/00250152</t>
    </r>
    <r>
      <rPr>
        <sz val="12"/>
        <rFont val="Times New Roman"/>
        <family val="1"/>
        <charset val="204"/>
      </rPr>
      <t xml:space="preserve"> </t>
    </r>
  </si>
  <si>
    <t>МБОУ "Саныяхтахская СОШ"</t>
  </si>
  <si>
    <t>Фаркова Елена Владимировна</t>
  </si>
  <si>
    <t xml:space="preserve"> РС(Я) Олекминский район с.Саныяхтах, ул. Ленина, 55.</t>
  </si>
  <si>
    <t>https://olek-sans.obr.sakha.gov.ru/lager-otdyha-i-ozdorovlenija-detej</t>
  </si>
  <si>
    <t>25.06.2025-15.07.2025</t>
  </si>
  <si>
    <t>№783-ОИ-704-26/п-25 от 24.04.2025</t>
  </si>
  <si>
    <t>договор от 26.04.2024 №42</t>
  </si>
  <si>
    <t>№347</t>
  </si>
  <si>
    <t>МБОУ "Токкинская ШИСОО им. П.П. Ощепкова"</t>
  </si>
  <si>
    <t>Алексеева Людмила Николаевна</t>
  </si>
  <si>
    <t>РС(Я), Олекминский район, с.Токко, ул.Пионерская д. 4</t>
  </si>
  <si>
    <t>https://school-tokko.obr.sakha.gov.ru/ldp-erchim</t>
  </si>
  <si>
    <t>17.06.2025-07.07.2025 10.07.2025-30.07.2025</t>
  </si>
  <si>
    <t>договор с 1 января по 31 декабря 2024 г от № 15</t>
  </si>
  <si>
    <r>
      <rPr>
        <sz val="11"/>
        <rFont val="Liberation Serif"/>
      </rPr>
      <t>№ Л035-01204-14/00249382</t>
    </r>
    <r>
      <rPr>
        <sz val="12"/>
        <rFont val="Times New Roman"/>
        <family val="1"/>
        <charset val="204"/>
      </rPr>
      <t xml:space="preserve"> </t>
    </r>
  </si>
  <si>
    <t>МКОУ "Заречная ООШ"</t>
  </si>
  <si>
    <t>Березко Ирина Валерьевна</t>
  </si>
  <si>
    <t>Республика Саха (Якутия), Олекминский район, с. Заречный, ул. Школьная, 1; ул.Рабочая,7</t>
  </si>
  <si>
    <t>https://zaroosh-olekma.obr.sakha.gov.ru/dokumenty-</t>
  </si>
  <si>
    <t>05.06.2025-28.05.2025</t>
  </si>
  <si>
    <t>договор от 9 января 2024 г., лицензия № Л041-01179-14</t>
  </si>
  <si>
    <t>Л035-01204-14/00249459</t>
  </si>
  <si>
    <t>МКОУ "Специальная (коррекционная) школа - интернат №7"</t>
  </si>
  <si>
    <t>Лыткина Альбина Иннокентьевна</t>
  </si>
  <si>
    <t xml:space="preserve"> Республика Саха (Якутия), Олёкминский район, г. Олёкминск, ул. Яковлева, 3</t>
  </si>
  <si>
    <t>https://skoshi7.obr.sakha.gov.ru/leto-2024</t>
  </si>
  <si>
    <t>№650-ОИ-701-26/п-25 от 11.04.2025</t>
  </si>
  <si>
    <t>договор № 14-ПМО/2024 от 9 января 2024 года/лицензия №Л041-01179-14/00574253 от 4.12.2020г.</t>
  </si>
  <si>
    <t>№ЛО 35-01204-14/00250010</t>
  </si>
  <si>
    <t>МБОУ "СОШ №4"</t>
  </si>
  <si>
    <t>Курганова Татьяна Николаевна</t>
  </si>
  <si>
    <t>Республика Саха (Якутия), Олекминский улус, г. Олекминский улус. Олекминск, ул. Гагарина, 89.</t>
  </si>
  <si>
    <t>https://olek4school.obr.sakha.gov.ru/ldp-rostok</t>
  </si>
  <si>
    <t>04.06.2025-24.06.2025</t>
  </si>
  <si>
    <t>№798-ОИ-702-26/п-25 от 25.04.2025</t>
  </si>
  <si>
    <t>№ЛО 35-01204-14/00249280</t>
  </si>
  <si>
    <t>МКОУ "Юнкюрская СОШ им. В.И.Сергеева"</t>
  </si>
  <si>
    <t>Ларионова Юлия Ивановна</t>
  </si>
  <si>
    <t>Республика Саха (Якутия), Олекминский район, с.Юнкюр, ул.Школьная, 27</t>
  </si>
  <si>
    <t>https://unkur.obr.sakha.gov.ru/lager-dnevnogo-prebyvanija</t>
  </si>
  <si>
    <t>11.06.2025-01.07.2025</t>
  </si>
  <si>
    <t>№ЛО 35-01204-14/00249802</t>
  </si>
  <si>
    <t>МБОУ "2-Нерюктяйинская СОШ им. Н.М.Корнилова"</t>
  </si>
  <si>
    <t>Чемпосова Яна Робертовна</t>
  </si>
  <si>
    <t>Республика Саха (Якутия), Олекминский район, село Нерюктяйинск-2, ул. Н.М. Корнилова, 1</t>
  </si>
  <si>
    <t>https://olek-2nsosh.obr.sakha.gov.ru/lager-dnevnogo-prebyvanija-school</t>
  </si>
  <si>
    <t>№799-ОИ-705-26/п-25 от 25.04.2025</t>
  </si>
  <si>
    <t>договор №57-ПМО/2024, март 2024 (лицензия), ЛО35-01204-14/00249175 от 4 июня 2015 г</t>
  </si>
  <si>
    <t xml:space="preserve">№ЛО 35-01204-14/00249-175 </t>
  </si>
  <si>
    <t>МКОУ "Тянская СОШ им. И.Н. Кульбертинова"</t>
  </si>
  <si>
    <t>Николаева Аграфена Степановна</t>
  </si>
  <si>
    <t>Республика Саха (Якутия) Олекминский район село Тяня улица Алеши Алексеева ,8</t>
  </si>
  <si>
    <t>https://tyanyaschool.obr.sakha.gov.ru/letnij-otdyh</t>
  </si>
  <si>
    <t>16.06.2025-09.07.2025</t>
  </si>
  <si>
    <t>договор от 26.04.2014.</t>
  </si>
  <si>
    <t>№0909</t>
  </si>
  <si>
    <t>МБОУ "Жедайская СОШ"</t>
  </si>
  <si>
    <t>Муниципальноее</t>
  </si>
  <si>
    <t>Ипатьева Анна Николаевна</t>
  </si>
  <si>
    <t>Республика Саха (Якутия), Олекминский район, с.Чапаево, ул. Школьная, дом № 13</t>
  </si>
  <si>
    <t>https://zhedai.obr.sakha.gov.ru/letnij-otdyh</t>
  </si>
  <si>
    <t>лицензия №0921 от 10 июня 2025 года</t>
  </si>
  <si>
    <t>№ А007-01204-14/00249169</t>
  </si>
  <si>
    <t>МБОУ "Абагинская СОШ им. А.Г. Кудрина-Абагинского"</t>
  </si>
  <si>
    <t>Мыреева Любовь Игоревна</t>
  </si>
  <si>
    <t> Республика Саха (Якутия), Олекминский район, с. Абага, ул. Школьная,1</t>
  </si>
  <si>
    <t>https://olek-abs.obr.sakha.gov.ru/organizatsija-otdyha-detej-i-ih-ozdorovlenija</t>
  </si>
  <si>
    <t>10.06.2025-30.07.2025</t>
  </si>
  <si>
    <t>договор №21 от 13.02.2024.</t>
  </si>
  <si>
    <r>
      <rPr>
        <sz val="11"/>
        <rFont val="Liberation Serif"/>
      </rPr>
      <t>№ А007-01204-14/01166649</t>
    </r>
    <r>
      <rPr>
        <sz val="12"/>
        <rFont val="Times New Roman"/>
        <family val="1"/>
        <charset val="204"/>
      </rPr>
      <t xml:space="preserve"> </t>
    </r>
  </si>
  <si>
    <t>МБОУ "Хоринская СОШ им. А.Я. Филиппова"</t>
  </si>
  <si>
    <t>Менякова Надежда Викторовна</t>
  </si>
  <si>
    <t>Республика Саха (Якутия), Олекминский район, с. Хоринцы, ул. Центральная, 6</t>
  </si>
  <si>
    <t>https://horoschool.obr.sakha.gov.ru/ldp-chechir</t>
  </si>
  <si>
    <t>договор №18 от 5 февраля 2024 года </t>
  </si>
  <si>
    <t>Л035-01204-14/00250176</t>
  </si>
  <si>
    <t>МБОУ "Дабанская СОШ"</t>
  </si>
  <si>
    <t>Ермолаева Ольга Анатольевна</t>
  </si>
  <si>
    <t>Республика Саха (Якутия), Олекминский район, село Дабан, улица Центральная, 10.</t>
  </si>
  <si>
    <t>https://daban.obr.sakha.gov.ru/letnij-otdyh</t>
  </si>
  <si>
    <t>4-х разовое питание</t>
  </si>
  <si>
    <t>лицензия в работе, договор от 10.01.2024 г.</t>
  </si>
  <si>
    <t>Л035-01204-14/00249313</t>
  </si>
  <si>
    <t>МБОУ "СОШ №2"</t>
  </si>
  <si>
    <t>Подьяпольская Екатерина Викторовна</t>
  </si>
  <si>
    <t> Республика Саха (Якутия), Олёкминский район, г. Олёкминск, ул Спасская, 57</t>
  </si>
  <si>
    <t>https://olk2school.obr.sakha.gov.ru/letnij-lager</t>
  </si>
  <si>
    <t>№782-ОИ-703-26/п-25 от 24.04.2025</t>
  </si>
  <si>
    <t>Л035-01204-14/00249092</t>
  </si>
  <si>
    <t>МБОУ «Олбутская ООШ им. П.П.Габышева»</t>
  </si>
  <si>
    <t>Чичирбынова Айталина Ивановна</t>
  </si>
  <si>
    <t>Республика Саха (Якутия), Олёкминский район, с. Уолбут, переулок Школьный, 8</t>
  </si>
  <si>
    <t>https://olbutoosh.obr.sakha.gov.ru/</t>
  </si>
  <si>
    <t>По договору с ЦРБ</t>
  </si>
  <si>
    <t>Л0035-01204-14/00249408</t>
  </si>
  <si>
    <t>МБУ ДО "Районный детско-юношеский центр"</t>
  </si>
  <si>
    <t>Жаркова Оксана Гавриловна</t>
  </si>
  <si>
    <t>Республика Саха (Якутия), Олекминский район, г.Олекминск, ул. 50 лет Победы, д.73</t>
  </si>
  <si>
    <t>https://rduc.obr.sakha.gov.ru/letnij-otdyh</t>
  </si>
  <si>
    <t>Летняя площадка</t>
  </si>
  <si>
    <t xml:space="preserve">Краткосрочный </t>
  </si>
  <si>
    <t>14.06-20.06</t>
  </si>
  <si>
    <t>Функционирует на базе учреждения</t>
  </si>
  <si>
    <t>МБУДО "ЦТР и ГОШ"</t>
  </si>
  <si>
    <t>РожковаОльга Юрьевна</t>
  </si>
  <si>
    <t>Республика Саха (Якутия), Олекминский район, г. Олекминск, ул. Филатова, 6</t>
  </si>
  <si>
    <t>https://cnirsh.obr.sakha.gov.ru/</t>
  </si>
  <si>
    <t xml:space="preserve">Функционирует на базе учреждения </t>
  </si>
  <si>
    <t>№ Л035-01204-14/00249219</t>
  </si>
  <si>
    <t>МБОУ "Районная гимназия "Эврика"</t>
  </si>
  <si>
    <t xml:space="preserve">Лазарев Василий Ильич </t>
  </si>
  <si>
    <t>Республика Саха(Якутия), г. Олёкминск, ул. 50 лет Победы, 66</t>
  </si>
  <si>
    <t>https://gimnevrika.obr.sakha.gov.ru/</t>
  </si>
  <si>
    <t xml:space="preserve">№ Л035-01204-14/00249914 </t>
  </si>
  <si>
    <t>Реестр организаций отдыха детей МР "Томпонский район" РС(Я)</t>
  </si>
  <si>
    <t>МР "Томпонский район"</t>
  </si>
  <si>
    <t>МБОУ "Томпонская многопрофильная гимназия им. В. А. Штырова" (МБОУ ТМ) ЛОУ "Исток"</t>
  </si>
  <si>
    <t>Сыромятников Семен Анатольевич</t>
  </si>
  <si>
    <t>https://tomp-tmg.obr.sakha.gov.ru/lou-istok</t>
  </si>
  <si>
    <t>2.06 - 23.06</t>
  </si>
  <si>
    <t>14 лет</t>
  </si>
  <si>
    <t>Столовая гимназии</t>
  </si>
  <si>
    <t>28.03.2025 №486-ОИ-317-02/п-25, 20.05.2025 №1047-ОИ-1118-02/п-25</t>
  </si>
  <si>
    <t>https://tomp-tmg.obr.sakha.gov.ru/uploads/ckfinder/userfiles/2025/04/22/files/doc00439420250421175515.pdf</t>
  </si>
  <si>
    <t xml:space="preserve">МБОУ "Джебарики-Хаинская СОШ (МБОУ ДХСОШ) ЛОУ "Искорка" </t>
  </si>
  <si>
    <t>Иванова Юлия Андреевна</t>
  </si>
  <si>
    <t>https://tomp-jkhs.obr.sakha.gov.ru/letnij-otdyh</t>
  </si>
  <si>
    <t xml:space="preserve">7 - 12 лет </t>
  </si>
  <si>
    <t>Столовая школы</t>
  </si>
  <si>
    <t>14.01.01.000.М.000145.03.25 от 27.03.2025</t>
  </si>
  <si>
    <t>ЛО41-00110-14/00568925 от 16.09.2010</t>
  </si>
  <si>
    <t>№001371 от 02.02.2012 г.</t>
  </si>
  <si>
    <t>https://tomp-jkhs.obr.sakha.gov.ru/files/front/download/id/3757574</t>
  </si>
  <si>
    <t>Голиков Евгений Аркадьевич</t>
  </si>
  <si>
    <t>678723 c.Тополиное ул.Славы 5 8(41153)24701 topolya_75@mail.ru</t>
  </si>
  <si>
    <t xml:space="preserve">№1701 от 21.04.2016 г. </t>
  </si>
  <si>
    <t>https://tomp-ts.obr.sakha.gov.ru/letnij-sotsialno-ozdorovitelnyj-lager-raduga</t>
  </si>
  <si>
    <t>МБОУ "Хандыгская СОШ" (МЬОУ ХСОШ) ЛОУ"Планета детства"</t>
  </si>
  <si>
    <t>Курочкина Кристина Васильевна</t>
  </si>
  <si>
    <t>https://khs.obr.sakha.gov.ru/lto</t>
  </si>
  <si>
    <t>04.04.2025 №561-ОИ-299-02/25, 20.05.2025 №1032-ОИ-1150-02/п-25</t>
  </si>
  <si>
    <t>Договор №01 от 15.01.2025</t>
  </si>
  <si>
    <t>№1457 от 14.01.2016</t>
  </si>
  <si>
    <t>https://khs.obr.sakha.gov.ru/uploads/1647/73cbc85ac9f8eaff642dbc8d965d51ce0cca10d0.pdf</t>
  </si>
  <si>
    <t>МБУ ДО "Эколого-биологический центр" (МБУ ДО ЭБЦ) ЛОУ "Юные натуралисты Томпо"</t>
  </si>
  <si>
    <t>Сыромятникова Алена Николаевна</t>
  </si>
  <si>
    <t>678724, с. Крест-Хальджай, ул. Новая,8, 8(914)2818151, ebc-kac@mail.ru</t>
  </si>
  <si>
    <t>https://ecocentre-tompo.obr.sakha.gov.ru/lou-letnij-lager</t>
  </si>
  <si>
    <t>25.06.-15.07</t>
  </si>
  <si>
    <t>14.01.01.000.М.000520.05.25 от 20.05.2025</t>
  </si>
  <si>
    <t>ФС 14-01-000-372 от 25.02.2010 г.</t>
  </si>
  <si>
    <t xml:space="preserve">№ 2068 от 25.04.2017 г. </t>
  </si>
  <si>
    <t>МБУ ДО "Томпонская ДЮСШ им. В.Н. Лебедева" ЛОУ "Сокол"</t>
  </si>
  <si>
    <t>Андросов Петр Семенович</t>
  </si>
  <si>
    <t>https://alrosa-tompo.obr.sakha.gov.ru/letnij-otdyh-detej</t>
  </si>
  <si>
    <t>14.01.01.000.М.000521.05.25 от 20.05.2025</t>
  </si>
  <si>
    <t>ФС 14-01-000372 от 25.02.2010 г.</t>
  </si>
  <si>
    <t>№ Л035-01204-14/00249781 от 17.11.2016</t>
  </si>
  <si>
    <t xml:space="preserve">https://alrosa-tompo.obr.sakha.gov.ru/files/front/download/id/3761551 </t>
  </si>
  <si>
    <t>МБУ ДО "Томпонская ДЮСШ им. В.Н. Лебедева" ЛОУ "Боотур"</t>
  </si>
  <si>
    <t>На базе столовой МБОУ "Крест-Хальджайская СОШ"</t>
  </si>
  <si>
    <t>14.01.01.000.М.000522.05.25 от 20.05.2025</t>
  </si>
  <si>
    <t>https://alrosa-tompo.obr.sakha.gov.ru/files/front/download/id/3761551</t>
  </si>
  <si>
    <t>МКОУ "Егенская ООШ" (МКОУ ЕООШ) ЛОУ "Кэскил"</t>
  </si>
  <si>
    <t>Слепцова Лилия Гаврильевна</t>
  </si>
  <si>
    <t xml:space="preserve">https://tomp-es.obr.sakha.gov.ru/letnij-otdyh </t>
  </si>
  <si>
    <t>25.03.2025 №426-ОИ-235-02/п-25, 19.05.2025 №1025-ОИ-1119-02/п-25</t>
  </si>
  <si>
    <t>С 14 Л 01 № 0001556 и приложения к лицензии С 14 П 01 № 0002084.</t>
  </si>
  <si>
    <t>МБОУ "Мегино-Алданская СОШ" (МБОУ МАСОШ) ЛОУ "Аргыс"</t>
  </si>
  <si>
    <t>Ордахова Татаьня Егоровна</t>
  </si>
  <si>
    <t>https://tomp-mas.obr.sakha.gov.ru/letnij-otdyh</t>
  </si>
  <si>
    <t>14.01.01.000.М.000545.05.25 от 21.05.2025</t>
  </si>
  <si>
    <t>№1807 от 15.07.2016 г.</t>
  </si>
  <si>
    <t>https://tomp-mas.obr.sakha.gov.ru/uploads/ckfinder/userfiles/2025/04/17/files/programma-lto-argys-mbou-masosh-2025.docx</t>
  </si>
  <si>
    <t>МБОУ "Крест-Хальджайская СОШ" (МБОУ КХСОШ) ЛОУс"Байа5антай кэскилэ"</t>
  </si>
  <si>
    <t>Слепцов Святослав Артурович</t>
  </si>
  <si>
    <t>https://tomp-kkhs.obr.sakha.gov.ru/letnij-otdyh</t>
  </si>
  <si>
    <t>14.01.01.000.М.000519.05.25 от 20.05.2025</t>
  </si>
  <si>
    <t>https://tomp-kkhs.obr.sakha.gov.ru/letnij-lager</t>
  </si>
  <si>
    <t>МБОУ "Сасыльская СОШ" (МБОУ ССОШ) ЛОУ "Кэскил"</t>
  </si>
  <si>
    <t>Пугачева Зинаида Николаевна</t>
  </si>
  <si>
    <t xml:space="preserve">678728 с. Кескил, ул. Алданская, д.3 8(41153)25173 sasylskayasosh@mail.ru </t>
  </si>
  <si>
    <t>https://tomp-ssp.obr.sakha.gov.ru/letnij-lager</t>
  </si>
  <si>
    <t>№1123 от 15.09.2015 г.</t>
  </si>
  <si>
    <t xml:space="preserve"> Реестр организаций отдыха детей МО "Среднеколымский улус (район)" РС(Якутия)</t>
  </si>
  <si>
    <t xml:space="preserve">Муниципальное бюджетное общеобразовательное учреждение "Алеко-Кюельская общеобразовательная школа агрофермерского профиля им. Г.Г. Софронова" </t>
  </si>
  <si>
    <t>Ноговицын Василий Васильевич</t>
  </si>
  <si>
    <t xml:space="preserve">8(41156)24169 akcschool@mail.ru  </t>
  </si>
  <si>
    <t xml:space="preserve">678782, РС(Я), Среднеколымский улус, с.Алеко-Кюель,ул. А.Явловского 27, 8(41156) 24-169
akcschool@mail.ru
</t>
  </si>
  <si>
    <t>https://sred-aks.obr.sakha.gov.ru/</t>
  </si>
  <si>
    <t>от 10 до 17 лет</t>
  </si>
  <si>
    <t>Питание 3-х разовое</t>
  </si>
  <si>
    <t>Муниципальное бюджетное общеобразовательное учреждение "Алазейская средняя общеобразовательная школа"</t>
  </si>
  <si>
    <t>Кондакова Надежда Михайловна</t>
  </si>
  <si>
    <t>https://sred-alas.obr.sakha.gov.ru/</t>
  </si>
  <si>
    <t>Муниципальное казенное общеобразовательное учреждение "Березовская национальная средняя общеобразовательная школа им В.А.Роббека"</t>
  </si>
  <si>
    <t>Муниципальное казенное учреждение</t>
  </si>
  <si>
    <t>8 (41156) 24-543 mou_bnss@mail.ru</t>
  </si>
  <si>
    <t>678789 Республика Саха (Якутия) Среднеколымский улус с Березовка улица Портовская, 9 б, 8 (41156) 24-543</t>
  </si>
  <si>
    <t>бнсош.рф</t>
  </si>
  <si>
    <t>от 7 до 15</t>
  </si>
  <si>
    <t>Муниципальное бюджетное общеобразовательное учреждение "Налимская средняя общеобразовательная школа"</t>
  </si>
  <si>
    <t xml:space="preserve">Бубякина Лариса Егоровна </t>
  </si>
  <si>
    <t>8(41156)23-188 nalimsksosh@mail.ru</t>
  </si>
  <si>
    <t>678784 Республика Саха (Якутия) Среднеколымский район, с. Налимск, ул. Г.Слепцова д.41, 8(41156)23-188, nalimsksosh@mail.ru</t>
  </si>
  <si>
    <t>https://nalsosh.srk.sakha.school/</t>
  </si>
  <si>
    <t>15.06.2025 - 05.07.2025</t>
  </si>
  <si>
    <t xml:space="preserve">8(411)5628234 oyusardah@mail.ru </t>
  </si>
  <si>
    <t>Муниципаоьное бюджетное общеобразовательное учреждение "Сватайская средняя общеобразовательная школа имени Г.Г. Колесова"</t>
  </si>
  <si>
    <t>Дьячковский Дмитрий Дмитриевич</t>
  </si>
  <si>
    <t>8(411)5624700 svatai@inbox.ru</t>
  </si>
  <si>
    <t>678781 Республика Саха (Якутия), Среднеколымский улус, село Сватай, улица Тырылгина М.А. 8, 24-7-00, svatai@inbox.ru</t>
  </si>
  <si>
    <t>https://svasosh.srk.sakha.school/</t>
  </si>
  <si>
    <t>с 7 до 15</t>
  </si>
  <si>
    <t>Муниципальное бюджетное общеобразовательное учреждение "Сылгы-Ытарская средняя общеобразовательная школа имени А.Н.Явловского"</t>
  </si>
  <si>
    <t>Лаптева Ирма Владимировна</t>
  </si>
  <si>
    <t>84115624305, schsylgy_ytar@mail.ru</t>
  </si>
  <si>
    <t>678787. Республика Саха (Якутия), Среднеколымский улус (район), с. Сылгы-Ытар, ул. Чукрова, 22. тел.:84115624305, schsylgy_ytar@mail.ru</t>
  </si>
  <si>
    <t>https://sred-sils.obr.sakha.gov.ru</t>
  </si>
  <si>
    <t>Муниципальное бюджетное общеобразовательное учреждение "Среднеколымская улусная гимназия имени Героя Социалистического труда И.В.Волкова" МР "Среднеколымский улус (район)" Республики Саха (Якутия) МБОУ СУГ им.И.В.Волкова</t>
  </si>
  <si>
    <t>Винокурова Марина Сергеевна</t>
  </si>
  <si>
    <t>84115642201 gumnazya@yandex.ru</t>
  </si>
  <si>
    <t>678790, РС(Я), Среднеколымский улус,  г.Среднеколымск ул.Ярославского, д.3</t>
  </si>
  <si>
    <t>https://sred-sug.obr.sakha.gov.ru/letnij-otdyh</t>
  </si>
  <si>
    <t>от 11 до 14 лет 20 воспитанников в одну  смену</t>
  </si>
  <si>
    <t>1957 (кап.рмонт 2009)</t>
  </si>
  <si>
    <t>Муниципальное бюджетное общеобразовательное учреждение «Средняя общеобразовательная школа г.Среднеколымска им.Н.И.Шарина»</t>
  </si>
  <si>
    <t>Слепцова Колымана Александровна</t>
  </si>
  <si>
    <t>8(41156)41555 srd2005@yandex.ru</t>
  </si>
  <si>
    <t xml:space="preserve">678790, Респ. Саха, г. Среднеколымск, ул. Романовского, д. 17. </t>
  </si>
  <si>
    <t>sred-ss.obr.sakha.gov.ru</t>
  </si>
  <si>
    <t>с 7 лет до 14 лет</t>
  </si>
  <si>
    <t>Муниципальное казенное общеобразовательное учреждение "Хатынгнахская средняя общеобразовательная школа"</t>
  </si>
  <si>
    <t>Лаптева Анна Семеновна</t>
  </si>
  <si>
    <t>8(411)5625175, khatyngnakh@mail.ru</t>
  </si>
  <si>
    <t xml:space="preserve">678797, Республика Саха (Якутия), Среднеколымский улус(район), с. Хатынгнах,ул.Победа 14,тел.8(411)5625175,khatyngnakh@mail.ru </t>
  </si>
  <si>
    <t>https://hatsosh.srk.sakha.school/</t>
  </si>
  <si>
    <t>от 7 лет до 15 лет в смену</t>
  </si>
  <si>
    <t>Муниципальное бюджетное общеобразовательное учреждение "Эбяхская средняя общеобразовательная школа им.Д.С.Слепцова"</t>
  </si>
  <si>
    <t xml:space="preserve">Колесов Федор </t>
  </si>
  <si>
    <t xml:space="preserve">84115627138 eocshool@mail.ru </t>
  </si>
  <si>
    <t>678783, РС(Я), Среднеколымский улус, с.Эбях, кл.Н.С.Габышева,6. eocshool@mail.ru, к.т. 84115627138</t>
  </si>
  <si>
    <t>https://obr.sakha.gov.ru</t>
  </si>
  <si>
    <t>от 7 до 12 лет, 25 детей</t>
  </si>
  <si>
    <t>Муниципальное бюджетное учреждение дополнительного образования "Детско-юношеская спортивная школа" МР "Среднеколымский улус (район)"</t>
  </si>
  <si>
    <t>Охлопков Сергей Раилович</t>
  </si>
  <si>
    <t>84115641276 sredkoldyuss@mail.ru</t>
  </si>
  <si>
    <t>678790, РС(Я), Среднеколымский улус, г. Среднеколымск,, ул. Колесова, д. 21, sredkoldyuss@mail.ru, к.т. 84115641276</t>
  </si>
  <si>
    <t>https://dyssh.srk.sakha.school/</t>
  </si>
  <si>
    <t>от 7 до 14 лет</t>
  </si>
  <si>
    <t>Муниципальное бюджетное учреждение дополнительного образования "Центр творчества "Спектр"</t>
  </si>
  <si>
    <t>Бандерова Матрена Александровна</t>
  </si>
  <si>
    <t>84115641065  , centrdospektr2015@yandex.ru</t>
  </si>
  <si>
    <t>678790, РС(Я), Среднеколымский улус, г. Среднеколымск,, ул. Октябрьская, д. 8, centrdospektr2015@yandex.ru, к.т. 84115641065</t>
  </si>
  <si>
    <t>Реестр организаций отдыха детей МР "Таттинский улус" РС(Я)</t>
  </si>
  <si>
    <t>Лагерь с дневным пребыванием на базе общеобразовательного учреждения "Сардаана"</t>
  </si>
  <si>
    <t xml:space="preserve">https://tatt-bs.obr.sakha.gov.ru/letnjaja-zanjatost/mandar-kyhata </t>
  </si>
  <si>
    <t>Лагерь с дневным пребыванием на базе общеобразовательного учреждения</t>
  </si>
  <si>
    <t>340 рублей</t>
  </si>
  <si>
    <t>Здание Баягинской СОШ введено в эксплуатацию в 2013 году</t>
  </si>
  <si>
    <t>Плановые проверки Роспотребнадзора, ОГПН и прокуратуры Таттинского района</t>
  </si>
  <si>
    <t>Лицензия МО РС(Я) №Л035-01204-14/00249079 от 09.09.2015 г.</t>
  </si>
  <si>
    <t>Муниципальная бюджетная общеобразовательная организация «Дая-Амгинская средняя общеобразовательная школа имени Х.И. Кашкина» муниципального района «Таттинский улус» Республики Саха (Якутия).</t>
  </si>
  <si>
    <t>Павлова Лена Дмитриевна</t>
  </si>
  <si>
    <t>Республика Саха (Якутия), Таттинский улус, с.Дайа-Амгата, ул.Кашкина, д.4, 84115225934, dasosh@mail.ru</t>
  </si>
  <si>
    <t>https://tat-dasosh.obr.sakha.gov.ru/letnie-ozdorovitelnye-uchrezhdenie</t>
  </si>
  <si>
    <t>Роспотребнадзор (Плановая 04.03.2025), Прокуратура (Плановая 18.03.2025 г.), ОГПН (плановое 18.03.2025 г.)</t>
  </si>
  <si>
    <t>№1917 от 09 ноября 2016</t>
  </si>
  <si>
    <t>Созданы все условия</t>
  </si>
  <si>
    <t>Муниципальное бюджетное общеобразовательное учреждение «Таттинский лицей имени А.Е. Мординова» муниципального района «Таттинский улус» Республики Саха (Якутия)</t>
  </si>
  <si>
    <t>Лагерь с дневным пребыванием на базе общеобразовательного учреждения "Дьо5ур"</t>
  </si>
  <si>
    <t>Сивцева Изабелла Александровна</t>
  </si>
  <si>
    <t>Республика Саха (Якутия), Таттинский улус, С.Ытык-Кюель, ул. Кулаковского 17</t>
  </si>
  <si>
    <t>https://tatt-tl.obr.sakha.gov.ru/svedenija-ob-organizatsii-otdyha-detej-i-oh-ozdorovlenii</t>
  </si>
  <si>
    <t>с7-17 лет</t>
  </si>
  <si>
    <t>2024 год</t>
  </si>
  <si>
    <t>Л035--1204-14/00249006 от 18.08.2015</t>
  </si>
  <si>
    <t>Лагерь с дневным пребыванием на базе общеобразовательного учреждения "Зеленая наука"</t>
  </si>
  <si>
    <t xml:space="preserve">https://tatt-tl.obr.sakha.gov.ru/svedenija-ob-organizatsii-otdyha-detej-i-oh-ozdorovlenii </t>
  </si>
  <si>
    <t>Л035--1204-14/00249006 от 18.08.2016</t>
  </si>
  <si>
    <t>Лагерь с дневным пребыванием на базе общеобразовательного учреждения "Манчаары"</t>
  </si>
  <si>
    <t>Л035--1204-14/00249006 от 18.08.2017</t>
  </si>
  <si>
    <t xml:space="preserve">
Муниципальная бюджетная общеобразовательная  организация «Тыарасинская средняя общеобразовательная школа имени М.Н. Турнина» муниципального района «Таттинский улус» Республики Саха (Якутия)</t>
  </si>
  <si>
    <t xml:space="preserve">Лагерь с дневным пребыванием на базе общеобразовательного учреждения «Чэчир» </t>
  </si>
  <si>
    <t>Полускин Петр Васильевич</t>
  </si>
  <si>
    <t>Республика Саха (Якутия), Таттинский улус с.Кыйы, ул.Турнина, 16. 8-411-52-25-357, tschoоl_ytyk@mail.ru</t>
  </si>
  <si>
    <t xml:space="preserve">https://tatt-ts.obr.sakha.gov.ru/vospitatelnaja-rabota/letnij-lager </t>
  </si>
  <si>
    <t>контроль роспотребнадзор, контроль рособрнадзор</t>
  </si>
  <si>
    <t>Серия 14 Л 01 №0001882 от 18.10.2016 г.</t>
  </si>
  <si>
    <t xml:space="preserve">Муниципальная бюджетная общеобразовательная организация «Туора-Кюельская средняя общеобразовательная школа имени Ивана Николаевича Гуляева» муниципального района «Таттинский улус» Республики Саха (Якутия) </t>
  </si>
  <si>
    <t xml:space="preserve">Лагерь с дневным пребыванием на базе общеобразовательного учреждения «Ача» </t>
  </si>
  <si>
    <t>Гуляева Оксана Николаевна</t>
  </si>
  <si>
    <t>Республика Саха (Якутия), Таттинский улус, с. Туора-Кюель, ул. 50 лет Победы, 2; Российская Федерация, Республика Саха (Якутия), Таттинский улус, с. Туора-Кюель, ул. 50 лет Победы, 2а;</t>
  </si>
  <si>
    <t xml:space="preserve">https://tatt-tks.obr.sakha.gov.ru/nel-acha </t>
  </si>
  <si>
    <t>7 лет - 17 лет</t>
  </si>
  <si>
    <t>№2262 от 21.02.2019 г. Серия 14Л01 №0002326</t>
  </si>
  <si>
    <t>Муниципальная бюджетная общеобразовательная организация «Уолбинская СОШ имени В.И.Ленина» МР «Таттинский улус»  Республики Саха (Якутия)</t>
  </si>
  <si>
    <t>Лагерь с дневным пребыванием на базе общеобразовательного учреждения «Ай-Талаан»</t>
  </si>
  <si>
    <t>Аржаков Алексей Валентинович -директор, Боппосова Анна Петровна - начальник лагеря</t>
  </si>
  <si>
    <t>678655 РС(Я), Таттинский улус, с. Уолба, ул. И. Слепцова, 18,  тел/факс (411-52) 28-318, e-mail: uolba@mail.ru</t>
  </si>
  <si>
    <t>https://tatt-uos.obr.sakha.gov.ru/letnij-lager-aj-talaan</t>
  </si>
  <si>
    <t>05.06.2025 - 24.06.2025</t>
  </si>
  <si>
    <t>№2003 от 27 января 2017 года Серия 14 Л 01 №0002009</t>
  </si>
  <si>
    <t>Муниципальная бюджетная общеобразовательная организация "Усть Таттинская СОШ имени Н.Д. Неустроева" МР "Таттинский улус" Республики Саха (Якутия)</t>
  </si>
  <si>
    <t xml:space="preserve">Лагерь с дневным пребыванием на базе общеобразовательного учреждения «Уунуу» </t>
  </si>
  <si>
    <t>Винокуров Гайдар Гаврильевич</t>
  </si>
  <si>
    <t>678665 с. Булун, ул. Набережная, 34, Таттинского улуса Республики Саха (Якутия), тел. 8 (41152) 28-742, эл. почта - usttaatta@mail.ru</t>
  </si>
  <si>
    <t xml:space="preserve">https://tatt-uts.obr.sakha.gov.ru/agroshkola/letnij-lager-n </t>
  </si>
  <si>
    <t>09.06.-29.06</t>
  </si>
  <si>
    <t>340 руб</t>
  </si>
  <si>
    <t>07-16 лет</t>
  </si>
  <si>
    <t>14.01.01.000.М.000346.05.25 от 07.05.2025</t>
  </si>
  <si>
    <t xml:space="preserve">После Акта проверки межведомственной муниципальной комиссии по организации летнего отдыха и оздоровления детей  Таттинского улуса РС(Я)  </t>
  </si>
  <si>
    <t>Лицензия№ 2091  серия 14 Л 01 №0002108 от 22 июня 2017 г.</t>
  </si>
  <si>
    <t xml:space="preserve">Муниципальная бюджетная общеобразовательная организация "Чычымахская средняя общеобразовательная школа им. С.Р.Кулачикова -Эллэй" </t>
  </si>
  <si>
    <t xml:space="preserve">Лагерь с дневным пребыванием на базе общеобразовательного учреждения «Талбаана» </t>
  </si>
  <si>
    <t>678656,РС(Я) Таттинский улус, Амгинский наслег, С.Чычымах, ул. Кулаковского, д 38/1</t>
  </si>
  <si>
    <t>3 разовое питание в школьной столовой</t>
  </si>
  <si>
    <t>№1947 от 05.12. 2016 г.</t>
  </si>
  <si>
    <t>Обеспечен</t>
  </si>
  <si>
    <t>Муниципальная общеобразовательная организация  "Хара-Алданская средняя общеобразовательная школа имени Г.В. Егорова"</t>
  </si>
  <si>
    <t>Лагерь с дневным пребыванием на базе общеобразовательного учреждения "Кырсаада"</t>
  </si>
  <si>
    <t>Самсонова Ольга Николаевна</t>
  </si>
  <si>
    <t xml:space="preserve">678654, Республика Саха (Якутия), Таттинский улус, с. Хара-Алдан, ул. Южная 24; </t>
  </si>
  <si>
    <t xml:space="preserve">https://harasosh.obr.sakha.gov.ru/lou-kyrsaada </t>
  </si>
  <si>
    <t>14.01.01.000.М.000406.05.25 от 14.05.2025</t>
  </si>
  <si>
    <t>Серия 14 Л 01 Nº0002054  от 28.03.2017</t>
  </si>
  <si>
    <t xml:space="preserve">Муниципальная общеобразовательная организация "Ытык-Кюельская средняя общеобразовательная школа №2 имени Дмитрия Ананьевича Петрова" </t>
  </si>
  <si>
    <t>Посельский Степан Степанович</t>
  </si>
  <si>
    <t>Таттинский улус, с. Ытык-Кюель ул. Пекарского 28</t>
  </si>
  <si>
    <t xml:space="preserve">https://tatt-iks2.obr.sakha.gov.ru/leto-2024 </t>
  </si>
  <si>
    <t>23.06.-13.07</t>
  </si>
  <si>
    <t>1991г.</t>
  </si>
  <si>
    <t>14.01.01.000.М.000106.03.25 от 18.03.2025</t>
  </si>
  <si>
    <t>Лицензия МО РС(Я) № 1744 от 26 мая 2016 Серия 14 Л 01 №0001712</t>
  </si>
  <si>
    <t>Муниципальная общеобразовательная организация "Ытык - Кюельская средняя общеобразовательная школа №1 имени А.И.Софронова"</t>
  </si>
  <si>
    <t>Лагерь с дневным пребыванием на базе общеобразовательного учреждения "Сайдам"</t>
  </si>
  <si>
    <t>РС(Я), Таттинский улус, с. Ытык - Кюель, ул.Ойунского,24 84115242831, sch1_ytyk@mail.ru</t>
  </si>
  <si>
    <t>18.07-08.08.2025</t>
  </si>
  <si>
    <t>Муниципальная общеобразовательная организация " "Жохсогонская средняя общеобразовательная школа имени Г.В. Егорова"</t>
  </si>
  <si>
    <t>Лагерь с дневным пребыванием на базе общеобразовательного учреждения "Уунээйис"</t>
  </si>
  <si>
    <t>Рожина Саргылана Алексеевна</t>
  </si>
  <si>
    <t>РС(Я), Таттинский улус, с.Боробул ул.Д.Петрова,4</t>
  </si>
  <si>
    <t>https://tatt-js.obr.sakha.gov.ru/letnij-lager-neejis</t>
  </si>
  <si>
    <t>01.07.2025 - 21.007.2025</t>
  </si>
  <si>
    <t>питание - 3 раза в день (завтрак, обед, полдник)</t>
  </si>
  <si>
    <t>1989г.</t>
  </si>
  <si>
    <t>серия 14 Л 01 № 0000923</t>
  </si>
  <si>
    <t>Муниципальная общеобразовательная организация «Чымнайская средняя общеобразовательная школа имени Г.Д.Бястинова-Бэс Дьарааьын» Муниципальный район "Таттинский улус"</t>
  </si>
  <si>
    <t>Лагерь с дневным пребыванием на базе общеобразовательного учреждения "Уьуйаан"</t>
  </si>
  <si>
    <t>РС (Якутия)с. Чымнайи ул.Д.Самырова, 63</t>
  </si>
  <si>
    <t>с 7 до 18лет</t>
  </si>
  <si>
    <t>Муниципальная общеобразовательная организация "Игидейская средняя общеобразовательная школа имени Э.К. Пекарского", Муниципальный район "Таттинский улус"</t>
  </si>
  <si>
    <t>Лагерь с дневным пребыванием на базе общеобразовательного учреждения "Сындыыс"</t>
  </si>
  <si>
    <t>Миронов Андрей Александрович</t>
  </si>
  <si>
    <t>678658, Республика Саха (Якутия), Таттинский улус, с. Дебдирге, ул. А.Ф.Боярова, 39</t>
  </si>
  <si>
    <t xml:space="preserve">https://tatt-is.obr.sakha.gov.ru/letnie-kanikuly </t>
  </si>
  <si>
    <t>340 рб</t>
  </si>
  <si>
    <t>с 7 - 15 лет</t>
  </si>
  <si>
    <t>Питание и организция работы ЛДП на базе МБОО "Игидейская СОШ им. Э. К. Пекарского"</t>
  </si>
  <si>
    <t>№ Д08-
05/937 от 19 октября 2016
№ Л035-01204-14/00249788</t>
  </si>
  <si>
    <t>Пандусы, лифт, медицинский кабинет</t>
  </si>
  <si>
    <t xml:space="preserve"> Реестр организаций отдыха детей МР "Сунтарский улус (район)" РС(Я)</t>
  </si>
  <si>
    <t>Мр "Сунтарский улус (район)"</t>
  </si>
  <si>
    <t>Никитина Лидия Гаврильевна</t>
  </si>
  <si>
    <t>с.Усун - Кюель, ул. Е. Молоткова, д.7 aasoshlp@mail.ru</t>
  </si>
  <si>
    <t>Оздоровительно-трудовой лагерь с дневным пребыванием</t>
  </si>
  <si>
    <t>1 смена: с 05 по 26 июня 2025</t>
  </si>
  <si>
    <t>с 9-14 лет</t>
  </si>
  <si>
    <t>3-х разовое</t>
  </si>
  <si>
    <t>на базе образовательного учреждение</t>
  </si>
  <si>
    <t>лицензия 14Л 01 № 0001076 от 14.10.2015</t>
  </si>
  <si>
    <t>в разработке</t>
  </si>
  <si>
    <t>1 смена: с 05 по 26 июня 2026</t>
  </si>
  <si>
    <t>1 смена: с 05 по 26 июня 2027</t>
  </si>
  <si>
    <t>душевая</t>
  </si>
  <si>
    <t>1 смена: с 05 по 26 июня 2028</t>
  </si>
  <si>
    <t>1 смена: с 05 по 26 июня 2029</t>
  </si>
  <si>
    <t>1 смена: с 05 по 26 июня 2030</t>
  </si>
  <si>
    <t>1 смена: с 05 по 26 июня 2031</t>
  </si>
  <si>
    <t xml:space="preserve">в разработке </t>
  </si>
  <si>
    <t xml:space="preserve">МБОУ "Сунтарская СОШ №3" "Мы вместе одна команда" </t>
  </si>
  <si>
    <t>Николаев Андрей Николаевич</t>
  </si>
  <si>
    <t>с.Сунтар, ул.В.Павлова,5 8(41135)22-7- 68, ssosh3@mail.ru</t>
  </si>
  <si>
    <t>https://sosh3-sun.obr.sakha.gov.ru/</t>
  </si>
  <si>
    <t>Социально -оздоровительный, лагерь дневного пребывания</t>
  </si>
  <si>
    <t>с 10-16 лет</t>
  </si>
  <si>
    <t>№1197 от 20.10.2015 бессрочно</t>
  </si>
  <si>
    <t>Безбарьерная среда,пандус,комната психолога, мед.кабинет</t>
  </si>
  <si>
    <t>МБОУ "Бордонская СОШ" "Өлгөм"</t>
  </si>
  <si>
    <t>Максимов Михаил Алексеевич</t>
  </si>
  <si>
    <t>https://sunt-bors.obr.sakha.gov.ru/</t>
  </si>
  <si>
    <t>с 7-13 лет</t>
  </si>
  <si>
    <t>Ввод 2004 г. кап.ремонт 2018-19 г.(замена системы отопления, крыши, окон, )</t>
  </si>
  <si>
    <t>№1240 от 28 октября 2015 г., бессрочно</t>
  </si>
  <si>
    <t>Безбарьерная среда, пандус, релакс.комната</t>
  </si>
  <si>
    <t>МБОУ "Сунтарская СОШ №2 им.И.С. Иванова" "Сайын"</t>
  </si>
  <si>
    <t>Иванов Василий Русланович</t>
  </si>
  <si>
    <t>с. Сунтар, ул. Ленина 79/1 ssc2@mail.ru +7(41135) 21-308</t>
  </si>
  <si>
    <t>https://sunt-s2.obr.sakha.gov.ru/</t>
  </si>
  <si>
    <t>с 7-18 лет</t>
  </si>
  <si>
    <t>Год постройки 1982, кап ремонт не осуществлен</t>
  </si>
  <si>
    <t>Лицензия № 0311 от 25.06.2014 г</t>
  </si>
  <si>
    <t>Оборудованный пандус</t>
  </si>
  <si>
    <t>МБОУ "Кюндяинская СОШ им. Б.Н. Егорова" "Дьулуур"</t>
  </si>
  <si>
    <t>Лазерева Ольга Юрьевна</t>
  </si>
  <si>
    <t>https://kynsosh.obr.sakha.gov.ru/</t>
  </si>
  <si>
    <t>с 10-14 лет</t>
  </si>
  <si>
    <t>№1919 от 14.11.2016</t>
  </si>
  <si>
    <t>МБУ ДО "Сунтарская детская школа искусств" "Айтал"</t>
  </si>
  <si>
    <t>Степанов Алексей Константинович</t>
  </si>
  <si>
    <t>с.Сунтар ул.Б.Игнатьева д.3 89142575884,suntardshi@mail.ru</t>
  </si>
  <si>
    <t>https://suntardshi.obr.sakha.gov.ru/</t>
  </si>
  <si>
    <t>оздоровительно-художественный с дневным пребыванием</t>
  </si>
  <si>
    <t>с 11-17 лет</t>
  </si>
  <si>
    <t>Год постройки 2006 г.</t>
  </si>
  <si>
    <t>№1333 от 26.11.2015 г</t>
  </si>
  <si>
    <t>Пандус, безбарьерная среда</t>
  </si>
  <si>
    <t>1 смена: с 5 по 26 июня; 2 смена: с 5 июля по 26 июля; 3 смена: с 5 августа по 26 августа 2025г</t>
  </si>
  <si>
    <t>№1241 от 28 октября 2015 г. Серия14 Л 01 №1424003293</t>
  </si>
  <si>
    <t>№1065-27/п-25 от 05.05.2024г.</t>
  </si>
  <si>
    <t>Договор с ГБУ РС(Я) "СУНТАРСКАЯ ЦРБ" №39ИЛЦ-27-25 от 15.01.2025</t>
  </si>
  <si>
    <t>Релакс комната</t>
  </si>
  <si>
    <t>ГОСУДАРСТВЕННЫЙ ТИП СОБСТВЕННОСТИ</t>
  </si>
  <si>
    <t>ГБУ ДО РС(Я) "СШОР им. А.И. Иванова", "Эрэл"</t>
  </si>
  <si>
    <t>Государственное бюджетное учреждение дополнительного образования</t>
  </si>
  <si>
    <t>Павлов Павел Степанович</t>
  </si>
  <si>
    <t>Сунтарский улус (район) с.Сунтар, ул.Вилюйская, 32 "В" 841135234001 rsssor@gov14.ru</t>
  </si>
  <si>
    <t>https://sunsport.obr.sakha.gov.ru</t>
  </si>
  <si>
    <t>Спортивно-оздоровительный лагерь с дневным пребыванием детей "Эрэл"</t>
  </si>
  <si>
    <t>09-18 лет</t>
  </si>
  <si>
    <t>Плановая проверка ТО Роспотребнадзора в 2024г</t>
  </si>
  <si>
    <t>№ ЛО - 14- 01- 002532 от 29.03.2019 г.</t>
  </si>
  <si>
    <t>№ ЛО 35-01204-14/00668424 от 04.08.2023г.</t>
  </si>
  <si>
    <t>Полное оснощение</t>
  </si>
  <si>
    <t>Государственное автономное нетиповое образовательное учреждение Республики Саха (Якутия) Республиканский ресурсный центр "Юные якутяне" структурное подразделение Республиканский образовательно-оздоровительный центр "Сир уустара"</t>
  </si>
  <si>
    <t>Государственное автономное нетиповое образовательное учреждение</t>
  </si>
  <si>
    <t>Директор "Юные якутяне"Соловьев А.М. 319-320 (приемная)modod@mail.ru Заведующий "Сир уустара" Филиппов А.А. 89679280077 sir.uustara@mail.ru</t>
  </si>
  <si>
    <t>Республика Саха (Якутия) Сунтарский район с.Кемпендяй улица Евсеева 12 sir.uustara@mail.ru 84113528837</t>
  </si>
  <si>
    <t>https://sakhaedu.ru/ https://vk.com/siryystara</t>
  </si>
  <si>
    <t>Круглогодичный </t>
  </si>
  <si>
    <t>№Д12­06/250 от 02.04.2021</t>
  </si>
  <si>
    <t>итого:</t>
  </si>
  <si>
    <t xml:space="preserve"> Реестр организаций отдыха детей МО "Усть - Янский улус (район)" РС(Я)</t>
  </si>
  <si>
    <t>МР "Усть - Янский улус (район)"</t>
  </si>
  <si>
    <t>Летняя площадка дневного пребывания при МБОУ "Усть-Куйгинская СОШ" "Радуга"</t>
  </si>
  <si>
    <t>Шестакова Матрена Григорьевна</t>
  </si>
  <si>
    <t>8(411)66 26-244 kuyga_s@mail.ru</t>
  </si>
  <si>
    <t>678550 Усть-Янский улус п. Усть-Куйга ул. Зеленая д. 29</t>
  </si>
  <si>
    <t>https://kuygasosh.obr.sakha.gov.ru/</t>
  </si>
  <si>
    <t>Площадка дневного пребывания, художественно-эстетическое</t>
  </si>
  <si>
    <t>с 2 июня по 25 июня, с 27 июня по 21 июля 2025 года</t>
  </si>
  <si>
    <t>6,6 - 17 лет</t>
  </si>
  <si>
    <t>4 ауд с вместимостью 25 человек: игоровой зал, спальная комната, спортивный зал, библиотека. Питание комплексное 3-х разоваое в столовой</t>
  </si>
  <si>
    <t>На базе СОШ</t>
  </si>
  <si>
    <t>ФС-14-01-000982 от 23.08.2011 г.</t>
  </si>
  <si>
    <t>№0709 от 03.03.2015 г. серия 14 Л 01 №0000509</t>
  </si>
  <si>
    <t>Доступ имеется</t>
  </si>
  <si>
    <t>Реализация проекта "Музыка для всех", физкультурно-оздоровительное</t>
  </si>
  <si>
    <t>Летняя площадка дневного пребывания при МБОУ "Казачинская СОШ" "Дьулуур"</t>
  </si>
  <si>
    <t>Окорокова Маргарита Степановна</t>
  </si>
  <si>
    <t>8(411) 66 24-189 kaz_sosh@mail.ru</t>
  </si>
  <si>
    <t>678562 Усть-Янский улус н. Казачье ул. Ивана Реброва д.4/1</t>
  </si>
  <si>
    <t>http://kazsosh.obr.sakha.gov.ru/  </t>
  </si>
  <si>
    <t>Площадка дневного пребывания, военно - патриотическое</t>
  </si>
  <si>
    <t>5 ауд с вместимостью 30 человек: игоровой зал, спальная комната, спортивный зал, библиотека, игровая площадка. Питание комплексное 3-х разоваое в столовой</t>
  </si>
  <si>
    <t>14.01.01.000.М.000549.05.25 от 21.05.2025</t>
  </si>
  <si>
    <t>ФС-14-01-001155 ОТ 23.04.2012 г.</t>
  </si>
  <si>
    <t>№1033 от 29.07.2015 г. серия 14 Л 01 №0000886</t>
  </si>
  <si>
    <t>Летняя площадка дневного пребывания при МБОУ"Силянняхская СОШ" "Кустук"</t>
  </si>
  <si>
    <t>Давыдов Александр Александрович</t>
  </si>
  <si>
    <t>8(411)66 25-166 silennjach@mail.ru</t>
  </si>
  <si>
    <t>678552 Усть-Янский улус н. Сайылык ул. Набережаная 4</t>
  </si>
  <si>
    <t>https://uyr-ss.obr.sakha.gov.ru/</t>
  </si>
  <si>
    <t>Площадка дневного пребывания, эколого - биологическое</t>
  </si>
  <si>
    <t>ФС-14-01-001153 от 23.042012 г.</t>
  </si>
  <si>
    <t>№0731 от 10.03.2015 г. серия 14 Л 01 №0000604</t>
  </si>
  <si>
    <t>Летняя площадка дневного пребывания при МБОУ "Туматская СОШ" "Чэбдик"</t>
  </si>
  <si>
    <t>Ребров Виул Николаевич</t>
  </si>
  <si>
    <t>8(411)66 25-325 tumatskhool@mail.ru</t>
  </si>
  <si>
    <t>678564 Усть-Янский улус н. Тумат ул. А.Томского д.2</t>
  </si>
  <si>
    <t>https://tumsosh.obr.sakha.gov.ru/ </t>
  </si>
  <si>
    <t>Площадка дневного пребывания, художественно - эстетическое</t>
  </si>
  <si>
    <t>14.01.01.000.М.000254.04.2521.04.2025 от 21.04.2025 г.</t>
  </si>
  <si>
    <t>ФС-14-01-000986 от 23.08.2011 г.</t>
  </si>
  <si>
    <t>№0691 от 02.03.2015 г. серия 14 Л 01 №0000500</t>
  </si>
  <si>
    <t>Реализация проектов "Музыка для всех ", "Орлята России"</t>
  </si>
  <si>
    <t>Летняя площадка дневного пребывания при МБОУ "Хайырская СОШ" "Мамонтенок"</t>
  </si>
  <si>
    <t>Махатырова Клавдия Васильевна</t>
  </si>
  <si>
    <t>8(411)66 25-439 omoloy@mail.ru</t>
  </si>
  <si>
    <t>678571 Усть-Янский улус н. Хайыр ул. А.Болтунова д.12</t>
  </si>
  <si>
    <t>https://khaisosh.obr.sakha.gov.ru/ </t>
  </si>
  <si>
    <t>ФС-14-01-001154 от 23.04.2012 г.</t>
  </si>
  <si>
    <t>№0702 от 03.03.2015 г. серия 14 Л 01 №0000502</t>
  </si>
  <si>
    <t>Реализация проекта "Музыка для всех", экологическое, креведческое направление</t>
  </si>
  <si>
    <t>Летняя площадка дневного пребывания при МБОУ "Усть-Янская СОШ" "Маячок"</t>
  </si>
  <si>
    <t>Батюшкина Диана Евгеньевна</t>
  </si>
  <si>
    <t>8(411)66 25-544 yst-yana@mail.ru</t>
  </si>
  <si>
    <t>678563 Усть-Янский улус н. Усть-Яна ул. Мира д.12</t>
  </si>
  <si>
    <t>ustyasosh.obr.sakha.gov.ru</t>
  </si>
  <si>
    <t>Площадка дневного пребывания, туристско - экологическое</t>
  </si>
  <si>
    <t>ФС-14-01-000956 17.06.2011</t>
  </si>
  <si>
    <t>№0711 от 03.03.2015 г. серия 14 Л 01 №0000508</t>
  </si>
  <si>
    <t>Реализация проекта "Музыка для всех", туристическо - креведческое направление</t>
  </si>
  <si>
    <t>Летняя площадка дневного пребывания при МБОУ "Депутатская СОШ с УИОП" "Росток"</t>
  </si>
  <si>
    <t>Местников Петр Петрович</t>
  </si>
  <si>
    <t>8411(66)2-71-42, 2-71-43</t>
  </si>
  <si>
    <t>678540 Усть - Янский улус п. Депутатский мкр. Арктика д.16</t>
  </si>
  <si>
    <t>https://uyu-ds.obr.sakha.gov.ru/</t>
  </si>
  <si>
    <t>с 2 июня по 25 июня, с 27 июня по 21 июля, 23 июля по 15 августа 2025 года</t>
  </si>
  <si>
    <t>5 ауд с вместимостью по 30 человек:игровой зал, спальная комната, спортивный зал, библиотека, Питание комплексное 3 разовое в столовой</t>
  </si>
  <si>
    <t>14.01.01.000.М.000404.05.2514.05.2025 от 14.05.2025 г.</t>
  </si>
  <si>
    <t>ФС-14-01-000-739 22.10.2010</t>
  </si>
  <si>
    <t>№0710 от 03.03.2015 г. серия 14-Л 01 №0000510</t>
  </si>
  <si>
    <t>Реестр организаций отдыха детей МР "Усть-Алданский улус (район)" РС(Я)</t>
  </si>
  <si>
    <t>Муниципальное бюджетное общеобразовательное учреждение "Легойский лицей-интернат", "Цифра +"</t>
  </si>
  <si>
    <t>Пухов Михаил Петрович</t>
  </si>
  <si>
    <t>1427011214</t>
  </si>
  <si>
    <t>678360 Усть-Алданский улус, с.Кептени, улица им.В.И.Ленина, д.38, тел:841161-27-641 legsosh@yandex.ru</t>
  </si>
  <si>
    <t>https://sites.google.com/u/0/d/1d1FlBh53BvO8f9d5US98qVAqco4sTAnC/preview</t>
  </si>
  <si>
    <t>Лагерь дневного пребывания (образовательное)</t>
  </si>
  <si>
    <t>05.06.2025 -  25.06.2025</t>
  </si>
  <si>
    <t>Дневной лагерь с 3- разовым питанием</t>
  </si>
  <si>
    <t>Дата ввода- 2017 г.</t>
  </si>
  <si>
    <t>14.01.01.000.М.000131.03.25 от 25.03.2025</t>
  </si>
  <si>
    <t>№Л035-01204-14/00249990 от 05.04.2017</t>
  </si>
  <si>
    <t>Программа в разработке</t>
  </si>
  <si>
    <t xml:space="preserve">Муниципальное бюджетное общеобразовательное учреждение "Соттинская средняя общеобразовательная школа"   "Кэскил" </t>
  </si>
  <si>
    <t xml:space="preserve">678371, Усть-Алданский улус, с Огородтах ул. С.Г Охлопкова д.1 8(41161)23-192   sota.u-a@yandex.ru </t>
  </si>
  <si>
    <t>Лагерь дневного пребывания (трудовое)</t>
  </si>
  <si>
    <t>05.06.2025 -  25.06.2025, 01.07.2025 - 21.07.2025</t>
  </si>
  <si>
    <t>14.01.01.000.М.000124.03.25 от 24.03.2025</t>
  </si>
  <si>
    <t>№3471690 от 15 декабря 2014г серия 14 Л01№0000222</t>
  </si>
  <si>
    <t xml:space="preserve">Муниципальное бюджетное общеобразовательное учреждение "Мюрюнская средняя общеобразовательная школа №1 им. Г.В. Егорова с УИОП" "Интеллект, "Кэнчээри", "Эрчим" </t>
  </si>
  <si>
    <t>Баханов Петр Петрович</t>
  </si>
  <si>
    <t>1427007835</t>
  </si>
  <si>
    <t>678350, Усть - Алданский улус, с. Борогонцы ул. Ленина 40, 8(41161) 41-535 myrysosh1@yandex.ru</t>
  </si>
  <si>
    <t>https://uar-ms1.obr.sakha.gov.ru/informatsionnaja-karta-letnego-lagerja-erchim-2025</t>
  </si>
  <si>
    <t xml:space="preserve">Лагерь дневного пребывания ( образовательное,художественное, социально-педагогическое) </t>
  </si>
  <si>
    <t>8-17 лет, 12-17 лет, 11-17 лет, </t>
  </si>
  <si>
    <t>Дата ввода - 1988, дата проведения капитального ремонта - 2018</t>
  </si>
  <si>
    <t>14.01.01.000.М.000292.04.25 от 24.04.2025</t>
  </si>
  <si>
    <t>№1192 от 30 ноября 2016 г. Серия 14 Л №0001933</t>
  </si>
  <si>
    <t>Муниципальное бюджетное общеобразовательное учреждение "Мюрюнская средняя общеобразовательная школа №2", "Куборо"</t>
  </si>
  <si>
    <t>Мигалкин Алексей Михайлович</t>
  </si>
  <si>
    <t>1427007419</t>
  </si>
  <si>
    <t>678350, Усть-Алданский улус, с.Борогонцы, ул. Ленина 82, 8 (41161) 42-568 myry2@yandex.ru</t>
  </si>
  <si>
    <t>https://uar-mur2.obr.sakha.gov.ru/lager-cuboromsosh2</t>
  </si>
  <si>
    <t>Дата ввода- 2023</t>
  </si>
  <si>
    <t>14.01.01.000.М.000187.04.25 от 04.04.2025</t>
  </si>
  <si>
    <t>Договор ГБУ РС (Я) "Уст-Алдаская ЦРБ"</t>
  </si>
  <si>
    <t>№0430 от 8 декабря 2014 г. серия 14 Л №000169</t>
  </si>
  <si>
    <t>678350, Республика Саха (Якутия), Усть-Алданский улус, с. Борогонцы, улица Строителей, 27 gymuolan@mail.ru</t>
  </si>
  <si>
    <t>https://ust-murun.obr.sakha.gov.ru/vospitatelnaja-rabota/letnjaja-zanjatost</t>
  </si>
  <si>
    <t>12-15 лет</t>
  </si>
  <si>
    <t>дата ввода - 2014 г.</t>
  </si>
  <si>
    <t>14.01.01.000.М.000158.04.25 от 01.04.2025</t>
  </si>
  <si>
    <t>Муниципальное бюджетное общеобразовательное учреждение "Сырдахская средняя общеобразовательная школа им. И.С. Портнягина", "Кустук"</t>
  </si>
  <si>
    <t>678362, Усть-Алданский улус, с.Сырдах, пер. Маягатта, 3,  8 (41161) 24-137 sosh2013@yandex.ru</t>
  </si>
  <si>
    <t>14.01.01.000.М.000157.04.25 от 01.04.2025</t>
  </si>
  <si>
    <t>Муниципальное бюджетное общеобразовательное учреждение "Тумульская средняя общеобразовательная школа", "Утум"</t>
  </si>
  <si>
    <t>Копырин Константин Михайлович</t>
  </si>
  <si>
    <t>1427007761</t>
  </si>
  <si>
    <t>678365, Республика Саха (Якутия), Усть-Алданский улус, село Тумул, ул. Сэьэн Аржакова, д.23,  +7‒924‒566‒44‒30, 
tumulsosh@yandex.ru</t>
  </si>
  <si>
    <t>https://uar-tsp.obr.sakha.gov.ru/lager.utum</t>
  </si>
  <si>
    <t>Год постройки - 1954 г.</t>
  </si>
  <si>
    <t>№Л035-01204-14/00248944 от 08.12.2014</t>
  </si>
  <si>
    <t>Муниципальное бюджетное общеобразовательное учреждение "Чаранская средняя общеобразовательная школа им. В.Н. Мигалкина" "Легион"</t>
  </si>
  <si>
    <t>Бурцев Николай Григорьевич</t>
  </si>
  <si>
    <t>1427007673</t>
  </si>
  <si>
    <t>678370, Усть-Алданский, с. Чаранг, ул. Н.Г. Бурцева, 22, 8(41161)29231, charanbou@yandex.ru</t>
  </si>
  <si>
    <t>https://uar-chas.obr.sakha.gov.ru/sportivno-ozdorovitelnyj-lager-legion</t>
  </si>
  <si>
    <t xml:space="preserve">Лагерь дневного пребывания: (спортивное) </t>
  </si>
  <si>
    <t>25.07.2025 - 14.08.2025</t>
  </si>
  <si>
    <t xml:space="preserve">Дата ввода -1931, кап. ремонт 2021 г. </t>
  </si>
  <si>
    <t>АН 14-001222 от 3 июня 2022 г.</t>
  </si>
  <si>
    <t>Муниципальное бюджетное общеобразовательное учреждение  "Бярийинская средняя общеобразовательная школа им. В.Д. Лонгинова" "Туосчут"</t>
  </si>
  <si>
    <t>Васильева Надежда Иннокентьевна</t>
  </si>
  <si>
    <t>1427007472</t>
  </si>
  <si>
    <t>678356, Республика Саха (Якутия), Усть-Алданский улус, с. Бярийе, ул. Аржакова, 1; 8-411-61-29-351 bysosh@yandex.ru</t>
  </si>
  <si>
    <t>https://uar-bsl.obr.sakha.gov.ru/sajyysajynnarartuoschutlaayr</t>
  </si>
  <si>
    <t xml:space="preserve">Лагерь дневного пребывания: направление: краеведческое </t>
  </si>
  <si>
    <t>Дата ввода  - 2010 г.</t>
  </si>
  <si>
    <t>14.01.01.000.М.000132.03.25 от 25.03.2025</t>
  </si>
  <si>
    <t>№173 от 19.01.2015. серия 14Л №0000156</t>
  </si>
  <si>
    <t>Муниципальное бюджетное общеобразовательное учреждение  "Мындабинская  средняя спортивная общеобразовательная школа" "Олимп"</t>
  </si>
  <si>
    <t>Охлопков Семен Игнатьевич</t>
  </si>
  <si>
    <t>1427007803</t>
  </si>
  <si>
    <t xml:space="preserve">678350, Российская Федерация, Республика Саха (Якутия), Усть-Алданский улус, с.Мындаба, улица Ленина 10/1, 8-411-61-43-319 , myndaba@yandex.ru </t>
  </si>
  <si>
    <t>Лагерь дневного пребывания: направление: спортивное</t>
  </si>
  <si>
    <t>Дата ввода -1968 г</t>
  </si>
  <si>
    <t>14.01.01.000.М.000181.04.25 от 04.04.2025</t>
  </si>
  <si>
    <t>№0428 от 08.12.2014 серия 14 Л №000208</t>
  </si>
  <si>
    <t>Муниципальное бюджетное  образовательное учреждение дополнительного образования "Мюрюнская станция юных натуралистов" "Эколята"</t>
  </si>
  <si>
    <t>Шамаева Таисия Дмитриевна</t>
  </si>
  <si>
    <t>1427007264</t>
  </si>
  <si>
    <t>6788350,  РС (Я), Усть-Алданский улус, с.Борогонцы, ул. Ленина, 80, ул. Колхозная, 7, 8(41161)42142, myrystan_dod@mail.com</t>
  </si>
  <si>
    <t>https://ua-muc.obr.sakha.gov.ru/svedenija</t>
  </si>
  <si>
    <t>Лагерь дневного пребывания: направление: экологическое</t>
  </si>
  <si>
    <t>Дата ввода - 1968</t>
  </si>
  <si>
    <t>14.01.01.000.М.000159.04.25 от 01.04.2025</t>
  </si>
  <si>
    <t>№0441 от 08.12.2014 Серия 14 Л01 № 0000179</t>
  </si>
  <si>
    <t>Муниципальное бюджетное общеобразовательное учреждение "Маягасская средняя общеобразовательная школа имени В.А.Протодьяконова -Кулантая" муниципального района ", "Кустук"</t>
  </si>
  <si>
    <t>Аргунов Семен Васильевич</t>
  </si>
  <si>
    <t>1427007698</t>
  </si>
  <si>
    <t>678366, Республика Саха (Якутия), Усть-Алданский улус, село Маягас, Василия Протодьяконова-Кулантая ул., д.7 </t>
  </si>
  <si>
    <t>https://uar-msp.obr.sakha.gov.ru/vospitanie-i-sotsializatsija/letnij-lager-kustuk</t>
  </si>
  <si>
    <t>Лагерь дневного пребывания: направление: трудовое</t>
  </si>
  <si>
    <t>Дата ввода-1973</t>
  </si>
  <si>
    <t>Л035-01204-14/00249639 от 27 сентября 2016 г.</t>
  </si>
  <si>
    <t xml:space="preserve">678367, Республика Саха (Якутия), Усть-Алданский улус, село Тулуна, ул им П.В.Аммосова, д. 4, +7(41161)2-71-15, Tul.school@mail.ru </t>
  </si>
  <si>
    <t xml:space="preserve">Лагерь дневного пребывания: направление: творческое </t>
  </si>
  <si>
    <t>Дата ввода -2005</t>
  </si>
  <si>
    <t>14.01.01.000.М.000160.04.25 от 01.04.2025</t>
  </si>
  <si>
    <t>МР "Усть-Алданский улус (район)" </t>
  </si>
  <si>
    <t>Муниципальное бюджетное общеобразовательное учреждение "Наяхинская средняя общеобразовательная школа им. И.И. Гоголева-Дыргыабай , "Ситим"</t>
  </si>
  <si>
    <t>Васильев Александр Владимирович</t>
  </si>
  <si>
    <t>1427007465</t>
  </si>
  <si>
    <t>678363, Республика Саха (Якутия), Усть-Алданский улус, село Балыктах, Наяхинская ул., д.12, 8(41161)26451, baliktaxschool@mail.ru,  место с.Буксуур  </t>
  </si>
  <si>
    <t>https://uar-nsg.obr.sakha.gov.ru/vospitatelnaja-rabota/letnjaja_zanjatost</t>
  </si>
  <si>
    <t>Дневной лагерь, направление: трудовое  </t>
  </si>
  <si>
    <t>АК 14-001031 от 19 января 2021 г.</t>
  </si>
  <si>
    <t>Муниципальное бюджетное общеобразовательное учреждение "Усун-Кюельская средняя общеобразовательная школа имени Н.И. Оллонова" муниципального района ", "Сатабыл"</t>
  </si>
  <si>
    <t>Турантаева Наталья Гаврильевна</t>
  </si>
  <si>
    <t>1427007666</t>
  </si>
  <si>
    <t>678369, Республика Саха (Якутия), Усть-Алданский улус, село Усун-Кюель, ул Н.И.Оллонова, д. 18,   8(41161)  26807,  usun-kel@yandex.ru</t>
  </si>
  <si>
    <t>https://ust-usun-kel.obr.sakha.gov.ru/detskij-ozdoritelno-trudovoj-lager-satabyl</t>
  </si>
  <si>
    <t>Дпта ввода - 2011</t>
  </si>
  <si>
    <t>14.01.01.000.М.000125.03.25 от 24.03.2025</t>
  </si>
  <si>
    <t>АК 14-000509 от 10 июля 2019 г.</t>
  </si>
  <si>
    <t>Муниципальное бюджетное общеобразовательное учреждение "Тюляхская средняя общеобразовательная школа имени Д.Д.Оллонова" муниципального района ", "Алдан"</t>
  </si>
  <si>
    <t>Бочкарев Владимир Владимирович</t>
  </si>
  <si>
    <t>1427007401</t>
  </si>
  <si>
    <t>678355, Республика Саха (Якутия), Усть-Алданский улус, село Кылайы, ул. Ленина, д.19, 8(411)61-29-475,  tshcool@mail.ru</t>
  </si>
  <si>
    <t>https://uar-tso.obr.sakha.gov.ru/letnij-ozdorovitelnyj-lager</t>
  </si>
  <si>
    <t>Лагерь дневного пребывания: направление: образовтаельное</t>
  </si>
  <si>
    <t>Дата ввода - 2003</t>
  </si>
  <si>
    <t>Л035-01204-14/00248925 от 8 декабря 2014 г.</t>
  </si>
  <si>
    <t xml:space="preserve">16.06.2025 - 29.06.2025 </t>
  </si>
  <si>
    <t>Дневной лагерь с 5- разовым питанием</t>
  </si>
  <si>
    <t>16.06.2025 - 29.06.2024</t>
  </si>
  <si>
    <t>https://uar-dyps.obr.sakha.gov.ru/lager-kustuk</t>
  </si>
  <si>
    <t>16.06.2025 - 29.06.2025, 01.07-14.07.2025, 17.07.-30.07.2025</t>
  </si>
  <si>
    <t>Палаточный лагерь с 5- разовым питанием</t>
  </si>
  <si>
    <t>Дата ввода -1990, кап ремонт -2021</t>
  </si>
  <si>
    <t>05.06. - 18.06.2025: 20.06.-03.07.2025</t>
  </si>
  <si>
    <t xml:space="preserve">Кругулосуточный лагерь с 5-разовым питанием </t>
  </si>
  <si>
    <t>16.06.2025 - 29.06.2025</t>
  </si>
  <si>
    <t xml:space="preserve"> "Детско-юношеская спортивная школа им. Е.Ф. Габышева" "Боотур"</t>
  </si>
  <si>
    <t>16.06.-06.07.2025. 25.07.-14.08.2025</t>
  </si>
  <si>
    <t>Летний экологический лагерь отдыха детей "Сандал"</t>
  </si>
  <si>
    <t xml:space="preserve">Индивидуальный паредприниматель </t>
  </si>
  <si>
    <t>Румянцева Ульяна Николаевна</t>
  </si>
  <si>
    <t>142700080758</t>
  </si>
  <si>
    <t>678350, Усть-Алданский, с. Хомустах, ул.Попова 39 ruulyana@mail.ru</t>
  </si>
  <si>
    <t>Палаточный лагерь: образовательное</t>
  </si>
  <si>
    <t>16.06.2025 - 10.08.2025</t>
  </si>
  <si>
    <t>с 8-16 лет</t>
  </si>
  <si>
    <t>Дата ввода: 2015г.</t>
  </si>
  <si>
    <t xml:space="preserve"> Реестр организаций отдыха детей МО "Эвено-Бытантайский национальный улус" РС(Я)</t>
  </si>
  <si>
    <t>Малозатратные кружки кратковременного пребывания, с продолжительсностью 21 день (без питания)</t>
  </si>
  <si>
    <t>ЛДП "Кунчээн"МБОУ Кустурская средняя общеобразовательная школа им. И.Н. Слепцова Эвено-ытантайский улус</t>
  </si>
  <si>
    <t>Захарова Виктория Ивановна</t>
  </si>
  <si>
    <t>678585 Республика Саха (Якутия), Эвено-Бытантайский национальны улус, с. Кустур, ул.И.Н. Слепцова 12/1 МБОУ Кустурская средняя общеобразовательная школа им. И.Н.Слепцова к/т 8411(60)22-464  е-mail: kustur2007@mail.ru</t>
  </si>
  <si>
    <t>Оздоровительный лагерь с дневным пребыванием со спортивно-оздоровительным направлением</t>
  </si>
  <si>
    <t>01.07-21.07.2025</t>
  </si>
  <si>
    <t>Проживание детей в период проведения смен не предусмотрено.Обеспечивается 3-х разовое питание</t>
  </si>
  <si>
    <t>Выписка из реестра лицензий от 08 ноября 2021г. №ОД-14/00071</t>
  </si>
  <si>
    <t>https://jargalax-scool.obr.sakha.gov.ru/letnjaja-zanjatost</t>
  </si>
  <si>
    <t>от 30 и более детей (июнь и август)</t>
  </si>
  <si>
    <t>также на базах учреждений дополнительного МБУДО Улусный детский центр, ДЮСШ будут работать летние школы в формате малозатратных кружков и секций (без питания) июнь и август месяцы</t>
  </si>
  <si>
    <t>Томская Екатерина Дмитриевна</t>
  </si>
  <si>
    <t>678586  Республика Саха (Якутия), Эвено-бытантайский национальный улус, с. Джаргалах, ул. Школьная, д.16  е-mail:  jargalah2010@yandex.ru</t>
  </si>
  <si>
    <t>Оздоровительный лагерь с дневным пребыванием с художественным направлением</t>
  </si>
  <si>
    <t>14.01.01.000.М.000167.04.25 от 01.04.2025</t>
  </si>
  <si>
    <t>Договор на медицинское обслуживание и медицинской контроль за состоянием здоровья обучающихся от 28.02.2025 №23/1-ДСОШ</t>
  </si>
  <si>
    <t>№ ОД-14/00071 от 18.10.2021 года выписка из реестра лицензий</t>
  </si>
  <si>
    <t>https://ebr-ks.obr.sakha.gov.ru/letnij-lager-kncheen-2025-g</t>
  </si>
  <si>
    <t>от 15 и более детей (июнь и август)</t>
  </si>
  <si>
    <t>ЛДП "Осикат", МБОУ "Саккырырская средняя общеобразовательная школа им. Р.И.Шадрина"</t>
  </si>
  <si>
    <t>Старостина Елена Анатольевна</t>
  </si>
  <si>
    <t>Оздоровительный лагерь с дневным пребыванием с социально-педагогическим и экологическим направлением</t>
  </si>
  <si>
    <t xml:space="preserve">Договор на оказание по медицинскому обслуживанию от 1 января 2025 г. </t>
  </si>
  <si>
    <t>№Л035-01204-14/00249924 от 02 марта 2017г.</t>
  </si>
  <si>
    <t>https://ebr-ss.obr.sakha.gov.ru/letnij-lager-osikat-2025g</t>
  </si>
  <si>
    <t xml:space="preserve"> Реестр организаций отдыха детей МР"Усть-Майский улус (район)" РС(Я)</t>
  </si>
  <si>
    <t>Усть-Майский улус (район)</t>
  </si>
  <si>
    <t xml:space="preserve">МБОУ "Белькачиснкая ООШ" ЛДП "Молния" </t>
  </si>
  <si>
    <t>Винокурова Ольга Николаевна</t>
  </si>
  <si>
    <t>Республика Саха (Якутия) Усть- Майский улус (район) с. Белькачи ул. Школьная д.10</t>
  </si>
  <si>
    <t>https://belkosh.obr.sakha.gov.ru/dopolnitelnyj-razdel/letnij-otdyh</t>
  </si>
  <si>
    <t xml:space="preserve">340 руб </t>
  </si>
  <si>
    <t xml:space="preserve">3- разовое питание, кабинеты школы, спортзал </t>
  </si>
  <si>
    <t>Договор №4 от 12.12.2024</t>
  </si>
  <si>
    <t>Афанасьева Мария Валентиновна</t>
  </si>
  <si>
    <t>Республика Саха (Якутия), Усть-Майский район, с.Эжанцы, ул. А.Иванова,8</t>
  </si>
  <si>
    <t>https://umu-esa.obr.sakha.gov.ru/letnij-otdyh</t>
  </si>
  <si>
    <t>14.01.01.000.М.000306.05.25 от 05.05.2025</t>
  </si>
  <si>
    <t>Договор №9 от 21.01.2025</t>
  </si>
  <si>
    <t xml:space="preserve">МБОУ "Эльдиканская СОШ им. А.А Константиновой" "Дружба" </t>
  </si>
  <si>
    <t xml:space="preserve">РС(Я),678623, п.Эльдикан, ул. Алданская, д.37, эл адрес-esosh@mail.ru </t>
  </si>
  <si>
    <t>https://umu-esk.obr.sakha.gov.ru/letnij-otdyh</t>
  </si>
  <si>
    <t>14.01.01.000.М.000405.05.25 от 14.05.2025</t>
  </si>
  <si>
    <t>Договор №1 от 12.12.2024</t>
  </si>
  <si>
    <t>МБОУ "Петропавловская СОШ" ЛДП "Вымпел"</t>
  </si>
  <si>
    <t>Винокурова Альбина Михайловна</t>
  </si>
  <si>
    <t xml:space="preserve">678631 РС(Я), Усть-Майский улус (район), с. Петропавловск, ул. Прокопьева, 2А, эл адрес-shpuma@mail.ru </t>
  </si>
  <si>
    <t>https://umr-ps.obr.sakha.gov.ru/letnij-otdyh</t>
  </si>
  <si>
    <t>14.01.01.000.М.000350.05.25 от 07.05.2025</t>
  </si>
  <si>
    <t>Договор №75-25 от 26.05.2025</t>
  </si>
  <si>
    <t>678624, РС(Я), Усть-Майский улус (район), н. Кюпцы, ул. Советская, 24, эл адрес- kypsh@mail.ru</t>
  </si>
  <si>
    <t>https://kypsosh.obr.sakha.gov.ru/mbou-kjupskaja-srednjaja-obscheobrazovatelnaja-shkola-im-ei-aprosimova/oldp</t>
  </si>
  <si>
    <t>14.01.01.000.М.000548.05.25 от 21.05.2025</t>
  </si>
  <si>
    <t>Договор №4 от 27.03.2025</t>
  </si>
  <si>
    <t>МБОУ "Усть-Мильская ООШ" ЛДП "Маяк"</t>
  </si>
  <si>
    <t xml:space="preserve">Филиппов Роман Владимирович </t>
  </si>
  <si>
    <t>https://umosh.obr.sakha.gov.ru/letnij-otdyh</t>
  </si>
  <si>
    <t xml:space="preserve">1 сезон: 01.06.2025 - 25.06.2025 </t>
  </si>
  <si>
    <t>14.01.01.000.М.000289.04.25 от 24.04.2025</t>
  </si>
  <si>
    <t>Договор №11 от 10.02.2025</t>
  </si>
  <si>
    <t xml:space="preserve">МБОУ "Солнечнинская СОШ" ЛДП </t>
  </si>
  <si>
    <t xml:space="preserve">Виноградова Екатерина Алексеевна </t>
  </si>
  <si>
    <t>678635, Усть-Майский улус(район), п.Солнечный ул.Строителей 12, 8(4114021182) mou_solsh@mail.ru</t>
  </si>
  <si>
    <t>https://ust-solsh.obr.sakha.gov.ru/letnij-otdyh-i-zanjatost-detej</t>
  </si>
  <si>
    <t>14.01.01.000.М.000304.05.25 от 05.05.2025</t>
  </si>
  <si>
    <t>Договор №14 от 09.01.2025</t>
  </si>
  <si>
    <t xml:space="preserve"> Реестр организаций отдыха детей МР "Хангаласский улус" РС(Я)</t>
  </si>
  <si>
    <t>678000, Республика Саха (Якутия) Хангаласский улус, г. Покровск, ул. Орджоникидзе, 74</t>
  </si>
  <si>
    <t>https://hu-ps1.obr.sakha.gov.ru/ob-organizatsii-otdyha-detej-i-ih-ozdorovlenija</t>
  </si>
  <si>
    <t>лагерь с дневным пребыванием</t>
  </si>
  <si>
    <t>5-26 июня 2025 г.</t>
  </si>
  <si>
    <t>14.01.01.000.М.000305.05.25 от 05.05.2025</t>
  </si>
  <si>
    <t>https://hups1.obr.sakha.gov.ru/uploads/ckfinder/userfile2025/05/15/files/Programma_vospitatelnoy_raboty_organizatsii_otdykha_detey_i_ikh_ozdorovlenia_Raduga_2025</t>
  </si>
  <si>
    <t>ЛОУ "Алые паруса" на базе МБОУ "Покровская СОШ № 2 с УИОП им. З.И.Ксенофонтовой "</t>
  </si>
  <si>
    <t>Владимиров Сергей Семенович</t>
  </si>
  <si>
    <t>678000, Республика Саха (Якутия) Хангаласский улус г.Покровск, ул. Братьев Ксенофонтовых, 31</t>
  </si>
  <si>
    <t>https://hu-ps2.obr.sakha.gov.ru/organizatsija-otdyha-i-ozdorovlenija/ob-organizatsii-otdyha-detej-i-ih-ozdorovlenija</t>
  </si>
  <si>
    <t>https://pokrsch2.ru/</t>
  </si>
  <si>
    <t>Дата ввода 2001 г.</t>
  </si>
  <si>
    <t>14.01.01.000.М.000272.04.25 от 23.04.2025</t>
  </si>
  <si>
    <t>https://vk.com/away.php?to=https%3A%2F%2Fhu-ps2.obr.sakha.gov.ru%2Fuploads%2Fckfinder%2Fuserfiles%2F2025%2F05%2F20%2Ffiles%2FProgramma_lagerya_2025.pdf&amp;utf=1</t>
  </si>
  <si>
    <t>ЛОУ "Веселый кораблик" МБОУ "Покровская СОШ № 3 - ОЦ с УИОП"</t>
  </si>
  <si>
    <t>Капитонов Владислав Владимирович</t>
  </si>
  <si>
    <t>678000 Республика Саха (Якутия), Хангаласский улус, г. Покровск, ул. Братьев Ксенофонтовых, 106</t>
  </si>
  <si>
    <t>https://hu-ps3.obr.sakha.gov.ru/lol-veselyj-karablik</t>
  </si>
  <si>
    <t>https://psosh3.ru/pitanie-obuchayushchikhsya</t>
  </si>
  <si>
    <t>ввод ОУ ноябрь 2018 г.</t>
  </si>
  <si>
    <t>14.01.01.000.М.000550.05.25 от 21.05.2025</t>
  </si>
  <si>
    <t>https://vk.com/away.php?to=https%3A%2F%2Fhu-ps3.obr.sakha.gov.ru%2Fuploads%2Fckfinder%2Fuserfiles%2F2025%2F05%2F14%2Ffiles%2FProgramma_vospitatelnoy_raboty_LOU_Vesely_korablik_MBOU_Pokrovskaya_SOSh_3-OTs_s_UIOP.pdf&amp;utf=1</t>
  </si>
  <si>
    <t>ЛОУ "Факел" МБОУ "Покровская СОШ № 4 с УИОП"</t>
  </si>
  <si>
    <t>Козлова Надежда Михайловна</t>
  </si>
  <si>
    <t>678000, Республика Саха (Якутия), Хангаласский улус, г. Покровск, улица Южная,6</t>
  </si>
  <si>
    <t>https://hu-ps4.obr.sakha.gov.ru/lou-fakel</t>
  </si>
  <si>
    <t> https://hu-ps1.obr.sakha.gov.ru/  </t>
  </si>
  <si>
    <t>ввод ОУ 1993 год, капитальный ремонт апрель 2023 года</t>
  </si>
  <si>
    <t>14.01.01.000.М.000398.05.25 от 14.05.2025</t>
  </si>
  <si>
    <t>https://hu-ps4.obr.sakha.gov.ru/lou-fakel/ob-organizatsii-otdyha-detej-i-ih-ozdorovlenija/dokumenty-lou-2025</t>
  </si>
  <si>
    <t>ЛОУ "ЭИДОС" МБОУ "Покровская УМГ"</t>
  </si>
  <si>
    <t>678000, Республика Саха (Якутия), Хангаласский улус, город Покровск, ул Орджоникидзе, д. 30</t>
  </si>
  <si>
    <t>https://hu-pmg.obr.sakha.gov.ru/-letnij-lager</t>
  </si>
  <si>
    <t>https://hu-pmg.obr.sakha.gov.ru/</t>
  </si>
  <si>
    <t>дата ввода 1966, кап.ремонт 2015</t>
  </si>
  <si>
    <t xml:space="preserve">https://vk.com/away.php?to=https%3A%2F%2Fhu-pmg.obr.sakha.gov.ru%2F-letnij-lager&amp;utf=1 </t>
  </si>
  <si>
    <t xml:space="preserve">ЛОУ "Заря" МБОУ "Октемская СОШ им. П.И. Шадрина" </t>
  </si>
  <si>
    <t>Афанасьева Калиста Федосьевна</t>
  </si>
  <si>
    <t>678011 Республика Саха (Якутия), Хангаласский улус, с. Октемцы, ул. Ярославского, 7</t>
  </si>
  <si>
    <t>https://hu-okts.obr.sakha.gov.ru/organizatsija-letnego-otdyha/ob-organizatsii-otdyha-detej-i-ih-ozdorovlenija</t>
  </si>
  <si>
    <t>https://hu-okts.obr.sakha.gov.ru/</t>
  </si>
  <si>
    <t>14.01.01.000.М.000402.05.25 от 14.05.2025</t>
  </si>
  <si>
    <t>https://vk.com/away.php?to=https%3A%2F%2Fhu-okts.obr.sakha.gov.ru%2Fuploads%2Fckfinder%2Fuserfiles%2F2025%2F04%2F24%2Ffiles%2F%25D0%25BF%25D1%2580%25D0%25BE%25D0%25B3%25D1%2580%25D0%25B0%25D0%25BC%25D0%25BC%25D0%25B0.pdf&amp;utf=1</t>
  </si>
  <si>
    <t>ЛОУ "Чэбдигири" МБНОУ "Октемский НОЦ им.М.Е.Николаева"</t>
  </si>
  <si>
    <t>https://hu-onoc.obr.sakha.gov.ru/lager-s-dnevnym-prebyvaniem-chebdigirii</t>
  </si>
  <si>
    <t>14.01.01.000.М.000403.05.25 от 14.05.2025</t>
  </si>
  <si>
    <t>https://vk.com/away.php?to=https%3A%2F%2Fhu-onoc.obr.sakha.gov.ru%2Ffiles%2Ffront%2Fdownload%2Fid%2F3751781&amp;utf=1</t>
  </si>
  <si>
    <t>ЛОУ "Пирамида" МБОУ "Улах-Анская СОШ им.А.И.Притузова"</t>
  </si>
  <si>
    <t>Максимов Гаврил Степаннович</t>
  </si>
  <si>
    <t>678016, Республика Саха(Якутия), Хангаласский улус, с.Улах-Ан, ул.Иванова 21</t>
  </si>
  <si>
    <t xml:space="preserve">https://vk.com/away.php?to=https%3A%2F%2Fhu-uas.obr.sakha.gov.ru%2Fsvedenija-ob-organizatsii-otdyha-detej-i-ih-ozdorovlenii&amp;utf=1 </t>
  </si>
  <si>
    <t>https://xn--80aaa3bcojvcmy7bxf.xn--80aaak5bj6aza.xn--p1ai/</t>
  </si>
  <si>
    <t>Корякина Луиза Васильевна</t>
  </si>
  <si>
    <t xml:space="preserve">678012, Саха /Якутия/ Респ, Хангаласский у, Ой с, Горького ул, 56 </t>
  </si>
  <si>
    <t>https://vk.com/away.php?to=https%3A%2F%2Fhu-os.obr.sakha.gov.ru%2Fotdyh-detej-i-ih-ozdorovlenija%2Fdokumenty12&amp;utf=1</t>
  </si>
  <si>
    <t>https://hu-os.obr.sakha.gov.ru/?ysclid=lsl8zzd552376970595</t>
  </si>
  <si>
    <t>1979 г., капитальный ремонт 2023 г.</t>
  </si>
  <si>
    <t>14.01.01.000.М.000401.05.25 от 14.05.2025</t>
  </si>
  <si>
    <t>https://hu-os.obr.sakha.gov.ru/uploads/ckfinder/userfiles/2025/05/23/files/%D0%9F%D1%80%D0%BE%D0%B3%D1%80%D0%B0%D0%BC%D0%BC%D0%B0%20%D0%B2%D0%BE%D1%81%D0%BF%D0%B8%D1%82%D0%B0%D1%82%D0%B5%D0%BB%D1%8C%D0%BD%D0%BE%D0%B9%20%D1%80%D0%B0%D0%B1%D0%BE%D1%82%D1%8B%20%D0%BB%D0%B0%D0%B3%D0%B5%D1%80%D1%8F%20%D0%9A%D0%AB%D0%9C%D0%AB%D0%A1%20</t>
  </si>
  <si>
    <t>ЛОУ "Чэчир" МБОУ "Качикатская СОШ им.С.П.Барашкова"</t>
  </si>
  <si>
    <t>Федорова Галина Гаврильевна</t>
  </si>
  <si>
    <t>678006. Адрес: Республика Саха (Якутия),Хангласский улус, с.Качикатцы, ул.Ленина, 19А</t>
  </si>
  <si>
    <t>https://vk.com/away.php?to=https%3A%2F%2Fhu-ks.obr.sakha.gov.ru%2Fob-organizatsii-otdyha-detej-i-ih-ozdorovlenija&amp;utf=1</t>
  </si>
  <si>
    <t>https://hu-ks.obr.sakha.gov.ru/</t>
  </si>
  <si>
    <t>https://hu-ks.obr.sakha.gov.ru/files/front/download/id/3808316</t>
  </si>
  <si>
    <t xml:space="preserve">ЛОУ "Кустук" МБОУ "Булгунняхтахская СОШ им.С.П.Ефремова" </t>
  </si>
  <si>
    <t>Спиридонов Максим Мартович</t>
  </si>
  <si>
    <t>РС (Я) Хангаласский улус, с.Булгунняхтах, ул.Советская 58</t>
  </si>
  <si>
    <t>https://hu-bgs.obr.sakha.gov.ru/svedenija-ob-organizatsii-otdyha-detej-i-ih-ozdorovlenii</t>
  </si>
  <si>
    <t>https://hu-bgs.obr.sakha.gov.ru/</t>
  </si>
  <si>
    <t>14.01.01.000.М.000400.05.25 от 14.05.2025</t>
  </si>
  <si>
    <t>https://hu-bgs.obr.sakha.gov.ru/uploads/ckfinder/userfiles/2025/05/23/files/Programma_vospitatelnoi_774_raboty_soglasov</t>
  </si>
  <si>
    <t>Данилова Виталина Вячеславовна</t>
  </si>
  <si>
    <t>678020, Республика Саха (Якутия), Хангаласский улус, поселок Мохсоголлох, Заводская ул., д.11.</t>
  </si>
  <si>
    <t>https://hu-ms.obr.sakha.gov.ru/lou-druzhba</t>
  </si>
  <si>
    <t>https://hu-ms.obr.sakha.gov.ru/</t>
  </si>
  <si>
    <t>1970г капремонт 2019</t>
  </si>
  <si>
    <t>14.01.01.000.М.000488.05.25 от 19.05.2025</t>
  </si>
  <si>
    <t>https://hu-ms.obr.sakha.gov.ru/files/front/download/id/3798348</t>
  </si>
  <si>
    <t>ЛОУ "Юность" МБОУ "2-Мальжагарская СОШ им.М.Е.Васильевой"</t>
  </si>
  <si>
    <t>Сысоев Григорий Григорьевич</t>
  </si>
  <si>
    <t>678023, Республика Саха (Якутия), Хангаласский улус, с. Улахан-Ан,ул. А.Самсонова, Д 28</t>
  </si>
  <si>
    <t>https://hu-2ms.obr.sakha.gov.ru/lager-junost</t>
  </si>
  <si>
    <t>https://hu-2ms.obr.sakha.gov.ru/</t>
  </si>
  <si>
    <t>2010 г, капитальный ремонт в 2023 г.</t>
  </si>
  <si>
    <t>14.01.01.000.М.000399.05.25 от 14.05.2025</t>
  </si>
  <si>
    <t>https://hu-2ms.obr.sakha.gov.ru/uploads/ckfinder/userfiles/2025/05/20/files/%D0%BF%D1%80%D0%BE%D0%B3%D1%80%D0%B0%D0%BC%D0%BC%D0%B0%20%D0%B2%D0%BE%D1%81%D0%BF%D0%B8%D1%82%D0%B0%D1%82%D0%B5%D0%BB%D1%8C%D0%BD%D0%BE%D0%B9%20%D1%80%D0%B0%D0%B1%D0%BE%D1%82%D1%8B%20%D0%9B%D0%94%D0%9F001</t>
  </si>
  <si>
    <t>Самсонов Прокопий Валентинович</t>
  </si>
  <si>
    <t>678026,Республика Саха (Якутия), Хангаласский улус, с. Едяй, ул. Октябрьская, д.23.</t>
  </si>
  <si>
    <t>https://hu-es.obr.sakha.gov.ru/hu-es.obr.sakha.gov.ru/id/lagery-kencheeri</t>
  </si>
  <si>
    <t>https://hu-es.obr.sakha.gov.ru/</t>
  </si>
  <si>
    <t>https://hu-es.obr.sakha.gov.ru/uploads/ckfinder/userfiles/2025/05/07/files/ilovepdf_merged</t>
  </si>
  <si>
    <t>ЛОУ "Экос" МБОУ "Синская СОШ им. В.Л.Якушева"</t>
  </si>
  <si>
    <t>Ордахов Валерий Валерьевич</t>
  </si>
  <si>
    <t>678025, Республика Саха (Якутия), Хангаласский улус, с. Синск, ул. Красноармейская, д.38. </t>
  </si>
  <si>
    <t>https://hu-ss.obr.sakha.gov.ru/</t>
  </si>
  <si>
    <t>ввод 2008 г.</t>
  </si>
  <si>
    <t>"Усадьба Булуус" МБУ ДО "Центр дополнительного образования детей"</t>
  </si>
  <si>
    <t>Шадрина Наталья МИхайловна</t>
  </si>
  <si>
    <t>Хангаласский улус, с Кысыл Уруйэ ул.</t>
  </si>
  <si>
    <t>https://xn--90ausgb.xn--80aaa7bi1aw.xn--p1ai/</t>
  </si>
  <si>
    <t>загородный стационарный оздоровительный лагерь</t>
  </si>
  <si>
    <t xml:space="preserve">https://vk.com/away.php?to=https%3A%2F%2Fhu-ps1.obr.sakha.gov.ru%2Fuploads%2Fckfinder%2Fuserfiles%2F2025%2F05%2F26%2Ffiles%2FProgramma_VR_ShTN_2025_PSOSh_1.pdf&amp;utf=1 </t>
  </si>
  <si>
    <t>https://hu-2js.obr.sakha.gov.ru/informatsija-dlja-roditelej</t>
  </si>
  <si>
    <t>https://hu-onoc.obr.sakha.gov.ru/lager-s-kruglosutochnym-prebyvaniem-junyj-operator-bpla</t>
  </si>
  <si>
    <t>14.01.01.000.М.000559.05.25 от 21.05.2025</t>
  </si>
  <si>
    <t>https://hu-onoc.obr.sakha.gov.ru/lager-s-kruglosutochnym-prebyvaniem-junyj-operator-bpla/ob-organizatsii-otdyha-detej-i-ih-ozdorovlenija/dokumenty-bpla-lager</t>
  </si>
  <si>
    <t>Предварительный типовой реестр организаций отдыха детей МР "ЧУРАПЧИНСКИЙ"</t>
  </si>
  <si>
    <t>Полное и сокращенное (если имеется) наименование организаци и отдыха детей и их оздоровления</t>
  </si>
  <si>
    <t>Организационно- правовая форма организаци и отдыха детей и их оздоровления</t>
  </si>
  <si>
    <t>Ф.И.О.
руководителя организаци и отдыха детей и их оздоровления</t>
  </si>
  <si>
    <t>Адрес (место нахождения) организаци и отдыха детей и их оздоровления, контактный телефон, адрес электронной почты</t>
  </si>
  <si>
    <t>Официальный сайт организаци и отдыха детей и их оздоровления в информационно- телекоммуникационной сети "Интернет " (при наличии)</t>
  </si>
  <si>
    <t>Тип организаци и отдыха детей и их оздоровления</t>
  </si>
  <si>
    <t>Дата ввода используемых организацией отдыха детей и их оздоровления объектов (для организаций стационар ного типа) и дата проведения капитального ремонта</t>
  </si>
  <si>
    <t>Информация о наличии санитарно- эпидемиол огического заключения, включая дату выдачи заключения</t>
  </si>
  <si>
    <t>Обеспечение в организаци и отдыха детей и их оздоровле ния доступности услуг для детей- инвалидов и детей с ограниченными возможностями здоровья</t>
  </si>
  <si>
    <t>1
сезон/охват детей</t>
  </si>
  <si>
    <t>2
сезон/охват детей</t>
  </si>
  <si>
    <t>3
сезон/охват детей</t>
  </si>
  <si>
    <t>Режим работы организаци и отдыха детей и их оздоровле ния (сезонный, круглогод ичный)</t>
  </si>
  <si>
    <t>Возрастная категория детей, принимаемых в организац ию отдыха детей и их оздоровле ния</t>
  </si>
  <si>
    <t>Информац ия о проживании и питании в организаци и отдыха детей и их оздоровления</t>
  </si>
  <si>
    <t xml:space="preserve">МБОУ                  "Чурапчинская гимназия имени С.К. Макарова", РМиД наука"           </t>
  </si>
  <si>
    <t>Чурапчинский улус, с.Чурапча, ул. Ярославского, 63 корпус 1, 89148228762, churapgymn@mail.ru</t>
  </si>
  <si>
    <t>ЛДП, образовательная, краеведческое</t>
  </si>
  <si>
    <t>1 смена - с 05.06.2025г по 18.06.2025г;                               </t>
  </si>
  <si>
    <t>от 7 лет до 17 лет</t>
  </si>
  <si>
    <t>14.01.01.000.М.000552.05.25 от 21.05.2025</t>
  </si>
  <si>
    <t xml:space="preserve">МБОУ "Ожулунская СОШ", "МАЯК"                                          </t>
  </si>
  <si>
    <t>Бекянов Иннокентий Иннокентьевич</t>
  </si>
  <si>
    <t>ЧУРАПЧИНСКИЙ УЛУС,С ДЯБЫЛА,УЛ К МАРКСА, 14,  ojulunss@yandex.ru,            7 (914) 827-74-52</t>
  </si>
  <si>
    <t> ojulunss.churap.ru</t>
  </si>
  <si>
    <t>ЛДП,</t>
  </si>
  <si>
    <t>14.01.01.000.М.000551.05.25 от 21.05.2025</t>
  </si>
  <si>
    <t>ЛО-41-00110-14/00569111 от 21.11.2018</t>
  </si>
  <si>
    <t>№ Л035-01204-14/00249638 от 24 октябрья 2016</t>
  </si>
  <si>
    <t>МБОУ  "Бахсытская СОШ им. Д.Г. Барашкова", "Сарыал"</t>
  </si>
  <si>
    <t>Гоголева Алина Аркадьевна</t>
  </si>
  <si>
    <t>ЧУРАПЧИНСКИЙ УЛУС,С ТОЛОН,УЛ МИРА, 5, baxsysosh@mail.ru              +7 (964) 421-25-45 </t>
  </si>
  <si>
    <t>baxsysosh.jimdo.com</t>
  </si>
  <si>
    <t>ЛДП,гражданско-патриотический</t>
  </si>
  <si>
    <t>14.01.01.000.М.000325.05.25 от 07.05.2025</t>
  </si>
  <si>
    <t>№Л035-01204-41/00249620 от 01 июня 2016</t>
  </si>
  <si>
    <t>МБОУ "Амгинская СОШ им.Р.И.Константинова", "Араскы"</t>
  </si>
  <si>
    <t>Сивцев Игорь Васильевич</t>
  </si>
  <si>
    <t>ЧУРАПЧИНСКИЙ У, С МЫНДАГАЙ, УЛ ЛЕНИНА, ЗД. 11, amga_bugalter@mail.ru   </t>
  </si>
  <si>
    <t>amgaschool.ru</t>
  </si>
  <si>
    <t>ЛДП, творческий</t>
  </si>
  <si>
    <t>14.01.01.000.М.000241.04.25 от 18.04.2025</t>
  </si>
  <si>
    <t>ЛО41-00110-14/00569154 от 10.06.2010</t>
  </si>
  <si>
    <t>№ Л035-01204-14/00249678 06 апреля 2016</t>
  </si>
  <si>
    <t>МБОУ "Болтогинская СОШ им.Н.Д.Субурусского", "Саһар5а"</t>
  </si>
  <si>
    <t xml:space="preserve"> Скрябин Владислав Романович</t>
  </si>
  <si>
    <t>ЧУРАПЧИНСКИЙ У., 2 БОЛТОГИНСКИЙ НАСЛЕГ, С. ХАРБАЛА 2-Я, УЛ. ЦЕНТРАЛЬНАЯ, Д. 8  boltogo2013@mail.ru</t>
  </si>
  <si>
    <t>boltogo.wixsite.com</t>
  </si>
  <si>
    <t>ЛДП,образовательный, языкавой</t>
  </si>
  <si>
    <t>ЛО41-00110-14/00569151</t>
  </si>
  <si>
    <t>№ Л035-01204-14/00250064 от 11 мая 2018</t>
  </si>
  <si>
    <t>ЧУРАПЧИНСКИЙ У, С ЧУРАПЧА, УЛ НЕРЮНГРИНСКАЯ, Д. 42, chursosh2@mail.ru, nadiezhda.shadrina.68@mail.ru </t>
  </si>
  <si>
    <t>ЛДП, патриотический</t>
  </si>
  <si>
    <t>2 смена - с 03.07.2025г по 23.07.2025г;     2 смена 26.07. по 15.08.2025                           </t>
  </si>
  <si>
    <t>14.01.01.000.М.000164.04.25 от 01.04.2025</t>
  </si>
  <si>
    <t xml:space="preserve"> МБОУ "Диринская СОШ "АГРО" им. И.Е. Федосеева-Доосо", "Маарыкчаан"</t>
  </si>
  <si>
    <t>ЧУРАПЧИНСКИЙ У., С. ДИРИНГ, УЛ. МАРЫКЧАНСКАЯ, Д. 10 ,7 (962) 735-89-54 dirinss@churap.ru</t>
  </si>
  <si>
    <t>ЛДП, многопрофильный трудовой лагерь</t>
  </si>
  <si>
    <t>14.01.01.000.М.000555.05.25 от 21.05.2025</t>
  </si>
  <si>
    <t xml:space="preserve"> МБОУ "Кытанахская СОШ им. В.С.Яковлева - Далана", "Эрэл"</t>
  </si>
  <si>
    <t>Коркин Иван Иванович</t>
  </si>
  <si>
    <t>ЧУРАПЧИНСКИЙ У, С КИЛЯНКИ, УЛ БЕРЕЗОВАЯ, ЗД. 8 kytanaxss@mail.ru      +7 (964) 424-72-35</t>
  </si>
  <si>
    <t>kilyanki.wixsite.com</t>
  </si>
  <si>
    <t>14.01.01.000.М.000243.04.25 от 18.04.2025</t>
  </si>
  <si>
    <t>ЛО41-00110-14/00568968 от 10.06.2010</t>
  </si>
  <si>
    <t>№ Л035-01204-14/00249815 от 06 апреля 2016</t>
  </si>
  <si>
    <t>"Улахан Кюльская ООШ им А.А. Макарова'', "Кустукчаан"</t>
  </si>
  <si>
    <t>Иванов Федор Федорович</t>
  </si>
  <si>
    <t>ЧУРАПЧИНСКИЙ У., 2 СЫЛАНСКИЙ НАСЛЕГ, С УЛАХАН-КЮЕЛЬ, УЛ МЕЛЬНИЦКАЯ, Д. 14, ukelns@rambler.ru +7 (964) 427-94-30</t>
  </si>
  <si>
    <t>ukelss.churap.ru</t>
  </si>
  <si>
    <t>ЛДП, социально-педагогическая</t>
  </si>
  <si>
    <t>14.01.01.000.М.000174.04.25 от 04.04.2025</t>
  </si>
  <si>
    <t>№Л035-01204-14/00249771 от 26 сентября 2018</t>
  </si>
  <si>
    <t xml:space="preserve">МБОУ "Мугудайская СОШ им.Д.Д.Красильникова", "Маралайы" </t>
  </si>
  <si>
    <t>Пермяков Николай Кузьмич</t>
  </si>
  <si>
    <t>1430007384 </t>
  </si>
  <si>
    <t>ЧУРАПЧИНСКИЙ У., 2 МУГУДАЙСКИЙ НАСЛЕГ, С МАРАЛАЙЫ, УЛ ОКТЯБРЬСКАЯ, Д. 79 , mugudayss@churap.ru, mugudayss_churap@mail.ru, +7 (964) 422-59-86</t>
  </si>
  <si>
    <t>mugudayss.churap.ru</t>
  </si>
  <si>
    <t>ЛДП, творческий, спортивный</t>
  </si>
  <si>
    <t>14.01.01.000.М.000337.05.25 от 07.05.2025</t>
  </si>
  <si>
    <t>№Л035-01204-14/00249375 от 30 октября 2015</t>
  </si>
  <si>
    <t xml:space="preserve">МБОУ "Хатылинская СОШ им. В.С. Соловьева- Болот-Боотура", "Чэчир"  </t>
  </si>
  <si>
    <t>Егорова Екатернина Ивановна</t>
  </si>
  <si>
    <t>ЧУРАПЧИНСКИЙ УЛУС,С ХАРБАЛА 1-Я,УЛ ПАРТИЗАНСКАЯ, Д 16  xatylyss@churap.ru</t>
  </si>
  <si>
    <t>xatylyss.churap.ru</t>
  </si>
  <si>
    <t>ЛДП, труда и отдыха</t>
  </si>
  <si>
    <t>14.01.01.000.М.000291.04.25 от 24.04.2025</t>
  </si>
  <si>
    <t>ЛО41-00110-14/00569230 от 28.01.2010</t>
  </si>
  <si>
    <t>№Л035-01204-14/00249653 от 07 апреля 2016</t>
  </si>
  <si>
    <t xml:space="preserve">МБОУ "Чурапчинская СОШ им. С.А. Новгородова", "Сайдыы"                                            </t>
  </si>
  <si>
    <t>Игнатьев Михаил Спиридонович</t>
  </si>
  <si>
    <t>ЧУРАПЧИНСКИЙ УЛУС,С ЧУРАПЧА,УЛ КОЛХОЗНАЯ, Д 11, churss@churap.ru, churss@mail.ru</t>
  </si>
  <si>
    <t> darkhankyhata.ru</t>
  </si>
  <si>
    <t>14.01.01.000.М.000329.05.25 от 07.05.2025</t>
  </si>
  <si>
    <t>ЛО41-01179-14/00294857 от 29.07.2022</t>
  </si>
  <si>
    <t>№Л035-01204-14/00249881 25 января 2017</t>
  </si>
  <si>
    <t xml:space="preserve">МБОУ "Телейская СОШ", "Налбар"                       </t>
  </si>
  <si>
    <t>Деллохов Андрей Васильевич</t>
  </si>
  <si>
    <t>ЧУРАПЧИНСКИЙ УЛУС,С ТЕЛЕЙ-ДИРИНГ,УЛ ТЕЛЕЙСКАЯ, 6, А, teleyss@mail.ru, teleyss@bk.ru</t>
  </si>
  <si>
    <t>teleyss.ucoz.net</t>
  </si>
  <si>
    <t>14.01.01.000.М.000338.05.25 от 07.05.2025</t>
  </si>
  <si>
    <t>ЛО41-00110-14/00569171 от 25.02.2010</t>
  </si>
  <si>
    <t>№Л035-01204-14/00249628 от 05 апреля 2016</t>
  </si>
  <si>
    <t xml:space="preserve">МБОУ                   "Хадарская СОШ имени С.Д. Флегонтова"                     </t>
  </si>
  <si>
    <t>Тарасов Петр Петрович</t>
  </si>
  <si>
    <t>ЧУРАПЧИНСКИЙ УЛУС,С ЮРЮНГ-КЮЕЛЬ,УЛ С СЕРГЕЕВА, Д 39,  +7 (914) 100-60-82, +7 (914) 238-26-88,  xadarss@mail.ru</t>
  </si>
  <si>
    <t>xadarss@churap.ru</t>
  </si>
  <si>
    <t>14.01.01.000.М.000339.05.25 от 07.05.2025</t>
  </si>
  <si>
    <t>№Л035-01204-14/00249764 от 15 апреля 2016</t>
  </si>
  <si>
    <t>15.06.</t>
  </si>
  <si>
    <t>плановая проверка с 14 июля</t>
  </si>
  <si>
    <t>№Л035-01204-14/00249749 от 07 ноября 2016</t>
  </si>
  <si>
    <r>
      <rPr>
        <b/>
        <sz val="10"/>
        <rFont val="Times New Roman"/>
        <family val="1"/>
        <charset val="204"/>
      </rPr>
      <t>1 смена</t>
    </r>
    <r>
      <rPr>
        <sz val="10"/>
        <rFont val="Times New Roman"/>
        <family val="1"/>
        <charset val="204"/>
      </rPr>
      <t xml:space="preserve"> - с 05.06.2025г по 18.06.2025г;                                     </t>
    </r>
    <r>
      <rPr>
        <b/>
        <sz val="10"/>
        <rFont val="Times New Roman"/>
        <family val="1"/>
        <charset val="204"/>
      </rPr>
      <t>2 смена</t>
    </r>
    <r>
      <rPr>
        <sz val="10"/>
        <rFont val="Times New Roman"/>
        <family val="1"/>
        <charset val="204"/>
      </rPr>
      <t xml:space="preserve"> - с 22.06.25г по 04.07.25г;                                                          </t>
    </r>
  </si>
  <si>
    <r>
      <rPr>
        <b/>
        <sz val="10"/>
        <rFont val="Times New Roman"/>
        <family val="1"/>
        <charset val="204"/>
      </rPr>
      <t>1 смена</t>
    </r>
    <r>
      <rPr>
        <sz val="10"/>
        <rFont val="Times New Roman"/>
        <family val="1"/>
        <charset val="204"/>
      </rPr>
      <t xml:space="preserve"> - с 05.06.2025г по 18.06.2025г;                                     </t>
    </r>
    <r>
      <rPr>
        <b/>
        <sz val="10"/>
        <rFont val="Times New Roman"/>
        <family val="1"/>
        <charset val="204"/>
      </rPr>
      <t>2 смена</t>
    </r>
    <r>
      <rPr>
        <sz val="10"/>
        <rFont val="Times New Roman"/>
        <family val="1"/>
        <charset val="204"/>
      </rPr>
      <t xml:space="preserve"> - с 22.06.25г по 04.07.25г;                                                     </t>
    </r>
  </si>
  <si>
    <r>
      <rPr>
        <b/>
        <sz val="10"/>
        <rFont val="Times New Roman"/>
        <family val="1"/>
        <charset val="204"/>
      </rPr>
      <t>1 смена</t>
    </r>
    <r>
      <rPr>
        <sz val="10"/>
        <rFont val="Times New Roman"/>
        <family val="1"/>
        <charset val="204"/>
      </rPr>
      <t xml:space="preserve"> - с 05.06.2025г по 18.06.2025г;                                     </t>
    </r>
    <r>
      <rPr>
        <b/>
        <sz val="10"/>
        <rFont val="Times New Roman"/>
        <family val="1"/>
        <charset val="204"/>
      </rPr>
      <t>2 смена</t>
    </r>
    <r>
      <rPr>
        <sz val="10"/>
        <rFont val="Times New Roman"/>
        <family val="1"/>
        <charset val="204"/>
      </rPr>
      <t xml:space="preserve"> - с 22.06.25г по 04.07.25г;                                                         </t>
    </r>
  </si>
  <si>
    <t>палаточный, многопрофильный спортивный и трудовой лагерь</t>
  </si>
  <si>
    <t>палаточный, научно исследовательская, спортивный</t>
  </si>
  <si>
    <t>палаточный, гражданское патриотическое</t>
  </si>
  <si>
    <t>палаточный, патриотический</t>
  </si>
  <si>
    <t>МБОУ "Соловьевская СОШ имени П. М. Васильева"</t>
  </si>
  <si>
    <t>детская площадка</t>
  </si>
  <si>
    <t>с 10:00ч. по 13:00ч.</t>
  </si>
  <si>
    <t xml:space="preserve"> с 05.06.2025г по 14.06.2025г;                               </t>
  </si>
  <si>
    <t>МБОУ "Телейская СОШ"                        </t>
  </si>
  <si>
    <t>МБОУ "Арылахская СОШ им. Т.М.Каженкина" </t>
  </si>
  <si>
    <t>Егоров Егор Германович</t>
  </si>
  <si>
    <r>
      <rPr>
        <sz val="10"/>
        <color indexed="63"/>
        <rFont val="Tahoma"/>
        <family val="2"/>
        <charset val="204"/>
      </rPr>
      <t>ЧУРАПЧИНСКИЙ У., С. АРЫЛАХ, УЛ. КОМСОМОЛЬСКАЯ, Д.13</t>
    </r>
    <r>
      <rPr>
        <sz val="12"/>
        <color indexed="63"/>
        <rFont val="Liberation Sans"/>
      </rPr>
      <t> </t>
    </r>
  </si>
  <si>
    <t>МБОУ "Чурапчинская СОШ им. С.А. Новгородова"                                  </t>
  </si>
  <si>
    <t xml:space="preserve"> Реестр организаций отдыха детей Министерства образования и науки РС(Якутия)</t>
  </si>
  <si>
    <t>Мег-Канг улус п. Нижн Бестях ул. Ленина 40/1 89243696660 selenamestnikova@mail.ru</t>
  </si>
  <si>
    <t>ГО "город Якутск"/Минобрнауки РС(Я)</t>
  </si>
  <si>
    <t>«КОЛИБРИ» - ГКОУ РС(Я) «Республиканская специальная (коррекционная) школа-интернат для обучающихся с тяжелыми нарушениями речи»</t>
  </si>
  <si>
    <t>677000, г. Якутск, ул. Николая Антонова, д. 36 RRlog10@yandex.ru 411-231-93-03</t>
  </si>
  <si>
    <t>стационарный, оздоровительный для детей с ОВЗ</t>
  </si>
  <si>
    <t>1 смена - 15.06.-05.07.</t>
  </si>
  <si>
    <t>№ Д14-17/190 от 17.02.2023г</t>
  </si>
  <si>
    <t>ГБОУ РС(Я) с УИОП ВВРЛИ М.А.Алексеева</t>
  </si>
  <si>
    <t>государственная</t>
  </si>
  <si>
    <t>Блинова Туйаара Васильевна</t>
  </si>
  <si>
    <t>Республика Саха (Якутия), Верхневилюйский район с.Верхневилюйск ул.Ленина 69 84113341566  vvirg@sakhaset.ru</t>
  </si>
  <si>
    <t>http://vvr-vli.obr.sakha.gov.ru/</t>
  </si>
  <si>
    <t>дневной лагерь. образовательный</t>
  </si>
  <si>
    <t>с 5 августа по 18 августа</t>
  </si>
  <si>
    <t>четырех разовое питание. Завтрак, обед, полдник, ужин</t>
  </si>
  <si>
    <t>№ЛО-14-01-002685 от 17.02.2020</t>
  </si>
  <si>
    <t>14л01 №0001688 от13.05.2016</t>
  </si>
  <si>
    <t>Реестр организаций отдыха детей Министерства труда РС(Якутия)</t>
  </si>
  <si>
    <t>Профиль</t>
  </si>
  <si>
    <t>Дьяконова Анастасия Николаевна, директор. И.о. начальника Решетников Евгений Иннокентьевич  79969145305, +79148223892</t>
  </si>
  <si>
    <t>социальная реабилитация</t>
  </si>
  <si>
    <t xml:space="preserve"> Реестр организаций отдыха детей подведомственных учреждений Министерства по физической культуре и спорту РС(Я)</t>
  </si>
  <si>
    <t>678290, Сунтарский улус(район) с. Сунтар ул. Вилюйская, д.32 "В"</t>
  </si>
  <si>
    <t>ГБУ РС(Я) "СШОР им. А.И. Иванова"</t>
  </si>
  <si>
    <t>Сунтарский улус, с.Сунтар, ул. Вилюйская 32, уорп.Б</t>
  </si>
  <si>
    <t xml:space="preserve">1 сезон 02.06.-23.06.2025 </t>
  </si>
  <si>
    <t>столовая на 66 мест, интернат на 66 мест,душ, футбольное поле, тир, волейбольная площадка, борцовский зал, ринг, тир по стрельбе из лука, беговая дорожка.</t>
  </si>
  <si>
    <t>планово</t>
  </si>
  <si>
    <t>№ЛО-14-01-002532 от 29.03.2019 г.</t>
  </si>
  <si>
    <t>№ЛО35-01204-14/00668424 от 04.08.2023 г.</t>
  </si>
  <si>
    <t>полное оснащение</t>
  </si>
  <si>
    <t>Реестр организаций отдыха детей МР иные АО, ИП и др</t>
  </si>
  <si>
    <t>Муниципальный район/Место расположения</t>
  </si>
  <si>
    <t>Загородный стационарный оздоровительный лагерь</t>
  </si>
  <si>
    <t>частное учреждение</t>
  </si>
  <si>
    <t>Кучеренко Лариса Леонидовна</t>
  </si>
  <si>
    <t>8-41136-4-34-25</t>
  </si>
  <si>
    <t>http://pg-mir.ru/letniy-ozdorovitelnyy-lager-elicy/</t>
  </si>
  <si>
    <t>детский оздоровительный лагерь дневного пребывания</t>
  </si>
  <si>
    <t>с 06.06 по 25.06.2023</t>
  </si>
  <si>
    <t>с 7 до 15 лет</t>
  </si>
  <si>
    <t>аренда бассейна</t>
  </si>
  <si>
    <t>2012 г. ввод здания в эксплуатацию</t>
  </si>
  <si>
    <t>МЧС, Роспотребнадзор</t>
  </si>
  <si>
    <t>№ ЛО-14-01-001148 от 19.04.2013г.</t>
  </si>
  <si>
    <t>14 Л 01 0000224 от 07.04.2014</t>
  </si>
  <si>
    <t>Алданский район</t>
  </si>
  <si>
    <t>устав</t>
  </si>
  <si>
    <t>rw-y/ru</t>
  </si>
  <si>
    <t xml:space="preserve"> с дневным пребыванием детей</t>
  </si>
  <si>
    <t>1 смена 01.06.2025-27.06.2025,2 смена 01.07.2025-29.07.2025,,3 смена 01.08.2025 -29.08.2025</t>
  </si>
  <si>
    <t>организованно 3 разовое питание,без проживания</t>
  </si>
  <si>
    <t>доступен</t>
  </si>
  <si>
    <t xml:space="preserve">Якутск </t>
  </si>
  <si>
    <t>Государственное бюджетное нетиповое образовательное учреждение Республики Саха (Якутия) "Республиканский лицей-интернат", ГБНОУ РС(Я) РЛИ</t>
  </si>
  <si>
    <t>Летняя школа, дополнительное образование</t>
  </si>
  <si>
    <t>Шамаев Иван Иванович</t>
  </si>
  <si>
    <t>677013, Республика Саха (Якутия), город Якутск, ул. Ойунского, д. 37, 402267, dbo5ur@mail.ru</t>
  </si>
  <si>
    <t>https://erelsakha.obr.sakha.gov.ru/</t>
  </si>
  <si>
    <t>Образование дополнительное</t>
  </si>
  <si>
    <t>02.06.25-13.06.25, 25.07.25-03.08.25</t>
  </si>
  <si>
    <t>выпускники 7-10 классов, 14-16 лет</t>
  </si>
  <si>
    <t>без проживания, питание три раза в день</t>
  </si>
  <si>
    <t>Проверка была 20.05.25</t>
  </si>
  <si>
    <t>Имеется Медицинский пункт, кабинет врача-педиатра. Штатный мед работник</t>
  </si>
  <si>
    <t>Имеется, №2095 от 04.07.2017</t>
  </si>
  <si>
    <t>имеется на 2025</t>
  </si>
  <si>
    <t>имеется на 2032</t>
  </si>
  <si>
    <t>Муниципальное бюджетное общеобразовательное учреждение "Амгинская средняя общеобразовательная школа №1 имени В.Г.Короленко с углубленным изучением отдельных предметов" муниципального района "Амгинский улус (район)", ЛДП</t>
  </si>
  <si>
    <t>Лагерь дневного пребывания/Образовательное, спортивное, информационно-творческое</t>
  </si>
  <si>
    <t>26.05.2025-15.06.2025,
 18.06.2025-08.07.2025</t>
  </si>
  <si>
    <t>единоразовое питание, без проживания</t>
  </si>
  <si>
    <t>имеются</t>
  </si>
  <si>
    <t>Муниципальное бюджетное образовательное учреждение "Амгинская средняя общеобразовательная школа №2 им. В.В.Расторгуева" муниципального района "Амгинский улус (район)", ЛДП "Радуга"</t>
  </si>
  <si>
    <t>Лагерь дневного пребывания/творческое, трудовое, спортивное</t>
  </si>
  <si>
    <t>двухразовое питание, без проживания</t>
  </si>
  <si>
    <t>Муниципальное бюджетное образовательное учреждение "Амгинский лицей им.Л.В.Киренского" муниципального района "Амгинский улус (район)", ЛДП "Старт в космос -2025"</t>
  </si>
  <si>
    <t>Платонов Петр Семенович</t>
  </si>
  <si>
    <t>№1029  серия 14Л01 №0000881 от 27.07.2015</t>
  </si>
  <si>
    <t>Муниципальное бюджетное образовательное учреждение "Абагинская средняя общеобразовательная школа им.А.Е.Кралина" муниципального района "Амгинский улус (район)", ЛДП "Незабудка"</t>
  </si>
  <si>
    <t>Лагерь дневного пребывания/Образовательное, трудовое</t>
  </si>
  <si>
    <t>1 сезон 05.06-25.06 , 2 сезон 30.06-20.07, 3 сезон 24.07.-13.08</t>
  </si>
  <si>
    <t>14.01.01.000.М.000044.02.24 от 05.02.2024 г</t>
  </si>
  <si>
    <t>Муниципальное бюджетное образовательное учреждение "Амгино-Нахаринская средняя общеобразовательная школа им.П.И.Яковлева" муниципального района "Амгинский улус (район)", ЛДП "Унугэс"</t>
  </si>
  <si>
    <t>Лагерь дневного пребывания/Оздоровительно- трудовое</t>
  </si>
  <si>
    <t>06.06.-26.06</t>
  </si>
  <si>
    <t>Муниципальное бюджетное образовательное учреждение "Алтанская средняя общеобразовательная школа им. Е.С.Никитиной", ЛДП "Сатабыл"</t>
  </si>
  <si>
    <t xml:space="preserve">Лагерь дневного пребывания/образовательный </t>
  </si>
  <si>
    <t>06.06-26.06</t>
  </si>
  <si>
    <t>питание двухразовое, в дни экзаменов выдача сухого пайка, без проживания</t>
  </si>
  <si>
    <t>имеется № 14.01.01. 000. М.000079.02.17 от 09.02.2017 г</t>
  </si>
  <si>
    <t>недостаточно</t>
  </si>
  <si>
    <t>Муниципальное бюджетное образовательное учреждение "Бетюнская средняя общеобразовательная школа им.Н.Е.Иванова" муниципального района "Амгинский улус (район)", ЛДП "Эрчим"</t>
  </si>
  <si>
    <t>Лагерь дневного пребывания/образовательное, языковое-творческое, трудовое, туристко-краеведческое</t>
  </si>
  <si>
    <t>1 сезон 28.05 - 15.06, 2 сезон 23.06 - 13.07</t>
  </si>
  <si>
    <t>Муниципальное бюджетное образовательное учреждение "Болугурская средняя общеобразовательная школа им.Е.Е.Пахомова" муниципального района "Амгинский улус (район)", ЛДП "Солнышко"</t>
  </si>
  <si>
    <t>Лагерь дневного пребывания/трудовое, образовательное, спортивное</t>
  </si>
  <si>
    <t xml:space="preserve">Лагерь дневного пребывания на базе школы, 2-х разовое питание, без проживания </t>
  </si>
  <si>
    <t>14.01.01.000.M.000874.07.23 от 04.07.2023 г</t>
  </si>
  <si>
    <t>предписание №8 об устранении нарушений законодательств в сфере санитарно-эпидемиологического благополучия населения, защиты прав потребителей и потребительского рынка, технического регулирования от 13.12.2024</t>
  </si>
  <si>
    <t>есть №Л035-01204-14/00248940 от 30.12.2014</t>
  </si>
  <si>
    <t>Муниципальное бюджетное образовательное учреждение "Мэндигинская средняя общеобразовательная школа им.П.И.Караканова" муниципального района "Амгинский улус (район)", ЛДП "Саьар5а"</t>
  </si>
  <si>
    <t>Лагерь дневного пребывания/ трудовое (пришкольное), спортивно-патриотическое</t>
  </si>
  <si>
    <t>2-х разового питания (обед, полдник), без проживания</t>
  </si>
  <si>
    <t>№14.01.01.000.М.000367.04.24 от 15.04.2024</t>
  </si>
  <si>
    <t>ОГПН - декабрь 2024г, нарушений нет; Роспотребнадзор - ноябрь 2024г, нарушений нет</t>
  </si>
  <si>
    <t>Серия 14 Л 01 №0000373, рег.№0597 выдана 27.01.2015 г. Министерством образования РС(Я).</t>
  </si>
  <si>
    <t>не обеспечены</t>
  </si>
  <si>
    <t>Муниципальное бюджетное образовательное учреждение "Соморсунская средняя общеобразовательная школа им.А.П.Рязанского", ЛДП "Эрэл"</t>
  </si>
  <si>
    <t>Лагерь дневного пребывания/спортивное, творческое</t>
  </si>
  <si>
    <t>28.05.2025-17.06.2025</t>
  </si>
  <si>
    <t>ЛО35-01204-14/00248913 от 30/12.2014</t>
  </si>
  <si>
    <t>Муниципальное бюджетное образовательное учреждение "Чакырская средняя общеобразовательная школа" муниципального района "Амгинский улус (район)", ЛДП "Кунчээнэ"</t>
  </si>
  <si>
    <t>1 сезон 2.06-22.06</t>
  </si>
  <si>
    <t>14.01.01.000.М.000599.05.23 от 24.05.2023</t>
  </si>
  <si>
    <t>Муниципальное бюджетное образовательное учреждение "Чапчылганская средняя общеобразовательная школа им.Ф.Лобанова" муниципального района "Амгинский улус (район)", ЛДП "Ветерок"</t>
  </si>
  <si>
    <t>Лагерь дневного пребывания/Спортивно-оздоровительное, социально-трудовое (кузнечное мастерство)</t>
  </si>
  <si>
    <t>серия 14 Л 01 №0001024 от 24.09.2015</t>
  </si>
  <si>
    <t>Муниципальное бюджетное учреждение дополнительного образования "Амгинская станция юных натуралистов" муниципального района "Амгинский улус (район)" муниципального района "Амгинский улус (район)", ЛДП "Юннат"</t>
  </si>
  <si>
    <t>Лагерь дневного пребывания/естественно научное, трудовое</t>
  </si>
  <si>
    <t>1с.- 02.06.-22.06.2025 2с. -24.06.-14.07.2025 3. - 16.07.-05.08.2025</t>
  </si>
  <si>
    <t xml:space="preserve">двухразовое питание (обед и полдник), без проживания </t>
  </si>
  <si>
    <t>ФС НСППБЧ Территориальный отдел Управления Роспотребнадзора по РС(Я) в Мегино-Кангаласском (Амгинском) районе -плановый - 07.05.2024 г. прием летнего лагеря плановый - 22.05.2024 г. Плановый - 25.06.2024г плановый - 02.07.2024 г плановый - 07.08.2024 г.</t>
  </si>
  <si>
    <t>Муниципальное бюджетное учреждение дополнительного образования "Амгинская детско-юношеская спортивная школа им. Н.Захарова-Сахаачча" ( МБУ ДО "Амгинская ДЮСШ им.Н.Захарова-Сахаачча") Лагерь дневного пребывания "Олимп" ЛДП "Олимп"</t>
  </si>
  <si>
    <t>Юр.адрес: 678600, Республика Саха (Якутия), МР “Амгинский улус(район)”, с. Амга, ул. Ш-Полянского 38  Дневной: ул. Ш-Полянского 38; к/тел: 8-411-42-977; эл/адрес: sahaacha@mail.ru</t>
  </si>
  <si>
    <t>с 2 июня по 22 июня</t>
  </si>
  <si>
    <t>одноразовое питание, без проживания</t>
  </si>
  <si>
    <t>Муниципальное бюджетное учреждение дополнительного образования "Амгинская детско-юношеская спортивная школа им. Н.Захарова-Сахаачча" (МБУ ДО "Амгинская ДЮСШ им.Н.Захарова-Сахаачча") Загородный стационарный лагерь "Спортивно-оздоровительный лагерь "Олимп" ЗСЛ "СОЛ "Олимп"</t>
  </si>
  <si>
    <t>Юр.адрес: 678600, Республика Саха (Якутия), МР “Амгинский улус(район)”, с. Амга, ул. Ш-Полянского 38 Стационарный: Местность Соловьев кытыла  к/тел: 8-411-42-977; эл/адрес: sahaacha@mail.ru</t>
  </si>
  <si>
    <t>Загородный стационарный лагерь/Спортивно-оздоровительное</t>
  </si>
  <si>
    <t>1 сезон - с 4 по 24 июня; 2 сезон - с 30 июня по 20 июля; 3 сезон - с 28 июля по 17 августа</t>
  </si>
  <si>
    <t>Муниципальное бюджетное образовательное учреждение "Амгинский лицей им.Л.В.Киренского" муниципального района "Амгинский улус (район)", ЗСЛ "Уунээйис"</t>
  </si>
  <si>
    <t>Загородный стационарный лагерь/образовательное</t>
  </si>
  <si>
    <t>04.06-24.06.2025</t>
  </si>
  <si>
    <t>5-ти разовое питание, с проживанием</t>
  </si>
  <si>
    <t>Муниципальное бюджетное общеобразовательное учреждение "Абагинская средняя общеобразовательная школа им. А.Е.Кралина с дополнительным обучением птедметов агротехнологического направления" МР "Амгинский улус (район)", Загородный стационарный  лагерь "Кэскил" ЗСЛ "Кэскил"</t>
  </si>
  <si>
    <t>Загородный стационарный лагерь/Военно-спортивное</t>
  </si>
  <si>
    <t>МКОУ "Амгинская С(К)ОШИ" муниципального района "Амгинский улус (район)", загородный стационарный лагерь «Будь первым!» ( для обучающихся с ограниченными возможностями здоровья )</t>
  </si>
  <si>
    <t>Загородный стационарный лагерь (на базе школы-интерната)/инклюзивный</t>
  </si>
  <si>
    <t>Проживание в каменном, благоустроенном корпусе, где имеются 8 спальных комнат, 4 комнаты для коррекционно-развивающих занятий, медицинский кабинет, изолятор. Пятиразовое питание</t>
  </si>
  <si>
    <r>
      <rPr>
        <u/>
        <sz val="10"/>
        <color rgb="FF1155CC"/>
        <rFont val="Times New Roman"/>
        <family val="1"/>
        <charset val="204"/>
      </rPr>
      <t>https://amgasch1.obr.sakha.gov.ru/</t>
    </r>
  </si>
  <si>
    <r>
      <rPr>
        <u/>
        <sz val="10"/>
        <color rgb="FF1155CC"/>
        <rFont val="Times New Roman"/>
        <family val="1"/>
        <charset val="204"/>
      </rPr>
      <t>https://amga-sch2.obr.sakha.gov.ru/</t>
    </r>
  </si>
  <si>
    <r>
      <rPr>
        <u/>
        <sz val="10"/>
        <color rgb="FF1155CC"/>
        <rFont val="Times New Roman"/>
        <family val="1"/>
        <charset val="204"/>
      </rPr>
      <t>https://amr-al.obr.sakha.gov.ru/</t>
    </r>
  </si>
  <si>
    <r>
      <rPr>
        <u/>
        <sz val="11"/>
        <color rgb="FF1155CC"/>
        <rFont val="Times New Roman"/>
        <family val="1"/>
        <charset val="204"/>
      </rPr>
      <t>https://abagaschool.obr.sakha.gov.ru/</t>
    </r>
  </si>
  <si>
    <r>
      <rPr>
        <u/>
        <sz val="10"/>
        <color rgb="FF1155CC"/>
        <rFont val="Times New Roman"/>
        <family val="1"/>
        <charset val="204"/>
      </rPr>
      <t>https://amr-ams.obr.sakha.gov.ru</t>
    </r>
    <r>
      <rPr>
        <sz val="10"/>
        <rFont val="Times New Roman"/>
        <family val="1"/>
        <charset val="204"/>
      </rPr>
      <t>/</t>
    </r>
  </si>
  <si>
    <r>
      <rPr>
        <u/>
        <sz val="10"/>
        <color rgb="FF1155CC"/>
        <rFont val="Times New Roman"/>
        <family val="1"/>
        <charset val="204"/>
      </rPr>
      <t>https://au-als.obr.sakha.gov.ru/</t>
    </r>
  </si>
  <si>
    <r>
      <rPr>
        <u/>
        <sz val="10"/>
        <color rgb="FF1155CC"/>
        <rFont val="Times New Roman"/>
        <family val="1"/>
        <charset val="204"/>
      </rPr>
      <t>https://amr-bs.obr.sakha.gov.ru/</t>
    </r>
  </si>
  <si>
    <r>
      <rPr>
        <u/>
        <sz val="10"/>
        <color rgb="FF1155CC"/>
        <rFont val="Times New Roman"/>
        <family val="1"/>
        <charset val="204"/>
      </rPr>
      <t>https://abs.obr.sakha.gov.ru/</t>
    </r>
  </si>
  <si>
    <r>
      <rPr>
        <u/>
        <sz val="10"/>
        <color rgb="FF1155CC"/>
        <rFont val="Times New Roman"/>
        <family val="1"/>
        <charset val="204"/>
      </rPr>
      <t>https://mendigi.obr.sakha.gov.ru/</t>
    </r>
  </si>
  <si>
    <r>
      <rPr>
        <u/>
        <sz val="10"/>
        <color rgb="FF1155CC"/>
        <rFont val="Times New Roman"/>
        <family val="1"/>
        <charset val="204"/>
      </rPr>
      <t>https://somorsun.obr.sakha.gov.ru/</t>
    </r>
  </si>
  <si>
    <r>
      <rPr>
        <u/>
        <sz val="10"/>
        <color rgb="FF1155CC"/>
        <rFont val="Times New Roman"/>
        <family val="1"/>
        <charset val="204"/>
      </rPr>
      <t>https://au-chso.obr.sakha.gov.ru/</t>
    </r>
  </si>
  <si>
    <r>
      <rPr>
        <u/>
        <sz val="10"/>
        <color rgb="FF1155CC"/>
        <rFont val="Times New Roman"/>
        <family val="1"/>
        <charset val="204"/>
      </rPr>
      <t>https://chschool.obr.sakha.gov.ru/</t>
    </r>
  </si>
  <si>
    <r>
      <rPr>
        <u/>
        <sz val="10"/>
        <color rgb="FF1155CC"/>
        <rFont val="Times New Roman"/>
        <family val="1"/>
        <charset val="204"/>
      </rPr>
      <t>Amgasyun.ru</t>
    </r>
  </si>
  <si>
    <r>
      <rPr>
        <u/>
        <sz val="10"/>
        <color rgb="FF1155CC"/>
        <rFont val="Times New Roman"/>
        <family val="1"/>
        <charset val="204"/>
      </rPr>
      <t>https://amga-dussh.obr.sakha.gov.ru/letnjaja-ozdorovitelnaja-dejatelnost</t>
    </r>
  </si>
  <si>
    <r>
      <rPr>
        <u/>
        <sz val="10"/>
        <color rgb="FF1155CC"/>
        <rFont val="Times New Roman"/>
        <family val="1"/>
        <charset val="204"/>
      </rPr>
      <t>https://amga-dussh.obr.sakha.gov.ru/uploads/ckfinder/userfiles/2025/04/03/files/программа%20воспитательной%20работы.pdf</t>
    </r>
  </si>
  <si>
    <r>
      <rPr>
        <u/>
        <sz val="10"/>
        <color rgb="FF1155CC"/>
        <rFont val="Times New Roman"/>
        <family val="1"/>
        <charset val="204"/>
      </rPr>
      <t>http://abagaschool.obr.sakha.gov.ru</t>
    </r>
  </si>
  <si>
    <r>
      <rPr>
        <u/>
        <sz val="10"/>
        <color rgb="FF1155CC"/>
        <rFont val="Times New Roman"/>
        <family val="1"/>
        <charset val="204"/>
      </rPr>
      <t>http://au-asi.obr.sakha.gov.ru</t>
    </r>
  </si>
  <si>
    <t>Верхневилюйский</t>
  </si>
  <si>
    <t>1 смена с 5 по 25 июня</t>
  </si>
  <si>
    <t>№14.01.01.000.М.000597.05.25 от 22.05.2025г.  №3642508</t>
  </si>
  <si>
    <t>№ Л035-01204-14/00249062 от «19» марта 2015г.</t>
  </si>
  <si>
    <t>https://tamalakansh.obr.sakha.gov.ru/letnij-lager</t>
  </si>
  <si>
    <t>Лицензия на осуществление медицинской деятельности №ЛО-14-01-002130 от 14 февраля 2017г</t>
  </si>
  <si>
    <t>№0322 от 24 апреля 2015г серия 14А02 № 0000228</t>
  </si>
  <si>
    <t>Программа летнего лагеря "Ромашка" с дневным пребыванием от 15.05.2025г</t>
  </si>
  <si>
    <t>678230, РС(Я) Верхневилюйский улус, село Андреевский, ул. М.Потаповой, дом 12;    тел/факс: 8(411 33) 4-17-55, E-mail: sportvervl2013@yandex.ru</t>
  </si>
  <si>
    <t>ПРОГРАММА воспитательной работы спортивно-оздоровительного лагеря "Спортландия" с дневным пребыванием детей</t>
  </si>
  <si>
    <t>МБОУ "Хоринская средняя общеобразовательная школа имени Г.Н. Чиряева"</t>
  </si>
  <si>
    <t>https://vervil-horososh.obr.sakha.gov.ru/letnee-ozdorovlenie-i-otdyh</t>
  </si>
  <si>
    <t>№ 1885 от 11.10.2016г. Серия 14Л 01№0001875</t>
  </si>
  <si>
    <t>https://dsch.obr.sakha.gov.ru/letnij-esteticheskij-lager-saaskylaana</t>
  </si>
  <si>
    <t xml:space="preserve">Приказ Министерство здравохранение и социального развития РФ от 16 апреля 2012г. № 363 </t>
  </si>
  <si>
    <t>№ЛО35-01204/00250290 от "6" июля 2021</t>
  </si>
  <si>
    <t>ПРОГРАММА летнего лагеря "Сааскылаана" с дневным пребыванием детей от 5 июня 2025г</t>
  </si>
  <si>
    <t>https://vvr-ks.obr.sakha.gov.ru/letnij-ozdorovitelnyj-lager-haryjalah%D1%85</t>
  </si>
  <si>
    <t>договор №02 о предоставлении услуг по оказанию первично-санитарной помощи от 16.01.2025</t>
  </si>
  <si>
    <t>№0784 от 20.03.2015</t>
  </si>
  <si>
    <t>Программа Летнего лагеря "Харыйалах" от 5 июня 2025</t>
  </si>
  <si>
    <t>https://vvr-vs2.obr.sakha.gov.ru/ldp-chebdik</t>
  </si>
  <si>
    <t>2 смена с 5 по 25 июля</t>
  </si>
  <si>
    <t>Договор на медцинское обслуживание обучающихся от 10.02.2022</t>
  </si>
  <si>
    <t>Министерство образования Республики Саха (Якутия) на осуществление образовательной деятельности №07 85 от 20 марта 2015 г. Серия 14Л01 №0000574</t>
  </si>
  <si>
    <t>Программа Летнего лагеря дневного пребывания "Чэбдик" . утверждена по приказу директора школы №254 от 4 марта 2025 г.</t>
  </si>
  <si>
    <t>https://vvr-ns.obr.sakha.gov.ru/lager</t>
  </si>
  <si>
    <t>договор на оказание медицинских услуг с ЦРБ №1 от 03.03.2025г</t>
  </si>
  <si>
    <t>Министерство образования и науки РС(Я) на осуществление образовательной деятельности №2181 от 8 мая 2018г серия 14Л01№0002224</t>
  </si>
  <si>
    <t>программа летнего лагеря "Быйан" с дневным пребыванием детей</t>
  </si>
  <si>
    <t>https://vvr-vs1.obr.sakha.gov.ru/ldp-barahovets</t>
  </si>
  <si>
    <t>2 смена с 3 по 23 июля</t>
  </si>
  <si>
    <t>Министерство здравоохранения Республики Саха (Якутия) Лицензия № ЛО-14-01-001004 от 03.07.2012  ЛО -14 -01 №0001944,бессрочно</t>
  </si>
  <si>
    <t>Министерство образования и науки Республики Саха (Якутия) Выписка из реестра лицензий № Л035-01204-14/00249270 от 18 марта 2015 Вид деятельности: Дополнительное образование детей и взрослых. Номер и дата приказа лицензирующего органа о предоставлении лицензии: Номер и дата приказа (распоряжения) лицензирующего органа о предоставлении лицензии: Приказа № 01-
16/1201 от 18 марта 2015</t>
  </si>
  <si>
    <t>ПРОГРАММА  летнего лагеря "Бараховец" с дневным пребыванием детей от 19 мая 2025г.</t>
  </si>
  <si>
    <t xml:space="preserve">Жендринский Степан Алексеевич </t>
  </si>
  <si>
    <t>https://vvr-vss.obr.sakha.gov.ru/vospitatelnaja-rabota/letnij-lager--2025</t>
  </si>
  <si>
    <t>Министерство здравоохранения Республики Саха (Якутия) Лицензия № ЛО-14-01-001150 Приказ от 23.04.2013г. № 01-8/4-367 На осуществление медицинской деятельности Серия ЛО-14-01 №0004637, бессрочно</t>
  </si>
  <si>
    <t>"Министерство образования и науки Республики Саха (Якутия) Выписка из реестра лицензий № Л035-01204-14/00250291 от «26» Апрель 2025г. Вид деятельности: Образовательная Деятельность."</t>
  </si>
  <si>
    <t xml:space="preserve">Программа образовательно - творческого лагеря "Айар Чемчуук" с дневным пребыванием детей от 21 мая 2025г.  </t>
  </si>
  <si>
    <t>https://botulinskayasosh.obr.sakha.gov.ru/svedenija-ob-organizatsii-otdyha-detej-i-ih-ozdorovlenii</t>
  </si>
  <si>
    <t xml:space="preserve">№ ФС-14-01-000588 Приказ от 10 июня 2010 г. № 07-пр/10 </t>
  </si>
  <si>
    <t xml:space="preserve"> № Л035-01204-14/00249270 от 18 марта 2015 
16/1201 от 18 марта 2015</t>
  </si>
  <si>
    <t xml:space="preserve">Программа
спортивно-экологического лагеря 
"Дьулуур" с дневным пребыванием детей
 от 30 мая 2025г.
</t>
  </si>
  <si>
    <t xml:space="preserve">договор №34 на оказание медицинских услуг от 09.01.2025 года </t>
  </si>
  <si>
    <t>Министерство образования и науки Республики Саха (Якутия) Лицензия от 18 марта 2015 года № 0772 дополнительное образование детей и взрослых,  приказ №01-16/1208 серия 14П01 №00000889, бессрочно</t>
  </si>
  <si>
    <t>Программа воспитательной работы спортивно-оздоровительного лагеря "Сарыал" с дневным пребыванием детей от 5 июня 2025 года</t>
  </si>
  <si>
    <t>ВСЕГО:</t>
  </si>
  <si>
    <t>МБОУ "Арылахская АСОШ им. Л.Попова" "Юный фермер"</t>
  </si>
  <si>
    <t>https://arisosh.obr.sakha.gov.ru/</t>
  </si>
  <si>
    <t>МБОУ Сунтарская СОШ№1 им.А.П. Павлова "Арчы"</t>
  </si>
  <si>
    <t>Матвеев Афанасий Спиридонович</t>
  </si>
  <si>
    <t>http://sosh1.sun.sakha.school</t>
  </si>
  <si>
    <t>Профильный оздоровительный лагерь дневного пребывания</t>
  </si>
  <si>
    <t>с12-17 лет</t>
  </si>
  <si>
    <t>ввод 1989, капит. ремонт 2006</t>
  </si>
  <si>
    <t>№1196 от 20.10.2015г</t>
  </si>
  <si>
    <t>безбарьерная среда, пандус, комната психолога</t>
  </si>
  <si>
    <t>МБОУ "Крестяхская ПСОШ им. И.Г.Спиридонова" "Танец Алмаас кыырпахтара"</t>
  </si>
  <si>
    <t>Тараяров Евгений Борисович</t>
  </si>
  <si>
    <t>с. Крестях, ул. Советская 14, krestyax@mail.ru,</t>
  </si>
  <si>
    <t>https://krestyax.obr.sakha.gov.ru/</t>
  </si>
  <si>
    <t>1 апреля 2022г</t>
  </si>
  <si>
    <t>20 октября 2015г., серия 14 Л 01 №0001064</t>
  </si>
  <si>
    <t>имеются пандус, лифт на второй этаж</t>
  </si>
  <si>
    <t>МБОУ Сунтарский политехнический лицей-интернат " "Мир открытий"</t>
  </si>
  <si>
    <t>РС (Я), Сунтарский улус (район), с. Сунтар, пер. Б.Игнатьева, 7а suntar_sptli@mail.ru</t>
  </si>
  <si>
    <t>Оздоровительно-образовательный с дневным пребываением</t>
  </si>
  <si>
    <t>МБОУ "Тойбохойская СОШ им.Г.Е. Бессонова" "Сатабыл"</t>
  </si>
  <si>
    <t>Тотонов Айаал Валерьевич</t>
  </si>
  <si>
    <t>с. Тойбохой, ул. Октябрьская, 40, 8411-25-3-79, toib-sosh@yandex.ru</t>
  </si>
  <si>
    <t>https://toibohoi.obr.sakha.gov.ru/</t>
  </si>
  <si>
    <t>год постройки 2000г, ка ремонт 2022 год</t>
  </si>
  <si>
    <t>серия 14 Л 01 №0001074 от 11.10.2015 года</t>
  </si>
  <si>
    <t>Комната психолога, логопеда, соляная комната</t>
  </si>
  <si>
    <t>МБОУ Сунтарская НОШ им.В.Г.Павлова" "Кун тахсыыта"</t>
  </si>
  <si>
    <t>Еремеев Гаврил Михайлович</t>
  </si>
  <si>
    <t>с. СУНТАР,УЛ ПАРТИЗАНСКАЯ, Д 52 sun_snosh1@mail.ru</t>
  </si>
  <si>
    <t>https://sunt-sns.obr.sakha.gov.ru/</t>
  </si>
  <si>
    <t>Художественно-эстетическое направление лагерь дневного пребывания.</t>
  </si>
  <si>
    <t>с 7-11 лет</t>
  </si>
  <si>
    <t>2013г.</t>
  </si>
  <si>
    <t>14Л01 №000 2086</t>
  </si>
  <si>
    <t>Пандус, тактильные таблички со шрифтом Брайля для слабовидящих</t>
  </si>
  <si>
    <t>МБОУ Сунтарская НОШ им.В.Г.Павлова" "Поколение Некст"</t>
  </si>
  <si>
    <t>с. СУНТАР, УЛ. 30 ЛЕТ ПОБЕДЫ, Д. 4, sun_snosh1@mail.ru</t>
  </si>
  <si>
    <t>https://kitalik11-suntar.obr.sakha.gov.ru/</t>
  </si>
  <si>
    <t>Общеразвивающее направление, лагерь дневного пребывания</t>
  </si>
  <si>
    <t>с 4-7 лет</t>
  </si>
  <si>
    <t>14Л01 №000 1983</t>
  </si>
  <si>
    <t>МКОУ "Сунтарская СКОШ-И "Надежда"</t>
  </si>
  <si>
    <t>Спиридонова Агния Юрьевна</t>
  </si>
  <si>
    <t>c.Сунтар ул. Октябрьская 187. 84113523392.э/п sskochi@mail.ru</t>
  </si>
  <si>
    <t>https://sunt-skochi.obr.sakha.gov.ru/</t>
  </si>
  <si>
    <t>Оздоровительный лагерь с дневным пребыванием</t>
  </si>
  <si>
    <t>с 8-11 лет</t>
  </si>
  <si>
    <t>Лицензия №ЛО-14-01-001481 от 21 октября 2014г</t>
  </si>
  <si>
    <t>лицензия № 1266 от 09 ноября 2015г</t>
  </si>
  <si>
    <t>МБУ ДО"Сунтарский центр детского творчества им. Н.М.Родионовой" "Дебют"</t>
  </si>
  <si>
    <t>Антонова Ангелина Владимировна</t>
  </si>
  <si>
    <t>с. Сунтар, ул. Ленина 34а, 84113522762, suntarsdt@mail.ru</t>
  </si>
  <si>
    <t>https://suntarcdt.obr.sakha.gov.ru/</t>
  </si>
  <si>
    <t>оздоровительно-образовательный. Направление - социально-педагогическое, художественное, спортивное с дневным пребыванием</t>
  </si>
  <si>
    <t>1989 г.</t>
  </si>
  <si>
    <t>лицензия на право ведения образовательной деятельности рег номер №144-III от 14 июня 2012г.</t>
  </si>
  <si>
    <t>МБУ ДО "ДЮСШ" "Эрчим"</t>
  </si>
  <si>
    <t>Данилов Владимир Николаевич</t>
  </si>
  <si>
    <t>с.Сунтар, пер.Б.Игнатьева,8 8411(35)23-2-18, dussh2016@mail,ru</t>
  </si>
  <si>
    <t>https://suntardussh.obr.sakha.gov.ru/</t>
  </si>
  <si>
    <t>Оздоровительно- спортивный с дневным пребыванием</t>
  </si>
  <si>
    <t>1 смена: с 5 по 26 июля; 2 смена: с 5 августа по 26 августа</t>
  </si>
  <si>
    <t>№2071 от 26.04.2017г.</t>
  </si>
  <si>
    <t>с. Cарданга, ул. Мира, д .37, 89679116265 bordsh_nmr@bk.ru</t>
  </si>
  <si>
    <t>1 смена: 05.06.2025 - 26.06.2025</t>
  </si>
  <si>
    <t>2 смена: 05.07.2025 - 26.07.2025</t>
  </si>
  <si>
    <t>3 смена: с 5 августа по 26 августа 2025г</t>
  </si>
  <si>
    <t>1 смена:</t>
  </si>
  <si>
    <t>2 смена:</t>
  </si>
  <si>
    <t>05.07.2025 - 26.07.20253 смена: с 5 августа по 26 августа 2025г</t>
  </si>
  <si>
    <t>с. Кюндяе, ул. Юбилейная, 46 84113527646, kcosh@mail.ru</t>
  </si>
  <si>
    <t>с. Сунтар, ул.Советская, 12а suntar_sptli@mail.ru</t>
  </si>
  <si>
    <t>РС(Я) Сунтарский у-с, с.Куокуну,ул.Боруллуо,1</t>
  </si>
  <si>
    <t>Загородный круглосуточный трудовой лагерь"Быйан"</t>
  </si>
  <si>
    <t>Загородный круглосуточный оздоровительно-технический лагерь"Юпитер</t>
  </si>
  <si>
    <t xml:space="preserve">1 смена: 05.06.2025 по 26.06.25; </t>
  </si>
  <si>
    <t>МЧС РФ ГУМ РФ, ГО ЧС ЛПСБ РС(Я), ОНД ПР по Сунтарскому району. От 17.07.2023г. Нарушений нет. Территориальный отдел Управления Федеральной службы по надзору в сфере защиты прав потребителей и благополучия</t>
  </si>
  <si>
    <t>1 сезон:</t>
  </si>
  <si>
    <t xml:space="preserve">02.06.2025 - 23.07.2025      </t>
  </si>
  <si>
    <t>30.06.2025-20.07.2025</t>
  </si>
  <si>
    <t>23.07.2025-12.08.2025</t>
  </si>
  <si>
    <t>ИТОГО</t>
  </si>
  <si>
    <t>МР "Эвено-Бытантайский национальный улус (район)"</t>
  </si>
  <si>
    <t>декабрь, 2019</t>
  </si>
  <si>
    <t>Договор на медицинское обслуживание и медицинской контроль за состоянием здоровья обучающихся от 15 мая 2025 г.</t>
  </si>
  <si>
    <t xml:space="preserve">доступ имеется </t>
  </si>
  <si>
    <t>Кружки кратковременного пребывания( без питания) на базе  МБОУ "Кустурская СОШ им. И.Н. Слепцова с охватом от 30 и более детей</t>
  </si>
  <si>
    <t>ЛДП 40</t>
  </si>
  <si>
    <t>ЛДП Солнышко МКОУ "Джаргалахская СОШ (с дошкольной группой) им. А.С. Садовникова"</t>
  </si>
  <si>
    <t>Кружки кратковременного пребывания( без питания) на базе  МКОУ "Джаргалахская СОШ с дошкольной группой им.А.С. Садовникова с охватом от 15 и более детей</t>
  </si>
  <si>
    <t>ЛДП 20</t>
  </si>
  <si>
    <t>678580, Республика Саха (Якутия), Эвено-Бытантайский национальный улус, п. Батагай-Алыта, ул. Н.А. Дмитриева, д.2,тел: 8(4112) 60-21-013, е-mail: sakkscool@mail.ru</t>
  </si>
  <si>
    <t>14.01.01.000.М.000599.05.25 от 23.05.2025</t>
  </si>
  <si>
    <t>Кружки кратковременного пребывания (без питания) на базе МБУДО "Улусный детский центр" с охватом от 90 и более детей</t>
  </si>
  <si>
    <t>ЛДП 55</t>
  </si>
  <si>
    <t>Кружки кратковременного пребывания (без питания) на базе МБУДО "ДЮСШ" с охватом от 30 и более детей</t>
  </si>
  <si>
    <t xml:space="preserve">677902, Республика Саха (Якутия), п.Жатай, район Якутской нефтебазы, 3 км, зеленая зона тел.:8(4112)426563, alexeeva.rostok@yandex.ru </t>
  </si>
  <si>
    <t xml:space="preserve">2 смены: 1 смена 10.06-30.06       2 смена 02.07-22.07 </t>
  </si>
  <si>
    <t>Проживание детей 6,6-18 лет осуществляется в 4 спальных корпусах. В каждом корпусе 2 комнаты для мальчиков и девочек. В каждую смену проводятся более 4 кружков. Питание 5-разовое, полноценное.Имеется протока Тулагинка для организации места для купания. Имеются душевые, культурный зал на 100 мест. Благоустроенный медпункт.Обеспечивается круглосуточная охрана и видеонаблюдение по периметру лагеря.</t>
  </si>
  <si>
    <t xml:space="preserve">В 2024 году проведены 2 плановые проверки Роспотребнадзора, 1 плановая проверка УНД и ПР ГУ МЧС России по РС(Я) г.Якутску, 1 плановая проверка УВО ВНГ России по РС(Я) </t>
  </si>
  <si>
    <t xml:space="preserve">https://rostok14.obr.sakha.gov.ru/svedenija-ob-organizatsii-otdyha-detej-i-ih-ozdorovlenii </t>
  </si>
  <si>
    <t>Муниципальное бюджетное общеобразовательное учреждение«Средняя общеобразовательная школа №1»ГО "Жатай" (МБОУ СОШ № 1 ГО "Жатай") летний лагерь труда и отдыха</t>
  </si>
  <si>
    <t>6 ле 6 месяцев-12 лет</t>
  </si>
  <si>
    <t>№ ЛО35-01204-14/00249194</t>
  </si>
  <si>
    <t>6 лет 6 месяцев-14 лет</t>
  </si>
  <si>
    <t>1994 ввод в эксплуатацию</t>
  </si>
  <si>
    <t>Исполнитель</t>
  </si>
  <si>
    <t>Куланова М.О.</t>
  </si>
  <si>
    <t>Контактный телефон</t>
  </si>
  <si>
    <t>Детский оздоровительный лагерь дневного пребывания «ДЕТСТВОГРАД» при муниципальном бюджетном общеобразовательном учрежденим "Средняя общеобразовательная школа п. Витим"/ ЛДП при МБОУ СОШ п. Витим</t>
  </si>
  <si>
    <t>678150, Республика Саха, Ленский район, п. Витим, ул. Полевая, 18, тел. 8(41137) 35492 E-mail:vitim-school@mail.ru</t>
  </si>
  <si>
    <t>Детский оздоровительный лагерь дневного пребывания «ДЕТСТВОГРАД» на базе МБОУ СОШ П. ВИТИМ</t>
  </si>
  <si>
    <t>14.01.01.000.М.000447.05.25 от 16.05.2025</t>
  </si>
  <si>
    <t>1 смена: 03.06.2025 - 29.06.2025     2 смена: 02.07.2025 - 25.07.2025</t>
  </si>
  <si>
    <t>Без проживания с трёх разовым питанием</t>
  </si>
  <si>
    <t>14.01.01.000.М.000446.05.25 от 16.05.2025</t>
  </si>
  <si>
    <t>Лагерь дневного пребывания детей при Муниципальном бюджетном общеобразовательном учреждении "Средняя общеобразовательная школа п. Пеледуй" / ЛДП при МБОУ СОШ п. Пеледуй</t>
  </si>
  <si>
    <t xml:space="preserve">678158, Республика Саха (Якутия), Ленский район, Поселок Пеледуй, ул. Центральная, дом 16. Тел. 84113726188. Peleduyschool@yandex.ru </t>
  </si>
  <si>
    <t xml:space="preserve">https://psosh.obr.sakha.gov.ru/letnyaya-zanyatosty/ob-organizatsii-otdyha-detej-i-ih-ozdorovlenija/dokumenty3 </t>
  </si>
  <si>
    <t>14.01.01.000.М.000444.05.25 от 16.05.2025</t>
  </si>
  <si>
    <t xml:space="preserve">https://lr-s2.obr.sakha.gov.ru/files/front/download/id/3799554 </t>
  </si>
  <si>
    <t>14.01.01.000.М.000445.05.25 от 16.05.2025</t>
  </si>
  <si>
    <t xml:space="preserve">https://lr-s3.obr.sakha.gov.ru/deyatelynosty-ob-organizatsii-otdiha-detey </t>
  </si>
  <si>
    <t>14.01.01.000.М.000443.05.25 от 16.05.2025</t>
  </si>
  <si>
    <t xml:space="preserve">https://lr-s4.obr.sakha.gov.ru/uploads/ckfinder/userfiles/2025/05/28/files/%D0%9F%D1%80%D0%BE%D0%B3%D1%80%D0%B0%D0%BC%D0%BC%D0%B0%20%D0%9D%D0%B5%D0%BF%D0%BE%D1%81%D0%B5%D0%B4%D1%8B%202025%D0%B3%20(1).pdf </t>
  </si>
  <si>
    <t xml:space="preserve">Республика Саха (Якутия), 678144, Ленский район, г.Ленск, ул Ленина 78, тел./факс: 8(41137) 2-32-37, 2-32-34, serge_lensk@mail.ru </t>
  </si>
  <si>
    <t>1 смена: 02.06.2025 - 27.06.2025     2 смена: 01.07.2025 - 23.07.2025</t>
  </si>
  <si>
    <t>14.01.01.000.М.000579.05.25 от 22.05.2025</t>
  </si>
  <si>
    <t xml:space="preserve">https://schooltol.obr.sakha.gov.ru/files/front/download/id/3805656 </t>
  </si>
  <si>
    <t>14.01.01.000.М.000602.05.25 от 23.05.2025</t>
  </si>
  <si>
    <t>3 смена: 01.08.2025 - 25.08.2025</t>
  </si>
  <si>
    <t>14.01.01.000.М.000475.05.25 от 19.05.2025</t>
  </si>
  <si>
    <t xml:space="preserve">Республика Саха (Якутия),678144,Ленский район,г.Ленск,Детская оздоровительная база "Алмаз",тел./факс: 8(41137) 2-32-37, 2-32-34 ,serge_lensk@mail.ru </t>
  </si>
  <si>
    <t>1 смена: 15.06.2025 - 05.07.2025, 2 смена: 09.07.2025 - 29.07.2025, 3 смена 02.08.2025 - 22.08.2025</t>
  </si>
  <si>
    <t xml:space="preserve">Клуб 01.06.2004; Медицинский корпус 01.06.2006; Склад 01.01.2002; Административный корпус 01.01.1967; Столовая 18.06.2002; Сторожка 01.01.2002; Крытый бассейн 01.06.2010; Спальный корпус №1 28.07.2000; Спальный корпус № 2 18.06.2002; Спальный корпус № 3 01.01.2002; Спальный корпус № 4 01.01.2002; Спальный корпус № 5 01.01.2002; Спальный корпус № 6 30.06.2003 </t>
  </si>
  <si>
    <r>
      <t>Реестр организаций отдыха детей МО "</t>
    </r>
    <r>
      <rPr>
        <b/>
        <u/>
        <sz val="12"/>
        <rFont val="Times New Roman"/>
        <family val="1"/>
        <charset val="204"/>
      </rPr>
      <t>Ленский район</t>
    </r>
    <r>
      <rPr>
        <b/>
        <sz val="12"/>
        <rFont val="Times New Roman"/>
        <family val="1"/>
        <charset val="204"/>
      </rPr>
      <t>" РС(Якутия)</t>
    </r>
  </si>
  <si>
    <t>МБОУ "Момская средняя общеобразовательная школа" "Эрэл"</t>
  </si>
  <si>
    <t>1 сезон 09.06-24.06.2025                   2 сезон 01.07.16.07.2025                   3 сезон 21.07-05.08.2025</t>
  </si>
  <si>
    <t>4 ауд с вместимостью 20 человек, актовый зал, библиотека, спортзал, игровая площадка. Питание комплексное 3-х разовое в столовой.</t>
  </si>
  <si>
    <t>ввод в 2017 г.</t>
  </si>
  <si>
    <t>№ 14.01.01.000.М.000439.05.25 от 16.05.2025</t>
  </si>
  <si>
    <t xml:space="preserve">Вход в здание школы оборудован пандусом, все входы в учебные помещения без порога, имеется туалет для детей-инвалидов
</t>
  </si>
  <si>
    <t xml:space="preserve">лагерь с дневным пребыванием </t>
  </si>
  <si>
    <t>1 сезон 02.06.-16.06.2025      2 сезон 18.06.-02.07.2025</t>
  </si>
  <si>
    <t>4 ауд с вместимостью 25 человек, актовый зал, библиотека. Питание комплексное 3-х разовое в столовой.</t>
  </si>
  <si>
    <t xml:space="preserve">ввод в 1950 г., кап.ремонт в 2022 г. </t>
  </si>
  <si>
    <t>№ 14.01.01.000.М.000437.05.25 от 16.05.2025</t>
  </si>
  <si>
    <t xml:space="preserve">Вход в здание школы оборудован пандусом, все входы в учебные помещения без порога
</t>
  </si>
  <si>
    <t>05.06.-20.06.2025</t>
  </si>
  <si>
    <t>№ 14.01.01.000.М.000441.05.25 от 16.05.2025</t>
  </si>
  <si>
    <t>01.07-16.07.2025                                            16.07-01.08.2025</t>
  </si>
  <si>
    <t>№ 14.01.01.000.М.000440.05.25 от 16.05.2025 от 16.05.2025</t>
  </si>
  <si>
    <t>№ 14.01.01.000.М.000438.05.25 от 16.05.2025</t>
  </si>
  <si>
    <t>№ 14.01.01.000.М.000436.05.25 от 16.05.2025</t>
  </si>
  <si>
    <t xml:space="preserve">05.06.2025 - 26.06.2025, 1 сезон; с 02.07 - 22.07, 2 сезон </t>
  </si>
  <si>
    <t>трехразовое питание (завтрак, обед, полдник)</t>
  </si>
  <si>
    <t>имеется, №ЛО-14-01-002195 от 11 июля 2017г.</t>
  </si>
  <si>
    <t>имеется, серия 14 Л 01 №0000550</t>
  </si>
  <si>
    <t>лагерь дневного пребывания "Радуга"</t>
  </si>
  <si>
    <t>10.06.2025 г. - 30.06.2025 г.</t>
  </si>
  <si>
    <t>питание трехразовое</t>
  </si>
  <si>
    <t>лицензия № 0662 от 16 февраля 2015 г.</t>
  </si>
  <si>
    <t xml:space="preserve">bu-bs.obr.sakha.gov.ru/lager-dnevnogo-prebyvanija  </t>
  </si>
  <si>
    <t xml:space="preserve">лагерь дневного пребывания </t>
  </si>
  <si>
    <t>16 июня по 09 июля 2025 года</t>
  </si>
  <si>
    <t>с 06 по 26 июня – 1 смена 2025 г., с 27 июня по 17 июля – 2 смена 2025 года</t>
  </si>
  <si>
    <t>Юридический адрес: 678410 Булунский район, c. Найба, ул. Колесова д.12 к. т. 84116724350 Фактический адрес: 678410 Булунский район, c. Найба, ул. Колесова д.13. к.т. 84116724395</t>
  </si>
  <si>
    <t>С 3 по 23 июня 2025 г.</t>
  </si>
  <si>
    <t>Итого: 6 ЛДП с охватом 300 детей и  (малозатратные формы отдыха) с охватом 250 детей (без финансирования)</t>
  </si>
  <si>
    <t>Муниципальное бюджетное общеобразовательное учреждение "Адычинская средняя общеобразовательная школа им.В.С. Чирикова" муниципального района "Верхоянский район" Республики Саха (Якутия) Лагерь дневного пребывания "Дьулуур"</t>
  </si>
  <si>
    <t>9.06.-29.06</t>
  </si>
  <si>
    <t>14.01.01.000.М.000517.05.25 от 20.05.2025</t>
  </si>
  <si>
    <t xml:space="preserve">09.06.2025г. 1.Знакомство с лагерем, с планом работы.2. Ознакомление с правилами поведения на природе ДП, проведение экскурсий.
10.06.25 1. Конкурс рисунков «Эмблема нашего лагеря».2. Интеллектуальная игра «Я и природа» 3. Час психолога.4. Веселые старты.5. Конкурс рисунков (о пройденном дне)
11.06.25 1. Конкурс кроссвордов.2. Соревнования по футболу.3. Час психолога.4. Подвижные игры.
12.06.25 1. Занятия по рисованию «Мой родной край» 2. Игра-соревнование «Эстафетный бег» 3. «Солнце, воздух и вода наши лучшие друзья» - прогулка на луг.4. Час психолога.
5. Минута здоровья «Осанка – основа красивой походки».6. Экскурсия «Лекарственные растения нашего края».
13.06.25 1. Минута здоровья «Правильное питание».2. Подвижные игры на свежем воздухе под музыку.3. Час психолога.4. Беседа «Как вести себя в домах культуры».
5. Экскурсия в лес.
14.06.25 1. Развивающие игры по темам – профессии, дом, животные, дикие животные, овощи, фрукты, растения и т.д.2. Лапта.3. Познавательное шоу «Все обо всем».
4. Экскурсия в библиотеку.5. Занятия по музыке, фольклору.6. Подвижные игры на свежем воздухе.
15.06.25 1. Минута здоровья «Берегите зубы».2. Спортивные соревнования по первенству лагеря по различным видам спорта (по возрастным группам).
3. Занятия по музыке, фольклору.4. Игра «найди слово на букву…»5. Туристический поход в лес.6. Игра «Веселые старты».
16.06.25 1. Спортивно-массовая игра «Ищи клад».2. Игры «Мир информатики».3. Развивающие игры «Знаток природы».4. Подвижные игры на свежем воздухе под музыку.
5. Час психолога.
17.06.25 1. Минута здоровья «Как ухаживать за кожей лица и рук».2. Конкурс на самую вероятную историю, произошедшую в лагере.3. Беседа «История нашего края».
4. Игра «Все на свете интересно».5. Занятия по музыке, фольклору.6. Туристический поход в лес
18.06.25 1. Беседа «Как правильно плавать».2. Подвижные игры на свежем воздухе.3. Волейбол.4. Занятия по музыке, фольклору.
19.06.25 1. Минута здоровья «Гигиена в доме».2. Игра «Невероятные приключения в Голливуде».3. Игра «Крестики нолики».4. Час психолога.5. Игра на внимание «Съедобное - не съедобное». 
20.06.25 1. Игра «Самый умный».2. Час психолога.3. Экскурсия в лес.4. Лапта.5. Конкурс на лучшего артиста-пародиста лагеря.
21.06.25 1. Минута здоровья «Осанка основа красивой походки».2. Конкурс «Авангард – 2025».3. Волейбол.4. Час книги. Чтение якутских народных сказок.5. Час психолога.
22.06.25 1. Занятия по музыке, фольклору.2. Игра «Флажок».3. Экскурсия «Лекарственные растения нашей местности»4. Подготовка к викторине «Якутия моя родная».
23.06.25 1. Рисование на тему «Мой край родной».2. Занятия по музыке, фольклору.3. Конкурс ответов и вопросов «Путешествие во времени».4. Подвижные игры на свежем воздухе.
24.06.25 1. Минута здоровья «Твой режим дня на каникулах».2. Музыкальная игра «Соло на клавиатуре". 3. Экскурсия в музей 4. Интеллектуауальные игры.
25.06.25  1. Для чего нужна красота?2 Конкурс на самую красивую композицию. 3. Конкурс модных коллекций.4. Подвижные игры на свежем воздухе.
25.06.25 1.Минута здоровья «Если хочешь быть здоровым – закаляйся!» 2. Чтение. 3. Разучивание песен и стихов. Подготовка к концерту. 4. Игры «Вышибалы». 5. Соревнования по футболу.
26.06.25 1. Зарядка. 2. Минута здоровья «Наш организм». 3. Конкурс «Юный шашист».4. Игры «Звездный час».5. Конкурс стенгазет.6. Час психолога.7. Соревнования по пионерболу.
27.06.25 1. Конкурс "Мисс и мистер лагеря" 2. Своя игра 
28.06.25 1. Закрытие смены. 2. Праздничное мероприятие, посвященное  закрытию смены.3. Чаепитие.4. Прощальный «Огонек».
29.06.25 1. Линейка. 2.Уборка территории. 3.Выход на природу
</t>
  </si>
  <si>
    <t>Муниципальное бюджетное общеобразовательное учреждение "Боронукская СОШ" ЛДП "Кустук"</t>
  </si>
  <si>
    <t>Потапова Нина Афанасьевна</t>
  </si>
  <si>
    <t xml:space="preserve">678530, с. Боронук, ул. Центральная, 16а,  
Верхоянский  район, Республика Саха (Якутия)
</t>
  </si>
  <si>
    <t>vvr-boronuk.obr.sakha.gov.ru</t>
  </si>
  <si>
    <t xml:space="preserve">дневной </t>
  </si>
  <si>
    <t>05.06.25-26.06.25</t>
  </si>
  <si>
    <t xml:space="preserve">дневной лагерь, с 3х разовым питанием </t>
  </si>
  <si>
    <t>год постройки - 2015г</t>
  </si>
  <si>
    <t>14.01.01.000.М.000462.05.25 от 16.05.2025</t>
  </si>
  <si>
    <t xml:space="preserve">Свидетельство об аккредитации организации выдано «22» апреля 2016_г
Министерство образования Республики Саха (Якутия)
(наименование органа управления, выдавшего свидетельство)
Серия  14А02 № 0000522,  срок действия свидетельства с «22» апреля 2016г до 
до " 20 " июня  2024 года.
Лицензия на право ведения образовательной деятельности, установленной формы,
выданной «8» _февраля  2018 г., серия 14Л01  № _0002187,
регистрационный номер 2152
Министерство образования Республики Саха (Якутия)
(наименование органа управления, выдавшего лицензию) 
срок действия лицензии - _бессрочно___
</t>
  </si>
  <si>
    <t>имеется воспитательный план  "Смена Первых"</t>
  </si>
  <si>
    <t>оздоровительный, дневной</t>
  </si>
  <si>
    <t>на базе Борулахской СОШ, питание школьная столовая</t>
  </si>
  <si>
    <t>2023 капитальный ремонт</t>
  </si>
  <si>
    <t>в процессе получения</t>
  </si>
  <si>
    <t>МБОУ "Верхоянская СОШ имени М.Л. Новгородова" ЛДП "Лучик"</t>
  </si>
  <si>
    <t>директор школы - Дабанова Г.Ф. начальник лагеря - Игнатьев И.И.</t>
  </si>
  <si>
    <t>г.Верхоянск ул. Новгородова д. 44, 26515</t>
  </si>
  <si>
    <t>школьный сайт https://vyr-vs.obr.sakha.gov.ru/</t>
  </si>
  <si>
    <t>02.06.25-22.06.25</t>
  </si>
  <si>
    <t>питание в школьной столовой</t>
  </si>
  <si>
    <t>получили</t>
  </si>
  <si>
    <t>у ЦРБ</t>
  </si>
  <si>
    <t>имеется пандус у входа</t>
  </si>
  <si>
    <t>Муниципальное бюджетное общеобразовательное учреждение Спортивно-оздоровительный ЛДП "Улыбка"</t>
  </si>
  <si>
    <t>Кривошапкина Таисия Васильевна</t>
  </si>
  <si>
    <t>с.Томтор Дулгалахского наслега, ул.Эллэ 23,28-164, dulga_711@mail.ru</t>
  </si>
  <si>
    <t>летний спортивно-оздоровительный лагерь</t>
  </si>
  <si>
    <t>с 5 июня по 26 июня</t>
  </si>
  <si>
    <t>дневное пребывание с 4-х разовым питанием</t>
  </si>
  <si>
    <t>2023 год</t>
  </si>
  <si>
    <t>14.01.01.000.М.000484.05.25 от 19.05.2025</t>
  </si>
  <si>
    <t>№0742 от 12.03.2015г.</t>
  </si>
  <si>
    <t>Программа спортивно-оздоровительного лагеря  "Улыбка" дневного пребывания, возраст детей 7-12 лет. Направления деятельности: образовательная, оздоровительная, трудовая, культурно-досуговая.</t>
  </si>
  <si>
    <t>Муниципальное бюджетное общеобразовательное учреждение "Табалахская средняя общеобразовательная школа" муниципальный район "Верхоянский район", МБОУ "Табалахская СОШ" МР "Верхоянский район" ЛДП "Уьуйаан"</t>
  </si>
  <si>
    <t>140900 4060</t>
  </si>
  <si>
    <t xml:space="preserve">678504 Верхоянский район, с. Улахан-Кюель, ул. М.В.Потаповой д.13 tabalahschool@yandex.ru </t>
  </si>
  <si>
    <t>12.06 - 2.07</t>
  </si>
  <si>
    <t xml:space="preserve">дневной лагерь, с 4х разовым питанием </t>
  </si>
  <si>
    <t>акт от 28.05.2025 г.</t>
  </si>
  <si>
    <t>заключсен договор с Табалахско врачебной амбулаторией</t>
  </si>
  <si>
    <t>Договор, от 13.11.2024</t>
  </si>
  <si>
    <t>16.06.25-06.07.25</t>
  </si>
  <si>
    <t>Проверка ОГПН 21.05.2025</t>
  </si>
  <si>
    <t>Муниципальное бюджетное общеобразовательное учреждение"Арылахская СОШ" ЛТО "Эрчимил"</t>
  </si>
  <si>
    <t>Бурнашева Айталина Ильинична</t>
  </si>
  <si>
    <t>с.Бала ул.Школьная 4</t>
  </si>
  <si>
    <t>1 смена 10.06.25-30.06.25,  2 смена 10.07-30.07.</t>
  </si>
  <si>
    <t xml:space="preserve"> 2 отряда по 15 человек: l отряд - 15 чел. ( l4- l 7 ле,г); 2 отрял - l 5 человек ( 14- l 7 лет)</t>
  </si>
  <si>
    <t>14.01.01.000.М.000349.05.25 от 07.05.2025</t>
  </si>
  <si>
    <t xml:space="preserve">
2 сезон: 
04.08.2025 - 24.08.2025</t>
  </si>
  <si>
    <t>На стадии получения</t>
  </si>
  <si>
    <t>трудовой</t>
  </si>
  <si>
    <t>Муниципальное бюджетное образовательное учреждение дополнительного образования "Центр детско-юношеского туризма и экскурсий" МР "Верхоянский район" (МБОУ ДО "ЦДЮТиЭ" МР "Верхоянский район"</t>
  </si>
  <si>
    <t>678500,Республика Саха (Якутия),Верхоянский район, п.Батагай, ул.Парковая 3А</t>
  </si>
  <si>
    <t>https://dosdutvkh.obr.sakha.gov.ru/news/back/index</t>
  </si>
  <si>
    <t>летний палаточный лагерь</t>
  </si>
  <si>
    <t>1 смена с 10 июня по 30 июня</t>
  </si>
  <si>
    <t>лицензия №0790 от 20 марта 2015 г. серия 14 Л 01 №0000581</t>
  </si>
  <si>
    <t xml:space="preserve">Комплексная научная исследовательская экспедиция школьников «Верхоянье – Полюс холода»
Запланирована работа лагеря -   Комплексная научная исследовательская экспедиция школьников «Верхоянье – Полюс холода», Охват 15 детей с 10.06.2025 по 30.06.2025 г. 
 Для учащихся образовательных организаций Верхоянского района с 7 по 10 класс.
Деятельность: 
Научно- исследовательского лагеря «Верхоянье- Полюс холода» во всех ее формах способствует всестороннему развитию личности ребенка, направлена на совершенствование его интеллектуального, духовного и физического развития, способствует изучению Родины, приобретению навыков самостоятельной деятельности.
Для педагогов научно-исследовательского лагеря «Верхоянье- Полюс холода» прекрасная возможность лучше узнать своих воспитанников, познакомиться с их миром, проблемами и увлечениями.
В научно-исследовательском лагере «Верхоянье-Полюс холода» ребенок учится быть самостоятельным. Всю работу надо делать самим. Добрая атмосфера взаимовыручки, азарт в решении повседневных проблем увлеченность общим делом, интерес к жизни научно- исследовательского лагеря втягивает любых, даже самых неподдающихся детей из неблагополучных семей. Просто на них действует совершенно новая обстановка и люди, которые чувствуют себя очень уверенно в любых, даже экстремальных ситуациях.
Направленность программы:
Исследовательская деятельность,.добровольчество, экологическое, трудовая деятельность.
Цель программы:
Создание оптимальных условий, обеспечивающих полноценный отдых детей, их оздоровление и творческое развитие через научно-исследовательскую деятельность и добровольчество.
Задачи программы:
- Создание оптимальных условий, обеспечивающих полноценный отдых детей, их оздоровление и творческое развитие.
- Сформировать знания о проблемах региона, ресурсах и развитии нашей республики, антропогенном воздействии на окружающую среду.
- Развитие мотивационной сферы личности как фактора повышения интереса к изучению поставленных проблем, активному поиску решений
- Развитие коммуникативных навыков и опыта
сотрудничества в группе, в коллективе.
- Формирование навыков общения и толерантности, культурного поведения, санитарно-гигиенической и экологической культуры.
-  Формирование системы ценностных ориентиров, развитие чувства патриотизма, любви к своей «Малой Родине».
     Основное содержание программы:
• Образовательная деятельность
• Экологическая деятельность
• Исследовательская деятельность
• Практическая деятельность
• Культурно –досуговая деятельность
• Спортивно-оздоровительная деятельность
• Информационная деятельность
Трудовая деятельность
Перечень основных мероприятий
Занятия
• Введение в исследовательскую деятельность
• Основы системного подхода и системного анализа в научных исследованиях
• Методика научного эксперимента
• От гипотезы до отчета
• Занятия по шашкам и шахматам
• Занятия по резьбе из кости
• Занятия изобразительному искусству
• Занятия по вокальному мастерству
• Оформление библиографического списка
• Введение в социологию
Исследовательские мастерские палаточного лагеря:
• Знакомство с методиками
- гидрологического мониторинга
- климатологического мониторинга
- изучения почв
- описания фитоценозов
• - разработка бизнес-планов
• - оформление социологических опросов
Экскурсионная программа
- «Обогатительная фабрика № 418»
- «Шахта» п. Эге- Хая
- «Эко тропа» 
- «Посещение краеведческого музея «Полюс Холода» г. Верхоянск, палеонтологический музей с. Бетенкес.
- «Посещение термокарстовая котловина «Батагайка», местность оз. «Кумах»; с. Столбы местность «Ыыстаах».
Диагностические материалы:
• Методика определения самооценки
• Анкета способностей подростка
Параллельные программы:
• Шашечный шахматный турнир
• Литературная композиция «День России»
• Аукцион знаний «Один за всех все за одного»
• Практика выживания в экстремальных условиях
Другие учебные мастерские:
• пресс-центр (экспресс-курс журналистики с выпуском полевой газеты лагеря)
• Психологические тренинги
• Командообразование
• Бесконфликтная среда
• Личностный рост
• Добровольческие акции
Трудовые десанты В программу введены мероприятия, целью которых являются воспитание доброты и порядочности, нравственных качеств, воспитание в детях любви к Родине, умения понимать и ценить природу, уважать труд других людей. Это:
- уборка территории лагеря;
- санитарная очистка леса;
- очистка водоохраной территории;
- оборудование кострищ на местах отдыха людей;
- уборка территории перед отъездом.
Режим дня КНИЭШ «Верхоянье-Полюс холода» 
при МБОУ ДО ЦДЮТиЭ.
№ Режим дня Время
1 Подъём 8:00
2 Медицинский осмотр 8:15 
3 Утренняя зарядка 8:30
4 Завтрак 9:00 
5 Активный отдых, внутри отрядные и обще лагерные мероприятия 10:00–13:00 
6 Свободное время 13:00–13:30 
7 Обед 13:30 
8 Исследовательская работа 14:00–15:30
9 Полдник 15:30
10 Активный отдых, внутри отрядные и обще лагерные мероприятия; 1 16:00–18:00 
11 Свободное время 18:00–19:00
12 Ужин 19:00 
13 Обще лагерные мероприятия 20:00 
14 Подготовка ко сну (медицинский осмотр) 22:00
15 Сон (отбой). 22:30
</t>
  </si>
  <si>
    <t xml:space="preserve"> 2 смена с 07 июля по 27 июля</t>
  </si>
  <si>
    <t xml:space="preserve">ПРОГРАММА
Летнего Военно-патриотического лагеря
«Боотурдар»
Срок реализации
07 июля по 27 июля 2025 год.
Цели и задачи программы
Цели программы: 
Создание условий для полезного отдыха и оздоровления детей 
и подростков, а также приобретение ими дополнительных знаний и умений 
в области истории, географии, начальной военной подготовки, физической культуры и спорта.
Задачи программы:
Способствовать получению новых знаний детьми и подростками 
по начальной военной подготовке, общественно-государственной подготовке, физической и специальной подготовкам.
2.1. Планируемые результаты
Дети и подростки:
получили новые знания и умения по начальной военной подготовке, общественно-государственной подготовке, физической и специальной подготовкам.
3.1. Логика развития содержания программы по этапам
Логика развития смены, расписанная через задачи и формы работы 
по этапам, представлена в Таблице 1.
Таблица 1
Период смены Задачи Содержательные этапы Формы работы
Подготовительный период Методическое наполнение программы;
подготовка вожатых 
к реализации
программы. 1. Организационный этап. 
2. Подготовка педагогического состава к реализации программы. Подготовка педагогического состава;
подготовка методических материалов для
реализации программы. 
Организационный период Успешная адаптация каждого участника смены;
выявление детских интересов, потребностей;
мотивация детей 
и подростков 
на включение 
в различные виды деятельности;
формирование органов детского самоуправления. 3. Коммуникативный этап. Знакомство участников смены друг с другом, выявление их интересов и способностей. Игры на знакомство,
выявление лидеров 
и командообразование;
вводная игра;
входная диагностика;
огонёк знакомств;
линейка открытия смены.
Основной период Развитие познавательной активности у детей и подростков;
поддержка мотивации детей 
и подростков 
к самостоятельной деятельности;
реализация программы смены согласно плану-сетке. 4. Информационно-обучающий этап. Предполагает получение новых знаний, развитие интеллектуальных, физических, и лидерских способностей. Физкультурно-оздоровительные мероприятия;
ключевые мероприятия программы;
секции, кружки,
мастер-классы, курсы основных блоков
программы;
коллективно-творческая деятельность.
  5. Коммуникативно-деятельностный этап. Предполагает закрепление 
и реализацию полученных знаний и навыков. 
Итоговый период Подведение итогов смены, отслеживание 
её результативности;
закрепление и
демонстрация знаний и умений,
приобретённых детьми 
и подростками 
в течение смены; 
подготовка детей 
и подростков 
к отъезду из лагеря. 6. Демонстративно-аналитический этап. Демонстрация полученных знаний, умений 
и компетенций участниками программы. Выходная диагностика;
линейка закрытия смены;
итоговые мероприятия программы;
прощальные огоньки 
в отрядах.
Аналитический период Сравнение и анализ входной 
и выходной диагностик детей 
и подростков;
обработка отзывов в социальных сетях о программе;
составление отчетов 
о реализации программы;
анализ полученных результатов. 7. Аналитический этап. Подведение итогов реализации программы. Анализ диагностирующих материалов;
анализ отчетов педагогического состава по реализации программы;
составление итоговых отчетов.
3.2. Модель управления программой
Поставленные задачи программы могут быть реализованы в полном объеме через комплексный подход, объединяющий содержательные блоки: базовый и тематический.
Базовый блок реализуется на протяжении всей смены и предусматривает решение традиционных задач организации отдыха и оздоровления 
по следующим направлениям: 
культурно-досуговое: предполагает работу творческих кружков, участие в мастер-классах, участие в экскурсионных программах, участие 
в отрядных и лагерных мероприятиях смены;
физкультурно-оздоровительное: предполагает организацию физкультурно-спортивных мероприятий в течение смены;
художественно-творческое: предполагает участие в творческих мероприятиях, развивающих эстетический вкус и чувство прекрасного;
социально-личностное: предполагает раскрытие и развитие личностного потенциала участников смены, включение детей 
и подростков в совместную социально значимую деятельность. 
Реализация этих направлений обуславливает реализацию педагогической деятельности, способствующей:
формированию навыков социального взаимодействия в системе "ребенок-ребенок", "ребенок-группа детей" и др.;
развитию эмоционально-положительных реакций у ребенка;
опосредованной коррекции взаимоотношений между детьми;
созданию ситуации сотрудничества;
делегированию полномочий и ответственности за какое-либо дело 
или работу.
Основные средства достижения задач базового блока смены: 
мероприятия, посвященные актуальным событиям детства;
интеллектуально-развивающие мероприятия;
мероприятия эстетического направления;
мероприятия, направленные на приобщение детей к здоровому образу жизни;
мероприятия, направленные на формирование у детей и подростков чувства патриотизма, активной жизненной и гражданской позиции.
Тематический блок реализуется через основные курсы: начальная военная подготовка, общественно-государственная, физическая 
и специальная подготовки.
План на каждый день представляет собой сочетание различных познавательно-развлекательных форм работы с детьми и подростками.
Основные средства реализации тематического блока:
1) Игра рассматривается как природ сообразный способ "вхождения" ребенка в жизнь, как регулятор всех жизненных позиций ребенка, его эмоциональных переживаний.
2) Мастер-класс рассматривается как оптимальный способ, направленный на приобретение и закрепление практических знаний и умений 
по специфическим направлениям.
3) Курсы рассматриваются как основной блок реализации программы, который позволяет в разных формах познакомить детей и подростков 
с основами начальной военной подготовки.
</t>
  </si>
  <si>
    <t>3/4 сезон/охват детей</t>
  </si>
  <si>
    <t xml:space="preserve">Директор- Тимофеева Надежда Констаниновна, начальник-  Баланова Любовь Петровна </t>
  </si>
  <si>
    <t xml:space="preserve"> 1 смена 15.06.2025-05.07.2025  
2 смена 08.07.2025-28.07.2025
 </t>
  </si>
  <si>
    <t xml:space="preserve"> Дата ввода - 1962 год .  Капитальный ремонт кровли  -2019, 2021- благоустройство спальных корпусов , 2022-24 текщие ремонтные работы </t>
  </si>
  <si>
    <t xml:space="preserve">Муниципальное автономное общеобразовательное учреждение  “Национальная политехническая средняя общеобразовательная школа №2” (с  углубленным изучением отдельных предметов) городского округа «город Якутск» Детский загородный стационарный образовательно-оздоровительный лагерь «Спутник» 
МАОУ НПСОШ №2 г. Якутска ДЗСООЛ "Спутник" </t>
  </si>
  <si>
    <t xml:space="preserve"> г. Якутск, Хатын – Юряхское шоссе, 8 км, 3 дамба, строение 2,   +7(4112)343989; +79141064048, school2@yakadm.ru</t>
  </si>
  <si>
    <t>загородный стационарный  оздоровительный лагерь</t>
  </si>
  <si>
    <t xml:space="preserve"> 1 смена 14.06.2025-04.07.2025  
2 смена 07.07.2025-16.07.2025
3 смена - 19.07.2025-08.08.2025
4 смена - 11.08.2025-18.08.2025</t>
  </si>
  <si>
    <t xml:space="preserve">крытый, летний бассейн </t>
  </si>
  <si>
    <t>год ввода объектов: корпус 1960, 2006, 2009, 2024              
Год капремонта: столовая 2024 г.</t>
  </si>
  <si>
    <t xml:space="preserve">Серия 14 П 01 № 000 4442 от 17.06.20. г. </t>
  </si>
  <si>
    <t>300 
(3 сезон)
100
 (4 сезон)</t>
  </si>
  <si>
    <t>директор - Иванова Саргылана Никитична, начальник - Обутов Сандал  Прокопьевич</t>
  </si>
  <si>
    <t xml:space="preserve">Муниципальное общеобразовательное бюджетное учреждение "Средняя общеобразовательная школа №31" (с углубленным изучением отдельных предметов)  - Детский загородный стационарный оздоровительный лагерь "Каландаришвили" 
МОБУ "СОШ № 31 (с углубленным изучением отдельных предметов) - "ДЗСОЛ "Каландаришвили" </t>
  </si>
  <si>
    <t xml:space="preserve">директор - Бубякина Алина Егоровна,
начальник - Расторгуев Варлам Алексеевич </t>
  </si>
  <si>
    <t xml:space="preserve">1смена - 15.06.2025 - 05.07.2025,    
2 смена - 09.07.2025 - 29.07.2025,  
3 смена - 02.08.2025 - 22.08.2025 г.              </t>
  </si>
  <si>
    <t xml:space="preserve">cpmss.obr.sakha.gov.ru </t>
  </si>
  <si>
    <t>директор- Петрова Наталья Николаевна,  начальник  - Зайцева Татьяна Степановна</t>
  </si>
  <si>
    <t xml:space="preserve">Республика Саха (Якутия), г. Якутск, Покровский тракт 16 км, ДЗСОЛ "Радуга", 45-00-47, dod_dpc@yakadm.ru </t>
  </si>
  <si>
    <t>Программа «Путь росомахи»направлена на создание условий для формирования гражданско-патриотического сознания детей и подростков, находящихся в трудной жизненной ситуации, развитие их внутреннего потенциала, включения их в разнообразную, общественно значимую и личностную деятельность, содержательное общение и межличностные отношения в разновозрастном коллективе, развитие творческих способностей детей. Создание педагогической воспитательной среды, способствующей воспитанию гражданских чувств и качеств: патриотизма, чувства долга и социальной ответственности, развитию сознательного стремления к ведению здорового образа жизни.
 Создание временного детского коллектива, нацеленного на успешное прохождение военизированного маршрута «Путь росомахи». Организовать активный отдых детей и подростков, способствующий их оздоровлению и физическому совершенствованию; их интеллектуальному нравственному развитию.</t>
  </si>
  <si>
    <t xml:space="preserve">с. Хатассы ул. Совхозная, 31, 409-472, hatassy@yakadm.ru  </t>
  </si>
  <si>
    <t xml:space="preserve">https://ykt-hs.obr.sakha.gov.ru/ </t>
  </si>
  <si>
    <t>№ Л035-01204-14/00249197 от 01.07.2015, внесение изменений  Д14-17/1639 от 20.12.2023</t>
  </si>
  <si>
    <t xml:space="preserve"> Основной состав лагеря учащиеся школы в возрасте 14-17 лет. При комплектовании особое внимание уделяется детям из малообеспеченных, многодетных, неполных семей, семьям СВО и детям находившиеся в трудной жизненной ситуации. лагерь имеет 3 сезона. 1 сезон (2июня по 27 июня) 2 сезон (30июня по 23 июля) 3 сезон (25июля по 18 августа). работа связана с сельскохозяйственным трудом (Агрономия и Животноводство).  Цели и задачи организации стационарного лагеря:
• Закрепление практических навыков труда; 
• Сохранение и укрепление здоровья воспитанников, популяризация здорового образа жизни; 
• Формирование культуры межличностного общения;
• Добиться увеличения количества школьников, охваченных организованными формами отдыха и занятости;
• Организовать отдых и занятость детей «социально незащищенных категорий»;
• Обеспечить увеличение охвата учащихся группы риска организованными формами труда и отдыха;
• Содействовать максимальной включенности участников детского оздоровительного лагеря дневного пребывания в построении своей пространственно-предметной среды, решению коммуникативных проблем воспитанников;
• Сохранение и укрепление здоровья детей;
• Создание условий для качественного отдыха и оздоровления детей и подростков;
•  Создание педагогической воспитательной среды, способствующей раскрытию и развитию интеллектуального, физического, творческого потенциала детей.          
• Профилактика безнадзорности, правонарушений и аддитивного поведения. Главная идея создания летнего трудового лагеря – предоставить возможность каждому подростку проявить свои творческие, организаторские способности, приобщить учащихся к трудовой деятельности, расширить круг общения. </t>
  </si>
  <si>
    <t xml:space="preserve">Юр. адрес: г.Якутск, ш. Отдых, д.100, Факт.адрес: г.Якутск, ул.Билибина, д.14, тел.: 405-804, эл.почта: kschool35@yakadm.ru </t>
  </si>
  <si>
    <t xml:space="preserve">Программа создана с целью создать условия для организованного отдыха учащихся в летний период, укрепления физического, эмоционального здоровья детей, развития творческих способностей детей.
Ставит перед собой задачи: - Создание  системы  физического  оздоровления  детей  в  условиях  временного  коллектива; - Преодолеть разрыв между  физическим и духовным развитием  детей средством  игры, познавательной  деятельностью; - Формирование у школьников навыков общения; - Утверждение в сознании школьников нравственной и культурной ценности; - Привитие навыков здорового образа жизни, укрепление здоровья; - Приобщение ребят к творческим видам деятельности, развитие творческого мышления; - Сформировать у детей  бережное отношение ко всему живому, к природе, к ее ресурсам;
</t>
  </si>
  <si>
    <t xml:space="preserve">Емельянова Наталья Николаевна </t>
  </si>
  <si>
    <t>Программа навправлена на организацию эффективного отдыха и оздоровления детей в период  летних каникул, через создания благоприятных условий для укрепления здоровья детей, развития творческого и интеллектуального потенциала личности, ее индивидуальных особенностей и дарований, творческой активности с учетом собственных интересов, наклоностей и возможностей. Формирование у ребят навыков бщения и толерантности. Развивать мотивацию ЗОЖ через игровые, состязательные, познавательные, лидерские формы деятельности. Воспитывать гражданственность, патриотизм в процессе коллективного взаимодействия.</t>
  </si>
  <si>
    <t xml:space="preserve">ул. Петра Алексеева 49 506-110, sakhagimn@yakadm.ru </t>
  </si>
  <si>
    <t xml:space="preserve">Медицинское обслуживание по договору с Поликлиникой №1 от 2019 г. и инструктор по гигиеническому воспитанию. </t>
  </si>
  <si>
    <t>Муниципальное общеобразовательное бюджетное учреждение «Средняя общеобразовательная школа №12» городского округа «город Якутск» .  МОБУ "СОШ №12" ГО "г. Якутск"
Лагерь с дневным пребыванием детей "Непоседы"</t>
  </si>
  <si>
    <t xml:space="preserve">Варламова Мария Илларионовна </t>
  </si>
  <si>
    <t>8-17</t>
  </si>
  <si>
    <t>Муниципальное общеобразовательное бюджетное учреждение «Средняя общеобразовательная школа №23» (с углубленным изучением отдельных предметов) Городского округа «Город Якутск»
 ОЛДП "Надежда"</t>
  </si>
  <si>
    <t xml:space="preserve">ул. Пояркого д.8/2, 89142714608, ruslana23lensk@mail.ru   </t>
  </si>
  <si>
    <t>https://t.me/+xQbLCymVCJk2MjIy ;    сайт школы: https://ykt-s23.obr.sakha.gov.ru</t>
  </si>
  <si>
    <t xml:space="preserve">7 - 14 лет </t>
  </si>
  <si>
    <t>директор - Вертецкая Любовь Владимировна    начальник - Другина Диана Витальевна</t>
  </si>
  <si>
    <t>Муниципальное автономное общеобразовательное учреждение «Хатасская средняя общеобразовательная школа имени П.Н. и Н.Е. Самсоновых» городского округа «город Якутск», МАОУ "ХСОШ имени П.Н. и Н.Е. Самсоновых"
 лагерь с дневным пребыванием детей "Сарыал"</t>
  </si>
  <si>
    <t>№ Л035-01204-14/00249197 от 01.07.2015, внесение изменений  Д14-17/1639 от 20.12.2024</t>
  </si>
  <si>
    <t>Детский оздоровительный лагерь дневного пребывания "Радость" Муниципального общеобразовательного казенного учреждения "Адаптивная школа-интернат №28 городского округа "город Якутск"  Лагерь "Радость" МОКУ АШ-И №28</t>
  </si>
  <si>
    <t>имеется  №ЛО-14-01-002526  от 21.03.2019</t>
  </si>
  <si>
    <t>имеется № Л035-01204-14/00250034
 от19.03.2018</t>
  </si>
  <si>
    <t xml:space="preserve">г. Якутск, ул. Б.Марлинского, 24,     21-03-93   school15@yakadm.ru </t>
  </si>
  <si>
    <t xml:space="preserve">school15@yakadm.ru </t>
  </si>
  <si>
    <t xml:space="preserve">Создание благоприятных условий направленных на укрепление физического и эмоционального здоровья, развитие творческого потенциала и формирование чувства гражданской принадлежности, духовно-нравственной культуры и осознанного отношения к основным общечеловеческим и российским ценностям. </t>
  </si>
  <si>
    <t xml:space="preserve"> МОБУ Мархинская СОШ №2 
ОЛДП "Кораблик Детства"</t>
  </si>
  <si>
    <t xml:space="preserve">677901 г. Якутск мкр. Марха ул. Заводская 8/1            20-42-16  marha2@yaguo.ru </t>
  </si>
  <si>
    <t xml:space="preserve">https://ykt-ms2.obr.sakha.gov.ru/ </t>
  </si>
  <si>
    <t>Муниципальное общеобразовательное бюджетное учреждение "Саха-корейская средняя общеобразовательная школа" городского округа "город Якутск" (МОБУ "Саха-корейская СОШ")
лагерь с дневным пребыванием детей  "Лингва"</t>
  </si>
  <si>
    <t xml:space="preserve">Батюшкин А.В </t>
  </si>
  <si>
    <t xml:space="preserve"> 
1435124476</t>
  </si>
  <si>
    <t>12-14</t>
  </si>
  <si>
    <t xml:space="preserve">создание благоприятных условий для изучения языков восточных народов и формирования знаний в области естественно-научных образовательных дисциплин. Содействие формированию социально-активной личности детей и подростков на основе присущей Российскому обществу ценностей, через включение ребенка в разнообразную, общественно-значимую и личностно-привлекательную деятельность.  </t>
  </si>
  <si>
    <t xml:space="preserve"> г.Якутск, 203 мкр, д.14., 89841044030, cgo@yakadm.ru</t>
  </si>
  <si>
    <t>23.06.2025-16.07.2025</t>
  </si>
  <si>
    <t xml:space="preserve">Муниципальное общеобразовательное бюджетное учреждение "Средняя общеобразовательная школа № 30 имени В.И. Кузьмина" городского округа "город Якутск"  МОБУ СОШ №30 им. В.И. Кузьмина ГО "город Якутск"
лагерь с дневным пребыванием детей "Лайнер"
</t>
  </si>
  <si>
    <t xml:space="preserve"> 
Муниципальное общеобразовательное бюджетное учреждение «Средняя общеобразовательная школа № 19»   им. Ягодкина Д.И. Городского Округа "город Якутск" Оздоровительный лагерь дневного пребывания «Созвездие»</t>
  </si>
  <si>
    <t xml:space="preserve">Муниципальное общеобразовательное бюджетное учреждение </t>
  </si>
  <si>
    <t xml:space="preserve">https://ykt-s19.obr.sakha.gov.ru/ozdorovitelnyj-lager-dnevnogo-prebyvanija-sozvezdie </t>
  </si>
  <si>
    <t xml:space="preserve">Питаются в здании школы </t>
  </si>
  <si>
    <t xml:space="preserve">7 - 18 лет </t>
  </si>
  <si>
    <t>Летняя программа отдыха направлена на комплексное развитие детей, включающее укрепление физического и эмоционального здоровья, развитие творческого потенциала и формирование важных социальных навыков.  Программа  решает задачи оздоровления детей в рамках организованного коллектива, гармоничного развития их физических и духовных качеств через игру и познавательную деятельность,  формирования навыков общения и нравственных ценностей,  привития здорового образа жизни,  развития творческого мышления и  экологической ответственности.</t>
  </si>
  <si>
    <t>Начальная школа муниципального автономного нетипового образовательного  учреждения  «Дворец детского творчества имени Ф.И. Авдеевой" городского округа
ОЛДП "Планета  детства"</t>
  </si>
  <si>
    <t xml:space="preserve">1 смена с 02.06.2025г. по 26.06.2025 г. </t>
  </si>
  <si>
    <t xml:space="preserve">МОБУ СОШ №7 </t>
  </si>
  <si>
    <t xml:space="preserve">Оздоровительный лагерь дневного пребывания «Фантазия» – это пространство, где созданы благоприятные условия для полноценного отдыха и оздоровления детей, раскрытия личностного потенциала каждого ребенка, реализации его двигательной и социальной активности, формирования ключевых компетенций, включения в общественно значимую и личностно привлекательную деятельность.
Главным направлением в работе воспитателей и вожатых лагеря является оздоровление ребенка, оказание ему психолого-педагогической поддержки и помощи в его индивидуальном развитии.
Программа оздоровительного лагеря дневного пребывания «Планета детства» (Далее – ОЛДП «планета детства») является комплексной.
</t>
  </si>
  <si>
    <t xml:space="preserve">Директор школы: Шилова Надежда Александровна </t>
  </si>
  <si>
    <t>Юридический адрес:  677000    г. Якутск ул. Кальвица д. 5/4</t>
  </si>
  <si>
    <t xml:space="preserve">3-х разовое в период дневного пребывания </t>
  </si>
  <si>
    <t xml:space="preserve">ОЛДП "Исток" при МОБУ СОШ №10, расчитан на 100 мест. Приоритное направление мероприятия в рамках Движения первы, дней единых действий, согласно календарного тематического планирования. 1 смена с 04.06.-28.06.2025г. 6 отрядов по 25 воспитанников. Режим работы  детского оздоровительного лагеря  дневного пребывания «Исток» при МОБУ СОШ №10 имени Д.Г. Новопашина
Режим работы лагеря: с 04.06.2025г. -28.06.2025г.
Режим дня: Период работы понедельник – суббота с 09:00 до 15:00.
Выходной день: воскресенье 
Праздничные: согласно производственному календарю (6-дневная неделя)
Занятия проводятся согласно план-сетки
№п/пЭлементы режима дня Время проведения
1.Сбор детей, утренний фильтр09:00-09:10
2.Утренняя линейка, зарядка09:10-09:30
3.Завтрак09:30-10:00
4.Свободное время10:00-10:30
5.Работа по пану отрядов, спортивно-оздоровительные занятия, общественно полезный труд, работа кружков и секций10:30-13:00
6.Обед13:00-13:30
7.Работа по пану отрядов, спортивно-оздоровительные занятия, общественно полезный труд, работа кружков и секций13:30-14:30
8.Полдник14:30-14:50
9.Подведение итогов дня, уход домой.14:50-15:00
24.3. Корпоративная культура ДОЛ с дневным пребыванием на базе МОБУ СОШ №10 имени Д.Г. Новопашина  проявляется в миссии лагеря, сформированных ценностей, правил и норм поведения, трудового этикета и стиля взаимоотношений с детьми и их родителем (родителями) или законным представителем (законными представителями), внешнего вида сотрудников и детей.
</t>
  </si>
  <si>
    <t>Программа создана с целью организации непрерывного воспитательного процесса, основывается на единстве и преемственности с общим и дополнительным образованием, соотносится с примерной рабочей программой воспитания для образовательных организаций, реализующих образовательные программы общего образования.  Программа предусматривает приобщение обучающихся к российским традиционным духовным ценностям, включая культурные ценности своей этнической группы, правилам и нормам поведения в российском обществе. Ценности Родины и природы лежат в основе патриотического направления воспитания; Ценности человека, дружбы, семьи, сотрудничества лежат в основе духовно-нравственного и социального направлений воспитания; Ценность знания лежит в основе познавательного направления воспитания; Ценность здоровья лежит в основе направления физического воспитания; Ценность труда лежит в основе трудового направления воспитания. Ценности культуры и красоты лежат в основе эстетического направления воспитания.</t>
  </si>
  <si>
    <t xml:space="preserve">Программа создана с целью организации непрерывного воспитательного процесса, основывается на единстве и преемственности с общим и дополнительным образованием, соотносится с примерной рабочей программой воспитания для образовательных организаций, реализующих образовательные программы общего образования. </t>
  </si>
  <si>
    <t>Муниципальное общеобразовательное бюджетное учреждение "Средняя общеобразовательная школа №7 городского округа "
лагерь с дневным пребыванием детей  "Бригантина"</t>
  </si>
  <si>
    <t>Муниципальное общеобразовательное бюджетное учреждение  "Средняя общеобразовательная школа № 32"  городского округа "город Якутск".      Сокращенное наименование: МОБУ СОШ № 32
лагерь с дневным пребыванием детей  "Фортуна"</t>
  </si>
  <si>
    <t>1435123708</t>
  </si>
  <si>
    <t>Договор с ЯГБ №  2</t>
  </si>
  <si>
    <t>Муниципальное общеобразовательное казенное учреждение "Специальная (коррекционная) общеобразовательная школа №4"  Лагерь дневного пребывания "Лучики"</t>
  </si>
  <si>
    <t>директор- Петрова Наталья Николаевна,  начальник  - Ксенофонтова Саргылана Семеновна</t>
  </si>
  <si>
    <t xml:space="preserve">Республика Саха (Якутия), г. Якутск, ул. Орджоникидзе, 8/2, МОБУ СОШ №5, 45-00-47, dod_dpc@yakadm.ru </t>
  </si>
  <si>
    <t>МОБУ "Маганская СОШ" 
лагерь с дневным пребыванием детей  "Муравей</t>
  </si>
  <si>
    <t xml:space="preserve">677904 г. Якутск, село Маган, улица Алымова,д.1 magan@yakadm.ru </t>
  </si>
  <si>
    <t xml:space="preserve">Пинигина Виктория Васильевна </t>
  </si>
  <si>
    <t xml:space="preserve">677021, Республика Саха (Якутия), город Якутск, улица К. Д. Уткина, дом 16. school39@yakadm.ru </t>
  </si>
  <si>
    <t>Муниципальное общеобразовательное бюджетное учреждение «Средняя общеобразовательная школа №38» (с углубленным изучением отдельных предметов) городского округа «город Якутск»
лагерь с дневным пребыванием детей  "Калейдоскоп"</t>
  </si>
  <si>
    <t xml:space="preserve">директор школы: Иванова Сейяна Валерьевна, начальник лагеря: Прокопьева Мария Егоровна </t>
  </si>
  <si>
    <t xml:space="preserve">677014 Республика Саха (Якутия) г. Якутск ул. Можайского 23 тел: 4112232427 эл.почта: school38@yakadm.ru </t>
  </si>
  <si>
    <t xml:space="preserve">  серия 14 Л01 №0001266 от 07.12.2015г.</t>
  </si>
  <si>
    <t xml:space="preserve">Направления деятельности
Спортивно - оздоровительное (витаминизированное питание, закаливающие мероприятия, проведение спортивных праздников и развлечений)
Познавательно – информационное (интеллектуальные марафоны, организация встреч с интересными людьми, проведение конкурсов и викторин, бесед) 
Художественно – эстетическое (проведение концертов, постановка спектаклей и литературных композиций на  разных   языках)
Экскурсионно – краеведческое (организация выставок, посещение театров, музеев, организация экскурсий, походов в кино, библиотеки)
</t>
  </si>
  <si>
    <t>Муниципальное общеобразовательное бюджетное учреждение "Средняя общеобразовательная школа N31»
(с углубленным изучением отдельных предметов) городского округа «город Якутск»
лагерь с дневным пребыванием детей  "Дружба"</t>
  </si>
  <si>
    <t>677010,г. Якутск, ул. Якова Потапова4а, 6а, 405116, 405158,  school25@yakadm.ru</t>
  </si>
  <si>
    <t xml:space="preserve"> имеется договор с Поликлиной №1</t>
  </si>
  <si>
    <t xml:space="preserve">Программа создана с целью организации непрерывного воспитательного процесса, основывается на единстве и преемственности с общим и дополнительным образованием, соотносится с примерной рабочей программой воспитания для образовательных организаций, реализующих образовательные программы общего образования.  Деятельность кружков предусматривает: 
- практическую отработку знаний, умений и навыков в определенном виде социального, художественного, научно-технического, музыкального и прочих видов творчества; 
-выполнение коллективных или индивидуальных творческих работ, дополняемое обязательной системой мер по формированию здорового образа жизни. 
Конечно, смена в таком отряде – это не продолжение учебного года, не школьные занятия со строгими и требовательными учителями, не сидение за партой и выполнение обязательных домашних заданий. Участие в кружках предоставляет воспитанникам возможность в свое полное удовольствие заниматься тем, к чему больше всего лежит душа, и на что из-за слишком сложных и насыщенных школьных программ у ребят зачастую не хватает сил и времени. 
Летний лагерь позволяет педагогу решать многие задачи. Это, прежде всего: 
1. Расширение мотивационной сферы школьников по предмету. 
2. Развитие: 
 общешкольных умений и навыков обучающихся; 
 умения и навыков исследовательской деятельности; 
 умения использовать приобретенные знания в повседневной жизни; 
 творческих и коммуникативных способностей школьников. 
3. Социализация обучающихся. 
4. Укрепление психического и физического здоровья. 
</t>
  </si>
  <si>
    <t xml:space="preserve">МОКУ С(К)ООШ№22 (VII вида)
ЛДП "СУЛУС" </t>
  </si>
  <si>
    <t>МОБУ  «Городская классическая гимназия №8» ЛДП  «Улыбка» , ЛДП "Улыбка"</t>
  </si>
  <si>
    <t xml:space="preserve">Слепцова Ольга Павловна </t>
  </si>
  <si>
    <t xml:space="preserve">https://ykt-gkg.obr.sakha.gov.ru/ </t>
  </si>
  <si>
    <t xml:space="preserve">Куличкина Маргарита Николаевна </t>
  </si>
  <si>
    <t xml:space="preserve"> договор о предоставлении услуг ЯГБ №3 от 15.01.2025 г. №8</t>
  </si>
  <si>
    <t>Муниципальное общеобразовательное бюджетное учреждение  «Средняя общеобразовательная школа №13» городского округа «город Якутск». МОБУ СОШ № 13 г. Якутска
лагерь с дневным пребыванием детей "Юность"</t>
  </si>
  <si>
    <t xml:space="preserve">Слепцов Иосиф Михайлович </t>
  </si>
  <si>
    <t xml:space="preserve">Заставская Юлия Сергеевна </t>
  </si>
  <si>
    <t xml:space="preserve">Петра Алексеева 75/1, 89681536624, school29@yakadm.ru </t>
  </si>
  <si>
    <t>Муниципальное общеобразовательное  бюджетное учреждение</t>
  </si>
  <si>
    <t>от 20.03.2025 № 14.01.01.000.М.000119.03.25   № 3642031</t>
  </si>
  <si>
    <t xml:space="preserve">Договор №25 от 9.04.2025г с ГАОУ  РС(Я) "Поликлиника"№1 </t>
  </si>
  <si>
    <t xml:space="preserve"> Лицензия от 17.06.2020 №  Серия 1 4Л01№0002502</t>
  </si>
  <si>
    <t xml:space="preserve"> 
Муниципальное общеобразовательное бюджетное учреждение «Средняя общеобразовательная школа № 21»   Городского Округа "город Якутск" Оздоровительный лагерь дневного пребывания «Калейдоскоп»</t>
  </si>
  <si>
    <t xml:space="preserve">Федорова К.В. </t>
  </si>
  <si>
    <t>г.Якутск, Богатырева 2,  21-70-57 ; э\п school21@yakadm.ru</t>
  </si>
  <si>
    <t xml:space="preserve">14Л01№0001356 №3436 от 25.12.2015 </t>
  </si>
  <si>
    <t xml:space="preserve"> МОБУ "Кангаласская СОШ им.П.С.Хромова"
ЛДП "Страна героев" </t>
  </si>
  <si>
    <t>Главной составляющей данной программы является оздоровление детей. 
Мы обязаны помочь ребёнку осознать, что нет ничего ценнее здоровья. 
Вот поэтому мы считаем, что в основе мероприятий воспитательного,
 познавательного, развивающего и др. направлений должны 
быть спортивные и подвижные игры, соревнования и конкурсы, 
увлекательные мероприятия. Личностно-ориентированное образование
и воспитание основывается на идеалах здоровья как философии жизни,
 соединяющей в целое достоинства воли, тела и разума.</t>
  </si>
  <si>
    <t>ВСЕГО</t>
  </si>
  <si>
    <t>02.07.2025 - 22.07.2025</t>
  </si>
  <si>
    <t>04.08.2025 - 24.08.2025</t>
  </si>
  <si>
    <t>581-ОИ-484-21/п-25 от 08.04.2025</t>
  </si>
  <si>
    <t>678036, Республика Саха (Якутия), Горный улус, село Ерт, ул. Н.Н.Тарасова, д.1 ertshkola@yandex.ru</t>
  </si>
  <si>
    <t>лицензия от 06.02.2012г.№ ФС-14-01-001114 серия ФС 0017316</t>
  </si>
  <si>
    <t>ЛО35-01204-14/00249561от 11.11.2026г</t>
  </si>
  <si>
    <t>11.07.2025 - 31.07.2025</t>
  </si>
  <si>
    <t>3 смена:</t>
  </si>
  <si>
    <t>678720 п.Хандыга ул.Охлопкова, д.11 8(41153)41768 tomgimnaziya@yandex.ru</t>
  </si>
  <si>
    <t>Договор №06 от 20.02.2025</t>
  </si>
  <si>
    <t>№ Л035-01204-14/00250277 от 28.09.2021 г.</t>
  </si>
  <si>
    <t>678711 п. Джебарики-Хая, ул. Охлопкова 2 Тел. 8 (41153) 23185 dhschool2013@yandex.ru</t>
  </si>
  <si>
    <t>МБОУ Тополинская СОШ (МБОУ ТСОШ) ЛОУ "Радуга"</t>
  </si>
  <si>
    <r>
      <t>СЭЗ получен</t>
    </r>
    <r>
      <rPr>
        <sz val="10"/>
        <color rgb="FFFFFFFF"/>
        <rFont val="Times New Roman"/>
        <family val="1"/>
        <charset val="204"/>
      </rPr>
      <t>ЭЗ полученния</t>
    </r>
  </si>
  <si>
    <t>ФС 14-01-000443 от 31.03.2010 г.</t>
  </si>
  <si>
    <t>678720 п. Хандыга ул. Магаданская 30"А" 8(41153)41705 handygskaya2011@yandex.ru</t>
  </si>
  <si>
    <t>11 - 17 лет</t>
  </si>
  <si>
    <t xml:space="preserve">678720 п. Хандыга, ул. Охлопкова, д. 14 8(41153)42930 centrsksport@yandex.ru </t>
  </si>
  <si>
    <t>На базе столовой МБОУ "ТМГ им. В. А. Штырова"</t>
  </si>
  <si>
    <t>678724 с. Ударник,ул Ф.Павловой,15, 8(41153)29301 udarnic@mail.ru</t>
  </si>
  <si>
    <t>9 - 14 лет</t>
  </si>
  <si>
    <t>Договор №03 от 29.12.2023 г.</t>
  </si>
  <si>
    <t>678725 с. Мегино-Алдан, ул Алданская 12, 8(411)5327322 megaldanschool@yandex.ru</t>
  </si>
  <si>
    <t>1 сезон: с 02-23 июня, 2 сезон: с 25 июня по 15 июля, 3 сезон: 18 июля по 7 августа</t>
  </si>
  <si>
    <t>Договор №16 от 01.01.2024 г.</t>
  </si>
  <si>
    <t>678724 с.Крест-Хальджай, ул.Новая,8 8(41153)26172 k-h.school@yandex.ru</t>
  </si>
  <si>
    <t xml:space="preserve">14 - 17 лет </t>
  </si>
  <si>
    <t>№Д 08-05/537 от 11.04.2017 г.</t>
  </si>
  <si>
    <t xml:space="preserve">7 - 13 лет </t>
  </si>
  <si>
    <t>в стадии получения</t>
  </si>
  <si>
    <t>ФС-14-01-001093 от 10.01.2012</t>
  </si>
  <si>
    <t>Исп.Винокурова Е.К. 89142374689</t>
  </si>
  <si>
    <t>ЛОУ "Радуга" МБОУ "Покровская СОШ № 1 с УИОП им. И.М. Яковлева"</t>
  </si>
  <si>
    <t>Дата ввода - 1977</t>
  </si>
  <si>
    <t>№2037 от 14 марта 2017г</t>
  </si>
  <si>
    <t>ЛО-14-01-001849 от 26 января 2016</t>
  </si>
  <si>
    <t xml:space="preserve">№1818 от 25.07.2016 </t>
  </si>
  <si>
    <t>ЛО-14-01-002741</t>
  </si>
  <si>
    <t>№2099 от 11.07.2017</t>
  </si>
  <si>
    <t>Имеется пандус, лифт</t>
  </si>
  <si>
    <t xml:space="preserve">акт проверки ТО УР по РСЯ в Хангаласском районе от 15.11.2024 г. (плановая выездная проверка). В ходе плановой проверки - нарушений не выявлено. </t>
  </si>
  <si>
    <t>ЛО-14-01-002741 от 11 сентября 2020 года</t>
  </si>
  <si>
    <t>№0488 от 16 декабря 2024 года.</t>
  </si>
  <si>
    <t xml:space="preserve">имеется пандус </t>
  </si>
  <si>
    <t>Ноговицына Юлия Егоровна</t>
  </si>
  <si>
    <t>приемка школы</t>
  </si>
  <si>
    <t>Лицензия ЛО-14-01-002741 от 11.09.20г.</t>
  </si>
  <si>
    <t>14Л 01 №0001864</t>
  </si>
  <si>
    <t>Акт проверки ТО УР по РС(Я) в Хангаласском районе №219 от 16.04.2024г.(внеплановая выездная проверка). Выявлены незначительные нарушения, которые были установлены в срок.  Протоколы-от 24.04.2024г., акт проф.визита от 20.05.24г.</t>
  </si>
  <si>
    <t>14л01 №000315 от 19.01.2015 г.</t>
  </si>
  <si>
    <t>Имеется пандус, специализированный туалет</t>
  </si>
  <si>
    <t>№ ЛО-14 №0000368 от 05.02.2014г.</t>
  </si>
  <si>
    <t>серия 14 Л 01№0000234 выдан 16.12.2014 г.</t>
  </si>
  <si>
    <t>ЛОУ "Кымыс"МБОУ "Ойская СОШ им А.В. Дмитриева с УИОП"</t>
  </si>
  <si>
    <t>ЛО -14-01-002741 от 11 сентября 2020 года</t>
  </si>
  <si>
    <t>№ 1254 от 26.07.2017 г.</t>
  </si>
  <si>
    <t>ЛО-14-01-001661 от 25.05.2022</t>
  </si>
  <si>
    <t>№ 0418 от 08.12.2014</t>
  </si>
  <si>
    <t>акт проверки ТО УР по РСЯ в Хангаласском районе от 26.03.2025г. (внеплановая выездная проверка). в ходе плановой проверки - нарушений не выявлено. Протоколы испытаний №14-01-01/00878-25,879, №886,888,880,881,882,883,887,889,884,885 от 14.03.2025г</t>
  </si>
  <si>
    <t>ЛО-14-01-002741 от 11.09.2020г</t>
  </si>
  <si>
    <t>№ ЛО35-01204-14/00249140 от 02.03.2017г</t>
  </si>
  <si>
    <t>ЛОУ "Дружба" МБОУ "Мохсоголлохская СОШ с УИОП"</t>
  </si>
  <si>
    <t>0521 от 25.12.2014</t>
  </si>
  <si>
    <t>1 сезон -05.06 - 26.06, 2 сезон- 01.07-21.07, 3 сезон- 01.08-21.08.25</t>
  </si>
  <si>
    <t>№ ЛО-14-01-002741 от 11 сентября 2020 года</t>
  </si>
  <si>
    <t>№ 2266 от 01.03. 2019 г.</t>
  </si>
  <si>
    <t xml:space="preserve">ЛОУ "Кэнчээри"МБОУ "Едяйская СОШ" </t>
  </si>
  <si>
    <t>Л041-00110-14/00569122 от 13.04.2010</t>
  </si>
  <si>
    <t>№0519 от 25.12.2014</t>
  </si>
  <si>
    <t>https://hu-ss.obr.sakha.gov.ru/letnij-otdyh</t>
  </si>
  <si>
    <t xml:space="preserve">1 сезон -05.06 - 26.06, 2 сезон- 01.07-21.07.25 </t>
  </si>
  <si>
    <t>ЛО-14 0014526 ГБУ РС(Я) "Хангаласскиая ЦРБ" от 11.09.20</t>
  </si>
  <si>
    <t>Серия 14 Л 01№00002379 выдан 16.12.2019</t>
  </si>
  <si>
    <t>https://hu-ss.obr.sakha.gov.ru/uploads/ckfinder/userfiles/2025/05/29/files/Vospit_rabota</t>
  </si>
  <si>
    <t>1смена 15.06.-05.07.; 2 смена 09.07. -29.07.; 3 смена 02.08.-22.08</t>
  </si>
  <si>
    <t>договор с Хангалсской ЦРБ</t>
  </si>
  <si>
    <t>Л035-01204-14/00249441 от 02.02.2015</t>
  </si>
  <si>
    <t>Дата капремонт - нет</t>
  </si>
  <si>
    <t>Серия 14 Л 01 №0002046</t>
  </si>
  <si>
    <t xml:space="preserve">ЛОУ "Кэнчээри"МБОУ "2-Жемконская СОШ" </t>
  </si>
  <si>
    <t xml:space="preserve">Лагерь труда и отдыха  с дневным пребыванием </t>
  </si>
  <si>
    <t>Минобрнауки РС(Я): загород: Арктическая школа, ТНР; Якутск Лицей-интернат</t>
  </si>
  <si>
    <r>
      <rPr>
        <b/>
        <sz val="12"/>
        <color theme="1"/>
        <rFont val="Times New Roman"/>
        <family val="1"/>
        <charset val="204"/>
      </rPr>
      <t>Примечание: госуд. подведомственные и иные лагеря включены по месту расположения, в т.ч. лагеря</t>
    </r>
    <r>
      <rPr>
        <sz val="12"/>
        <color theme="1"/>
        <rFont val="Times New Roman"/>
        <family val="1"/>
        <charset val="204"/>
      </rPr>
      <t xml:space="preserve"> </t>
    </r>
    <r>
      <rPr>
        <b/>
        <sz val="12"/>
        <color theme="1"/>
        <rFont val="Times New Roman"/>
        <family val="1"/>
        <charset val="204"/>
      </rPr>
      <t>Минспорта РС(Я) 2 ед.:</t>
    </r>
    <r>
      <rPr>
        <sz val="12"/>
        <color theme="1"/>
        <rFont val="Times New Roman"/>
        <family val="1"/>
        <charset val="204"/>
      </rPr>
      <t xml:space="preserve"> </t>
    </r>
    <r>
      <rPr>
        <sz val="12"/>
        <color theme="1"/>
        <rFont val="Times New Roman"/>
        <family val="1"/>
        <charset val="204"/>
      </rPr>
      <t>загородный "Дабаан" в с. Чурапча,</t>
    </r>
    <r>
      <rPr>
        <u/>
        <sz val="12"/>
        <color theme="1"/>
        <rFont val="Times New Roman"/>
        <family val="1"/>
        <charset val="204"/>
      </rPr>
      <t xml:space="preserve"> </t>
    </r>
    <r>
      <rPr>
        <sz val="12"/>
        <color theme="1"/>
        <rFont val="Times New Roman"/>
        <family val="1"/>
        <charset val="204"/>
      </rPr>
      <t>ЛДП</t>
    </r>
    <r>
      <rPr>
        <b/>
        <sz val="12"/>
        <color theme="1"/>
        <rFont val="Times New Roman"/>
        <family val="1"/>
        <charset val="204"/>
      </rPr>
      <t xml:space="preserve"> с. </t>
    </r>
    <r>
      <rPr>
        <sz val="12"/>
        <color theme="1"/>
        <rFont val="Times New Roman"/>
        <family val="1"/>
        <charset val="204"/>
      </rPr>
      <t xml:space="preserve">Сунтар: подведомственные </t>
    </r>
    <r>
      <rPr>
        <b/>
        <sz val="12"/>
        <color theme="1"/>
        <rFont val="Times New Roman"/>
        <family val="1"/>
        <charset val="204"/>
      </rPr>
      <t>Минобрнауки</t>
    </r>
    <r>
      <rPr>
        <sz val="12"/>
        <color theme="1"/>
        <rFont val="Times New Roman"/>
        <family val="1"/>
        <charset val="204"/>
      </rPr>
      <t>:</t>
    </r>
    <r>
      <rPr>
        <u/>
        <sz val="12"/>
        <color theme="1"/>
        <rFont val="Times New Roman"/>
        <family val="1"/>
        <charset val="204"/>
      </rPr>
      <t xml:space="preserve"> </t>
    </r>
    <r>
      <rPr>
        <b/>
        <u/>
        <sz val="12"/>
        <color theme="1"/>
        <rFont val="Times New Roman"/>
        <family val="1"/>
        <charset val="204"/>
      </rPr>
      <t>ЛДП</t>
    </r>
    <r>
      <rPr>
        <sz val="12"/>
        <color theme="1"/>
        <rFont val="Times New Roman"/>
        <family val="1"/>
        <charset val="204"/>
      </rPr>
      <t xml:space="preserve"> Верхневилюйский лицей-интернат; </t>
    </r>
    <r>
      <rPr>
        <b/>
        <sz val="12"/>
        <color theme="1"/>
        <rFont val="Times New Roman"/>
        <family val="1"/>
        <charset val="204"/>
      </rPr>
      <t>палаточный</t>
    </r>
    <r>
      <rPr>
        <sz val="12"/>
        <color theme="1"/>
        <rFont val="Times New Roman"/>
        <family val="1"/>
        <charset val="204"/>
      </rPr>
      <t xml:space="preserve">  г. Мирный; </t>
    </r>
    <r>
      <rPr>
        <b/>
        <sz val="12"/>
        <color theme="1"/>
        <rFont val="Times New Roman"/>
        <family val="1"/>
        <charset val="204"/>
      </rPr>
      <t>ЛТО</t>
    </r>
    <r>
      <rPr>
        <sz val="12"/>
        <color theme="1"/>
        <rFont val="Times New Roman"/>
        <family val="1"/>
        <charset val="204"/>
      </rPr>
      <t xml:space="preserve"> "Нижне-Бястяхский техникум" п. Нижний-Бестях; на территории г. Якутска: </t>
    </r>
    <r>
      <rPr>
        <b/>
        <sz val="12"/>
        <color theme="1"/>
        <rFont val="Times New Roman"/>
        <family val="1"/>
        <charset val="204"/>
      </rPr>
      <t>загородный круглогодичного действия</t>
    </r>
    <r>
      <rPr>
        <sz val="12"/>
        <color theme="1"/>
        <rFont val="Times New Roman"/>
        <family val="1"/>
        <charset val="204"/>
      </rPr>
      <t xml:space="preserve"> "Сосновый бор", "Энергетик", "Кэскил", Арктическая школа, ТНР, ЛДП- лицей-интернат,  "Сир уустара" указан отдельно как круглогодичный центр; </t>
    </r>
    <r>
      <rPr>
        <b/>
        <sz val="12"/>
        <color theme="1"/>
        <rFont val="Times New Roman"/>
        <family val="1"/>
        <charset val="204"/>
      </rPr>
      <t>Иные:</t>
    </r>
    <r>
      <rPr>
        <sz val="12"/>
        <color theme="1"/>
        <rFont val="Times New Roman"/>
        <family val="1"/>
        <charset val="204"/>
      </rPr>
      <t xml:space="preserve"> </t>
    </r>
    <r>
      <rPr>
        <b/>
        <sz val="12"/>
        <color theme="1"/>
        <rFont val="Times New Roman"/>
        <family val="1"/>
        <charset val="204"/>
      </rPr>
      <t xml:space="preserve">загородный </t>
    </r>
    <r>
      <rPr>
        <sz val="12"/>
        <color theme="1"/>
        <rFont val="Times New Roman"/>
        <family val="1"/>
        <charset val="204"/>
      </rPr>
      <t xml:space="preserve">"АЛРОСА" (ПАО), г. Мирный; </t>
    </r>
    <r>
      <rPr>
        <b/>
        <sz val="12"/>
        <color theme="1"/>
        <rFont val="Times New Roman"/>
        <family val="1"/>
        <charset val="204"/>
      </rPr>
      <t xml:space="preserve">ЛДП </t>
    </r>
    <r>
      <rPr>
        <sz val="12"/>
        <color theme="1"/>
        <rFont val="Times New Roman"/>
        <family val="1"/>
        <charset val="204"/>
      </rPr>
      <t xml:space="preserve">ЧАО "Православная Гимназия во имя Святителя Иннокентия митрополита Московского" г. Мирный; ЛДП ЖД г. Алдан, </t>
    </r>
    <r>
      <rPr>
        <b/>
        <sz val="12"/>
        <color theme="1"/>
        <rFont val="Times New Roman"/>
        <family val="1"/>
        <charset val="204"/>
      </rPr>
      <t xml:space="preserve">палаточный </t>
    </r>
    <r>
      <rPr>
        <sz val="12"/>
        <color theme="1"/>
        <rFont val="Times New Roman"/>
        <family val="1"/>
        <charset val="204"/>
      </rPr>
      <t>ИП "УН Румянцева" , Усть-Алданский.</t>
    </r>
  </si>
  <si>
    <t>Минспорт, иные</t>
  </si>
  <si>
    <t>№1129-ОИ--1149-02/п-25</t>
  </si>
  <si>
    <t>Все документы сданы, в работе</t>
  </si>
  <si>
    <t xml:space="preserve">Реализация проектов РДДМ "Движение ""Орлята России" </t>
  </si>
  <si>
    <t>14.01.01.000.М.000657.05.25.от 27.05.2025 г.</t>
  </si>
  <si>
    <t>14.01.01.000.М.000627.05.25 от 27.05.2025 г.</t>
  </si>
  <si>
    <t>14.01.01.000.М.000643.045.25 от 27.05.2025 г.</t>
  </si>
  <si>
    <t xml:space="preserve">27.06.2025-17.07.2025 ,  20.07-09.07.2025 </t>
  </si>
  <si>
    <t>23.06.2025-27.06.2025</t>
  </si>
  <si>
    <t xml:space="preserve"> с 14.06.2025-04.07.2025
с 09.07.2025-29.07.2025
с 03.08.2025-23.08.2025
</t>
  </si>
  <si>
    <t xml:space="preserve"> с 15.06.2025-28.06.2025</t>
  </si>
  <si>
    <t xml:space="preserve"> 1.07.2025- 21.07.2025 г., 2 сезон - с 26.07.2025-15.08.2025 г.</t>
  </si>
  <si>
    <t>10.06.2025-03.07.2025</t>
  </si>
  <si>
    <t>Обучающихся планируется укомплектовать в 6 отрядов по 15 – 20 человек. Возраст детей от 6 до 16 лет. Количество смен – 1, продолжительность – 21 день.
 Пребывание детей в учреждении отдыха и оздоровления с дневным пребываем осуществляется в режиме с 09 ч. 00 мин. До 15.00 мин. С организацией 2-х разового горячего питания (завтрак, обед, полдник).</t>
  </si>
  <si>
    <t xml:space="preserve">Лагерь базируется на базе ДЮСШ. Зал борьбы. Тренажеры. </t>
  </si>
  <si>
    <t>14.01.01.000.М.000582.05.25 от 22.05.2025</t>
  </si>
  <si>
    <t>10.06.2025-23.06.2025</t>
  </si>
  <si>
    <r>
      <rPr>
        <u/>
        <sz val="10"/>
        <color rgb="FF1155CC"/>
        <rFont val="Times New Roman"/>
        <family val="1"/>
        <charset val="204"/>
      </rPr>
      <t>https://nam-has.obr.sakha.gov.ru/</t>
    </r>
  </si>
  <si>
    <r>
      <rPr>
        <u/>
        <sz val="10"/>
        <color rgb="FF1155CC"/>
        <rFont val="Times New Roman"/>
        <family val="1"/>
        <charset val="204"/>
      </rPr>
      <t>https://olympicnam.obr.sakha.gov.ru/</t>
    </r>
  </si>
  <si>
    <r>
      <rPr>
        <u/>
        <sz val="10"/>
        <color rgb="FF1155CC"/>
        <rFont val="Times New Roman"/>
        <family val="1"/>
        <charset val="204"/>
      </rPr>
      <t>https://nam-mods.obr.sakha.gov.ru/</t>
    </r>
  </si>
  <si>
    <r>
      <rPr>
        <u/>
        <sz val="10"/>
        <color rgb="FF1155CC"/>
        <rFont val="Times New Roman"/>
        <family val="1"/>
        <charset val="204"/>
      </rPr>
      <t>https://nam-nug.obr.sakha.gov.ru/</t>
    </r>
  </si>
  <si>
    <r>
      <rPr>
        <u/>
        <sz val="10"/>
        <color rgb="FF1155CC"/>
        <rFont val="Times New Roman"/>
        <family val="1"/>
        <charset val="204"/>
      </rPr>
      <t>https://dushnam.obr.sakha.gov.ru/</t>
    </r>
  </si>
  <si>
    <r>
      <rPr>
        <u/>
        <sz val="10"/>
        <color rgb="FF1155CC"/>
        <rFont val="Times New Roman"/>
        <family val="1"/>
        <charset val="204"/>
      </rPr>
      <t>https://nam-bets.obr.sakha.gov.ru/</t>
    </r>
  </si>
  <si>
    <r>
      <rPr>
        <u/>
        <sz val="10"/>
        <color rgb="FF1155CC"/>
        <rFont val="Times New Roman"/>
        <family val="1"/>
        <charset val="204"/>
      </rPr>
      <t>https://nam-ns2.obr.sakha.gov.ru/</t>
    </r>
  </si>
  <si>
    <r>
      <rPr>
        <u/>
        <sz val="10"/>
        <color rgb="FF1155CC"/>
        <rFont val="Times New Roman"/>
        <family val="1"/>
        <charset val="204"/>
      </rPr>
      <t>https://nam-hats.obr.sakha.gov.ru/vospitatelnaja-rabota/letnjaja-zanjatost</t>
    </r>
  </si>
  <si>
    <r>
      <rPr>
        <u/>
        <sz val="10"/>
        <color rgb="FF1155CC"/>
        <rFont val="Times New Roman"/>
        <family val="1"/>
        <charset val="204"/>
      </rPr>
      <t>https://nam-2hs.obr.sakha.gov.ru/</t>
    </r>
  </si>
  <si>
    <r>
      <rPr>
        <u/>
        <sz val="10"/>
        <color rgb="FF1155CC"/>
        <rFont val="Times New Roman"/>
        <family val="1"/>
        <charset val="204"/>
      </rPr>
      <t>https://tyelbenam.obr.sakha.gov.ru/</t>
    </r>
  </si>
  <si>
    <t>https://campsandal.tilda.ws/</t>
  </si>
  <si>
    <t>678185 Республика Саха (Якутия), Мирнинский район, п.Чернышевский кв. Энтузиастов, 32 84113649771, 89244611899, 89142593012</t>
  </si>
  <si>
    <t>Усть-Алданский улус с.Хомустах ул.Попова,39  89841047798</t>
  </si>
  <si>
    <t>ремонт 2023</t>
  </si>
  <si>
    <t>Миринский район</t>
  </si>
  <si>
    <t xml:space="preserve">14.01.01.000.М.000247.04.25 от 21.04.2025 г.
</t>
  </si>
  <si>
    <t>14.01.01.000.М.000442.05.25 от 16.05.2025</t>
  </si>
  <si>
    <t xml:space="preserve">Летний с дневным пребыванием, </t>
  </si>
  <si>
    <t xml:space="preserve">1 смена (ЛДП): 04.06.2025 - 27.06.2025 
2 смена (ЛДП): 01.07.2025 - 21.07.2025
</t>
  </si>
  <si>
    <t xml:space="preserve">ЛДП-264,8,  </t>
  </si>
  <si>
    <t xml:space="preserve">14.01.01.000.М.000621.05.25 от 27.05.2025
</t>
  </si>
  <si>
    <t>14.01.01.000.М.000641.05.25 от 27.05.2025</t>
  </si>
  <si>
    <t xml:space="preserve">Лагерь дневного пребывания, 
</t>
  </si>
  <si>
    <t xml:space="preserve">1 сезон: 04.06.2025 - 27.06.2025
2 сезон: 01.07.2025 - 21.07.2025
</t>
  </si>
  <si>
    <t xml:space="preserve">ЛДП- 264,8, </t>
  </si>
  <si>
    <t> 2-х разовое горячее питание для ЛДП</t>
  </si>
  <si>
    <t> 14.01.01.000.М.000600.05.25 от 23.05.2025</t>
  </si>
  <si>
    <t xml:space="preserve">ЛДП: 1 сезон: 
04.06.2025 - 26.06.2025, 
ЛДП: 2 сезон: 
01.07.2025 - 21.07.2025, </t>
  </si>
  <si>
    <t xml:space="preserve">14.01.01.000.М.000133.03.25 от 25.03.2025, </t>
  </si>
  <si>
    <t xml:space="preserve">14.01.01.000.М.000219.04.25 от 14.04.2025, 14.01.01.000.М.000321.05.25 от 05.05.2025
</t>
  </si>
  <si>
    <t xml:space="preserve">14.01.01.000.М.000535.05.25 от 20.05.2025
</t>
  </si>
  <si>
    <t xml:space="preserve">14.01.01.000.М.000539.05.25 от 21.05.2025
</t>
  </si>
  <si>
    <t xml:space="preserve">14.01.01.000.М.000275.04.25 от 23.04.2025
</t>
  </si>
  <si>
    <t xml:space="preserve">14.01.01.000.М.000320.05.25 от 05.05.2025
</t>
  </si>
  <si>
    <t xml:space="preserve">14.01.01.000.М.000293.04.25 от 25.04.2025, 14.01.01.000.М.000316.05.25 от 05.05.2025
</t>
  </si>
  <si>
    <t>14.01.01.000.М.000680.05.25 от 29.05.2025</t>
  </si>
  <si>
    <t>6,6- до 18 лет</t>
  </si>
  <si>
    <r>
      <t xml:space="preserve">14.01.01.000.М.000217.04.25 от 14.04.2025, </t>
    </r>
    <r>
      <rPr>
        <b/>
        <sz val="10"/>
        <color indexed="64"/>
        <rFont val="Times New Roman"/>
        <family val="1"/>
        <charset val="204"/>
      </rPr>
      <t>14.01.01.000.М.000318.05.25 от 05.05.2025</t>
    </r>
  </si>
  <si>
    <t>Л041-01179-14/00569250    от 17.03.2023</t>
  </si>
  <si>
    <t>Программа опубликована  в Навигатор ДО</t>
  </si>
  <si>
    <t>частное общеобразовательное учреждение "Православная Гимназия во имя Святителя Иннокентия митрополита Московского" г. Мирного РС(Я), ЧОУ "Православная Гимназия"</t>
  </si>
  <si>
    <t>"1 смена: 04.06.2025 - 27.06.2025</t>
  </si>
  <si>
    <t>14.01.01.000.М.000360.05.25 от 12.05.2025</t>
  </si>
  <si>
    <t xml:space="preserve"> лагерь труда и отдыха</t>
  </si>
  <si>
    <t xml:space="preserve"> ЛТО 264,8</t>
  </si>
  <si>
    <t>14.01.01.000.М.000620.05.25 от 26.05.2025</t>
  </si>
  <si>
    <t>14.01.01.000.М.000220.04.25 от 14.04.2025</t>
  </si>
  <si>
    <t>Лагерь труда и отдыха 25.07.2025 - 14.08.2025</t>
  </si>
  <si>
    <t>14.01.01.000.М.000666.05.25 от 27.05.2025</t>
  </si>
  <si>
    <r>
      <rPr>
        <sz val="10"/>
        <color indexed="2"/>
        <rFont val="Times New Roman"/>
        <family val="1"/>
        <charset val="204"/>
      </rPr>
      <t xml:space="preserve">14.01.01.000.М.000133.03.25 от 25.03.2025, </t>
    </r>
    <r>
      <rPr>
        <b/>
        <sz val="10"/>
        <color indexed="64"/>
        <rFont val="Times New Roman"/>
        <family val="1"/>
        <charset val="204"/>
      </rPr>
      <t>14.01.01.000.М.000661.05.25 от 27.05.2025, 14.01.01.000.М.000684.05.25 от 29.05.2025</t>
    </r>
  </si>
  <si>
    <t>14.01.01.000.М.000464.05.25 от 16.05.2025</t>
  </si>
  <si>
    <t xml:space="preserve">14.01.01.000.М.000279.04.25 от 23.04.2025, 14.01.01.000.М.000319.05.25 от 05.05.2025
</t>
  </si>
  <si>
    <t>14.01.01.000.М.000278.04.25 от 23.04.2025, 14.01.01.000.М.000372.05.25 от 13.05.2025</t>
  </si>
  <si>
    <t>Итого</t>
  </si>
  <si>
    <t>30 ЛОУ</t>
  </si>
  <si>
    <t xml:space="preserve">Всего 30 лагерей, из них:  1) На базе муниципальных образовательных организаций- 27, из них: ЛТО-9, 18-ЛДП (3 из которых ЛДП(П)),  1-грантовый лагерь с краткосрочным режимом пребывания; 2) 1- ЧОУ "Православная гимназия" 3) 1 палаточный лагерь "Честь имею" 4) 1 загородный стационарныйДОЛ "Орленок" загородный стационарный лагерь. </t>
  </si>
  <si>
    <t>МБОУ "Хатын-Арынская СОШ им.И.Е Винокурова" МР "Намский улус" РС(Я)</t>
  </si>
  <si>
    <t>01.07.2025- 21.07.2025</t>
  </si>
  <si>
    <r>
      <rPr>
        <sz val="10"/>
        <rFont val="Times New Roman"/>
        <family val="1"/>
        <charset val="204"/>
      </rPr>
      <t>8(41156)</t>
    </r>
    <r>
      <rPr>
        <u/>
        <sz val="10"/>
        <color rgb="FF1155CC"/>
        <rFont val="Times New Roman"/>
        <family val="1"/>
        <charset val="204"/>
      </rPr>
      <t>26341</t>
    </r>
    <r>
      <rPr>
        <sz val="10"/>
        <rFont val="Times New Roman"/>
        <family val="1"/>
        <charset val="204"/>
      </rPr>
      <t xml:space="preserve"> </t>
    </r>
    <r>
      <rPr>
        <u/>
        <sz val="10"/>
        <color rgb="FF0066CC"/>
        <rFont val="Times New Roman"/>
        <family val="1"/>
        <charset val="204"/>
      </rPr>
      <t>alazeyaschool.ru</t>
    </r>
  </si>
  <si>
    <r>
      <rPr>
        <u/>
        <sz val="10"/>
        <color rgb="FF1155CC"/>
        <rFont val="Times New Roman"/>
        <family val="1"/>
        <charset val="204"/>
      </rPr>
      <t xml:space="preserve">678785 Республика Саха (Якутия), Среднеколымский улус, село Аргахтах,улица Октябрьская, 21, 26-341, </t>
    </r>
    <r>
      <rPr>
        <u/>
        <sz val="10"/>
        <color rgb="FF0066CC"/>
        <rFont val="Times New Roman"/>
        <family val="1"/>
        <charset val="204"/>
      </rPr>
      <t>alazeyaschool.ru</t>
    </r>
  </si>
  <si>
    <t>14.07.2025-03.08.2025</t>
  </si>
  <si>
    <t xml:space="preserve"> Никулин Радион Степанович</t>
  </si>
  <si>
    <t>15.06.2025-5.07.2025</t>
  </si>
  <si>
    <t>питание 4-х разовое</t>
  </si>
  <si>
    <t>20.06.2025-10.07.2025</t>
  </si>
  <si>
    <t>21.07.2025-11.08.2025</t>
  </si>
  <si>
    <t>20.06.2025 по 10.07.2025</t>
  </si>
  <si>
    <t>лагерь труда и отдыха дневного пребывания</t>
  </si>
  <si>
    <t xml:space="preserve">https://vlr-vs1.obr.sakha.gov.ru/id/lagery-2021 </t>
  </si>
  <si>
    <t>14.01.01.000.М.000271.04.25 от 23.04.2025</t>
  </si>
  <si>
    <t xml:space="preserve">Муниципальное бюджетное общеобразовательное учреждение «Чернышевская средняя общеобразовательная школа им. С.М. Васильева» с. Чинеке муниципального района «Вилюйский улус (район)» Республики Саха (Якутия), МБОУ "Чернышевская СОШ им. С.М.Васильева", лагерь "Сарыал" </t>
  </si>
  <si>
    <t xml:space="preserve">678207, Российская Федерация, Республика Саха (Якутия), Вилюйский улус (район), с. Чинеке, ул. Комсомольская, 5/4 , 8(41132)27123,chernschool@mail.ru </t>
  </si>
  <si>
    <t xml:space="preserve">с 12 лет - 17 лет </t>
  </si>
  <si>
    <t xml:space="preserve">14.01.01.000.М.000205.04.25 от 11.04.2025 </t>
  </si>
  <si>
    <t xml:space="preserve">№ 14.01.01.000.М.000148.03.24 от 19.03.2024 </t>
  </si>
  <si>
    <t>https://vlr-ts.obr.sakha.gov.ru/vospitatelnaja-rabota/letnij-otdyh/letnij-otdyh-2025</t>
  </si>
  <si>
    <t xml:space="preserve">678214, Российская Федерация Республика Саха (Якутия), Вилюйский улус, поселок Кысыл-Сыр, Интернациональная ул., д.1 , 8(411) 32-20-4-50 schksyr@yandex.ru </t>
  </si>
  <si>
    <t>14.01.01.000.М.000516.05.25 от 20.05.2025</t>
  </si>
  <si>
    <t xml:space="preserve">Муниципальное бюджетное общеобразовательное учреждение "Борогонская СОШ им. Н.И.Афанасьева" с. Чай муниципального района " Вилюйский улус (район) Республика Саха (Якутия), МБОУ "Борогонская СОШ им.Н.И.Афанасьева",лагерь "Чаина" </t>
  </si>
  <si>
    <t xml:space="preserve">1 сезон-05.06.-26.06. 2 сезон-01.07.-25.07. </t>
  </si>
  <si>
    <t>14.01.01.000.М.000469.05.25 от 19.05.2025</t>
  </si>
  <si>
    <t xml:space="preserve">Муниципальное бюджетное общеобразовательное учреждение "Бекчегинская СОШ им. Г.Ф.Николаева" с. Бетюнг муниципального района " Вилюйский улус (район) Ресбублики Саха (Якутия), МБОУ "Бекчегинская СОШ им.Г.Ф.Николаева",лагерь "Овощевод" </t>
  </si>
  <si>
    <t xml:space="preserve">Муниципальное бюджетное общеобразовательное учреждение «Халбакинская средняя общеобразовательная школа им. П.И.Быканова» с. Тосу муниципального района «Вилюйский улус (район)» Республики Саха (Якутия), МБОУ "Халбакинская СОШ им.П.И.Быканова", лагерь "Радуга" </t>
  </si>
  <si>
    <t xml:space="preserve">Васильев Геннадий Христофорович </t>
  </si>
  <si>
    <t xml:space="preserve">с 5.06 по 26.06 </t>
  </si>
  <si>
    <t>14.01.01.000.М.000468.05.25 от 16.05.2025</t>
  </si>
  <si>
    <t>14.01.01.000.М.000471.05.25 от 19.05.2025</t>
  </si>
  <si>
    <t xml:space="preserve">678220 РС(Я), Вилюйский улус, с. Тербяс, ул.имени И.Н.Ханды д.1, 8(41132)29275, schtylg@mail.ru </t>
  </si>
  <si>
    <t>14.01.01.000.М.000500.05.25 от 19.05.2025</t>
  </si>
  <si>
    <t>14.01.01.000.М.000470.05.25 от 19.05.2025</t>
  </si>
  <si>
    <t>837-ОИ-748-16/п-25 от 28.04.2025</t>
  </si>
  <si>
    <t>https://sh07chulman.obr.sakha.gov.ru/svedenija-ob-organizatsii-otdyha-detej-i-ih-ozdorovlenii</t>
  </si>
  <si>
    <t>767-ОИ-747-16/п-25 от 24.04.2025</t>
  </si>
  <si>
    <t>https://sh09-chulman.obr.sakha.gov.ru/uploads/ckfinder/userfiles/2025/05/19/files/Программа воспитательной работы в лагере с дневным пребыванием при СОШ № 9.pdf</t>
  </si>
  <si>
    <t>1 смена - с 04.06. по 30.06.2025 года, 2 смена - с 08.07. по 31.07.2025 года, 3 смена - с 04.08. по 27.08.2025 года</t>
  </si>
  <si>
    <t>991-ОИ-1027-16/п-25 от 15.05.2025</t>
  </si>
  <si>
    <t>Об организации отдыха детей и их оздоровления</t>
  </si>
  <si>
    <t>701-ОИ-802-16/п-25 от 18.04.2025</t>
  </si>
  <si>
    <t>https://sh14serbor.obr.sakha.gov.ru/letnij-otdyh</t>
  </si>
  <si>
    <t>1044-ОИ-975-16/п-25 от 20.05.2025</t>
  </si>
  <si>
    <t>https://soch16hani.obr.sakha.gov.ru/svedenija-ob-organizatsii-otdyha-detej-i-ih-ozdorovlenii/dokumenty1</t>
  </si>
  <si>
    <t>684-ОИ-750-16/п-25 от 16.04.2025</t>
  </si>
  <si>
    <t>https://nrg-s18.obr.sakha.gov.ru/uploads/1231/f7702eeb9535759ac911fa181a89d4c2bd74ed97.pdf</t>
  </si>
  <si>
    <t>914-ОИ-911-16/п-25 от 06.05.2025</t>
  </si>
  <si>
    <t>https://nrg-s22.obr.sakha.gov.ru/ob-organizatsii-otdyha-detej-i-ih-ozdorovlenii</t>
  </si>
  <si>
    <t>1 смена - с 04.06. по 30.06.2025 года</t>
  </si>
  <si>
    <t>855-ОИ-803-16/п-25 от 19.04.2025</t>
  </si>
  <si>
    <t>Программа воспитания школьного лагеря.pdf</t>
  </si>
  <si>
    <t>742-ОИ-910-16/п-25 от 22.04.2025</t>
  </si>
  <si>
    <t>Летняя кампания 2025 (РВО)</t>
  </si>
  <si>
    <t>9113-ОИ-822-16/п-25 от 06.05.2025</t>
  </si>
  <si>
    <t>ЛЕТО 2025</t>
  </si>
  <si>
    <t>Лагерь дневного прибыния при ОО (инклюзивное, гражданско - патриотическоеоздоровительное направление)</t>
  </si>
  <si>
    <t>652-ОИ-749-16/п-25 от 11.04.2025</t>
  </si>
  <si>
    <t>https://nvshi.obr.sakha.gov.ru/uploads/ckfinder/userfiles/2025/05/22/files/!!!Программа по организации отдыха детей и их оздоровления лагерь 2025 год.pdf</t>
  </si>
  <si>
    <t>872-ОИ-976-16/п-25 от 30.04.2025</t>
  </si>
  <si>
    <t>Лагерь дневного прибыния при ОО (инклюзивное оздоровительное направление, гражданско - патриотическое)</t>
  </si>
  <si>
    <t>1081-ОИ-1216-16/п-25 от 23.05.2025</t>
  </si>
  <si>
    <t>https://delfin-nerungri.obr.sakha.gov.ru/uploads/ckfinder/userfiles/2025/05/22/files/Программа воспитания ДОЛ 2025 г_ май — копия.pdf</t>
  </si>
  <si>
    <t>Лагерь дневного пребывания при ОО (инклюзивное, культурно -досуговое, творческое)</t>
  </si>
  <si>
    <t>1007-ОИ-909-16/п-25 от 16.05.2025</t>
  </si>
  <si>
    <t>https://dou3.obr.sakha.gov.ru/uploads/ckfinder/userfiles/2025/05/22/files/_Программа_ Смена Первых Двигайся вместе с нами.pdf</t>
  </si>
  <si>
    <t>1 смена - с 14.06. по 08.07.2025 года, 2 смена - с 11.07. по 04.08.2025 года</t>
  </si>
  <si>
    <t>831-ОИ-823-16/п-25 от 28.04.2025</t>
  </si>
  <si>
    <t>Филиал МБУДО "ЦРТДиЮ"- Дом Детского Творчества пос.Чульман</t>
  </si>
  <si>
    <t>ЛОУ</t>
  </si>
  <si>
    <t>1 смена</t>
  </si>
  <si>
    <t>2 смена</t>
  </si>
  <si>
    <t>3 смена</t>
  </si>
  <si>
    <t>малозатратные</t>
  </si>
  <si>
    <t>трудовой отряд старшеклассников</t>
  </si>
  <si>
    <t>выезд в оленеводческие стада</t>
  </si>
  <si>
    <t>выезд организованными группами по квоте</t>
  </si>
  <si>
    <t>самостоятельное трудоустройство</t>
  </si>
  <si>
    <t>выезд в лагеря России</t>
  </si>
  <si>
    <t>выезд с родителями за пределы Нерюнгринского района</t>
  </si>
  <si>
    <t>Социальный проект Наш двор</t>
  </si>
  <si>
    <t>Отряд Мэра</t>
  </si>
  <si>
    <t>лагерь при Реабилитационнос центре Тускул</t>
  </si>
  <si>
    <t>Волонтерские отряды</t>
  </si>
  <si>
    <t>ИТОГО по району</t>
  </si>
  <si>
    <t>14.01.01.000.М.000668.05.25 от 27.05.2025</t>
  </si>
  <si>
    <t>14.01.01.000.М.000565.05.25 от 22.05.2025</t>
  </si>
  <si>
    <t xml:space="preserve"> 14.01.01.000.М.000375.05.25 от 13.05.2025</t>
  </si>
  <si>
    <t>14.01.01.000.М.000531.05.25 от 20.05.2025</t>
  </si>
  <si>
    <t>14.01.01.000.М.000455.05.25 от 16.05.2025</t>
  </si>
  <si>
    <t>14.01.01.000.М.000681.05.25 от 29.05.2025</t>
  </si>
  <si>
    <t xml:space="preserve"> 14.01.01.000.М.000567.05.25 от 22.05.2025</t>
  </si>
  <si>
    <t>14.01.01.000.М.000566.05.25 от 22.05.2025</t>
  </si>
  <si>
    <t>14.01.01.000.М.000614.05.25 от 23.05.2025</t>
  </si>
  <si>
    <t>14.01.01.000.М.000523.05.25 от 20.05.2025</t>
  </si>
  <si>
    <t>14.01.01.000.М.000180.04.25 от 04.04.2025</t>
  </si>
  <si>
    <t xml:space="preserve"> 14.01.01.000.М.000213.04.25 от 11.04.2025</t>
  </si>
  <si>
    <t xml:space="preserve"> 14.01.01.000.М.000116.03.25 от 20.03.2025</t>
  </si>
  <si>
    <t>14.01.01.000.М.000514.05.25 от 20.05.2025</t>
  </si>
  <si>
    <t>14.01.01.000.М.000354.05.25 от 12.05.2025</t>
  </si>
  <si>
    <t>14.01.01.000.М.000374.05.25 от 13.05.2025</t>
  </si>
  <si>
    <t>14.01.01.000.М.000498.05.25 от 19.05.2025</t>
  </si>
  <si>
    <t xml:space="preserve"> 14.01.01.000.М.000184.04.25 от 04.04.2025</t>
  </si>
  <si>
    <t>14.01.01.000.М.000364.05.25 от 12.05.2025</t>
  </si>
  <si>
    <t xml:space="preserve"> 14.01.01.000.М.000456.05.25 от 16.05.2025</t>
  </si>
  <si>
    <t>14.01.01.000.М.000114.03.25 от 20.03.2025</t>
  </si>
  <si>
    <t>14.01.01.000.М.000130.03.25 от 25.03.2025</t>
  </si>
  <si>
    <t>14.01.01.000.М.000113.03.25 от 20.03.2025</t>
  </si>
  <si>
    <t>14.01.01.000.М.000499.05.25 от 19.05.2025</t>
  </si>
  <si>
    <t>14.01.01.000.М.000290.04.25 от 24.04.2025</t>
  </si>
  <si>
    <t xml:space="preserve"> 14.01.01.000.М.000107.03.25 от 18.03.2025</t>
  </si>
  <si>
    <t>14.01.01.000.М.000193.04.25 от 08.04.2025</t>
  </si>
  <si>
    <t>14.01.01.000.М.000642.05.25 от 27.05.2025</t>
  </si>
  <si>
    <t>14.01.01.000.М.000376.05.25 от 13.05.2025</t>
  </si>
  <si>
    <t>14.01.01.000.М.000117.03.25 от 20.03.2025</t>
  </si>
  <si>
    <t>14.01.01.000.М.000296.04.25 от 25.04.2025</t>
  </si>
  <si>
    <t>14.01.01.000.М.000625.05.25 от 27.05.2025</t>
  </si>
  <si>
    <t>14.01.01.000.М.000634.05.25 от 27.05.2025</t>
  </si>
  <si>
    <t>14.01.01.000.М.000658.05.25 от 27.05.2025</t>
  </si>
  <si>
    <t>14.01.01.000.М.000653.05.25 от 27.05.2025</t>
  </si>
  <si>
    <t xml:space="preserve"> 14.01.01.000.М.000495.05.25 от 19.05.2025</t>
  </si>
  <si>
    <t>14.01.01.000.М.000355.05.25 от 12.05.2025</t>
  </si>
  <si>
    <t>14.01.01.000.М.000342.05.25 от 07.05.2025</t>
  </si>
  <si>
    <t>14.01.01.000.М.000118.03.25 от 20.03.2025</t>
  </si>
  <si>
    <t>14.01.01.000.М.000122.03.25 от 24.03.2025</t>
  </si>
  <si>
    <t>14.01.01.000.М.000542.05.25 от 21.05.2025</t>
  </si>
  <si>
    <t>14.01.01.000.М.000328.05.25 от 07.05.2025</t>
  </si>
  <si>
    <t xml:space="preserve"> 14.01.01.000.М.000121.03.25 от 24.03.2025</t>
  </si>
  <si>
    <t>14.01.01.000.М.000635.05.25 от 27.05.2025</t>
  </si>
  <si>
    <t>14.01.01.000.М.000178.04.25 от 04.04.2025</t>
  </si>
  <si>
    <t>14.01.01.000.М.000214.04.25 от 11.04.2025</t>
  </si>
  <si>
    <t xml:space="preserve"> 14.01.01.000.М.000119.03.25 от 20.03.2025</t>
  </si>
  <si>
    <t>14.01.01.000.М.000123.03.25 от 24.03.2025</t>
  </si>
  <si>
    <t>14.01.01.000.М.000515.05.25 от 20.05.2025</t>
  </si>
  <si>
    <t>14.01.01.000.М.000211.04.25 от 11.04.2025</t>
  </si>
  <si>
    <t>14.01.01.000.М.000120.03.25 от 24.03.2025</t>
  </si>
  <si>
    <t>14.01.01.000.М.000115.03.25 от 20.03.2025</t>
  </si>
  <si>
    <t>14.01.01.000.М.000212.04.25 от 11.04.2025</t>
  </si>
  <si>
    <t xml:space="preserve"> 14.01.01.000.М.000365.05.25 от 12.05.2025</t>
  </si>
  <si>
    <t>В круглогодичных центрах с января по декабрь за исключением летних смен</t>
  </si>
  <si>
    <t>ИТОГО на 02.06.25:</t>
  </si>
  <si>
    <t>Муниципальная бюджетная общеобразовательная организация "Чычымахская средняя общеобразовательная школа им. С.Р.Кулачикова -Эллэй" Детский загородный стационарный оздоровительный лагерь "Ситим"</t>
  </si>
  <si>
    <t>Муниципальная бюджетная образовательная организация "Черкехская средняя общеобразовательная школа имени Платона Алексеевича Ойунского" Детский загородный стационарный оздоровительный лагерь "Сардаана"</t>
  </si>
  <si>
    <t>Муниципальное бюджетное общеобразовательное учреждение "Хатын-Арынская средняя общеобразовательная школа им. И.Е. Винокурова Муниципального района "Намский улус" Республики Саха (Якутия) МБОУ "Х-АСОШ им.И.Е Винокурова" ВОИН</t>
  </si>
  <si>
    <t>МБНОУ "Намская улусная гимназия им.Н.С.Охлопкова" "ИВИНТО"</t>
  </si>
  <si>
    <t>14.01.01.000.М.000648.05.25 от 27.05.2025</t>
  </si>
  <si>
    <t xml:space="preserve">	14.01.01.000.М.000505.05.25 от 19.05.2025</t>
  </si>
  <si>
    <t>14.01.01.000.М.000638.05.25 от 27.05.2025</t>
  </si>
  <si>
    <t>14.01.01.000.М.000594.05.25 от 22.05.2025</t>
  </si>
  <si>
    <t>14.01.01.000.М.000543.05.25 от 21.05.2025</t>
  </si>
  <si>
    <t>14.01.01.000.М.000483.05.25 от 19.05.2025</t>
  </si>
  <si>
    <t>14.01.01.000.М.000508.05.25 от 19.05.2025</t>
  </si>
  <si>
    <t>14.01.01.000.М.000640.05.25 от 27.05.2025</t>
  </si>
  <si>
    <t>14.01.01.000.М.000544.05.25 от 21.05.2025</t>
  </si>
  <si>
    <t>Муниципальная бюджетная общеобразовательная организация "Баягинская средняя общеобразовательная школа им. Иннокентия Михайловича Хатылаева" Детский загородный стационарный оздоровительный лагерь "Мандар Уус кыьата"</t>
  </si>
  <si>
    <t>14.01.01.000.М.000530.05.25 от 20.05.2025</t>
  </si>
  <si>
    <t>с. Сунтар, пер.Владимира Николаева д.5, ssosh1@mail.ru</t>
  </si>
  <si>
    <t>4.01.01.000.М.000410.05.25 от 15.05.2025</t>
  </si>
  <si>
    <t>14.01.01.000.М.000413.05.25 от 15.05.2025</t>
  </si>
  <si>
    <t>14.01.01.000.М.000592.05.25 от 22.05.2025</t>
  </si>
  <si>
    <t>14.01.01.000.М.000589.05.25 от 22.05.2025</t>
  </si>
  <si>
    <t>14.01.01.000.М.000411.05.25 от 15.05.2025</t>
  </si>
  <si>
    <t>14.01.01.000.М.000467.05.25 от 16.05.2025, 14.01.01.000.М.000412.05.25 от 15.05.2025</t>
  </si>
  <si>
    <t>14.01.01.000.М.000534.05.25 от 20.05.2025</t>
  </si>
  <si>
    <t>14.01.01.000.М.000526.05.25 от 20.05.2025</t>
  </si>
  <si>
    <t>14.01.01.000.М.000362.05.25 от 12.05.2025</t>
  </si>
  <si>
    <t>14.01.01.000.М.000408.05.25 от 14.05.2025</t>
  </si>
  <si>
    <t>14.01.01.000.М.000414.05.25 от 15.05.2025</t>
  </si>
  <si>
    <t>14.01.01.000.М.000415.05.25 от 15.05.2025</t>
  </si>
  <si>
    <t>14.01.01.000.М.000588.05.25 от 22.05.2025</t>
  </si>
  <si>
    <t>14.01.01.000.М.000407.05.25 от 14.05.2025</t>
  </si>
  <si>
    <t>14.01.01.000.М.000664.05.25 от 27.05.2025</t>
  </si>
  <si>
    <t>14.01.01.000.М.000595.05.25 от 22.05.2025</t>
  </si>
  <si>
    <t>пандус, безбарьерная среда</t>
  </si>
  <si>
    <t>с круглосуточным пребываением, трудовой лагерь "Тимир Уустара"</t>
  </si>
  <si>
    <t>1 смена: с 5 по 26 июня; 2 смена: с 5 июля по 26 июля; 3 смена: с 5 августа по 26 августа 2025г.</t>
  </si>
  <si>
    <t>№1241 от 28 октября 2015г. серия 14Л 01 №1424003293</t>
  </si>
  <si>
    <t>1 смена: с 5 по 26 июня; 2 смена: с 5 июля по 26 июля; 3 смена: с 5 августа по 26 августа 2025 г.</t>
  </si>
  <si>
    <t>релакс комната</t>
  </si>
  <si>
    <t xml:space="preserve"> https://disk.yandex.ru/d/HI7JsAQ4nA7iJw    </t>
  </si>
  <si>
    <t>14.01.01.000.М.000573.05.25 от 22.05.2025</t>
  </si>
  <si>
    <t>https://butsosh.obr.sakha.gov.ru/letnij-otdyh-detej/ob-organizatsii-otdyha-detej-i-ih-ozdorovlenija/dokumenty-let</t>
  </si>
  <si>
    <t>14.01.01.000.М.000221.04.25 от 14.04.2025</t>
  </si>
  <si>
    <t>https://mayalyceum.obr.sakha.gov.ru/uploads/ckfinder/userfiles/2025/05/22/files/programma_lagerya_Sai_774_dys_ETNOIQ.pdf</t>
  </si>
  <si>
    <t>https://mayaschool.obr.sakha.gov.ru/</t>
  </si>
  <si>
    <t>14.01.01.000.М.000222.04.25 от 14.04.2025</t>
  </si>
  <si>
    <t>https://mayaschool.obr.sakha.gov.ru/letnij-otdyh</t>
  </si>
  <si>
    <t>https://msosh2.obr.sakha.gov.ru/?ysclid=m9875n7f1e659578950</t>
  </si>
  <si>
    <t>14.01.01.000.М.000581.05.25 от 22.05.2025</t>
  </si>
  <si>
    <t>МБОУ "Маттинская СОШ им.Е.Д.Кычкина"</t>
  </si>
  <si>
    <t>14.01.01.000.М.000503.05.25 от 19.05.2025</t>
  </si>
  <si>
    <t>https://matta.obr.sakha.gov.ru/letnij-lager</t>
  </si>
  <si>
    <t>14.01.01.000.М.000358.05.25 от 12.05.2025</t>
  </si>
  <si>
    <t>https://mku-mjs.obr.sakha.gov.ru/leto/rostik</t>
  </si>
  <si>
    <t>https://morukschool.obr.sakha.gov.ru/letnjaja-zanjatost</t>
  </si>
  <si>
    <t>https://nbestschool.obr.sakha.gov.ru/</t>
  </si>
  <si>
    <t>https://nbestschool.obr.sakha.gov.ru/leto/druzhba</t>
  </si>
  <si>
    <t>МБОУ "Нижне-Бестяхская СОШ №2"</t>
  </si>
  <si>
    <t>14.01.01.000.М.000245.04.25 от 18.04.2025</t>
  </si>
  <si>
    <t>https://mku-nbs2.obr.sakha.gov.ru/letnij-lager</t>
  </si>
  <si>
    <t>14.01.01.000.М.000357.05.25 от 12.05.2025</t>
  </si>
  <si>
    <t>14.01.01.000.М.000422.05.25 от 15.05.2025</t>
  </si>
  <si>
    <t>https://mku-ps.obr.sakha.gov.ru/letnij-ozdorovitelnyj-lager-brigantina</t>
  </si>
  <si>
    <t>14.01.01.000.М.000435.05.25 от 15.05.2025</t>
  </si>
  <si>
    <t>https://rassoloda.obr.sakha.gov.ru/letnij-otdyh/ob-organizatsii-otdyha-detej-i-ih-ozdorovlenija/dokumenty-</t>
  </si>
  <si>
    <t>14.01.01.000.М.000486.05.25 от 19.05.2025</t>
  </si>
  <si>
    <t>https://tyungyulyu.obr.sakha.gov.ru/letnij_otdyh</t>
  </si>
  <si>
    <t>14.01.01.000.М.000246.04.25 от 18.04.2025</t>
  </si>
  <si>
    <t>https://mku-tehs.obr.sakha.gov.ru/letniy-otdyx/ob-organizatsii-otdyha-detej-i-ih-ozdorovlenija/dokum</t>
  </si>
  <si>
    <t>14.01.01.000.М.000433.05.25 от 15.05.2025</t>
  </si>
  <si>
    <t>https://tyllyma.obr.sakha.gov.ru/letniy-otdih/ob-organizatsii-otdiha-detey-i-ih-ozdorovleniya</t>
  </si>
  <si>
    <t>14.01.01.000.М.000502.05.25 от 19.05.2025</t>
  </si>
  <si>
    <t>https://mku-tabs.obr.sakha.gov.ru/organizatsija-otdyha-detej-v-kanikuljarnoe-vremja</t>
  </si>
  <si>
    <t>14.01.01.000.М.000432.05.25 от 15.05.2025</t>
  </si>
  <si>
    <t>https://shkolateligi.obr.sakha.gov.ru/letnjaja-zanjatost</t>
  </si>
  <si>
    <t>14.01.01.000.М.000618.05.25 от 26.05.2025</t>
  </si>
  <si>
    <t>https://schtumul.obr.sakha.gov.ru/svedenija-ob-organizatsii-otdyha-detej-i-ih-ozdorovlenii/dejatelnost</t>
  </si>
  <si>
    <t>https://harasport.obr.sakha.gov.ru/ob-organizatsii-otdyha-detej-i-ih-ozdorovlenija</t>
  </si>
  <si>
    <t>14.01.01.000.М.000434.05.25 от 15.05.2025</t>
  </si>
  <si>
    <t>https://haptagaischool.obr.sakha.gov.ru/letnuu-otduh</t>
  </si>
  <si>
    <t>14.01.01.000.М.000359.05.25 от 12.05.2025</t>
  </si>
  <si>
    <t>https://khorobut.obr.sakha.gov.ru/letnij-lager</t>
  </si>
  <si>
    <t>14.01.01.000.М.000356.05.25 от 12.05.2025</t>
  </si>
  <si>
    <t>https://chemoikischool.obr.sakha.gov.ru/letnij-otdyh</t>
  </si>
  <si>
    <t>https://centr-keskil.obr.sakha.gov.ru/letnij-otdyh</t>
  </si>
  <si>
    <t>https://anoragana.obr.sakha.gov.ru/letnyaya-zanyatosty-lagery-ilge/dokumenty-lagerja</t>
  </si>
  <si>
    <t>ПЛ</t>
  </si>
  <si>
    <t>14.01.01.000.М.000366.05.25 от 12.05.2025</t>
  </si>
  <si>
    <t>14.01.01.000.М.000436.05.25 от 15.05.2025</t>
  </si>
  <si>
    <t>Тип</t>
  </si>
  <si>
    <t>кол-во</t>
  </si>
  <si>
    <t>охват</t>
  </si>
  <si>
    <t>Детский загородный стационарный лагерь</t>
  </si>
  <si>
    <t>14.01.01.000.М.000223.04.25 от 14.04.2025</t>
  </si>
  <si>
    <t>14.01.01.000.М.000572.05.25 от 22.05.2025</t>
  </si>
  <si>
    <t>Реестр организаций отдыха детей и их оздоровления МР "Мегино-Кангаласский улус" по состоянию на 02 июня 2025 г.</t>
  </si>
  <si>
    <t>2009, 2025</t>
  </si>
  <si>
    <t>14.01.01.000.М.000288.04.25 от 24.04.2025</t>
  </si>
  <si>
    <t>МБОУ "Эжанская СОШ им. Н. А Атласова" ЛДП "Кэскил"</t>
  </si>
  <si>
    <t xml:space="preserve">01.06.2025 - 25.06.2025 01.07.2025 - 24.07.2025 </t>
  </si>
  <si>
    <t xml:space="preserve">Березовская Марина Сергеевна </t>
  </si>
  <si>
    <t>01.06.2025 - 25.06.2025</t>
  </si>
  <si>
    <t xml:space="preserve">678622, РС(Я),Усть-Майский улус, с. Усть-Миль, ул. Алданская, д. 46, эл адрес- ustmilscool@mail.ru </t>
  </si>
  <si>
    <t xml:space="preserve">Усть-Майский улус (район) </t>
  </si>
  <si>
    <t>лагерь труда и отдыха МБОУ "Кюпская СОШ им. Е.И Апросимова"</t>
  </si>
  <si>
    <t xml:space="preserve">Кучутова Надежда Николаевна </t>
  </si>
  <si>
    <t xml:space="preserve">Лагерь труда и отдыха </t>
  </si>
  <si>
    <t>01.07.2025 - 24.07.2025</t>
  </si>
  <si>
    <t>14-18 лет</t>
  </si>
  <si>
    <t xml:space="preserve">без проживания, 3-х разовое питание </t>
  </si>
  <si>
    <t>МБОУ "Кюпская СОШ им. Е.И Апросимова"</t>
  </si>
  <si>
    <t>договор с ОУ</t>
  </si>
  <si>
    <t>Палаточный лагерь: эколого-краеведческое</t>
  </si>
  <si>
    <t>Договор с ОУ</t>
  </si>
  <si>
    <t xml:space="preserve">14.01.01.000.М.000597.05.25 от 22.05.2025г.  </t>
  </si>
  <si>
    <t xml:space="preserve">14.01.01.000.М.000384.05.25  от 13.05.2025 г. </t>
  </si>
  <si>
    <t>1 смена с 11 июня по 01 июля               3 смена с 5 по 25 августа</t>
  </si>
  <si>
    <t xml:space="preserve">14.01.01.000.М.000165.04.25 от 01.04.2025. </t>
  </si>
  <si>
    <t xml:space="preserve">14.01.01.000.М.000461.05.25 от 16.05.2025г. </t>
  </si>
  <si>
    <t>14.01.01.000.М.000636.05.25 от 27.05.2025</t>
  </si>
  <si>
    <t xml:space="preserve">14.01.01.000.М.000137.03.25 от 26.03.2025г. </t>
  </si>
  <si>
    <t xml:space="preserve">14.01.01.000.М.000166.04.24 от 01.04.2025г.                    14.01.01.000.М.000369.05.25 от 13.05.2025г.    </t>
  </si>
  <si>
    <t xml:space="preserve">14.01.01.000.М.000206.04.25 от 11.04.2025г.             14.01.01.000.М.000383.05.25 от 13.05.2025г. </t>
  </si>
  <si>
    <t>14.01.01.000.М.000136.03.25 от 26.03.2025г.            14.01.01.000.М.000268.04.25 от 23.04.2025г.</t>
  </si>
  <si>
    <t xml:space="preserve">14.01.01.000.М.000327.05.25 от 07.05.2025г.            14.01.01.000.Т.000370.05.25 от 13.05.2025г. </t>
  </si>
  <si>
    <t xml:space="preserve">14.01.01.000.М.000385.05.25 от 13.05.2025г. </t>
  </si>
  <si>
    <t xml:space="preserve">14.01.01.000.М.000175.04.25 от 04.04.25г. </t>
  </si>
  <si>
    <t xml:space="preserve">         1 смена 21.05.2025-10.06.2025             2 смена 30.06-20.07    3 смена 23   смена 15.07-12.08    </t>
  </si>
  <si>
    <t xml:space="preserve"> планируется капитальный ремонт спального корпуса -август 2025</t>
  </si>
  <si>
    <t>14.0.01.000М.000674.05.24. от 30.05.2024 (за 2025 г в работе)</t>
  </si>
  <si>
    <t>1 сезон 10.06.-25.06.2025                  2 сезон 27.06-14.07.2025            3 сезон 16.07-31.07.2025</t>
  </si>
  <si>
    <t>1 сезон 04.06.-18.06.2025     2 сезон 20.06-04.07.2025    3 сезон    04.08.-19.08.2025</t>
  </si>
  <si>
    <r>
      <rPr>
        <sz val="11"/>
        <rFont val="Symbol"/>
        <family val="1"/>
        <charset val="2"/>
      </rPr>
      <t xml:space="preserve">     ·  </t>
    </r>
    <r>
      <rPr>
        <sz val="11"/>
        <rFont val="Times New Roman"/>
        <family val="1"/>
        <charset val="204"/>
      </rPr>
      <t>Ценности Родины и природы лежат в основе патриотического направления воспитания.</t>
    </r>
  </si>
  <si>
    <r>
      <rPr>
        <b/>
        <sz val="11"/>
        <color theme="1"/>
        <rFont val="Liberation Sans"/>
      </rPr>
      <t>Пояснительная записка</t>
    </r>
    <r>
      <rPr>
        <sz val="11"/>
        <color theme="1"/>
        <rFont val="Arial"/>
        <family val="2"/>
        <scheme val="minor"/>
      </rPr>
      <t xml:space="preserve">
             об организации работы ОЛДП  «Улыбка» при
МОБУ «Городская классическая гимназия№8»
     ОЛДП «Улыбка»   на базе  МОБУ «Городская классическая гимназия№8»  с  оздоровительно - развивающей направленностью  организуется для обучающихся  МОБУ«Городская классическая гимназия№8»  на время летних каникул и комплектуется из числа обучающихся 2-4 классов в количестве 100 человек. Обучающихся планируется укомплектовать в 4 отряда по 25 человек.
 Продолжительность смены  лагеря в летние каникулы 21 рабочих дней (с 02.06 по 28.06.2025г.)
   К работе в лагерь допущены педагоги, прошедшие профессиональную гигиеническую подготовку, аттестацию и медицинское обследование, а также привитые  в соответствии с национальным календарем профилактических прививок и по эпидемиологическим показаниям.     
   Каждый работник имеет личную медицинскую книжку установленного образца, в которой занесены результаты медицинских обследований и лабораторных исследований, сведения о перенесенных инфекционных заболеваниях, профилактических прививках, отметки о прохождении профессиональной гигиенической подготовки и аттестации. 
Штатное расписание оздоровительного лагеря
№ Должность  Кол-во единиц
1 Начальник лагеря 1
2 Воспитатели  4
4 Педагог - психолог 1
5 Фельдшер 1
6 Работники пищеблока 3
7 Вожатые (из числа старшеклассников) 4
 Итого колич. работников 14
 Организация работы оздоровительного лагеря с дневным пребыванием осуществляется 
 с 08:30. до 14:30 часов, с организацией 3-х разового питания (завтрак, обед, полдник).
Режим дня предусматривает максимальное пребывание детей на свежем воздухе, проведение оздоровительных, спортивных, развивающих, культурных мероприятий, организацию экскурсий, походов, игр; регулярное 3-разовое питание. 
Режим дня лагеря
Элементы режима дня  Пребывание детей 
 с 09.00 до 15.00 часов  
Сбор детей, зарядка  08.30  - 09.00
Утренняя линейка  09.00 – 09.15
Завтрак  09.15 – 10.00 
Работа по плану отрядов, экскурсии, занятия во «Дворце детского творчества»,  в библиотеке, в музее, посещение кинотеатров  и т.п. Прогулка на свежем воздухе, спортивные игры, посещение бассейна 10.00 - 12.00
Обед  12.00 - 12.30 
Общелагерные мероприятия 
Подведение итогов дня в отрядах, общелагерная линейка 12.30 - 14.00 
Полдник 14:00-14:30
Уход домой       14.30
Мероприятия по физическому воспитанию организуются в соответствии с возрастом детей, состоянием их здоровья, уровнем физического развития и физической подготовленности. 
Проводит данные занятия инструктор по физической культуре.
Физкультурно - оздоровительная работа в лагере включает следующие мероприятия: 
• утренняя гимнастика; 
• посещение бассейна в СК «Самородок»; 
• прогулки с играми на местности; 
• спортивные соревнования и праздники.
  Спортивно - оздоровительные мероприятия проводятся в спортивной площадке, в спортивных залах  МОБУ «Городская классическая гимназия№8»
   Для ОЛДП «Улыбка» выделяются 4 кабинета (№139, 140, 141, 142), находящихся на 1 этаже, имеющих общую рекреацию, раздевалку для верхней одежды, туалеты, помещение для хранения, обработки уборочного инвентаря и приготовления дезинфекционных растворов. Все кабинеты оснащены необходимой техникой для занятий: интерактивная доска, проектор, персональный компьютер. В каждом кабинете имеется набор настольных игр. Соблюдается питьевой режим (в кабинетах имеются кулеры и одноразовые пластиковые стаканы для питья). 
Для проведения общелагерных мероприятий: спортивная площадка, 2 спортивных зала, актовый зал, библиотека МОБУ «Городская классическая гимназия№8». 
Уборка помещений проводится  техническим персоналом гимназии.
Организация питания детей ведётся в школьной столовой, которую обслуживает ООО «Виктория» в соответствии с санитарно - эпидемиологическими требованиями к организации питания  обучающихся в общеобразовательных учреждениях. Для обеспечения детей здоровым питанием на оздоровительную смену составлено примерное меню, в котором соблюдены требования санитарных правил по массе порций блюд, их пищевой и энергетической ценности, суточной потребности в витаминах.  Отбор суточных проб проводит медицинский работник.
Для организации медицинского обслуживания предусмотрены один медицинский кабинет,  оснащённый  необходимым   оборудованием. </t>
    </r>
  </si>
  <si>
    <r>
      <rPr>
        <sz val="11"/>
        <rFont val="Symbol"/>
        <family val="1"/>
        <charset val="2"/>
      </rPr>
      <t xml:space="preserve">     ·  </t>
    </r>
    <r>
      <rPr>
        <sz val="11"/>
        <rFont val="Times New Roman"/>
        <family val="1"/>
        <charset val="204"/>
      </rPr>
      <t>«Люблю Родину». Формирование у детей чувства патриотизма и готовности к защите интересов Отечества, осознание ими своей гражданской идентичности через чувства гордости за свою Родину и ответственности за будущее России, знание истории, недопустимость фальсификации исторических событий и искажения исторической правды, на основе развития программ воспитания детей, в том числе военно-патриотического воспитания, развитие у подрастающего поколения уважения к таким символам государства, как герб, флаг, гимн Российской Федерации, к историческим символам и памятникам Отечества.</t>
    </r>
  </si>
  <si>
    <r>
      <rPr>
        <sz val="11"/>
        <rFont val="Symbol"/>
        <family val="1"/>
        <charset val="2"/>
      </rPr>
      <t xml:space="preserve">     ·  </t>
    </r>
    <r>
      <rPr>
        <sz val="11"/>
        <rFont val="Times New Roman"/>
        <family val="1"/>
        <charset val="204"/>
      </rPr>
      <t>«Мы – одна команда». Особое внимание в формировании личности ребенка, основ его поведения и жизненных установок отводится социальному окружению, важной частью которого является детский коллектив. Детский коллектив предоставляет широкие возможности для самовыражения и самореализации, позволяет сформировать в детях инициативность, самостоятельность, ответственность, трудолюбие, чувство собственного достоинства.</t>
    </r>
  </si>
  <si>
    <r>
      <t>1435144666</t>
    </r>
    <r>
      <rPr>
        <sz val="11"/>
        <color indexed="9"/>
        <rFont val="Times New Roman"/>
        <family val="1"/>
        <charset val="204"/>
      </rPr>
      <t>.</t>
    </r>
  </si>
  <si>
    <t>14.01.01.000.М.000424.05.25 от 15.05.2025</t>
  </si>
  <si>
    <t>14.01.01.000.М.000425.05.25 от 15.05.2025</t>
  </si>
  <si>
    <t>14.01.01.000.М.000679.05.25 от 29.05.2025</t>
  </si>
  <si>
    <t>14.01.01.000.М.000485.05.25 от 19.05.2025</t>
  </si>
  <si>
    <t>14.01.01.000.М.000344.05.25 от 07.05.2025</t>
  </si>
  <si>
    <t>14.01.01.000.М.000273.04.25 от 23.04.2025</t>
  </si>
  <si>
    <t>14.01.01.000.М.000423.05.25 от 15.05.2025</t>
  </si>
  <si>
    <t>14.01.01.000.М.000673.05.25 от 27.05.2025</t>
  </si>
  <si>
    <t>14.01.01.000.М.000564.05.25 от 22.05.2025</t>
  </si>
  <si>
    <t>14.01.01.000.М.000340.05.25 от 07.05.2025</t>
  </si>
  <si>
    <t xml:space="preserve"> 14.01.01.000.М.000496.05.25 от 19.05.2025</t>
  </si>
  <si>
    <t>14.01.01.000.М.000478.05.25 от 19.05.2025</t>
  </si>
  <si>
    <t>14.01.01.000.М.000297.04.25 от 25.04.2025, 14.01.01.000.М.000185.04.25 от 04.04.2025</t>
  </si>
  <si>
    <t>14.01.01.000.М.000477.05.25 от 19.05.2025</t>
  </si>
  <si>
    <t>14.01.01.000.М.000497.05.25 от 19.05.2025</t>
  </si>
  <si>
    <t>14.01.01.000.М.000269.04.25 от 23.04.2025</t>
  </si>
  <si>
    <t>14.01.01.000.М.000298.04.25 от 25.04.2025, 14.01.01.000.М.000182.04.25 от 04.04.2025</t>
  </si>
  <si>
    <t>14.01.01.000.М.000185.04.25 от 04.04.2025</t>
  </si>
  <si>
    <t>14.01.01.000.М.000492.05.25 от 19.05.2025</t>
  </si>
  <si>
    <t>14.01.01.000.М.000218.04.25 от 14.04.2025</t>
  </si>
  <si>
    <t>14.01.01.000.М.000660.05.25 от 27.05.2025</t>
  </si>
  <si>
    <t>14.01.01.000.М.000586.05.25 от 22.05.2025</t>
  </si>
  <si>
    <t>14.01.01.000.М.000839.06.24 от 25.06.2024</t>
  </si>
  <si>
    <t>14.01.01.000.М.001159.12.24 от 13.12.2024</t>
  </si>
  <si>
    <t>4.01.01.000.М.000720.06.24 от 04.06.2024</t>
  </si>
  <si>
    <t>14.01.01.000.М.000310.05.25 от 05.05.2025</t>
  </si>
  <si>
    <t>14.01.01.000.М.000367.05.25 от 12.05.2025</t>
  </si>
  <si>
    <t>14.01.01.000.М.000655.05.25 от 27.05.2025</t>
  </si>
  <si>
    <t>г.Якутск, Сергеляхское шоссе, 12 км, 14а, ст.1 
8-4112-36-88-36</t>
  </si>
  <si>
    <t>1 смена 16.06-06.07,                2 смена 09.07-29.07,                3 смена 02.08-22.08</t>
  </si>
  <si>
    <t xml:space="preserve">г.Якутск, Сергеляхское шоссе, 10 км., 2 </t>
  </si>
</sst>
</file>

<file path=xl/styles.xml><?xml version="1.0" encoding="utf-8"?>
<styleSheet xmlns="http://schemas.openxmlformats.org/spreadsheetml/2006/main">
  <numFmts count="8">
    <numFmt numFmtId="164" formatCode="#,##0\ _₽"/>
    <numFmt numFmtId="165" formatCode="0.0"/>
    <numFmt numFmtId="166" formatCode="0.000"/>
    <numFmt numFmtId="167" formatCode="dd\.mm\.yyyy"/>
    <numFmt numFmtId="168" formatCode="#,##0.0"/>
    <numFmt numFmtId="169" formatCode="d\.m\.yyyy"/>
    <numFmt numFmtId="170" formatCode="dd\.mmm"/>
    <numFmt numFmtId="171" formatCode="#,##0&quot;руб.&quot;"/>
  </numFmts>
  <fonts count="191">
    <font>
      <sz val="10"/>
      <color theme="1"/>
      <name val="Arial"/>
      <scheme val="minor"/>
    </font>
    <font>
      <u/>
      <sz val="10"/>
      <color theme="10"/>
      <name val="Arial"/>
      <family val="2"/>
      <charset val="204"/>
    </font>
    <font>
      <u/>
      <sz val="11"/>
      <color theme="10"/>
      <name val="Calibri"/>
      <family val="2"/>
      <charset val="204"/>
    </font>
    <font>
      <u/>
      <sz val="13"/>
      <color theme="10"/>
      <name val="Times New Roman"/>
      <family val="1"/>
      <charset val="204"/>
    </font>
    <font>
      <sz val="10"/>
      <name val="Times New Roman"/>
      <family val="1"/>
      <charset val="204"/>
    </font>
    <font>
      <sz val="11"/>
      <color theme="1"/>
      <name val="Arial"/>
      <family val="2"/>
      <charset val="204"/>
      <scheme val="minor"/>
    </font>
    <font>
      <sz val="11"/>
      <color rgb="FF9C0006"/>
      <name val="Arial"/>
      <family val="2"/>
      <charset val="204"/>
      <scheme val="minor"/>
    </font>
    <font>
      <sz val="11"/>
      <color rgb="FF006100"/>
      <name val="Arial"/>
      <family val="2"/>
      <charset val="204"/>
      <scheme val="minor"/>
    </font>
    <font>
      <sz val="12"/>
      <color theme="1"/>
      <name val="Times New Roman"/>
      <family val="1"/>
      <charset val="204"/>
    </font>
    <font>
      <sz val="11"/>
      <name val="Times New Roman"/>
      <family val="1"/>
      <charset val="204"/>
    </font>
    <font>
      <b/>
      <sz val="14"/>
      <name val="Times New Roman"/>
      <family val="1"/>
      <charset val="204"/>
    </font>
    <font>
      <b/>
      <sz val="10"/>
      <color theme="1"/>
      <name val="Times New Roman"/>
      <family val="1"/>
      <charset val="204"/>
    </font>
    <font>
      <b/>
      <sz val="10"/>
      <name val="Times New Roman"/>
      <family val="1"/>
      <charset val="204"/>
    </font>
    <font>
      <b/>
      <sz val="8"/>
      <name val="Times New Roman"/>
      <family val="1"/>
      <charset val="204"/>
    </font>
    <font>
      <sz val="8"/>
      <name val="Times New Roman"/>
      <family val="1"/>
      <charset val="204"/>
    </font>
    <font>
      <sz val="10"/>
      <name val="Arial"/>
      <family val="2"/>
      <charset val="204"/>
    </font>
    <font>
      <sz val="10"/>
      <color theme="1"/>
      <name val="Times New Roman"/>
      <family val="1"/>
      <charset val="204"/>
    </font>
    <font>
      <b/>
      <i/>
      <sz val="12"/>
      <name val="Times New Roman"/>
      <family val="1"/>
      <charset val="204"/>
    </font>
    <font>
      <b/>
      <sz val="12"/>
      <name val="Times New Roman"/>
      <family val="1"/>
      <charset val="204"/>
    </font>
    <font>
      <sz val="12"/>
      <name val="Times New Roman"/>
      <family val="1"/>
      <charset val="204"/>
    </font>
    <font>
      <sz val="12"/>
      <color theme="1"/>
      <name val="Arial"/>
      <family val="2"/>
      <charset val="204"/>
      <scheme val="minor"/>
    </font>
    <font>
      <b/>
      <sz val="12"/>
      <color theme="1"/>
      <name val="Times New Roman"/>
      <family val="1"/>
      <charset val="204"/>
    </font>
    <font>
      <sz val="12"/>
      <color theme="1"/>
      <name val="Times New Roman"/>
      <family val="1"/>
      <charset val="204"/>
    </font>
    <font>
      <sz val="11"/>
      <color theme="1"/>
      <name val="Times New Roman"/>
      <family val="1"/>
      <charset val="204"/>
    </font>
    <font>
      <b/>
      <sz val="12"/>
      <color indexed="2"/>
      <name val="Times New Roman"/>
      <family val="1"/>
      <charset val="204"/>
    </font>
    <font>
      <u/>
      <sz val="10"/>
      <color theme="10"/>
      <name val="Times New Roman"/>
      <family val="1"/>
      <charset val="204"/>
    </font>
    <font>
      <u/>
      <sz val="10"/>
      <color indexed="4"/>
      <name val="Times New Roman"/>
      <family val="1"/>
      <charset val="204"/>
    </font>
    <font>
      <sz val="10"/>
      <color indexed="63"/>
      <name val="Times New Roman"/>
      <family val="1"/>
      <charset val="204"/>
    </font>
    <font>
      <u/>
      <sz val="10"/>
      <name val="Times New Roman"/>
      <family val="1"/>
      <charset val="204"/>
    </font>
    <font>
      <sz val="10"/>
      <name val="Arial"/>
      <family val="2"/>
      <charset val="204"/>
      <scheme val="minor"/>
    </font>
    <font>
      <u/>
      <sz val="10"/>
      <name val="Arial"/>
      <family val="2"/>
      <charset val="204"/>
    </font>
    <font>
      <sz val="8"/>
      <color theme="1"/>
      <name val="Arial"/>
      <family val="2"/>
      <charset val="204"/>
      <scheme val="minor"/>
    </font>
    <font>
      <u/>
      <sz val="10"/>
      <color theme="1"/>
      <name val="Times New Roman"/>
      <family val="1"/>
      <charset val="204"/>
    </font>
    <font>
      <sz val="10"/>
      <color rgb="FF212529"/>
      <name val="Times New Roman"/>
      <family val="1"/>
      <charset val="204"/>
    </font>
    <font>
      <sz val="10"/>
      <name val="Times New Roman"/>
      <family val="1"/>
      <charset val="204"/>
    </font>
    <font>
      <sz val="10"/>
      <color theme="1"/>
      <name val="Times New Roman"/>
      <family val="1"/>
      <charset val="204"/>
    </font>
    <font>
      <sz val="12"/>
      <name val="Times New Roman"/>
      <family val="1"/>
      <charset val="204"/>
    </font>
    <font>
      <sz val="10"/>
      <color theme="1"/>
      <name val="Arial"/>
      <family val="2"/>
      <charset val="204"/>
    </font>
    <font>
      <b/>
      <sz val="12"/>
      <color indexed="64"/>
      <name val="Times New Roman"/>
      <family val="1"/>
      <charset val="204"/>
    </font>
    <font>
      <sz val="9"/>
      <name val="Liberation Sans"/>
    </font>
    <font>
      <sz val="9"/>
      <name val="Times New Roman"/>
      <family val="1"/>
      <charset val="204"/>
    </font>
    <font>
      <sz val="11"/>
      <name val="Calibri"/>
      <family val="2"/>
      <charset val="204"/>
    </font>
    <font>
      <sz val="10"/>
      <color rgb="FF1F1F1F"/>
      <name val="Times New Roman"/>
      <family val="1"/>
      <charset val="204"/>
    </font>
    <font>
      <sz val="10"/>
      <color rgb="FF0C0C0C"/>
      <name val="Times New Roman"/>
      <family val="1"/>
      <charset val="204"/>
    </font>
    <font>
      <sz val="12"/>
      <color rgb="FF212529"/>
      <name val="Liberation Sans"/>
    </font>
    <font>
      <sz val="11"/>
      <color indexed="63"/>
      <name val="Tahoma"/>
      <family val="2"/>
      <charset val="204"/>
    </font>
    <font>
      <u/>
      <sz val="12"/>
      <color theme="10"/>
      <name val="Times New Roman"/>
      <family val="1"/>
      <charset val="204"/>
    </font>
    <font>
      <b/>
      <sz val="10"/>
      <color indexed="64"/>
      <name val="Liberation Sans"/>
    </font>
    <font>
      <sz val="8"/>
      <color rgb="FF35383B"/>
      <name val="Arial"/>
      <family val="2"/>
      <charset val="204"/>
    </font>
    <font>
      <u/>
      <sz val="10"/>
      <color rgb="FF0563C1"/>
      <name val="Times New Roman"/>
      <family val="1"/>
      <charset val="204"/>
    </font>
    <font>
      <sz val="12"/>
      <color indexed="64"/>
      <name val="Times New Roman"/>
      <family val="1"/>
      <charset val="204"/>
    </font>
    <font>
      <sz val="11"/>
      <color indexed="64"/>
      <name val="Times New Roman"/>
      <family val="1"/>
      <charset val="204"/>
    </font>
    <font>
      <sz val="10"/>
      <color rgb="FF35383B"/>
      <name val="Times New Roman"/>
      <family val="1"/>
      <charset val="204"/>
    </font>
    <font>
      <sz val="10"/>
      <color rgb="FF0C0E31"/>
      <name val="Times New Roman"/>
      <family val="1"/>
      <charset val="204"/>
    </font>
    <font>
      <u/>
      <sz val="11"/>
      <color theme="10"/>
      <name val="Arial"/>
      <family val="2"/>
      <charset val="204"/>
    </font>
    <font>
      <sz val="10"/>
      <name val="Calibri"/>
      <family val="2"/>
      <charset val="204"/>
    </font>
    <font>
      <sz val="10"/>
      <color rgb="FF040C28"/>
      <name val="Times New Roman"/>
      <family val="1"/>
      <charset val="204"/>
    </font>
    <font>
      <sz val="11"/>
      <color theme="1"/>
      <name val="Times New Roman"/>
      <family val="1"/>
      <charset val="204"/>
    </font>
    <font>
      <sz val="10"/>
      <color theme="1"/>
      <name val="Times New Roman"/>
      <family val="1"/>
      <charset val="204"/>
    </font>
    <font>
      <sz val="9"/>
      <color theme="1"/>
      <name val="Times New Roman"/>
      <family val="1"/>
      <charset val="204"/>
    </font>
    <font>
      <sz val="12"/>
      <color theme="1"/>
      <name val="Arial"/>
      <family val="2"/>
      <charset val="204"/>
    </font>
    <font>
      <b/>
      <sz val="10"/>
      <color theme="1"/>
      <name val="Arial"/>
      <family val="2"/>
      <charset val="204"/>
      <scheme val="minor"/>
    </font>
    <font>
      <b/>
      <sz val="10"/>
      <color indexed="2"/>
      <name val="Times New Roman"/>
      <family val="1"/>
      <charset val="204"/>
    </font>
    <font>
      <b/>
      <sz val="10"/>
      <color theme="1"/>
      <name val="Arial"/>
      <family val="2"/>
      <charset val="204"/>
    </font>
    <font>
      <u/>
      <sz val="10"/>
      <color theme="1"/>
      <name val="Arial"/>
      <family val="2"/>
      <charset val="204"/>
    </font>
    <font>
      <sz val="10"/>
      <color indexed="2"/>
      <name val="Times New Roman"/>
      <family val="1"/>
      <charset val="204"/>
    </font>
    <font>
      <sz val="10"/>
      <name val="Liberation Sans"/>
    </font>
    <font>
      <sz val="6"/>
      <color theme="1"/>
      <name val="Arial"/>
      <family val="2"/>
      <charset val="204"/>
    </font>
    <font>
      <sz val="10"/>
      <color theme="1"/>
      <name val="Arimo"/>
    </font>
    <font>
      <sz val="10"/>
      <name val="Arimo"/>
    </font>
    <font>
      <sz val="10"/>
      <color indexed="2"/>
      <name val="Arial"/>
      <family val="2"/>
      <charset val="204"/>
      <scheme val="minor"/>
    </font>
    <font>
      <sz val="10"/>
      <color indexed="2"/>
      <name val="Arimo"/>
    </font>
    <font>
      <sz val="10"/>
      <name val="&quot;Times New Roman&quot;"/>
    </font>
    <font>
      <b/>
      <sz val="10"/>
      <name val="Liberation Sans"/>
    </font>
    <font>
      <sz val="10"/>
      <color theme="1"/>
      <name val="Arial"/>
      <family val="2"/>
      <charset val="204"/>
      <scheme val="minor"/>
    </font>
    <font>
      <sz val="10"/>
      <color rgb="FF111827"/>
      <name val="Times New Roman"/>
      <family val="1"/>
      <charset val="204"/>
    </font>
    <font>
      <sz val="10"/>
      <color rgb="FF222222"/>
      <name val="Times New Roman"/>
      <family val="1"/>
      <charset val="204"/>
    </font>
    <font>
      <u/>
      <sz val="10"/>
      <color rgb="FF1155CC"/>
      <name val="Times New Roman"/>
      <family val="1"/>
      <charset val="204"/>
    </font>
    <font>
      <sz val="10"/>
      <color theme="0"/>
      <name val="Times New Roman"/>
      <family val="1"/>
      <charset val="204"/>
    </font>
    <font>
      <sz val="10"/>
      <color rgb="FF0C0C0C"/>
      <name val="Arial"/>
      <family val="2"/>
      <charset val="204"/>
    </font>
    <font>
      <u/>
      <sz val="10"/>
      <color theme="4"/>
      <name val="Arial"/>
      <family val="2"/>
      <charset val="204"/>
    </font>
    <font>
      <sz val="10"/>
      <color rgb="FF2E4052"/>
      <name val="Arial"/>
      <family val="2"/>
      <charset val="204"/>
    </font>
    <font>
      <sz val="10"/>
      <color theme="1"/>
      <name val="Liberation Sans"/>
    </font>
    <font>
      <sz val="11"/>
      <name val="Liberation Serif"/>
    </font>
    <font>
      <sz val="10"/>
      <color rgb="FF2E4052"/>
      <name val="Times New Roman"/>
      <family val="1"/>
      <charset val="204"/>
    </font>
    <font>
      <sz val="10"/>
      <color rgb="FF35383B"/>
      <name val="Liberation Sans"/>
    </font>
    <font>
      <sz val="10"/>
      <color rgb="FF040C28"/>
      <name val="Liberation Sans"/>
    </font>
    <font>
      <sz val="10"/>
      <color rgb="FFEA4335"/>
      <name val="Times New Roman"/>
      <family val="1"/>
      <charset val="204"/>
    </font>
    <font>
      <sz val="12"/>
      <color rgb="FF0C0E31"/>
      <name val="Times New Roman"/>
      <family val="1"/>
      <charset val="204"/>
    </font>
    <font>
      <sz val="14"/>
      <name val="Times New Roman"/>
      <family val="1"/>
      <charset val="204"/>
    </font>
    <font>
      <sz val="10"/>
      <color theme="10"/>
      <name val="Times New Roman"/>
      <family val="1"/>
      <charset val="204"/>
    </font>
    <font>
      <b/>
      <sz val="10"/>
      <name val="Times New Roman"/>
      <family val="1"/>
      <charset val="204"/>
    </font>
    <font>
      <sz val="12"/>
      <name val="&quot;Times New Roman&quot;"/>
    </font>
    <font>
      <sz val="10"/>
      <color rgb="FF040C28"/>
      <name val="Times New Roman"/>
      <family val="1"/>
      <charset val="204"/>
    </font>
    <font>
      <sz val="10"/>
      <color rgb="FF212529"/>
      <name val="Times New Roman"/>
      <family val="1"/>
      <charset val="204"/>
    </font>
    <font>
      <sz val="11"/>
      <color indexed="63"/>
      <name val="Times New Roman"/>
      <family val="1"/>
      <charset val="204"/>
    </font>
    <font>
      <u/>
      <sz val="10"/>
      <color theme="10"/>
      <name val="Times New Roman"/>
      <family val="1"/>
      <charset val="204"/>
    </font>
    <font>
      <sz val="10"/>
      <color theme="1"/>
      <name val="&quot;Times New Roman&quot;"/>
    </font>
    <font>
      <b/>
      <sz val="10"/>
      <color rgb="FF202124"/>
      <name val="Times New Roman"/>
      <family val="1"/>
      <charset val="204"/>
    </font>
    <font>
      <b/>
      <sz val="10"/>
      <color indexed="64"/>
      <name val="Times New Roman"/>
      <family val="1"/>
      <charset val="204"/>
    </font>
    <font>
      <sz val="11"/>
      <color indexed="63"/>
      <name val="Times New Roman"/>
      <family val="1"/>
      <charset val="204"/>
    </font>
    <font>
      <u/>
      <sz val="11"/>
      <color theme="10"/>
      <name val="Times New Roman"/>
      <family val="1"/>
      <charset val="204"/>
    </font>
    <font>
      <sz val="11"/>
      <color theme="1"/>
      <name val="Times New Roman"/>
      <family val="1"/>
      <charset val="204"/>
    </font>
    <font>
      <sz val="10"/>
      <color indexed="64"/>
      <name val="Times New Roman"/>
      <family val="1"/>
      <charset val="204"/>
    </font>
    <font>
      <sz val="10.5"/>
      <color rgb="FF1F1F1F"/>
      <name val="Liberation Sans"/>
    </font>
    <font>
      <sz val="11"/>
      <name val="Times New Roman"/>
      <family val="1"/>
      <charset val="204"/>
    </font>
    <font>
      <b/>
      <sz val="10"/>
      <name val="Arial"/>
      <family val="2"/>
      <charset val="204"/>
    </font>
    <font>
      <u/>
      <sz val="11"/>
      <color indexed="4"/>
      <name val="Times New Roman"/>
      <family val="1"/>
      <charset val="204"/>
    </font>
    <font>
      <sz val="11"/>
      <name val="Arial"/>
      <family val="2"/>
      <charset val="204"/>
      <scheme val="minor"/>
    </font>
    <font>
      <sz val="14"/>
      <color theme="1"/>
      <name val="Times New Roman"/>
      <family val="1"/>
      <charset val="204"/>
    </font>
    <font>
      <u/>
      <sz val="11"/>
      <color theme="10"/>
      <name val="Times New Roman"/>
      <family val="1"/>
      <charset val="204"/>
    </font>
    <font>
      <b/>
      <sz val="11"/>
      <color theme="1"/>
      <name val="Times New Roman"/>
      <family val="1"/>
      <charset val="204"/>
    </font>
    <font>
      <b/>
      <u/>
      <sz val="12"/>
      <color theme="1"/>
      <name val="Times New Roman"/>
      <family val="1"/>
      <charset val="204"/>
    </font>
    <font>
      <u/>
      <sz val="12"/>
      <color theme="1"/>
      <name val="Times New Roman"/>
      <family val="1"/>
      <charset val="204"/>
    </font>
    <font>
      <sz val="10"/>
      <color indexed="63"/>
      <name val="Tahoma"/>
      <family val="2"/>
      <charset val="204"/>
    </font>
    <font>
      <sz val="12"/>
      <color indexed="63"/>
      <name val="Liberation Sans"/>
    </font>
    <font>
      <b/>
      <sz val="11"/>
      <color rgb="FF3F3F3F"/>
      <name val="Arial"/>
      <family val="2"/>
      <charset val="204"/>
      <scheme val="minor"/>
    </font>
    <font>
      <b/>
      <sz val="11"/>
      <color theme="1"/>
      <name val="Arial"/>
      <family val="2"/>
      <charset val="204"/>
      <scheme val="minor"/>
    </font>
    <font>
      <sz val="10"/>
      <color theme="1"/>
      <name val="Times New Roman"/>
      <family val="1"/>
      <charset val="204"/>
    </font>
    <font>
      <sz val="12"/>
      <color theme="1"/>
      <name val="Times New Roman"/>
      <family val="1"/>
      <charset val="204"/>
    </font>
    <font>
      <u/>
      <sz val="11"/>
      <color theme="10"/>
      <name val="Arial"/>
      <family val="2"/>
      <scheme val="minor"/>
    </font>
    <font>
      <sz val="11"/>
      <color theme="1"/>
      <name val="Times New Roman"/>
      <family val="1"/>
      <charset val="204"/>
    </font>
    <font>
      <sz val="10"/>
      <name val="Times New Roman"/>
      <family val="1"/>
      <charset val="204"/>
    </font>
    <font>
      <b/>
      <sz val="12"/>
      <name val="Times New Roman"/>
      <family val="1"/>
      <charset val="204"/>
    </font>
    <font>
      <sz val="12"/>
      <name val="Arial"/>
      <family val="2"/>
      <charset val="204"/>
    </font>
    <font>
      <sz val="10"/>
      <color rgb="FF000000"/>
      <name val="Times New Roman"/>
      <family val="1"/>
      <charset val="204"/>
    </font>
    <font>
      <u/>
      <sz val="10"/>
      <color rgb="FF0000FF"/>
      <name val="Times New Roman"/>
      <family val="1"/>
      <charset val="204"/>
    </font>
    <font>
      <u/>
      <sz val="10"/>
      <color rgb="FF1155CC"/>
      <name val="Times New Roman"/>
      <family val="1"/>
      <charset val="204"/>
    </font>
    <font>
      <u/>
      <sz val="11"/>
      <color rgb="FF0000FF"/>
      <name val="Times New Roman"/>
      <family val="1"/>
      <charset val="204"/>
    </font>
    <font>
      <u/>
      <sz val="11"/>
      <color rgb="FF1155CC"/>
      <name val="Times New Roman"/>
      <family val="1"/>
      <charset val="204"/>
    </font>
    <font>
      <sz val="10"/>
      <color rgb="FF212529"/>
      <name val="Times New Roman"/>
      <family val="1"/>
      <charset val="204"/>
    </font>
    <font>
      <sz val="10"/>
      <color rgb="FF1F1F1F"/>
      <name val="Times New Roman"/>
      <family val="1"/>
      <charset val="204"/>
    </font>
    <font>
      <sz val="12"/>
      <name val="Times New Roman"/>
      <family val="1"/>
      <charset val="204"/>
    </font>
    <font>
      <sz val="9"/>
      <color theme="1"/>
      <name val="Times New Roman"/>
      <family val="1"/>
      <charset val="204"/>
    </font>
    <font>
      <b/>
      <sz val="10"/>
      <name val="Times New Roman"/>
      <family val="1"/>
      <charset val="204"/>
    </font>
    <font>
      <u/>
      <sz val="11"/>
      <color theme="10"/>
      <name val="Arial"/>
      <family val="2"/>
      <charset val="204"/>
      <scheme val="minor"/>
    </font>
    <font>
      <sz val="12"/>
      <color theme="1"/>
      <name val="Arial"/>
      <family val="2"/>
      <charset val="204"/>
      <scheme val="minor"/>
    </font>
    <font>
      <sz val="8"/>
      <color theme="1"/>
      <name val="Times New Roman"/>
      <family val="1"/>
      <charset val="204"/>
    </font>
    <font>
      <u/>
      <sz val="10"/>
      <color theme="10"/>
      <name val="Times New Roman"/>
      <family val="1"/>
      <charset val="204"/>
    </font>
    <font>
      <b/>
      <sz val="10"/>
      <color rgb="FF000000"/>
      <name val="Times New Roman"/>
      <family val="1"/>
      <charset val="204"/>
    </font>
    <font>
      <sz val="10"/>
      <color rgb="FF000000"/>
      <name val="Times"/>
      <charset val="204"/>
    </font>
    <font>
      <b/>
      <u/>
      <sz val="12"/>
      <name val="Times New Roman"/>
      <family val="1"/>
      <charset val="204"/>
    </font>
    <font>
      <u/>
      <sz val="10"/>
      <color theme="10"/>
      <name val="Arial"/>
      <family val="2"/>
      <charset val="204"/>
    </font>
    <font>
      <u/>
      <sz val="11"/>
      <color rgb="FF0000FF"/>
      <name val="Arial"/>
      <family val="2"/>
      <charset val="204"/>
      <scheme val="minor"/>
    </font>
    <font>
      <u/>
      <sz val="11"/>
      <color rgb="FF800080"/>
      <name val="Arial"/>
      <family val="2"/>
      <charset val="204"/>
      <scheme val="minor"/>
    </font>
    <font>
      <sz val="10"/>
      <color rgb="FF333333"/>
      <name val="Times New Roman"/>
      <family val="1"/>
      <charset val="204"/>
    </font>
    <font>
      <sz val="10"/>
      <color theme="1"/>
      <name val="Arial"/>
      <family val="2"/>
      <charset val="204"/>
    </font>
    <font>
      <sz val="10"/>
      <color rgb="FF35383B"/>
      <name val="Times New Roman"/>
      <family val="1"/>
      <charset val="204"/>
    </font>
    <font>
      <sz val="11"/>
      <color rgb="FF000000"/>
      <name val="Times New Roman"/>
      <family val="1"/>
      <charset val="204"/>
    </font>
    <font>
      <sz val="10"/>
      <color rgb="FFFFFFFF"/>
      <name val="Times New Roman"/>
      <family val="1"/>
      <charset val="204"/>
    </font>
    <font>
      <sz val="14"/>
      <color rgb="FF000000"/>
      <name val="Times New Roman"/>
      <family val="1"/>
      <charset val="204"/>
    </font>
    <font>
      <sz val="10"/>
      <color rgb="FF000000"/>
      <name val="Arial"/>
      <family val="2"/>
      <charset val="204"/>
    </font>
    <font>
      <u/>
      <sz val="8.8000000000000007"/>
      <color theme="10"/>
      <name val="Calibri"/>
      <family val="2"/>
    </font>
    <font>
      <sz val="10"/>
      <color rgb="FF2E4052"/>
      <name val="Times New Roman"/>
      <family val="1"/>
      <charset val="204"/>
    </font>
    <font>
      <sz val="10"/>
      <color rgb="FF0C0C0C"/>
      <name val="Times New Roman"/>
      <family val="1"/>
      <charset val="204"/>
    </font>
    <font>
      <sz val="10"/>
      <color rgb="FF222222"/>
      <name val="Times New Roman"/>
      <family val="1"/>
      <charset val="204"/>
    </font>
    <font>
      <sz val="10"/>
      <color rgb="FF040C28"/>
      <name val="Times New Roman"/>
      <family val="1"/>
      <charset val="204"/>
    </font>
    <font>
      <sz val="10"/>
      <color theme="1"/>
      <name val="Arial"/>
      <family val="2"/>
      <charset val="204"/>
      <scheme val="minor"/>
    </font>
    <font>
      <sz val="10"/>
      <color rgb="FF000000"/>
      <name val="Liberation Sans"/>
      <charset val="204"/>
    </font>
    <font>
      <u/>
      <sz val="10"/>
      <color rgb="FF000000"/>
      <name val="Times New Roman"/>
      <family val="1"/>
      <charset val="204"/>
    </font>
    <font>
      <sz val="11"/>
      <color theme="1"/>
      <name val="Arial"/>
      <family val="2"/>
      <scheme val="minor"/>
    </font>
    <font>
      <b/>
      <sz val="11"/>
      <name val="Times New Roman"/>
      <family val="1"/>
      <charset val="204"/>
    </font>
    <font>
      <u/>
      <sz val="10"/>
      <color rgb="FF0066CC"/>
      <name val="Times New Roman"/>
      <family val="1"/>
      <charset val="204"/>
    </font>
    <font>
      <sz val="10"/>
      <color rgb="FF434343"/>
      <name val="Times New Roman"/>
      <family val="1"/>
      <charset val="204"/>
    </font>
    <font>
      <u/>
      <sz val="10"/>
      <color rgb="FF1155CC"/>
      <name val="Arial"/>
      <family val="2"/>
      <charset val="204"/>
    </font>
    <font>
      <u/>
      <sz val="10"/>
      <color theme="10"/>
      <name val="Arial"/>
      <family val="2"/>
      <scheme val="minor"/>
    </font>
    <font>
      <sz val="10"/>
      <color theme="1"/>
      <name val="Arial"/>
      <family val="2"/>
      <scheme val="minor"/>
    </font>
    <font>
      <u/>
      <sz val="10"/>
      <color rgb="FF0070C0"/>
      <name val="Calibri"/>
      <family val="2"/>
      <charset val="204"/>
    </font>
    <font>
      <u/>
      <sz val="10"/>
      <color theme="10"/>
      <name val="Calibri"/>
      <family val="2"/>
      <charset val="204"/>
    </font>
    <font>
      <b/>
      <sz val="10"/>
      <color theme="1"/>
      <name val="Times"/>
    </font>
    <font>
      <sz val="9"/>
      <color rgb="FF040C28"/>
      <name val="Google Sans"/>
    </font>
    <font>
      <sz val="8"/>
      <color rgb="FF474747"/>
      <name val="Times New Roman"/>
      <family val="1"/>
      <charset val="204"/>
    </font>
    <font>
      <sz val="10"/>
      <color theme="1"/>
      <name val="Times"/>
      <charset val="204"/>
    </font>
    <font>
      <sz val="11"/>
      <color theme="1"/>
      <name val="Calibri"/>
      <family val="2"/>
      <charset val="204"/>
    </font>
    <font>
      <b/>
      <sz val="11"/>
      <color theme="1"/>
      <name val="Times"/>
    </font>
    <font>
      <sz val="11"/>
      <color rgb="FF474747"/>
      <name val="Arial"/>
      <family val="2"/>
      <charset val="204"/>
    </font>
    <font>
      <sz val="11"/>
      <color rgb="FF35383B"/>
      <name val="Arial"/>
      <family val="2"/>
      <charset val="204"/>
    </font>
    <font>
      <sz val="11"/>
      <name val="&quot;Times New Roman&quot;"/>
    </font>
    <font>
      <sz val="11"/>
      <name val="Liberation Sans"/>
    </font>
    <font>
      <sz val="11"/>
      <color theme="1"/>
      <name val="Arial"/>
      <family val="2"/>
      <charset val="204"/>
    </font>
    <font>
      <sz val="11"/>
      <color rgb="FF35383B"/>
      <name val="Times New Roman"/>
      <family val="1"/>
      <charset val="204"/>
    </font>
    <font>
      <u/>
      <sz val="11"/>
      <color theme="1"/>
      <name val="Times New Roman"/>
      <family val="1"/>
      <charset val="204"/>
    </font>
    <font>
      <sz val="11"/>
      <color theme="1"/>
      <name val="Liberation Sans"/>
    </font>
    <font>
      <sz val="11"/>
      <color rgb="FF2E4052"/>
      <name val="Times New Roman"/>
      <family val="1"/>
      <charset val="204"/>
    </font>
    <font>
      <sz val="11"/>
      <color rgb="FF0C0C0C"/>
      <name val="Times New Roman"/>
      <family val="1"/>
      <charset val="204"/>
    </font>
    <font>
      <sz val="11"/>
      <name val="Symbol"/>
      <family val="1"/>
      <charset val="2"/>
    </font>
    <font>
      <sz val="11"/>
      <color rgb="FF3F3F3F"/>
      <name val="Arial"/>
      <family val="2"/>
      <charset val="204"/>
      <scheme val="minor"/>
    </font>
    <font>
      <b/>
      <sz val="11"/>
      <color theme="1"/>
      <name val="Liberation Sans"/>
    </font>
    <font>
      <sz val="11"/>
      <color rgb="FF1A1A1A"/>
      <name val="Times New Roman"/>
      <family val="1"/>
      <charset val="204"/>
    </font>
    <font>
      <sz val="11"/>
      <color indexed="9"/>
      <name val="Times New Roman"/>
      <family val="1"/>
      <charset val="204"/>
    </font>
    <font>
      <b/>
      <sz val="14"/>
      <color rgb="FF000000"/>
      <name val="Times"/>
    </font>
  </fonts>
  <fills count="32">
    <fill>
      <patternFill patternType="none"/>
    </fill>
    <fill>
      <patternFill patternType="gray125"/>
    </fill>
    <fill>
      <patternFill patternType="none"/>
    </fill>
    <fill>
      <patternFill patternType="solid">
        <fgColor rgb="FFFFC7CE"/>
        <bgColor rgb="FFFFC7CE"/>
      </patternFill>
    </fill>
    <fill>
      <patternFill patternType="solid">
        <fgColor rgb="FFC6EFCE"/>
        <bgColor rgb="FFC6EFCE"/>
      </patternFill>
    </fill>
    <fill>
      <patternFill patternType="solid">
        <fgColor theme="0"/>
        <bgColor theme="0"/>
      </patternFill>
    </fill>
    <fill>
      <patternFill patternType="solid">
        <fgColor indexed="5"/>
        <bgColor indexed="5"/>
      </patternFill>
    </fill>
    <fill>
      <patternFill patternType="solid">
        <fgColor theme="2"/>
        <bgColor theme="2"/>
      </patternFill>
    </fill>
    <fill>
      <patternFill patternType="solid">
        <fgColor indexed="65"/>
      </patternFill>
    </fill>
    <fill>
      <patternFill patternType="solid">
        <fgColor theme="0"/>
        <bgColor theme="0"/>
      </patternFill>
    </fill>
    <fill>
      <patternFill patternType="solid">
        <fgColor indexed="2"/>
        <bgColor indexed="2"/>
      </patternFill>
    </fill>
    <fill>
      <patternFill patternType="solid">
        <fgColor rgb="FFFFC000"/>
        <bgColor rgb="FFFFC000"/>
      </patternFill>
    </fill>
    <fill>
      <patternFill patternType="solid">
        <fgColor theme="2"/>
        <bgColor theme="2"/>
      </patternFill>
    </fill>
    <fill>
      <patternFill patternType="solid">
        <fgColor theme="0"/>
      </patternFill>
    </fill>
    <fill>
      <patternFill patternType="solid">
        <fgColor theme="0"/>
        <bgColor indexed="5"/>
      </patternFill>
    </fill>
    <fill>
      <patternFill patternType="solid">
        <fgColor indexed="5"/>
        <bgColor theme="0"/>
      </patternFill>
    </fill>
    <fill>
      <patternFill patternType="solid">
        <fgColor theme="0"/>
        <bgColor indexed="2"/>
      </patternFill>
    </fill>
    <fill>
      <patternFill patternType="solid">
        <fgColor theme="6" tint="0.79998168889431442"/>
        <bgColor theme="6" tint="0.79998168889431442"/>
      </patternFill>
    </fill>
    <fill>
      <patternFill patternType="solid">
        <fgColor rgb="FFF2F2F2"/>
      </patternFill>
    </fill>
    <fill>
      <patternFill patternType="solid">
        <fgColor rgb="FFFFFFFF"/>
        <bgColor rgb="FFFFFFFF"/>
      </patternFill>
    </fill>
    <fill>
      <patternFill patternType="solid">
        <fgColor theme="0"/>
        <bgColor rgb="FFFFFF00"/>
      </patternFill>
    </fill>
    <fill>
      <patternFill patternType="solid">
        <fgColor theme="0"/>
        <bgColor rgb="FFFFFFFF"/>
      </patternFill>
    </fill>
    <fill>
      <patternFill patternType="solid">
        <fgColor theme="6" tint="0.79998168889431442"/>
        <bgColor indexed="64"/>
      </patternFill>
    </fill>
    <fill>
      <patternFill patternType="solid">
        <fgColor theme="6" tint="0.79998168889431442"/>
        <bgColor rgb="FFFFFFFF"/>
      </patternFill>
    </fill>
    <fill>
      <patternFill patternType="solid">
        <fgColor theme="0"/>
        <bgColor indexed="64"/>
      </patternFill>
    </fill>
    <fill>
      <patternFill patternType="solid">
        <fgColor rgb="FFFFFFFF"/>
        <bgColor indexed="64"/>
      </patternFill>
    </fill>
    <fill>
      <patternFill patternType="solid">
        <fgColor theme="2"/>
        <bgColor indexed="2"/>
      </patternFill>
    </fill>
    <fill>
      <patternFill patternType="solid">
        <fgColor rgb="FFF2F2F2"/>
        <bgColor rgb="FFF2F2F2"/>
      </patternFill>
    </fill>
    <fill>
      <patternFill patternType="solid">
        <fgColor rgb="FFFFFF00"/>
        <bgColor indexed="64"/>
      </patternFill>
    </fill>
    <fill>
      <patternFill patternType="solid">
        <fgColor theme="0" tint="-0.14999847407452621"/>
        <bgColor indexed="64"/>
      </patternFill>
    </fill>
    <fill>
      <patternFill patternType="solid">
        <fgColor rgb="FFDEBDFF"/>
        <bgColor indexed="64"/>
      </patternFill>
    </fill>
    <fill>
      <patternFill patternType="solid">
        <fgColor theme="0"/>
        <bgColor rgb="FF92D050"/>
      </patternFill>
    </fill>
  </fills>
  <borders count="79">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auto="1"/>
      </left>
      <right/>
      <top/>
      <bottom/>
      <diagonal/>
    </border>
    <border>
      <left style="thin">
        <color theme="1"/>
      </left>
      <right/>
      <top style="thin">
        <color theme="1"/>
      </top>
      <bottom style="thin">
        <color theme="1"/>
      </bottom>
      <diagonal/>
    </border>
    <border>
      <left/>
      <right style="thin">
        <color auto="1"/>
      </right>
      <top/>
      <bottom/>
      <diagonal/>
    </border>
    <border>
      <left/>
      <right/>
      <top style="thin">
        <color auto="1"/>
      </top>
      <bottom/>
      <diagonal/>
    </border>
    <border>
      <left style="thin">
        <color rgb="FFCCCCCC"/>
      </left>
      <right style="thin">
        <color auto="1"/>
      </right>
      <top style="thin">
        <color rgb="FFCCCCCC"/>
      </top>
      <bottom style="thin">
        <color auto="1"/>
      </bottom>
      <diagonal/>
    </border>
    <border>
      <left/>
      <right style="thin">
        <color auto="1"/>
      </right>
      <top style="thin">
        <color auto="1"/>
      </top>
      <bottom/>
      <diagonal/>
    </border>
    <border>
      <left style="thin">
        <color auto="1"/>
      </left>
      <right style="thin">
        <color auto="1"/>
      </right>
      <top style="thin">
        <color theme="1"/>
      </top>
      <bottom/>
      <diagonal/>
    </border>
    <border>
      <left style="thin">
        <color auto="1"/>
      </left>
      <right style="thin">
        <color auto="1"/>
      </right>
      <top style="thin">
        <color theme="1"/>
      </top>
      <bottom style="thin">
        <color auto="1"/>
      </bottom>
      <diagonal/>
    </border>
    <border>
      <left/>
      <right style="thin">
        <color theme="1"/>
      </right>
      <top style="thin">
        <color theme="1"/>
      </top>
      <bottom style="thin">
        <color theme="1"/>
      </bottom>
      <diagonal/>
    </border>
    <border>
      <left style="thin">
        <color rgb="FFCCCCCC"/>
      </left>
      <right/>
      <top style="thin">
        <color rgb="FFCCCCCC"/>
      </top>
      <bottom style="thin">
        <color auto="1"/>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theme="1"/>
      </right>
      <top style="thin">
        <color auto="1"/>
      </top>
      <bottom style="thin">
        <color auto="1"/>
      </bottom>
      <diagonal/>
    </border>
    <border>
      <left style="thin">
        <color theme="1"/>
      </left>
      <right style="thin">
        <color auto="1"/>
      </right>
      <top style="thin">
        <color auto="1"/>
      </top>
      <bottom style="thin">
        <color auto="1"/>
      </bottom>
      <diagonal/>
    </border>
    <border>
      <left style="thin">
        <color auto="1"/>
      </left>
      <right style="thin">
        <color theme="1"/>
      </right>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1"/>
      </left>
      <right style="thin">
        <color auto="1"/>
      </right>
      <top/>
      <bottom style="thin">
        <color auto="1"/>
      </bottom>
      <diagonal/>
    </border>
    <border>
      <left style="thin">
        <color auto="1"/>
      </left>
      <right style="thin">
        <color auto="1"/>
      </right>
      <top style="thin">
        <color auto="1"/>
      </top>
      <bottom style="thin">
        <color theme="1"/>
      </bottom>
      <diagonal/>
    </border>
    <border>
      <left style="thin">
        <color auto="1"/>
      </left>
      <right style="thin">
        <color theme="1"/>
      </right>
      <top style="thin">
        <color auto="1"/>
      </top>
      <bottom/>
      <diagonal/>
    </border>
    <border>
      <left style="thin">
        <color theme="1"/>
      </left>
      <right style="thin">
        <color theme="1"/>
      </right>
      <top style="thin">
        <color theme="1"/>
      </top>
      <bottom/>
      <diagonal/>
    </border>
    <border>
      <left style="thin">
        <color theme="1"/>
      </left>
      <right style="thin">
        <color theme="1"/>
      </right>
      <top style="thin">
        <color auto="1"/>
      </top>
      <bottom/>
      <diagonal/>
    </border>
    <border>
      <left style="thin">
        <color rgb="FF3F3F3F"/>
      </left>
      <right style="thin">
        <color rgb="FF3F3F3F"/>
      </right>
      <top style="thin">
        <color rgb="FF3F3F3F"/>
      </top>
      <bottom style="thin">
        <color rgb="FF3F3F3F"/>
      </bottom>
      <diagonal/>
    </border>
    <border>
      <left/>
      <right style="thin">
        <color theme="1"/>
      </right>
      <top style="thin">
        <color auto="1"/>
      </top>
      <bottom style="thin">
        <color auto="1"/>
      </bottom>
      <diagonal/>
    </border>
    <border>
      <left style="thin">
        <color theme="1"/>
      </left>
      <right style="thin">
        <color theme="1"/>
      </right>
      <top style="thin">
        <color auto="1"/>
      </top>
      <bottom style="thin">
        <color theme="1"/>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style="medium">
        <color auto="1"/>
      </left>
      <right style="medium">
        <color auto="1"/>
      </right>
      <top/>
      <bottom/>
      <diagonal/>
    </border>
    <border>
      <left style="thin">
        <color theme="1"/>
      </left>
      <right style="thin">
        <color auto="1"/>
      </right>
      <top style="thin">
        <color theme="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theme="1"/>
      </top>
      <bottom style="thin">
        <color theme="1"/>
      </bottom>
      <diagonal/>
    </border>
    <border>
      <left style="thin">
        <color theme="1"/>
      </left>
      <right/>
      <top/>
      <bottom style="thin">
        <color theme="1"/>
      </bottom>
      <diagonal/>
    </border>
    <border>
      <left/>
      <right/>
      <top style="thin">
        <color theme="1"/>
      </top>
      <bottom style="thin">
        <color theme="1"/>
      </bottom>
      <diagonal/>
    </border>
    <border>
      <left/>
      <right/>
      <top/>
      <bottom style="thin">
        <color theme="1"/>
      </bottom>
      <diagonal/>
    </border>
    <border>
      <left style="thin">
        <color auto="1"/>
      </left>
      <right style="thin">
        <color theme="1"/>
      </right>
      <top style="thin">
        <color theme="1"/>
      </top>
      <bottom style="thin">
        <color theme="1"/>
      </bottom>
      <diagonal/>
    </border>
    <border>
      <left style="thin">
        <color theme="1"/>
      </left>
      <right style="thin">
        <color auto="1"/>
      </right>
      <top style="thin">
        <color theme="1"/>
      </top>
      <bottom/>
      <diagonal/>
    </border>
    <border>
      <left style="thin">
        <color auto="1"/>
      </left>
      <right style="thin">
        <color theme="1"/>
      </right>
      <top style="thin">
        <color theme="1"/>
      </top>
      <bottom/>
      <diagonal/>
    </border>
    <border>
      <left style="thin">
        <color theme="1"/>
      </left>
      <right/>
      <top style="thin">
        <color theme="1"/>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theme="1"/>
      </left>
      <right/>
      <top style="thin">
        <color auto="1"/>
      </top>
      <bottom style="thin">
        <color auto="1"/>
      </bottom>
      <diagonal/>
    </border>
    <border>
      <left style="thin">
        <color indexed="64"/>
      </left>
      <right/>
      <top style="thin">
        <color auto="1"/>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diagonal/>
    </border>
    <border>
      <left style="thin">
        <color rgb="FFCCCCCC"/>
      </left>
      <right/>
      <top style="thin">
        <color rgb="FFCCCCCC"/>
      </top>
      <bottom/>
      <diagonal/>
    </border>
    <border>
      <left/>
      <right/>
      <top style="thin">
        <color rgb="FFCCCCCC"/>
      </top>
      <bottom/>
      <diagonal/>
    </border>
    <border>
      <left/>
      <right style="thin">
        <color rgb="FFCCCCCC"/>
      </right>
      <top style="thin">
        <color rgb="FFCCCCCC"/>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theme="1"/>
      </right>
      <top/>
      <bottom style="thin">
        <color theme="1"/>
      </bottom>
      <diagonal/>
    </border>
    <border>
      <left style="thin">
        <color theme="1"/>
      </left>
      <right style="thin">
        <color theme="1"/>
      </right>
      <top style="thin">
        <color theme="1"/>
      </top>
      <bottom style="thin">
        <color auto="1"/>
      </bottom>
      <diagonal/>
    </border>
    <border>
      <left style="thin">
        <color theme="1"/>
      </left>
      <right/>
      <top style="thin">
        <color theme="1"/>
      </top>
      <bottom style="thin">
        <color indexed="64"/>
      </bottom>
      <diagonal/>
    </border>
    <border>
      <left/>
      <right style="thin">
        <color theme="1"/>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top/>
      <bottom style="thin">
        <color rgb="FF000000"/>
      </bottom>
      <diagonal/>
    </border>
  </borders>
  <cellStyleXfs count="12">
    <xf numFmtId="0" fontId="0" fillId="0" borderId="0"/>
    <xf numFmtId="0" fontId="1" fillId="0" borderId="0" applyNumberFormat="0" applyFill="0" applyBorder="0" applyProtection="0">
      <alignment vertical="top"/>
      <protection locked="0"/>
    </xf>
    <xf numFmtId="0" fontId="2" fillId="2" borderId="0" applyNumberFormat="0" applyFill="0" applyBorder="0" applyProtection="0">
      <alignment vertical="top"/>
      <protection locked="0"/>
    </xf>
    <xf numFmtId="0" fontId="3" fillId="2" borderId="0" applyNumberFormat="0" applyFill="0" applyBorder="0" applyProtection="0">
      <alignment vertical="top"/>
      <protection locked="0"/>
    </xf>
    <xf numFmtId="0" fontId="4" fillId="2" borderId="0"/>
    <xf numFmtId="0" fontId="5" fillId="2" borderId="0"/>
    <xf numFmtId="0" fontId="5" fillId="2" borderId="0"/>
    <xf numFmtId="0" fontId="7" fillId="4" borderId="0" applyNumberFormat="0" applyBorder="0" applyProtection="0"/>
    <xf numFmtId="0" fontId="116" fillId="18" borderId="35" applyNumberFormat="0" applyAlignment="0" applyProtection="0"/>
    <xf numFmtId="9" fontId="157" fillId="0" borderId="0" applyFont="0" applyFill="0" applyBorder="0" applyAlignment="0" applyProtection="0"/>
    <xf numFmtId="0" fontId="160" fillId="2" borderId="0"/>
    <xf numFmtId="0" fontId="6" fillId="3" borderId="0" applyNumberFormat="0" applyBorder="0" applyProtection="0"/>
  </cellStyleXfs>
  <cellXfs count="1885">
    <xf numFmtId="0" fontId="0" fillId="0" borderId="0" xfId="0"/>
    <xf numFmtId="0" fontId="0" fillId="0" borderId="0" xfId="0" applyAlignment="1">
      <alignment horizontal="center" vertical="center"/>
    </xf>
    <xf numFmtId="0" fontId="8" fillId="0" borderId="0" xfId="0" applyFont="1"/>
    <xf numFmtId="0" fontId="9" fillId="0" borderId="0" xfId="0" applyFont="1" applyAlignment="1">
      <alignment vertical="top"/>
    </xf>
    <xf numFmtId="0" fontId="10" fillId="0" borderId="1" xfId="0" applyFont="1" applyBorder="1" applyAlignment="1">
      <alignment vertical="center"/>
    </xf>
    <xf numFmtId="0" fontId="10" fillId="0" borderId="1" xfId="0" applyFont="1" applyBorder="1"/>
    <xf numFmtId="0" fontId="11" fillId="0" borderId="1" xfId="0" applyFont="1" applyBorder="1"/>
    <xf numFmtId="0" fontId="15" fillId="0" borderId="6" xfId="0" applyFont="1" applyBorder="1"/>
    <xf numFmtId="0" fontId="15" fillId="0" borderId="5" xfId="0" applyFont="1" applyBorder="1"/>
    <xf numFmtId="0" fontId="14" fillId="0" borderId="4" xfId="0" applyFont="1" applyBorder="1" applyAlignment="1">
      <alignment horizontal="center" vertical="top" wrapText="1"/>
    </xf>
    <xf numFmtId="0" fontId="16" fillId="0" borderId="4" xfId="0" applyFont="1" applyBorder="1" applyAlignment="1">
      <alignment horizontal="center" vertical="center"/>
    </xf>
    <xf numFmtId="0" fontId="16" fillId="0" borderId="0" xfId="0" applyFont="1" applyAlignment="1">
      <alignment horizontal="center" vertical="center"/>
    </xf>
    <xf numFmtId="0" fontId="15" fillId="0" borderId="7" xfId="0" applyFont="1" applyBorder="1"/>
    <xf numFmtId="0" fontId="14" fillId="0" borderId="9" xfId="0" applyFont="1" applyBorder="1" applyAlignment="1">
      <alignment horizontal="center" vertical="top" wrapText="1"/>
    </xf>
    <xf numFmtId="0" fontId="14" fillId="0" borderId="1" xfId="0" applyFont="1" applyBorder="1" applyAlignment="1">
      <alignment horizontal="center" vertical="top" wrapText="1"/>
    </xf>
    <xf numFmtId="0" fontId="14" fillId="0" borderId="4" xfId="0" applyFont="1" applyBorder="1" applyAlignment="1">
      <alignment horizontal="center" vertical="center" wrapText="1"/>
    </xf>
    <xf numFmtId="0" fontId="0" fillId="0" borderId="4" xfId="0" applyBorder="1"/>
    <xf numFmtId="0" fontId="0" fillId="0" borderId="0" xfId="0"/>
    <xf numFmtId="0" fontId="9" fillId="0" borderId="7" xfId="0" applyFont="1" applyBorder="1" applyAlignment="1">
      <alignment horizontal="center"/>
    </xf>
    <xf numFmtId="0" fontId="17" fillId="0" borderId="1" xfId="0" applyFont="1" applyBorder="1" applyAlignment="1">
      <alignment vertical="center" wrapText="1"/>
    </xf>
    <xf numFmtId="164" fontId="18" fillId="0" borderId="7" xfId="0" applyNumberFormat="1" applyFont="1" applyBorder="1" applyAlignment="1">
      <alignment horizontal="center" vertical="center" wrapText="1"/>
    </xf>
    <xf numFmtId="0" fontId="18" fillId="0" borderId="4" xfId="0" applyFont="1" applyBorder="1" applyAlignment="1">
      <alignment horizontal="center" vertical="center"/>
    </xf>
    <xf numFmtId="0" fontId="18" fillId="0" borderId="2" xfId="0" applyFont="1" applyBorder="1" applyAlignment="1">
      <alignment horizontal="center" vertical="center"/>
    </xf>
    <xf numFmtId="165" fontId="0" fillId="0" borderId="4" xfId="0" applyNumberFormat="1" applyBorder="1" applyAlignment="1">
      <alignment horizontal="center" vertical="center"/>
    </xf>
    <xf numFmtId="165" fontId="0" fillId="0" borderId="0" xfId="0" applyNumberFormat="1" applyAlignment="1">
      <alignment horizontal="center" vertical="center"/>
    </xf>
    <xf numFmtId="164" fontId="19" fillId="0" borderId="10" xfId="0" applyNumberFormat="1" applyFont="1" applyBorder="1" applyAlignment="1">
      <alignment horizontal="center" vertical="center"/>
    </xf>
    <xf numFmtId="0" fontId="18" fillId="0" borderId="6" xfId="0" applyFont="1" applyBorder="1" applyAlignment="1">
      <alignment horizontal="center" vertical="center"/>
    </xf>
    <xf numFmtId="0" fontId="19" fillId="0" borderId="11" xfId="0" applyFont="1" applyBorder="1" applyAlignment="1">
      <alignment horizontal="center"/>
    </xf>
    <xf numFmtId="0" fontId="19" fillId="0" borderId="12" xfId="0" applyFont="1" applyBorder="1" applyAlignment="1">
      <alignment horizontal="center"/>
    </xf>
    <xf numFmtId="0" fontId="19" fillId="0" borderId="12" xfId="0" applyFont="1" applyBorder="1" applyAlignment="1">
      <alignment horizontal="center" vertical="center"/>
    </xf>
    <xf numFmtId="165" fontId="8" fillId="0" borderId="12" xfId="0" applyNumberFormat="1" applyFont="1" applyBorder="1" applyAlignment="1">
      <alignment horizontal="center" vertical="center"/>
    </xf>
    <xf numFmtId="0" fontId="0" fillId="0" borderId="12" xfId="0" applyBorder="1"/>
    <xf numFmtId="165" fontId="0" fillId="0" borderId="6" xfId="0" applyNumberFormat="1" applyBorder="1" applyAlignment="1">
      <alignment horizontal="center" vertical="center"/>
    </xf>
    <xf numFmtId="164" fontId="8" fillId="0" borderId="4" xfId="0" applyNumberFormat="1" applyFont="1" applyBorder="1" applyAlignment="1">
      <alignment horizontal="center" vertical="center"/>
    </xf>
    <xf numFmtId="0" fontId="9" fillId="0" borderId="7" xfId="0" applyFont="1" applyBorder="1" applyAlignment="1">
      <alignment horizontal="center" vertical="center"/>
    </xf>
    <xf numFmtId="0" fontId="19" fillId="0" borderId="11" xfId="0" applyFont="1" applyBorder="1" applyAlignment="1">
      <alignment horizontal="center" vertical="center"/>
    </xf>
    <xf numFmtId="0" fontId="8" fillId="0" borderId="12" xfId="0" applyFont="1" applyBorder="1" applyAlignment="1">
      <alignment horizontal="center" vertical="center"/>
    </xf>
    <xf numFmtId="0" fontId="15" fillId="0" borderId="12" xfId="0" applyFont="1" applyBorder="1" applyAlignment="1">
      <alignment vertical="center"/>
    </xf>
    <xf numFmtId="0" fontId="15" fillId="0" borderId="0" xfId="0" applyFont="1" applyAlignment="1">
      <alignment vertical="center"/>
    </xf>
    <xf numFmtId="0" fontId="8" fillId="0" borderId="11" xfId="0" applyFont="1" applyBorder="1" applyAlignment="1">
      <alignment horizontal="center" vertical="center"/>
    </xf>
    <xf numFmtId="0" fontId="8" fillId="0" borderId="11" xfId="0" applyFont="1" applyBorder="1" applyAlignment="1">
      <alignment horizontal="center"/>
    </xf>
    <xf numFmtId="0" fontId="8" fillId="0" borderId="12" xfId="0" applyFont="1" applyBorder="1" applyAlignment="1">
      <alignment horizontal="center"/>
    </xf>
    <xf numFmtId="0" fontId="20" fillId="0" borderId="12" xfId="0" applyFont="1" applyBorder="1"/>
    <xf numFmtId="164" fontId="21" fillId="0" borderId="4" xfId="0" applyNumberFormat="1" applyFont="1" applyBorder="1" applyAlignment="1">
      <alignment horizontal="center" vertical="center" wrapText="1"/>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18" fillId="0" borderId="12" xfId="0" applyFont="1" applyBorder="1" applyAlignment="1">
      <alignment horizontal="center" vertical="center"/>
    </xf>
    <xf numFmtId="0" fontId="19" fillId="0" borderId="4" xfId="0" applyFont="1" applyBorder="1" applyAlignment="1">
      <alignment horizontal="left" vertical="top" wrapText="1"/>
    </xf>
    <xf numFmtId="164" fontId="8" fillId="0" borderId="9" xfId="0" applyNumberFormat="1" applyFont="1" applyBorder="1" applyAlignment="1">
      <alignment horizontal="center" vertical="center"/>
    </xf>
    <xf numFmtId="0" fontId="19" fillId="0" borderId="8" xfId="0" applyFont="1" applyBorder="1" applyAlignment="1">
      <alignment horizontal="center"/>
    </xf>
    <xf numFmtId="0" fontId="19" fillId="0" borderId="8" xfId="0" applyFont="1" applyBorder="1" applyAlignment="1">
      <alignment horizontal="center" vertical="center"/>
    </xf>
    <xf numFmtId="0" fontId="15" fillId="0" borderId="12" xfId="0" applyFont="1" applyBorder="1"/>
    <xf numFmtId="0" fontId="15" fillId="0" borderId="0" xfId="0" applyFont="1"/>
    <xf numFmtId="0" fontId="19" fillId="5" borderId="8" xfId="0" applyFont="1" applyFill="1" applyBorder="1" applyAlignment="1">
      <alignment horizontal="center" vertical="center"/>
    </xf>
    <xf numFmtId="0" fontId="22" fillId="5" borderId="12" xfId="0" applyFont="1" applyFill="1" applyBorder="1" applyAlignment="1">
      <alignment horizontal="center" vertical="center"/>
    </xf>
    <xf numFmtId="0" fontId="19" fillId="5" borderId="12" xfId="0" applyFont="1" applyFill="1" applyBorder="1" applyAlignment="1">
      <alignment horizontal="center" vertical="center"/>
    </xf>
    <xf numFmtId="165" fontId="19" fillId="0" borderId="12" xfId="0" applyNumberFormat="1" applyFont="1" applyBorder="1" applyAlignment="1">
      <alignment horizontal="center" vertical="center"/>
    </xf>
    <xf numFmtId="164" fontId="19" fillId="0" borderId="9" xfId="0" applyNumberFormat="1" applyFont="1" applyBorder="1" applyAlignment="1">
      <alignment horizontal="center" vertical="center"/>
    </xf>
    <xf numFmtId="0" fontId="8" fillId="0" borderId="8" xfId="0" applyFont="1" applyBorder="1" applyAlignment="1">
      <alignment horizontal="center"/>
    </xf>
    <xf numFmtId="165" fontId="0" fillId="6" borderId="0" xfId="0" applyNumberFormat="1" applyFill="1" applyAlignment="1">
      <alignment horizontal="center" vertical="center"/>
    </xf>
    <xf numFmtId="0" fontId="8" fillId="0" borderId="8" xfId="0" applyFont="1" applyBorder="1" applyAlignment="1">
      <alignment horizontal="center" vertical="center"/>
    </xf>
    <xf numFmtId="0" fontId="8" fillId="0" borderId="12" xfId="0" applyFont="1" applyBorder="1" applyAlignment="1">
      <alignment horizontal="center" vertical="center" wrapText="1"/>
    </xf>
    <xf numFmtId="165" fontId="21" fillId="0" borderId="12" xfId="0" applyNumberFormat="1" applyFont="1" applyBorder="1" applyAlignment="1">
      <alignment horizontal="center" vertical="center"/>
    </xf>
    <xf numFmtId="0" fontId="23" fillId="0" borderId="7" xfId="0" applyFont="1" applyBorder="1" applyAlignment="1">
      <alignment horizontal="center"/>
    </xf>
    <xf numFmtId="0" fontId="8" fillId="0" borderId="7" xfId="0" applyFont="1" applyBorder="1" applyAlignment="1">
      <alignment horizontal="center" vertical="center"/>
    </xf>
    <xf numFmtId="0" fontId="8" fillId="0" borderId="4" xfId="0" applyFont="1" applyBorder="1" applyAlignment="1">
      <alignment horizontal="center" vertical="center"/>
    </xf>
    <xf numFmtId="0" fontId="19" fillId="0" borderId="13" xfId="0" applyFont="1" applyBorder="1" applyAlignment="1">
      <alignment horizontal="center" vertical="center"/>
    </xf>
    <xf numFmtId="0" fontId="19" fillId="5" borderId="13" xfId="0" applyFont="1" applyFill="1" applyBorder="1" applyAlignment="1">
      <alignment horizontal="center" vertical="center"/>
    </xf>
    <xf numFmtId="0" fontId="19" fillId="0" borderId="4" xfId="0" applyFont="1" applyBorder="1" applyAlignment="1">
      <alignment horizontal="center" vertical="center"/>
    </xf>
    <xf numFmtId="164" fontId="19" fillId="0" borderId="4" xfId="0" applyNumberFormat="1" applyFont="1" applyBorder="1" applyAlignment="1">
      <alignment horizontal="center" vertical="center"/>
    </xf>
    <xf numFmtId="0" fontId="0" fillId="0" borderId="12" xfId="0" applyBorder="1" applyAlignment="1">
      <alignment horizontal="center" vertical="center"/>
    </xf>
    <xf numFmtId="0" fontId="0" fillId="0" borderId="14" xfId="0" applyBorder="1" applyAlignment="1">
      <alignment horizontal="center" vertical="center"/>
    </xf>
    <xf numFmtId="0" fontId="0" fillId="0" borderId="4" xfId="0" applyBorder="1" applyAlignment="1">
      <alignment horizontal="center" vertical="center"/>
    </xf>
    <xf numFmtId="0" fontId="0" fillId="0" borderId="11" xfId="0" applyBorder="1" applyAlignment="1">
      <alignment horizontal="center" vertical="center"/>
    </xf>
    <xf numFmtId="164" fontId="8" fillId="0" borderId="15" xfId="0" applyNumberFormat="1" applyFont="1" applyBorder="1" applyAlignment="1">
      <alignment horizontal="center" vertical="center"/>
    </xf>
    <xf numFmtId="164" fontId="21" fillId="0" borderId="4" xfId="0" applyNumberFormat="1" applyFont="1" applyBorder="1" applyAlignment="1">
      <alignment horizontal="center" vertical="center"/>
    </xf>
    <xf numFmtId="164" fontId="21" fillId="0" borderId="4" xfId="0" applyNumberFormat="1" applyFont="1" applyBorder="1" applyAlignment="1">
      <alignment vertical="center"/>
    </xf>
    <xf numFmtId="164" fontId="21" fillId="0" borderId="11" xfId="0" applyNumberFormat="1" applyFont="1" applyBorder="1" applyAlignment="1">
      <alignment horizontal="center" vertical="center"/>
    </xf>
    <xf numFmtId="164" fontId="21" fillId="0" borderId="12" xfId="0" applyNumberFormat="1" applyFont="1" applyBorder="1" applyAlignment="1">
      <alignment horizontal="center" vertical="center"/>
    </xf>
    <xf numFmtId="1" fontId="18" fillId="0" borderId="7" xfId="0" applyNumberFormat="1" applyFont="1" applyBorder="1" applyAlignment="1">
      <alignment horizontal="center" vertical="center"/>
    </xf>
    <xf numFmtId="0" fontId="9" fillId="0" borderId="8" xfId="0" applyFont="1" applyBorder="1" applyAlignment="1">
      <alignment horizontal="center"/>
    </xf>
    <xf numFmtId="0" fontId="8" fillId="0" borderId="4" xfId="0" applyFont="1" applyBorder="1" applyAlignment="1">
      <alignment horizontal="center"/>
    </xf>
    <xf numFmtId="0" fontId="8" fillId="0" borderId="9" xfId="0" applyFont="1" applyBorder="1" applyAlignment="1">
      <alignment horizontal="center" vertical="center"/>
    </xf>
    <xf numFmtId="0" fontId="8" fillId="0" borderId="9" xfId="0" applyFont="1" applyBorder="1" applyAlignment="1">
      <alignment horizontal="center"/>
    </xf>
    <xf numFmtId="0" fontId="8" fillId="0" borderId="1" xfId="0" applyFont="1" applyBorder="1" applyAlignment="1">
      <alignment horizontal="center"/>
    </xf>
    <xf numFmtId="1" fontId="8" fillId="0" borderId="12" xfId="0" applyNumberFormat="1" applyFont="1" applyBorder="1" applyAlignment="1">
      <alignment horizontal="center" vertical="center"/>
    </xf>
    <xf numFmtId="0" fontId="16" fillId="0" borderId="12" xfId="0" applyFont="1" applyBorder="1" applyAlignment="1">
      <alignment horizontal="center" vertical="center"/>
    </xf>
    <xf numFmtId="0" fontId="23" fillId="0" borderId="7" xfId="0" applyFont="1" applyBorder="1" applyAlignment="1">
      <alignment vertical="top"/>
    </xf>
    <xf numFmtId="0" fontId="21" fillId="0" borderId="1" xfId="0" applyFont="1" applyBorder="1" applyAlignment="1">
      <alignment horizontal="center" vertical="center" wrapText="1"/>
    </xf>
    <xf numFmtId="164" fontId="21" fillId="0" borderId="7" xfId="0" applyNumberFormat="1" applyFont="1" applyBorder="1" applyAlignment="1">
      <alignment horizontal="center" vertical="center" wrapText="1"/>
    </xf>
    <xf numFmtId="164" fontId="21" fillId="0" borderId="0" xfId="0" applyNumberFormat="1" applyFont="1" applyAlignment="1">
      <alignment horizontal="center" vertical="center" wrapText="1"/>
    </xf>
    <xf numFmtId="0" fontId="23" fillId="0" borderId="4" xfId="0" applyFont="1" applyBorder="1" applyAlignment="1">
      <alignment vertical="top"/>
    </xf>
    <xf numFmtId="0" fontId="24" fillId="0" borderId="4" xfId="0" applyFont="1" applyBorder="1" applyAlignment="1">
      <alignment horizontal="center" vertical="center" wrapText="1"/>
    </xf>
    <xf numFmtId="164" fontId="24"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8" fillId="0" borderId="0" xfId="0" applyFont="1" applyAlignment="1">
      <alignment horizontal="center" vertical="center" wrapText="1"/>
    </xf>
    <xf numFmtId="0" fontId="23" fillId="0" borderId="0" xfId="0" applyFont="1" applyAlignment="1">
      <alignment vertical="top"/>
    </xf>
    <xf numFmtId="0" fontId="23" fillId="0" borderId="0" xfId="0" applyFont="1" applyAlignment="1">
      <alignment vertical="center" wrapText="1"/>
    </xf>
    <xf numFmtId="0" fontId="23" fillId="0" borderId="0" xfId="0" applyFont="1" applyAlignment="1">
      <alignment horizontal="center" vertical="center"/>
    </xf>
    <xf numFmtId="0" fontId="15" fillId="0" borderId="0" xfId="0" applyFont="1" applyAlignment="1">
      <alignment vertical="center" wrapText="1"/>
    </xf>
    <xf numFmtId="0" fontId="15" fillId="0" borderId="0" xfId="0" applyFont="1" applyAlignment="1">
      <alignment horizontal="center" vertical="center"/>
    </xf>
    <xf numFmtId="0" fontId="4" fillId="0" borderId="0" xfId="0" applyFont="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wrapText="1"/>
    </xf>
    <xf numFmtId="0" fontId="16" fillId="0" borderId="4" xfId="0" applyFont="1" applyBorder="1" applyAlignment="1">
      <alignment horizontal="center" vertical="center" wrapText="1"/>
    </xf>
    <xf numFmtId="0" fontId="4" fillId="0" borderId="4" xfId="0" applyFont="1" applyBorder="1" applyAlignment="1">
      <alignment horizontal="center" vertical="center" wrapText="1"/>
    </xf>
    <xf numFmtId="0" fontId="0" fillId="0" borderId="0" xfId="0" applyAlignment="1">
      <alignment vertical="top"/>
    </xf>
    <xf numFmtId="0" fontId="4" fillId="0" borderId="7" xfId="0" applyFont="1" applyBorder="1" applyAlignment="1">
      <alignment horizontal="center" vertical="center"/>
    </xf>
    <xf numFmtId="0" fontId="4" fillId="0" borderId="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0" xfId="0" applyFont="1" applyAlignment="1">
      <alignment vertical="top" wrapText="1"/>
    </xf>
    <xf numFmtId="0" fontId="25" fillId="2" borderId="4" xfId="2" applyFont="1" applyFill="1" applyBorder="1" applyAlignment="1" applyProtection="1">
      <alignment horizontal="center" vertical="center" wrapText="1"/>
    </xf>
    <xf numFmtId="0" fontId="4" fillId="0" borderId="4" xfId="0" applyFont="1" applyBorder="1" applyAlignment="1">
      <alignment horizontal="center" vertical="center"/>
    </xf>
    <xf numFmtId="0" fontId="16" fillId="0" borderId="11" xfId="0" applyFont="1" applyBorder="1" applyAlignment="1">
      <alignment horizontal="center" vertical="center"/>
    </xf>
    <xf numFmtId="0" fontId="4" fillId="0" borderId="0" xfId="0" applyFont="1"/>
    <xf numFmtId="0" fontId="26" fillId="0" borderId="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0" xfId="0" applyFont="1" applyAlignment="1">
      <alignment horizontal="center" vertical="center" wrapText="1"/>
    </xf>
    <xf numFmtId="0" fontId="16" fillId="0" borderId="2" xfId="0" applyFont="1" applyBorder="1" applyAlignment="1">
      <alignment horizontal="center" vertical="center" wrapText="1"/>
    </xf>
    <xf numFmtId="0" fontId="25" fillId="0" borderId="4" xfId="1" applyFont="1" applyBorder="1" applyAlignment="1" applyProtection="1">
      <alignment horizontal="center" vertical="center" wrapText="1"/>
    </xf>
    <xf numFmtId="0" fontId="16" fillId="9" borderId="4"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4" fillId="0" borderId="9" xfId="0" applyFont="1" applyBorder="1" applyAlignment="1">
      <alignment horizontal="center" vertical="center" wrapText="1"/>
    </xf>
    <xf numFmtId="0" fontId="4" fillId="0" borderId="9" xfId="0" applyFont="1" applyBorder="1" applyAlignment="1">
      <alignment horizontal="center" vertical="center"/>
    </xf>
    <xf numFmtId="0" fontId="4" fillId="0" borderId="1" xfId="0" applyFont="1" applyBorder="1" applyAlignment="1">
      <alignment horizontal="center" vertical="center" wrapText="1"/>
    </xf>
    <xf numFmtId="0" fontId="4" fillId="8" borderId="11"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4" fillId="2" borderId="4" xfId="0" applyFont="1" applyFill="1" applyBorder="1" applyAlignment="1">
      <alignment horizontal="center" vertical="center"/>
    </xf>
    <xf numFmtId="0" fontId="16" fillId="9" borderId="4" xfId="0" applyFont="1" applyFill="1" applyBorder="1" applyAlignment="1">
      <alignment horizontal="center" vertical="center"/>
    </xf>
    <xf numFmtId="0" fontId="16" fillId="8" borderId="4" xfId="0" applyFont="1" applyFill="1" applyBorder="1" applyAlignment="1">
      <alignment horizontal="center" vertical="center"/>
    </xf>
    <xf numFmtId="0" fontId="27" fillId="8" borderId="4" xfId="0" applyFont="1" applyFill="1" applyBorder="1" applyAlignment="1">
      <alignment horizontal="center" vertical="center"/>
    </xf>
    <xf numFmtId="0" fontId="28" fillId="0" borderId="4" xfId="0" applyFont="1" applyBorder="1" applyAlignment="1">
      <alignment horizontal="center" vertical="center" wrapText="1"/>
    </xf>
    <xf numFmtId="0" fontId="4" fillId="0" borderId="0" xfId="0" applyFont="1" applyAlignment="1">
      <alignment horizontal="center" vertical="center" wrapText="1"/>
    </xf>
    <xf numFmtId="0" fontId="16" fillId="0" borderId="14" xfId="0" applyFont="1" applyBorder="1" applyAlignment="1">
      <alignment horizontal="center" vertical="center"/>
    </xf>
    <xf numFmtId="0" fontId="0" fillId="5" borderId="0" xfId="0" applyFill="1"/>
    <xf numFmtId="0" fontId="4" fillId="5" borderId="4" xfId="6" applyFont="1" applyFill="1" applyBorder="1" applyAlignment="1">
      <alignment horizontal="center" vertical="center" wrapText="1"/>
    </xf>
    <xf numFmtId="0" fontId="4" fillId="5" borderId="6" xfId="6" applyFont="1" applyFill="1" applyBorder="1" applyAlignment="1">
      <alignment horizontal="center" vertical="center" wrapText="1"/>
    </xf>
    <xf numFmtId="0" fontId="25" fillId="5" borderId="4" xfId="1" applyFont="1" applyFill="1" applyBorder="1" applyAlignment="1" applyProtection="1">
      <alignment horizontal="center" vertical="center" wrapText="1"/>
    </xf>
    <xf numFmtId="16" fontId="4" fillId="5" borderId="4" xfId="6" applyNumberFormat="1" applyFont="1" applyFill="1" applyBorder="1" applyAlignment="1">
      <alignment horizontal="center" vertical="center" wrapText="1"/>
    </xf>
    <xf numFmtId="0" fontId="4" fillId="5" borderId="4" xfId="0" applyFont="1" applyFill="1" applyBorder="1" applyAlignment="1">
      <alignment horizontal="center" vertical="center"/>
    </xf>
    <xf numFmtId="0" fontId="4"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0" fillId="0" borderId="12" xfId="0" applyBorder="1" applyAlignment="1">
      <alignment horizontal="center" vertical="center" wrapText="1"/>
    </xf>
    <xf numFmtId="1" fontId="16" fillId="0" borderId="2" xfId="0" applyNumberFormat="1" applyFont="1" applyBorder="1" applyAlignment="1">
      <alignment horizontal="center" vertical="center" wrapText="1"/>
    </xf>
    <xf numFmtId="0" fontId="4" fillId="2" borderId="4" xfId="6" applyFont="1" applyFill="1" applyBorder="1" applyAlignment="1">
      <alignment horizontal="center" vertical="center" wrapText="1"/>
    </xf>
    <xf numFmtId="0" fontId="16" fillId="8" borderId="4" xfId="0" applyFont="1" applyFill="1" applyBorder="1" applyAlignment="1">
      <alignment horizontal="center" vertical="center" wrapText="1"/>
    </xf>
    <xf numFmtId="0" fontId="29" fillId="5" borderId="0" xfId="7" applyFont="1" applyFill="1"/>
    <xf numFmtId="0" fontId="29" fillId="5" borderId="0" xfId="0" applyFont="1" applyFill="1"/>
    <xf numFmtId="0" fontId="4" fillId="5" borderId="4"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29" fillId="5" borderId="12" xfId="7" applyFont="1" applyFill="1" applyBorder="1"/>
    <xf numFmtId="0" fontId="0" fillId="0" borderId="0" xfId="0" applyAlignment="1">
      <alignment horizontal="center" vertical="center" wrapText="1"/>
    </xf>
    <xf numFmtId="0" fontId="31" fillId="0" borderId="12" xfId="5" applyFont="1" applyFill="1" applyBorder="1"/>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9" borderId="7" xfId="0" applyFont="1" applyFill="1" applyBorder="1" applyAlignment="1">
      <alignment horizontal="center" vertical="center" wrapText="1"/>
    </xf>
    <xf numFmtId="0" fontId="16" fillId="9" borderId="0" xfId="0" applyFont="1" applyFill="1" applyAlignment="1">
      <alignment vertical="top" wrapText="1"/>
    </xf>
    <xf numFmtId="0" fontId="4" fillId="8" borderId="4"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xf>
    <xf numFmtId="0" fontId="4" fillId="0" borderId="12" xfId="1" applyFont="1" applyBorder="1" applyAlignment="1" applyProtection="1">
      <alignment horizontal="center" vertical="center" wrapText="1"/>
    </xf>
    <xf numFmtId="0" fontId="4" fillId="0" borderId="6" xfId="0" applyFont="1" applyBorder="1" applyAlignment="1">
      <alignment horizontal="center" vertical="center" wrapText="1"/>
    </xf>
    <xf numFmtId="0" fontId="4" fillId="9" borderId="6"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16" fillId="9" borderId="2" xfId="0" applyFont="1" applyFill="1" applyBorder="1" applyAlignment="1">
      <alignment horizontal="center" vertical="center" wrapText="1"/>
    </xf>
    <xf numFmtId="0" fontId="16" fillId="0" borderId="2" xfId="0" applyFont="1" applyBorder="1" applyAlignment="1">
      <alignment horizontal="center" vertical="center"/>
    </xf>
    <xf numFmtId="0" fontId="16" fillId="5" borderId="12" xfId="0" applyFont="1" applyFill="1" applyBorder="1" applyAlignment="1">
      <alignment horizontal="center" vertical="center" wrapText="1"/>
    </xf>
    <xf numFmtId="0" fontId="27" fillId="5" borderId="12" xfId="0" applyFont="1" applyFill="1" applyBorder="1" applyAlignment="1" applyProtection="1">
      <alignment horizontal="center" vertical="center" wrapText="1"/>
    </xf>
    <xf numFmtId="0" fontId="34" fillId="5" borderId="12"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16" fillId="5" borderId="12" xfId="0" applyFont="1" applyFill="1" applyBorder="1" applyAlignment="1">
      <alignment horizontal="center" vertical="center"/>
    </xf>
    <xf numFmtId="0" fontId="9" fillId="5" borderId="12"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6" fillId="8" borderId="7" xfId="0" applyFont="1" applyFill="1" applyBorder="1" applyAlignment="1">
      <alignment horizontal="center" vertical="center" wrapText="1"/>
    </xf>
    <xf numFmtId="0" fontId="34" fillId="8" borderId="7" xfId="0" applyFont="1" applyFill="1" applyBorder="1" applyAlignment="1">
      <alignment horizontal="center" vertical="center" wrapText="1"/>
    </xf>
    <xf numFmtId="0" fontId="27" fillId="5" borderId="0" xfId="0" applyFont="1" applyFill="1" applyAlignment="1" applyProtection="1">
      <alignment horizontal="center" vertical="center" wrapText="1"/>
    </xf>
    <xf numFmtId="0" fontId="34" fillId="5" borderId="0" xfId="0" applyFont="1" applyFill="1" applyAlignment="1">
      <alignment horizontal="center" vertical="center" wrapText="1"/>
    </xf>
    <xf numFmtId="0" fontId="36" fillId="5" borderId="12" xfId="0" applyFont="1" applyFill="1" applyBorder="1" applyAlignment="1">
      <alignment horizontal="center" vertical="center" wrapText="1"/>
    </xf>
    <xf numFmtId="0" fontId="34" fillId="8" borderId="4" xfId="0" applyFont="1" applyFill="1" applyBorder="1" applyAlignment="1">
      <alignment horizontal="center" vertical="center" wrapText="1"/>
    </xf>
    <xf numFmtId="0" fontId="25" fillId="5" borderId="12" xfId="1" applyFont="1" applyFill="1" applyBorder="1" applyAlignment="1" applyProtection="1">
      <alignment horizontal="center" vertical="center" wrapText="1"/>
    </xf>
    <xf numFmtId="0" fontId="35" fillId="5" borderId="0" xfId="0" applyFont="1" applyFill="1" applyAlignment="1">
      <alignment horizontal="center" vertical="center" wrapText="1"/>
    </xf>
    <xf numFmtId="0" fontId="37" fillId="0" borderId="0" xfId="0" applyFont="1" applyAlignment="1">
      <alignment wrapText="1"/>
    </xf>
    <xf numFmtId="0" fontId="38" fillId="5" borderId="12" xfId="0" applyFont="1" applyFill="1" applyBorder="1" applyAlignment="1">
      <alignment horizontal="left" vertical="center" wrapText="1"/>
    </xf>
    <xf numFmtId="0" fontId="0" fillId="0" borderId="0" xfId="0" applyAlignment="1">
      <alignment vertical="center"/>
    </xf>
    <xf numFmtId="0" fontId="4" fillId="0" borderId="7" xfId="0" applyFont="1" applyBorder="1" applyAlignment="1">
      <alignment horizontal="center" vertical="top" wrapText="1"/>
    </xf>
    <xf numFmtId="0" fontId="4" fillId="0" borderId="9" xfId="0" applyFont="1" applyBorder="1" applyAlignment="1">
      <alignment horizontal="center" vertical="top" wrapText="1"/>
    </xf>
    <xf numFmtId="0" fontId="4" fillId="0" borderId="9" xfId="0" applyFont="1" applyBorder="1" applyAlignment="1">
      <alignment vertical="top" wrapText="1"/>
    </xf>
    <xf numFmtId="0" fontId="1" fillId="0" borderId="9" xfId="0" applyFont="1" applyBorder="1" applyAlignment="1">
      <alignment horizontal="center" vertical="top" wrapText="1"/>
    </xf>
    <xf numFmtId="0" fontId="39" fillId="0" borderId="9" xfId="0" applyFont="1" applyBorder="1" applyAlignment="1">
      <alignment horizontal="center" vertical="top" wrapText="1"/>
    </xf>
    <xf numFmtId="0" fontId="4" fillId="8" borderId="7" xfId="0" applyFont="1" applyFill="1" applyBorder="1" applyAlignment="1">
      <alignment horizontal="center" vertical="top" wrapText="1"/>
    </xf>
    <xf numFmtId="0" fontId="9" fillId="0" borderId="9" xfId="0" applyFont="1" applyBorder="1" applyAlignment="1">
      <alignment horizontal="center" vertical="top" wrapText="1"/>
    </xf>
    <xf numFmtId="0" fontId="4" fillId="0" borderId="0" xfId="0" applyFont="1" applyAlignment="1">
      <alignment vertical="center"/>
    </xf>
    <xf numFmtId="0" fontId="40" fillId="0" borderId="7" xfId="0" applyFont="1" applyBorder="1" applyAlignment="1">
      <alignment horizontal="center" vertical="top" wrapText="1"/>
    </xf>
    <xf numFmtId="0" fontId="40" fillId="0" borderId="9" xfId="0" applyFont="1" applyBorder="1" applyAlignment="1">
      <alignment horizontal="center" vertical="top" wrapText="1"/>
    </xf>
    <xf numFmtId="49" fontId="40" fillId="0" borderId="9" xfId="0" applyNumberFormat="1" applyFont="1" applyBorder="1" applyAlignment="1">
      <alignment vertical="top" wrapText="1"/>
    </xf>
    <xf numFmtId="0" fontId="40" fillId="0" borderId="9" xfId="0" applyFont="1" applyBorder="1" applyAlignment="1">
      <alignment vertical="top" wrapText="1"/>
    </xf>
    <xf numFmtId="0" fontId="1" fillId="0" borderId="9" xfId="1" applyFont="1" applyBorder="1" applyAlignment="1" applyProtection="1">
      <alignment vertical="top" wrapText="1"/>
    </xf>
    <xf numFmtId="0" fontId="40" fillId="0" borderId="6" xfId="0" applyFont="1" applyBorder="1" applyAlignment="1">
      <alignment vertical="top" wrapText="1"/>
    </xf>
    <xf numFmtId="14" fontId="40" fillId="0" borderId="9" xfId="0" applyNumberFormat="1" applyFont="1" applyBorder="1" applyAlignment="1">
      <alignment horizontal="center" vertical="top" wrapText="1"/>
    </xf>
    <xf numFmtId="0" fontId="40" fillId="0" borderId="9" xfId="0" applyFont="1" applyBorder="1" applyAlignment="1">
      <alignment horizontal="left" vertical="top" wrapText="1"/>
    </xf>
    <xf numFmtId="0" fontId="25" fillId="0" borderId="4" xfId="0" applyFont="1" applyBorder="1" applyAlignment="1">
      <alignment horizontal="center" vertical="center" wrapText="1"/>
    </xf>
    <xf numFmtId="16" fontId="16" fillId="0" borderId="4" xfId="0" applyNumberFormat="1" applyFont="1" applyBorder="1" applyAlignment="1">
      <alignment horizontal="center" vertical="center" wrapText="1"/>
    </xf>
    <xf numFmtId="0" fontId="4" fillId="0" borderId="17" xfId="0" applyFont="1" applyBorder="1" applyAlignment="1">
      <alignment horizontal="center" vertical="center" wrapText="1"/>
    </xf>
    <xf numFmtId="0" fontId="16" fillId="0" borderId="17" xfId="0" applyFont="1" applyBorder="1" applyAlignment="1">
      <alignment horizontal="center" vertical="center" wrapText="1"/>
    </xf>
    <xf numFmtId="0" fontId="26" fillId="0" borderId="2" xfId="0" applyFont="1" applyBorder="1" applyAlignment="1">
      <alignment horizontal="center" vertical="center" wrapText="1"/>
    </xf>
    <xf numFmtId="0" fontId="4" fillId="9" borderId="12" xfId="0" applyFont="1" applyFill="1" applyBorder="1" applyAlignment="1">
      <alignment horizontal="center" vertical="center" wrapText="1"/>
    </xf>
    <xf numFmtId="0" fontId="4" fillId="0" borderId="2" xfId="0" applyFont="1" applyBorder="1" applyAlignment="1">
      <alignment horizontal="center" vertical="center"/>
    </xf>
    <xf numFmtId="0" fontId="19" fillId="0" borderId="0" xfId="0" applyFont="1" applyAlignment="1">
      <alignment horizontal="center" vertical="center"/>
    </xf>
    <xf numFmtId="14" fontId="16" fillId="0" borderId="4" xfId="0" applyNumberFormat="1" applyFont="1" applyBorder="1" applyAlignment="1">
      <alignment horizontal="center" vertical="center" wrapText="1"/>
    </xf>
    <xf numFmtId="0" fontId="25" fillId="9" borderId="4" xfId="1" applyFont="1" applyFill="1" applyBorder="1" applyAlignment="1" applyProtection="1">
      <alignment horizontal="center" vertical="center" wrapText="1"/>
    </xf>
    <xf numFmtId="17" fontId="16" fillId="9" borderId="4" xfId="0" applyNumberFormat="1" applyFont="1" applyFill="1" applyBorder="1" applyAlignment="1">
      <alignment horizontal="center" vertical="center" wrapText="1"/>
    </xf>
    <xf numFmtId="0" fontId="4" fillId="9" borderId="0" xfId="0" applyFont="1" applyFill="1" applyAlignment="1">
      <alignment horizontal="center" vertical="center" wrapText="1"/>
    </xf>
    <xf numFmtId="0" fontId="4" fillId="9" borderId="4" xfId="0" applyFont="1" applyFill="1" applyBorder="1" applyAlignment="1">
      <alignment horizontal="center" vertical="center"/>
    </xf>
    <xf numFmtId="0" fontId="4" fillId="8" borderId="6"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19" fillId="0" borderId="0" xfId="0" applyFont="1" applyAlignment="1">
      <alignment horizontal="center" vertical="center" wrapText="1"/>
    </xf>
    <xf numFmtId="0" fontId="27" fillId="8" borderId="0" xfId="0" applyFont="1" applyFill="1" applyAlignment="1">
      <alignment horizontal="center" vertical="center"/>
    </xf>
    <xf numFmtId="0" fontId="28" fillId="0" borderId="9" xfId="0" applyFont="1" applyBorder="1" applyAlignment="1">
      <alignment horizontal="center" vertical="center"/>
    </xf>
    <xf numFmtId="17" fontId="16" fillId="0" borderId="4" xfId="0" applyNumberFormat="1" applyFont="1" applyBorder="1" applyAlignment="1">
      <alignment horizontal="center" vertical="center" wrapText="1"/>
    </xf>
    <xf numFmtId="0" fontId="16" fillId="0" borderId="0" xfId="0" applyFont="1" applyAlignment="1">
      <alignment vertical="center"/>
    </xf>
    <xf numFmtId="0" fontId="16" fillId="0" borderId="4" xfId="0" applyFont="1" applyBorder="1" applyAlignment="1">
      <alignment horizontal="center" vertical="top" wrapText="1"/>
    </xf>
    <xf numFmtId="0" fontId="37" fillId="0" borderId="4" xfId="0" applyFont="1" applyBorder="1" applyAlignment="1">
      <alignment vertical="top" wrapText="1"/>
    </xf>
    <xf numFmtId="0" fontId="23" fillId="0" borderId="4" xfId="0" applyFont="1" applyBorder="1" applyAlignment="1">
      <alignment horizontal="center" vertical="center"/>
    </xf>
    <xf numFmtId="0" fontId="4" fillId="0" borderId="16" xfId="0" applyFont="1" applyBorder="1" applyAlignment="1">
      <alignment horizontal="center" vertical="center" wrapText="1"/>
    </xf>
    <xf numFmtId="0" fontId="32" fillId="0" borderId="4" xfId="0" applyFont="1" applyBorder="1" applyAlignment="1">
      <alignment horizontal="center" vertical="center" wrapText="1"/>
    </xf>
    <xf numFmtId="0" fontId="9" fillId="0" borderId="0" xfId="0" applyFont="1" applyAlignment="1">
      <alignment vertical="center"/>
    </xf>
    <xf numFmtId="0" fontId="1" fillId="5" borderId="4" xfId="1" applyFont="1" applyFill="1" applyBorder="1" applyAlignment="1" applyProtection="1">
      <alignment horizontal="center" vertical="center" wrapText="1"/>
    </xf>
    <xf numFmtId="0" fontId="16" fillId="5" borderId="0" xfId="0" applyFont="1" applyFill="1" applyAlignment="1">
      <alignment horizontal="center" vertical="center" wrapText="1"/>
    </xf>
    <xf numFmtId="0" fontId="0" fillId="0" borderId="0" xfId="0"/>
    <xf numFmtId="0" fontId="16" fillId="5" borderId="4" xfId="0" applyFont="1" applyFill="1" applyBorder="1" applyAlignment="1">
      <alignment horizontal="center" vertical="center" wrapText="1"/>
    </xf>
    <xf numFmtId="0" fontId="4" fillId="8" borderId="0" xfId="0" applyFont="1" applyFill="1" applyAlignment="1">
      <alignment horizontal="center" vertical="center" wrapText="1"/>
    </xf>
    <xf numFmtId="49" fontId="16" fillId="9" borderId="23" xfId="0" applyNumberFormat="1" applyFont="1" applyFill="1" applyBorder="1" applyAlignment="1">
      <alignment horizontal="center" vertical="center" wrapText="1"/>
    </xf>
    <xf numFmtId="0" fontId="16" fillId="9" borderId="1" xfId="0" applyFont="1" applyFill="1" applyBorder="1" applyAlignment="1">
      <alignment horizontal="center" vertical="center" wrapText="1"/>
    </xf>
    <xf numFmtId="0" fontId="16" fillId="9" borderId="24" xfId="0" applyFont="1" applyFill="1" applyBorder="1" applyAlignment="1">
      <alignment horizontal="center" vertical="center" wrapText="1"/>
    </xf>
    <xf numFmtId="49" fontId="4" fillId="9" borderId="4" xfId="0" applyNumberFormat="1" applyFont="1" applyFill="1" applyBorder="1" applyAlignment="1">
      <alignment horizontal="center" vertical="center" wrapText="1"/>
    </xf>
    <xf numFmtId="167" fontId="4" fillId="0" borderId="9" xfId="0" applyNumberFormat="1" applyFont="1" applyBorder="1" applyAlignment="1">
      <alignment horizontal="center" vertical="center" wrapText="1"/>
    </xf>
    <xf numFmtId="0" fontId="43" fillId="0" borderId="4"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0" xfId="0" applyFont="1" applyAlignment="1">
      <alignment horizontal="center" vertical="center" wrapText="1"/>
    </xf>
    <xf numFmtId="0" fontId="35" fillId="0" borderId="25" xfId="0" applyFont="1" applyBorder="1" applyAlignment="1">
      <alignment horizontal="center" vertical="center" wrapText="1"/>
    </xf>
    <xf numFmtId="0" fontId="44" fillId="0" borderId="12" xfId="0" applyFont="1" applyBorder="1" applyAlignment="1">
      <alignment horizontal="center" vertical="center" wrapText="1"/>
    </xf>
    <xf numFmtId="0" fontId="34" fillId="0" borderId="7" xfId="0" applyFont="1" applyBorder="1" applyAlignment="1">
      <alignment horizontal="center" vertical="center" wrapText="1"/>
    </xf>
    <xf numFmtId="0" fontId="35" fillId="0" borderId="10" xfId="0" applyFont="1" applyBorder="1" applyAlignment="1">
      <alignment horizontal="center" vertical="center" wrapText="1"/>
    </xf>
    <xf numFmtId="0" fontId="9" fillId="0" borderId="12" xfId="0" applyFont="1" applyBorder="1" applyAlignment="1">
      <alignment horizontal="center" vertical="center" wrapText="1"/>
    </xf>
    <xf numFmtId="0" fontId="47" fillId="8" borderId="12" xfId="0" applyFont="1" applyFill="1" applyBorder="1" applyAlignment="1">
      <alignment horizontal="left" vertical="center" wrapText="1"/>
    </xf>
    <xf numFmtId="0" fontId="35" fillId="0" borderId="26" xfId="0" applyFont="1" applyBorder="1" applyAlignment="1">
      <alignment horizontal="center" vertical="center" wrapText="1"/>
    </xf>
    <xf numFmtId="0" fontId="34" fillId="8" borderId="27" xfId="0" applyFont="1" applyFill="1" applyBorder="1" applyAlignment="1">
      <alignment horizontal="center" vertical="center" wrapText="1"/>
    </xf>
    <xf numFmtId="0" fontId="35" fillId="0" borderId="12" xfId="0" applyFont="1" applyBorder="1" applyAlignment="1">
      <alignment horizontal="center" vertical="center" wrapText="1"/>
    </xf>
    <xf numFmtId="0" fontId="33" fillId="0" borderId="7" xfId="0" applyFont="1" applyBorder="1" applyAlignment="1">
      <alignment horizontal="center" vertical="center" wrapText="1"/>
    </xf>
    <xf numFmtId="0" fontId="27" fillId="0" borderId="4" xfId="0" applyFont="1" applyBorder="1" applyAlignment="1">
      <alignment horizontal="center" vertical="center" wrapText="1"/>
    </xf>
    <xf numFmtId="0" fontId="25" fillId="0" borderId="4" xfId="1" applyFont="1" applyBorder="1" applyAlignment="1" applyProtection="1">
      <alignment horizontal="center" vertical="center"/>
    </xf>
    <xf numFmtId="0" fontId="40" fillId="0" borderId="4" xfId="0" applyFont="1" applyBorder="1" applyAlignment="1">
      <alignment horizontal="center" vertical="top" wrapText="1"/>
    </xf>
    <xf numFmtId="0" fontId="40" fillId="8" borderId="6" xfId="0" applyFont="1" applyFill="1" applyBorder="1" applyAlignment="1">
      <alignment horizontal="center" vertical="top" wrapText="1"/>
    </xf>
    <xf numFmtId="0" fontId="1" fillId="8" borderId="6" xfId="0" applyFont="1" applyFill="1" applyBorder="1" applyAlignment="1">
      <alignment horizontal="center" vertical="top" wrapText="1"/>
    </xf>
    <xf numFmtId="0" fontId="40" fillId="8" borderId="15" xfId="0" applyFont="1" applyFill="1" applyBorder="1" applyAlignment="1">
      <alignment horizontal="center" vertical="top" wrapText="1"/>
    </xf>
    <xf numFmtId="0" fontId="40" fillId="8" borderId="0" xfId="0" applyFont="1" applyFill="1" applyAlignment="1">
      <alignment horizontal="center" vertical="top" wrapText="1"/>
    </xf>
    <xf numFmtId="0" fontId="40" fillId="8" borderId="4" xfId="0" applyFont="1" applyFill="1" applyBorder="1" applyAlignment="1">
      <alignment horizontal="center" vertical="top" wrapText="1"/>
    </xf>
    <xf numFmtId="0" fontId="40" fillId="0" borderId="0" xfId="0" applyFont="1" applyAlignment="1">
      <alignment horizontal="center" vertical="top" wrapText="1"/>
    </xf>
    <xf numFmtId="0" fontId="40" fillId="8" borderId="18" xfId="0" applyFont="1" applyFill="1" applyBorder="1" applyAlignment="1">
      <alignment horizontal="center" vertical="top" wrapText="1"/>
    </xf>
    <xf numFmtId="0" fontId="41" fillId="8" borderId="6" xfId="0" applyFont="1" applyFill="1" applyBorder="1" applyAlignment="1">
      <alignment horizontal="center" vertical="top" wrapText="1"/>
    </xf>
    <xf numFmtId="0" fontId="40" fillId="0" borderId="6" xfId="0" applyFont="1" applyBorder="1" applyAlignment="1">
      <alignment horizontal="center" vertical="top" wrapText="1"/>
    </xf>
    <xf numFmtId="0" fontId="41" fillId="0" borderId="0" xfId="0" applyFont="1" applyAlignment="1">
      <alignment horizontal="left" wrapText="1"/>
    </xf>
    <xf numFmtId="0" fontId="40" fillId="8" borderId="7" xfId="0" applyFont="1" applyFill="1" applyBorder="1" applyAlignment="1">
      <alignment horizontal="center" vertical="top" wrapText="1"/>
    </xf>
    <xf numFmtId="0" fontId="4" fillId="8" borderId="9" xfId="0" applyFont="1" applyFill="1" applyBorder="1" applyAlignment="1">
      <alignment horizontal="center" vertical="top" wrapText="1"/>
    </xf>
    <xf numFmtId="0" fontId="4" fillId="8" borderId="6" xfId="0" applyFont="1" applyFill="1" applyBorder="1" applyAlignment="1">
      <alignment horizontal="center" vertical="top" wrapText="1"/>
    </xf>
    <xf numFmtId="0" fontId="4" fillId="0" borderId="6" xfId="0" applyFont="1" applyBorder="1" applyAlignment="1">
      <alignment vertical="top" wrapText="1"/>
    </xf>
    <xf numFmtId="0" fontId="4" fillId="0" borderId="6" xfId="0" applyFont="1" applyBorder="1" applyAlignment="1">
      <alignment horizontal="center" vertical="top" wrapText="1"/>
    </xf>
    <xf numFmtId="0" fontId="4" fillId="0" borderId="1" xfId="0" applyFont="1" applyBorder="1" applyAlignment="1">
      <alignment horizontal="center" vertical="top" wrapText="1"/>
    </xf>
    <xf numFmtId="0" fontId="9" fillId="0" borderId="9" xfId="0" applyFont="1" applyBorder="1" applyAlignment="1">
      <alignment horizontal="center" vertical="top"/>
    </xf>
    <xf numFmtId="0" fontId="4" fillId="0" borderId="6" xfId="0" applyFont="1" applyBorder="1" applyAlignment="1">
      <alignment horizontal="left" vertical="center" wrapText="1"/>
    </xf>
    <xf numFmtId="0" fontId="41" fillId="0" borderId="9" xfId="0" applyFont="1" applyBorder="1" applyAlignment="1">
      <alignment horizontal="left" vertical="top" wrapText="1"/>
    </xf>
    <xf numFmtId="0" fontId="40" fillId="0" borderId="9" xfId="0" applyFont="1" applyBorder="1" applyAlignment="1">
      <alignment horizontal="center" vertical="top"/>
    </xf>
    <xf numFmtId="0" fontId="48" fillId="0" borderId="9" xfId="0" applyFont="1" applyBorder="1" applyAlignment="1">
      <alignment horizontal="center" vertical="top"/>
    </xf>
    <xf numFmtId="0" fontId="39" fillId="8" borderId="7" xfId="0" applyFont="1" applyFill="1" applyBorder="1" applyAlignment="1">
      <alignment horizontal="center" vertical="top" wrapText="1"/>
    </xf>
    <xf numFmtId="0" fontId="16" fillId="2" borderId="10" xfId="0" applyFont="1" applyFill="1" applyBorder="1" applyAlignment="1">
      <alignment horizontal="center" vertical="center" wrapText="1"/>
    </xf>
    <xf numFmtId="0" fontId="16" fillId="0" borderId="0" xfId="0" applyFont="1" applyAlignment="1">
      <alignment wrapText="1"/>
    </xf>
    <xf numFmtId="168" fontId="4" fillId="0" borderId="4" xfId="0" applyNumberFormat="1" applyFont="1" applyBorder="1" applyAlignment="1">
      <alignment horizontal="center" vertical="center" wrapText="1"/>
    </xf>
    <xf numFmtId="0" fontId="49" fillId="0" borderId="4" xfId="0" applyFont="1" applyBorder="1" applyAlignment="1">
      <alignment horizontal="center" vertical="center" wrapText="1"/>
    </xf>
    <xf numFmtId="0" fontId="25" fillId="5" borderId="4" xfId="0" applyFont="1" applyFill="1" applyBorder="1" applyAlignment="1">
      <alignment horizontal="center" vertical="center" wrapText="1"/>
    </xf>
    <xf numFmtId="0" fontId="50" fillId="0" borderId="28" xfId="0" applyFont="1" applyBorder="1" applyAlignment="1">
      <alignment horizontal="center" vertical="center" wrapText="1"/>
    </xf>
    <xf numFmtId="0" fontId="50" fillId="0" borderId="29" xfId="0" applyFont="1" applyBorder="1" applyAlignment="1">
      <alignment horizontal="center" vertical="center" wrapText="1"/>
    </xf>
    <xf numFmtId="0" fontId="1" fillId="7" borderId="29" xfId="0" applyFont="1" applyFill="1" applyBorder="1" applyAlignment="1">
      <alignment horizontal="center" vertical="center" wrapText="1"/>
    </xf>
    <xf numFmtId="0" fontId="12" fillId="0" borderId="0" xfId="0" applyFont="1" applyAlignment="1">
      <alignment horizontal="center" vertical="center"/>
    </xf>
    <xf numFmtId="0" fontId="9" fillId="0" borderId="4" xfId="0" applyFont="1" applyBorder="1" applyAlignment="1">
      <alignment horizontal="center" vertical="center"/>
    </xf>
    <xf numFmtId="0" fontId="4" fillId="8" borderId="4" xfId="0" applyFont="1" applyFill="1" applyBorder="1" applyAlignment="1">
      <alignment horizontal="center" vertical="center"/>
    </xf>
    <xf numFmtId="0" fontId="9" fillId="0" borderId="0" xfId="0" applyFont="1" applyAlignment="1">
      <alignment horizontal="center" vertical="center"/>
    </xf>
    <xf numFmtId="0" fontId="9" fillId="0" borderId="6" xfId="0" applyFont="1" applyBorder="1" applyAlignment="1">
      <alignment horizontal="center" vertical="center"/>
    </xf>
    <xf numFmtId="0" fontId="9" fillId="0" borderId="11" xfId="0" applyFont="1" applyBorder="1" applyAlignment="1">
      <alignment horizontal="center" vertical="center"/>
    </xf>
    <xf numFmtId="0" fontId="4" fillId="8" borderId="2" xfId="0" applyFont="1" applyFill="1" applyBorder="1" applyAlignment="1">
      <alignment horizontal="center" vertical="center"/>
    </xf>
    <xf numFmtId="0" fontId="4" fillId="2" borderId="6"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8" fillId="2" borderId="4" xfId="0" applyFont="1" applyFill="1" applyBorder="1" applyAlignment="1">
      <alignment horizontal="center" vertical="center" wrapText="1"/>
    </xf>
    <xf numFmtId="0" fontId="16" fillId="9" borderId="11" xfId="0" applyFont="1" applyFill="1" applyBorder="1" applyAlignment="1">
      <alignment horizontal="center" vertical="center" wrapText="1"/>
    </xf>
    <xf numFmtId="0" fontId="16" fillId="8" borderId="11"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4" fillId="0" borderId="10" xfId="0" applyFont="1" applyBorder="1" applyAlignment="1">
      <alignment horizontal="center" vertical="center" wrapText="1"/>
    </xf>
    <xf numFmtId="0" fontId="1" fillId="5" borderId="7"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16" fillId="9" borderId="16" xfId="0" applyFont="1" applyFill="1" applyBorder="1" applyAlignment="1">
      <alignment horizontal="center" vertical="center" wrapText="1"/>
    </xf>
    <xf numFmtId="49" fontId="52" fillId="0" borderId="4" xfId="0" applyNumberFormat="1" applyFont="1" applyBorder="1" applyAlignment="1">
      <alignment horizontal="center" vertical="center"/>
    </xf>
    <xf numFmtId="0" fontId="52" fillId="0" borderId="0" xfId="0" applyFont="1" applyAlignment="1">
      <alignment horizontal="center" vertical="center" wrapText="1"/>
    </xf>
    <xf numFmtId="0" fontId="1" fillId="9" borderId="4"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16" fillId="9" borderId="6" xfId="0" applyFont="1" applyFill="1" applyBorder="1" applyAlignment="1">
      <alignment horizontal="center" vertical="center" wrapText="1"/>
    </xf>
    <xf numFmtId="0" fontId="53" fillId="0" borderId="0" xfId="0" applyFont="1" applyAlignment="1">
      <alignment horizontal="center" vertical="center" wrapText="1"/>
    </xf>
    <xf numFmtId="49" fontId="52" fillId="0" borderId="0" xfId="0" applyNumberFormat="1" applyFont="1" applyAlignment="1">
      <alignment horizontal="center" vertical="center"/>
    </xf>
    <xf numFmtId="0" fontId="52" fillId="0" borderId="11" xfId="0" applyFont="1" applyBorder="1" applyAlignment="1">
      <alignment horizontal="center" vertical="center" wrapText="1"/>
    </xf>
    <xf numFmtId="0" fontId="54" fillId="9" borderId="2" xfId="0" applyFont="1" applyFill="1" applyBorder="1" applyAlignment="1">
      <alignment horizontal="center" vertical="center" wrapText="1"/>
    </xf>
    <xf numFmtId="0" fontId="55" fillId="9" borderId="4" xfId="0" applyFont="1" applyFill="1" applyBorder="1" applyAlignment="1">
      <alignment horizontal="center" vertical="center"/>
    </xf>
    <xf numFmtId="0" fontId="53" fillId="0" borderId="4" xfId="0" applyFont="1" applyBorder="1" applyAlignment="1">
      <alignment horizontal="center" vertical="center" wrapText="1"/>
    </xf>
    <xf numFmtId="0" fontId="16" fillId="9" borderId="5" xfId="0" applyFont="1" applyFill="1" applyBorder="1" applyAlignment="1">
      <alignment horizontal="center" vertical="center" wrapText="1"/>
    </xf>
    <xf numFmtId="49" fontId="16" fillId="9" borderId="4" xfId="0" applyNumberFormat="1" applyFont="1" applyFill="1" applyBorder="1" applyAlignment="1">
      <alignment horizontal="center" vertical="center" wrapText="1"/>
    </xf>
    <xf numFmtId="0" fontId="16" fillId="0" borderId="3" xfId="0" applyFont="1" applyBorder="1" applyAlignment="1">
      <alignment horizontal="center" vertical="center" wrapText="1"/>
    </xf>
    <xf numFmtId="0" fontId="9" fillId="8" borderId="4" xfId="0" applyFont="1" applyFill="1" applyBorder="1" applyAlignment="1">
      <alignment horizontal="center" vertical="center"/>
    </xf>
    <xf numFmtId="0" fontId="16" fillId="9" borderId="18"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33" fillId="5" borderId="2" xfId="0" applyFont="1" applyFill="1" applyBorder="1" applyAlignment="1">
      <alignment horizontal="center" vertical="center"/>
    </xf>
    <xf numFmtId="0" fontId="25" fillId="5" borderId="0" xfId="1" applyFont="1" applyFill="1" applyAlignment="1" applyProtection="1">
      <alignment horizontal="center" vertical="center" wrapText="1"/>
    </xf>
    <xf numFmtId="0" fontId="25" fillId="5" borderId="4" xfId="1" applyFont="1" applyFill="1" applyBorder="1" applyAlignment="1" applyProtection="1">
      <alignment horizontal="center" vertical="center"/>
    </xf>
    <xf numFmtId="0" fontId="34" fillId="5" borderId="7" xfId="0" applyFont="1" applyFill="1" applyBorder="1" applyAlignment="1">
      <alignment horizontal="center" vertical="center" wrapText="1"/>
    </xf>
    <xf numFmtId="0" fontId="35" fillId="5" borderId="4"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6" fillId="5" borderId="30" xfId="0" applyFont="1" applyFill="1" applyBorder="1" applyAlignment="1">
      <alignment horizontal="left" wrapText="1"/>
    </xf>
    <xf numFmtId="0" fontId="36" fillId="5" borderId="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3" fillId="5" borderId="4" xfId="0" applyFont="1" applyFill="1" applyBorder="1" applyAlignment="1">
      <alignment horizontal="center" vertical="center"/>
    </xf>
    <xf numFmtId="0" fontId="9" fillId="5" borderId="4" xfId="0" applyFont="1" applyFill="1" applyBorder="1" applyAlignment="1">
      <alignment horizontal="center" vertical="center" wrapText="1"/>
    </xf>
    <xf numFmtId="0" fontId="34" fillId="5" borderId="26" xfId="0" applyFont="1" applyFill="1" applyBorder="1" applyAlignment="1">
      <alignment horizontal="center" vertical="center" wrapText="1"/>
    </xf>
    <xf numFmtId="0" fontId="36" fillId="5" borderId="0" xfId="0" applyFont="1" applyFill="1" applyAlignment="1">
      <alignment horizontal="center" vertical="center" wrapText="1"/>
    </xf>
    <xf numFmtId="0" fontId="34" fillId="5" borderId="4" xfId="0" applyFont="1" applyFill="1" applyBorder="1" applyAlignment="1">
      <alignment horizontal="center" vertical="center" wrapText="1"/>
    </xf>
    <xf numFmtId="0" fontId="56" fillId="5" borderId="2" xfId="0" applyFont="1" applyFill="1" applyBorder="1" applyAlignment="1">
      <alignment horizontal="center" vertical="center"/>
    </xf>
    <xf numFmtId="0" fontId="16" fillId="5" borderId="2" xfId="0" applyFont="1" applyFill="1" applyBorder="1" applyAlignment="1">
      <alignment horizontal="center" vertical="center" wrapText="1"/>
    </xf>
    <xf numFmtId="0" fontId="9" fillId="5" borderId="0" xfId="0" applyFont="1" applyFill="1" applyAlignment="1">
      <alignment horizontal="center" vertical="center" wrapText="1"/>
    </xf>
    <xf numFmtId="0" fontId="36" fillId="5" borderId="0" xfId="0" applyFont="1" applyFill="1" applyAlignment="1">
      <alignment horizontal="left" wrapText="1"/>
    </xf>
    <xf numFmtId="0" fontId="27" fillId="5" borderId="4" xfId="0" applyFont="1" applyFill="1" applyBorder="1" applyAlignment="1">
      <alignment horizontal="center" vertical="center" wrapText="1"/>
    </xf>
    <xf numFmtId="0" fontId="34" fillId="5" borderId="31"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57" fillId="0" borderId="4" xfId="0" applyFont="1" applyBorder="1" applyAlignment="1">
      <alignment horizontal="center" vertical="center"/>
    </xf>
    <xf numFmtId="0" fontId="4" fillId="5" borderId="0" xfId="0" applyFont="1" applyFill="1" applyAlignment="1">
      <alignment horizontal="center" vertical="center" wrapText="1"/>
    </xf>
    <xf numFmtId="0" fontId="25" fillId="5" borderId="10" xfId="1" applyFont="1" applyFill="1" applyBorder="1" applyAlignment="1" applyProtection="1">
      <alignment horizontal="center" vertical="center" wrapText="1"/>
    </xf>
    <xf numFmtId="0" fontId="25" fillId="5" borderId="2" xfId="1" applyFont="1" applyFill="1" applyBorder="1" applyAlignment="1" applyProtection="1">
      <alignment horizontal="center" vertical="center"/>
    </xf>
    <xf numFmtId="17" fontId="35" fillId="5" borderId="12" xfId="0" applyNumberFormat="1" applyFont="1" applyFill="1" applyBorder="1" applyAlignment="1">
      <alignment horizontal="center" vertical="center" wrapText="1"/>
    </xf>
    <xf numFmtId="0" fontId="35" fillId="5" borderId="26" xfId="0" applyFont="1" applyFill="1" applyBorder="1" applyAlignment="1">
      <alignment horizontal="center" vertical="center" wrapText="1"/>
    </xf>
    <xf numFmtId="0" fontId="35" fillId="5" borderId="32"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36" fillId="5" borderId="34" xfId="0" applyFont="1" applyFill="1" applyBorder="1" applyAlignment="1">
      <alignment horizontal="left" wrapText="1"/>
    </xf>
    <xf numFmtId="0" fontId="36" fillId="5" borderId="26" xfId="0" applyFont="1" applyFill="1" applyBorder="1" applyAlignment="1">
      <alignment horizontal="center" vertical="center" wrapText="1"/>
    </xf>
    <xf numFmtId="0" fontId="34" fillId="5" borderId="2"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57" fillId="0" borderId="0" xfId="0" applyFont="1" applyAlignment="1">
      <alignment horizontal="center" vertical="center"/>
    </xf>
    <xf numFmtId="0" fontId="40" fillId="0" borderId="6" xfId="0" applyFont="1" applyBorder="1" applyAlignment="1">
      <alignment horizontal="left" vertical="top" wrapText="1"/>
    </xf>
    <xf numFmtId="0" fontId="40" fillId="0" borderId="6" xfId="0" applyFont="1" applyBorder="1" applyAlignment="1">
      <alignment horizontal="center" vertical="top"/>
    </xf>
    <xf numFmtId="0" fontId="41" fillId="0" borderId="0" xfId="0" applyFont="1" applyAlignment="1">
      <alignment horizontal="center" vertical="top"/>
    </xf>
    <xf numFmtId="0" fontId="40" fillId="0" borderId="4" xfId="0" applyFont="1" applyBorder="1" applyAlignment="1">
      <alignment horizontal="center" vertical="top"/>
    </xf>
    <xf numFmtId="0" fontId="4" fillId="0" borderId="9" xfId="0" applyFont="1" applyBorder="1" applyAlignment="1">
      <alignment horizontal="left" vertical="top" wrapText="1"/>
    </xf>
    <xf numFmtId="0" fontId="14" fillId="0" borderId="9" xfId="0" applyFont="1" applyBorder="1" applyAlignment="1">
      <alignment horizontal="center" vertical="top"/>
    </xf>
    <xf numFmtId="0" fontId="14" fillId="0" borderId="6" xfId="0" applyFont="1" applyBorder="1" applyAlignment="1">
      <alignment horizontal="center" vertical="top"/>
    </xf>
    <xf numFmtId="0" fontId="1" fillId="0" borderId="9" xfId="1" applyFont="1" applyBorder="1" applyAlignment="1" applyProtection="1">
      <alignment horizontal="center" vertical="top" wrapText="1"/>
    </xf>
    <xf numFmtId="0" fontId="49" fillId="0" borderId="0" xfId="0" applyFont="1" applyAlignment="1">
      <alignment horizontal="center" vertical="center" wrapText="1"/>
    </xf>
    <xf numFmtId="17" fontId="4" fillId="0" borderId="4" xfId="0" applyNumberFormat="1" applyFont="1" applyBorder="1" applyAlignment="1">
      <alignment horizontal="center" vertical="center" wrapText="1"/>
    </xf>
    <xf numFmtId="1" fontId="16" fillId="0" borderId="4" xfId="0" applyNumberFormat="1" applyFont="1" applyBorder="1" applyAlignment="1">
      <alignment horizontal="center" vertical="center" wrapText="1"/>
    </xf>
    <xf numFmtId="0" fontId="4" fillId="9" borderId="24" xfId="0" applyFont="1" applyFill="1" applyBorder="1" applyAlignment="1">
      <alignment horizontal="center" vertical="center" wrapText="1"/>
    </xf>
    <xf numFmtId="11" fontId="50" fillId="0" borderId="29" xfId="0" applyNumberFormat="1" applyFont="1" applyBorder="1" applyAlignment="1">
      <alignment horizontal="center" vertical="center" wrapText="1"/>
    </xf>
    <xf numFmtId="0" fontId="50" fillId="0" borderId="29" xfId="0" applyFont="1" applyBorder="1" applyAlignment="1">
      <alignment horizontal="left" wrapText="1"/>
    </xf>
    <xf numFmtId="0" fontId="9" fillId="0" borderId="0" xfId="0" applyFont="1" applyAlignment="1">
      <alignment horizontal="center" vertical="center" wrapText="1"/>
    </xf>
    <xf numFmtId="0" fontId="37" fillId="0" borderId="0" xfId="0" applyFont="1" applyAlignment="1">
      <alignment horizontal="center" vertical="center" wrapText="1"/>
    </xf>
    <xf numFmtId="0" fontId="37" fillId="0" borderId="0" xfId="0" applyFont="1" applyAlignment="1">
      <alignment vertical="top" wrapText="1"/>
    </xf>
    <xf numFmtId="0" fontId="12" fillId="0" borderId="4" xfId="0" applyFont="1" applyBorder="1" applyAlignment="1">
      <alignment horizontal="center" vertical="center" wrapText="1"/>
    </xf>
    <xf numFmtId="0" fontId="16" fillId="8" borderId="0" xfId="0" applyFont="1" applyFill="1" applyAlignment="1">
      <alignment horizontal="center" vertical="center" wrapText="1"/>
    </xf>
    <xf numFmtId="0" fontId="4" fillId="0" borderId="4" xfId="0" applyFont="1" applyBorder="1" applyAlignment="1">
      <alignment horizontal="center" vertical="top" wrapText="1"/>
    </xf>
    <xf numFmtId="0" fontId="16" fillId="8" borderId="0" xfId="0" applyFont="1" applyFill="1" applyAlignment="1">
      <alignment vertical="center" wrapText="1"/>
    </xf>
    <xf numFmtId="0" fontId="60" fillId="0" borderId="0" xfId="0" applyFont="1" applyAlignment="1">
      <alignment horizontal="center" vertical="center" wrapText="1"/>
    </xf>
    <xf numFmtId="0" fontId="37" fillId="0" borderId="23" xfId="0" applyFont="1" applyBorder="1" applyAlignment="1">
      <alignment horizontal="center" vertical="center" wrapText="1"/>
    </xf>
    <xf numFmtId="0" fontId="19" fillId="0" borderId="10" xfId="0" applyFont="1" applyBorder="1" applyAlignment="1">
      <alignment horizontal="left" vertical="top" wrapText="1"/>
    </xf>
    <xf numFmtId="0" fontId="19" fillId="0" borderId="15" xfId="0" applyFont="1" applyBorder="1" applyAlignment="1">
      <alignment horizontal="left" vertical="top" wrapText="1"/>
    </xf>
    <xf numFmtId="0" fontId="19" fillId="0" borderId="7" xfId="0" applyFont="1" applyBorder="1" applyAlignment="1">
      <alignment horizontal="left" vertical="top" wrapText="1"/>
    </xf>
    <xf numFmtId="0" fontId="19" fillId="0" borderId="9" xfId="0" applyFont="1" applyBorder="1" applyAlignment="1">
      <alignment horizontal="left" vertical="top" wrapText="1"/>
    </xf>
    <xf numFmtId="0" fontId="37" fillId="0" borderId="0" xfId="0" applyFont="1" applyAlignment="1">
      <alignment horizontal="center" vertical="center"/>
    </xf>
    <xf numFmtId="0" fontId="60" fillId="0" borderId="0" xfId="0" applyFont="1" applyAlignment="1">
      <alignment horizontal="center" vertical="center"/>
    </xf>
    <xf numFmtId="0" fontId="4" fillId="6" borderId="0" xfId="0" applyFont="1" applyFill="1" applyAlignment="1">
      <alignment horizontal="center" vertical="center" wrapText="1"/>
    </xf>
    <xf numFmtId="0" fontId="37" fillId="0" borderId="0" xfId="0" applyFont="1" applyAlignment="1">
      <alignment vertical="center" wrapText="1"/>
    </xf>
    <xf numFmtId="0" fontId="16" fillId="10" borderId="0" xfId="0" applyFont="1" applyFill="1" applyAlignment="1">
      <alignment horizontal="center" vertical="center" wrapText="1"/>
    </xf>
    <xf numFmtId="0" fontId="16" fillId="10" borderId="4" xfId="0" applyFont="1" applyFill="1" applyBorder="1" applyAlignment="1">
      <alignment horizontal="center" vertical="center" wrapText="1"/>
    </xf>
    <xf numFmtId="0" fontId="12" fillId="6" borderId="0" xfId="0" applyFont="1" applyFill="1" applyAlignment="1">
      <alignment horizontal="center" vertical="center" wrapText="1"/>
    </xf>
    <xf numFmtId="0" fontId="11" fillId="6" borderId="0" xfId="0" applyFont="1" applyFill="1" applyAlignment="1">
      <alignment horizontal="center" vertical="center"/>
    </xf>
    <xf numFmtId="0" fontId="25" fillId="0" borderId="9" xfId="1" applyFont="1" applyBorder="1" applyAlignment="1" applyProtection="1">
      <alignment horizontal="center" vertical="center" wrapText="1"/>
    </xf>
    <xf numFmtId="0" fontId="16" fillId="2" borderId="4" xfId="0" applyFont="1" applyFill="1" applyBorder="1" applyAlignment="1">
      <alignment horizontal="center" vertical="center"/>
    </xf>
    <xf numFmtId="0" fontId="61" fillId="0" borderId="0" xfId="0" applyFont="1"/>
    <xf numFmtId="0" fontId="11" fillId="6" borderId="0" xfId="0" applyFont="1" applyFill="1" applyAlignment="1">
      <alignment horizontal="center" vertical="center" wrapText="1"/>
    </xf>
    <xf numFmtId="0" fontId="63" fillId="0" borderId="0" xfId="0" applyFont="1" applyAlignment="1">
      <alignment vertical="top" wrapText="1"/>
    </xf>
    <xf numFmtId="0" fontId="11" fillId="0" borderId="4" xfId="0" applyFont="1" applyBorder="1" applyAlignment="1">
      <alignment horizontal="center" vertical="center" wrapText="1"/>
    </xf>
    <xf numFmtId="0" fontId="4" fillId="0" borderId="36" xfId="0" applyFont="1" applyBorder="1" applyAlignment="1">
      <alignment horizontal="left" vertical="center" wrapText="1"/>
    </xf>
    <xf numFmtId="0" fontId="58" fillId="5" borderId="4" xfId="0" applyFont="1" applyFill="1" applyBorder="1" applyAlignment="1">
      <alignment horizontal="center" vertical="center" wrapText="1"/>
    </xf>
    <xf numFmtId="0" fontId="37" fillId="0" borderId="0" xfId="0" applyFont="1" applyAlignment="1">
      <alignment horizontal="left" vertical="top" wrapText="1"/>
    </xf>
    <xf numFmtId="0" fontId="4" fillId="0" borderId="15" xfId="0" applyFont="1" applyBorder="1" applyAlignment="1">
      <alignment horizontal="center" vertical="center" wrapText="1"/>
    </xf>
    <xf numFmtId="0" fontId="65" fillId="0" borderId="4" xfId="0" applyFont="1" applyBorder="1" applyAlignment="1">
      <alignment horizontal="center" vertical="center" wrapText="1"/>
    </xf>
    <xf numFmtId="0" fontId="0" fillId="0" borderId="0" xfId="0" applyAlignment="1">
      <alignment horizontal="left"/>
    </xf>
    <xf numFmtId="0" fontId="11" fillId="0" borderId="4" xfId="0" applyFont="1" applyBorder="1" applyAlignment="1">
      <alignment horizontal="center" vertical="center"/>
    </xf>
    <xf numFmtId="0" fontId="65" fillId="0" borderId="0" xfId="0" applyFont="1" applyAlignment="1">
      <alignment horizontal="center" vertical="center"/>
    </xf>
    <xf numFmtId="0" fontId="4" fillId="5" borderId="4" xfId="0" applyFont="1" applyFill="1" applyBorder="1" applyAlignment="1">
      <alignment horizontal="left" wrapText="1"/>
    </xf>
    <xf numFmtId="0" fontId="0" fillId="0" borderId="0" xfId="0" applyAlignment="1">
      <alignment horizontal="center"/>
    </xf>
    <xf numFmtId="0" fontId="1" fillId="5" borderId="4" xfId="1" applyFont="1" applyFill="1" applyBorder="1" applyAlignment="1" applyProtection="1">
      <alignment horizontal="center" vertical="center"/>
    </xf>
    <xf numFmtId="0" fontId="16" fillId="9" borderId="12" xfId="0" applyFont="1" applyFill="1" applyBorder="1" applyAlignment="1">
      <alignment horizontal="center" vertical="center" wrapText="1"/>
    </xf>
    <xf numFmtId="0" fontId="16" fillId="5" borderId="24" xfId="0" applyFont="1" applyFill="1" applyBorder="1" applyAlignment="1">
      <alignment horizontal="center" vertical="center" wrapText="1"/>
    </xf>
    <xf numFmtId="0" fontId="16" fillId="9" borderId="0" xfId="0" applyFont="1" applyFill="1" applyAlignment="1">
      <alignment horizontal="center" vertical="center" wrapText="1"/>
    </xf>
    <xf numFmtId="0" fontId="16" fillId="5" borderId="33" xfId="0" applyFont="1" applyFill="1" applyBorder="1" applyAlignment="1">
      <alignment horizontal="center" vertical="center" wrapText="1"/>
    </xf>
    <xf numFmtId="0" fontId="16" fillId="5" borderId="37" xfId="0" applyFont="1" applyFill="1" applyBorder="1" applyAlignment="1">
      <alignment horizontal="center" vertical="center" wrapText="1"/>
    </xf>
    <xf numFmtId="0" fontId="11" fillId="0" borderId="0" xfId="0" applyFont="1" applyAlignment="1">
      <alignment horizontal="center" vertical="center" wrapText="1"/>
    </xf>
    <xf numFmtId="3" fontId="11" fillId="0" borderId="0" xfId="0" applyNumberFormat="1" applyFont="1" applyAlignment="1">
      <alignment horizontal="center" vertical="center" wrapText="1"/>
    </xf>
    <xf numFmtId="0" fontId="16" fillId="0" borderId="0" xfId="0" applyFont="1"/>
    <xf numFmtId="0" fontId="16" fillId="5" borderId="0" xfId="0" applyFont="1" applyFill="1"/>
    <xf numFmtId="0" fontId="16" fillId="0" borderId="0" xfId="0" applyFont="1"/>
    <xf numFmtId="0" fontId="16" fillId="0" borderId="0" xfId="0" applyFont="1" applyAlignment="1">
      <alignment horizontal="center"/>
    </xf>
    <xf numFmtId="0" fontId="16" fillId="10" borderId="0" xfId="0" applyFont="1" applyFill="1"/>
    <xf numFmtId="0" fontId="4" fillId="6" borderId="0" xfId="0" applyFont="1" applyFill="1" applyAlignment="1">
      <alignment vertical="top" wrapText="1"/>
    </xf>
    <xf numFmtId="0" fontId="66" fillId="5" borderId="4" xfId="0" applyFont="1" applyFill="1" applyBorder="1" applyAlignment="1">
      <alignment horizontal="left" vertical="center" wrapText="1"/>
    </xf>
    <xf numFmtId="0" fontId="4" fillId="0" borderId="0" xfId="0" applyFont="1" applyAlignment="1">
      <alignment horizontal="center" vertical="top" wrapText="1"/>
    </xf>
    <xf numFmtId="0" fontId="16" fillId="10" borderId="0" xfId="0" applyFont="1" applyFill="1" applyAlignment="1">
      <alignment horizontal="center" vertical="center"/>
    </xf>
    <xf numFmtId="0" fontId="61" fillId="0" borderId="0" xfId="0" applyFont="1" applyAlignment="1">
      <alignment vertical="center"/>
    </xf>
    <xf numFmtId="0" fontId="11" fillId="0" borderId="0" xfId="0" applyFont="1" applyAlignment="1">
      <alignment vertical="center"/>
    </xf>
    <xf numFmtId="0" fontId="4" fillId="10" borderId="0" xfId="0" applyFont="1" applyFill="1" applyAlignment="1">
      <alignment horizontal="center" vertical="center" wrapText="1"/>
    </xf>
    <xf numFmtId="0" fontId="4" fillId="10" borderId="4" xfId="0" applyFont="1" applyFill="1" applyBorder="1" applyAlignment="1">
      <alignment horizontal="center" vertical="center" wrapText="1"/>
    </xf>
    <xf numFmtId="0" fontId="16" fillId="5" borderId="0" xfId="0" applyFont="1" applyFill="1" applyAlignment="1">
      <alignment horizontal="center" vertical="center"/>
    </xf>
    <xf numFmtId="0" fontId="16" fillId="0" borderId="38" xfId="0" applyFont="1" applyBorder="1" applyAlignment="1">
      <alignment horizontal="center" vertical="center" wrapText="1"/>
    </xf>
    <xf numFmtId="0" fontId="16" fillId="0" borderId="39" xfId="0" applyFont="1" applyBorder="1" applyAlignment="1">
      <alignment horizontal="center" vertical="center" wrapText="1"/>
    </xf>
    <xf numFmtId="0" fontId="16" fillId="5" borderId="39" xfId="0" applyFont="1" applyFill="1" applyBorder="1" applyAlignment="1">
      <alignment horizontal="center" vertical="center" wrapText="1"/>
    </xf>
    <xf numFmtId="0" fontId="16" fillId="5" borderId="38" xfId="0" applyFont="1" applyFill="1" applyBorder="1" applyAlignment="1">
      <alignment horizontal="center" vertical="center" wrapText="1"/>
    </xf>
    <xf numFmtId="0" fontId="16" fillId="10" borderId="38" xfId="0" applyFont="1" applyFill="1" applyBorder="1" applyAlignment="1">
      <alignment horizontal="center" vertical="center" wrapText="1"/>
    </xf>
    <xf numFmtId="0" fontId="16" fillId="6" borderId="0" xfId="0" applyFont="1" applyFill="1" applyAlignment="1">
      <alignment horizontal="center" vertical="center" wrapText="1"/>
    </xf>
    <xf numFmtId="0" fontId="16" fillId="8" borderId="2" xfId="0" applyFont="1" applyFill="1" applyBorder="1" applyAlignment="1">
      <alignment horizontal="center" vertical="center" wrapText="1"/>
    </xf>
    <xf numFmtId="0" fontId="15" fillId="0" borderId="0" xfId="0" applyFont="1" applyAlignment="1">
      <alignment wrapText="1"/>
    </xf>
    <xf numFmtId="0" fontId="0" fillId="12" borderId="0" xfId="0" applyFill="1" applyAlignment="1">
      <alignment horizontal="center" vertical="center"/>
    </xf>
    <xf numFmtId="0" fontId="12" fillId="0" borderId="6" xfId="0" applyFont="1" applyBorder="1" applyAlignment="1">
      <alignment horizontal="center" vertical="center" wrapText="1"/>
    </xf>
    <xf numFmtId="0" fontId="12" fillId="8" borderId="6" xfId="0" applyFont="1" applyFill="1" applyBorder="1" applyAlignment="1">
      <alignment horizontal="center" vertical="center"/>
    </xf>
    <xf numFmtId="0" fontId="4" fillId="8" borderId="10" xfId="0" applyFont="1" applyFill="1" applyBorder="1" applyAlignment="1">
      <alignment horizontal="center" vertical="center" wrapText="1"/>
    </xf>
    <xf numFmtId="0" fontId="4" fillId="8" borderId="9" xfId="0" applyFont="1" applyFill="1" applyBorder="1" applyAlignment="1">
      <alignment horizontal="center" vertical="center"/>
    </xf>
    <xf numFmtId="0" fontId="11" fillId="0" borderId="0" xfId="0" applyFont="1" applyAlignment="1">
      <alignment vertical="top" wrapText="1"/>
    </xf>
    <xf numFmtId="0" fontId="16" fillId="0" borderId="0" xfId="0" applyFont="1" applyAlignment="1">
      <alignment vertical="center" wrapText="1"/>
    </xf>
    <xf numFmtId="0" fontId="0" fillId="10" borderId="0" xfId="0" applyFill="1"/>
    <xf numFmtId="0" fontId="25" fillId="5" borderId="4" xfId="2" applyFont="1" applyFill="1" applyBorder="1" applyAlignment="1" applyProtection="1">
      <alignment horizontal="center" vertical="center" wrapText="1"/>
    </xf>
    <xf numFmtId="0" fontId="67" fillId="0" borderId="0" xfId="0" applyFont="1"/>
    <xf numFmtId="0" fontId="70" fillId="0" borderId="0" xfId="0" applyFont="1" applyAlignment="1">
      <alignment vertical="center"/>
    </xf>
    <xf numFmtId="0" fontId="40" fillId="9" borderId="0" xfId="0" applyFont="1" applyFill="1" applyAlignment="1">
      <alignment wrapText="1"/>
    </xf>
    <xf numFmtId="0" fontId="72" fillId="0" borderId="0" xfId="0" applyFont="1" applyAlignment="1">
      <alignment vertical="center" wrapText="1"/>
    </xf>
    <xf numFmtId="0" fontId="72" fillId="9" borderId="0" xfId="0" applyFont="1" applyFill="1" applyAlignment="1">
      <alignment horizontal="center" vertical="center" wrapText="1"/>
    </xf>
    <xf numFmtId="0" fontId="72" fillId="0" borderId="0" xfId="0" applyFont="1" applyAlignment="1">
      <alignment horizontal="center" vertical="center" wrapText="1"/>
    </xf>
    <xf numFmtId="0" fontId="72" fillId="9" borderId="0" xfId="0" applyFont="1" applyFill="1" applyAlignment="1">
      <alignment vertical="center" wrapText="1"/>
    </xf>
    <xf numFmtId="0" fontId="73" fillId="5" borderId="4" xfId="0" applyFont="1" applyFill="1" applyBorder="1" applyAlignment="1">
      <alignment horizontal="left" vertical="center" wrapText="1"/>
    </xf>
    <xf numFmtId="0" fontId="16" fillId="9" borderId="0" xfId="0" applyFont="1" applyFill="1" applyAlignment="1">
      <alignment vertical="center" wrapText="1"/>
    </xf>
    <xf numFmtId="0" fontId="4" fillId="9" borderId="0" xfId="0" applyFont="1" applyFill="1" applyAlignment="1">
      <alignment vertical="center"/>
    </xf>
    <xf numFmtId="0" fontId="4" fillId="0" borderId="0" xfId="0" applyFont="1" applyAlignment="1">
      <alignment vertical="center" wrapText="1"/>
    </xf>
    <xf numFmtId="0" fontId="16" fillId="9" borderId="0" xfId="0" applyFont="1" applyFill="1" applyAlignment="1">
      <alignment vertical="center"/>
    </xf>
    <xf numFmtId="0" fontId="11" fillId="0" borderId="0" xfId="0" applyFont="1" applyAlignment="1">
      <alignment horizontal="center" vertical="center"/>
    </xf>
    <xf numFmtId="0" fontId="4" fillId="0" borderId="0" xfId="0" applyFont="1" applyAlignment="1">
      <alignment horizontal="left" vertical="center" wrapText="1"/>
    </xf>
    <xf numFmtId="0" fontId="16" fillId="0" borderId="0" xfId="0" applyFont="1" applyAlignment="1">
      <alignment horizontal="left" vertical="center"/>
    </xf>
    <xf numFmtId="0" fontId="4" fillId="0" borderId="0" xfId="0" applyFont="1" applyAlignment="1">
      <alignment horizontal="left" vertical="center"/>
    </xf>
    <xf numFmtId="0" fontId="4" fillId="5" borderId="0" xfId="0" applyFont="1" applyFill="1" applyAlignment="1">
      <alignment horizontal="left" vertical="center"/>
    </xf>
    <xf numFmtId="0" fontId="4" fillId="0" borderId="0" xfId="0" applyFont="1" applyAlignment="1">
      <alignment horizontal="center" wrapText="1"/>
    </xf>
    <xf numFmtId="0" fontId="4" fillId="5" borderId="0" xfId="0" applyFont="1" applyFill="1" applyAlignment="1">
      <alignment vertical="center"/>
    </xf>
    <xf numFmtId="0" fontId="16" fillId="9" borderId="0" xfId="0" applyFont="1" applyFill="1"/>
    <xf numFmtId="0" fontId="15" fillId="5" borderId="0" xfId="0" applyFont="1" applyFill="1" applyAlignment="1">
      <alignment vertical="center"/>
    </xf>
    <xf numFmtId="0" fontId="0" fillId="9" borderId="0" xfId="0" applyFill="1"/>
    <xf numFmtId="0" fontId="16" fillId="0" borderId="7" xfId="0" applyFont="1" applyBorder="1" applyAlignment="1">
      <alignment vertical="top" wrapText="1"/>
    </xf>
    <xf numFmtId="0" fontId="16" fillId="9" borderId="4" xfId="0" applyFont="1" applyFill="1" applyBorder="1" applyAlignment="1">
      <alignment horizontal="center" vertical="top" wrapText="1"/>
    </xf>
    <xf numFmtId="0" fontId="4" fillId="2" borderId="7" xfId="0" applyFont="1" applyFill="1" applyBorder="1" applyAlignment="1">
      <alignment horizontal="center" vertical="center" wrapText="1"/>
    </xf>
    <xf numFmtId="1" fontId="4" fillId="2" borderId="4" xfId="0" applyNumberFormat="1" applyFont="1" applyFill="1" applyBorder="1" applyAlignment="1">
      <alignment horizontal="center" vertical="center" shrinkToFit="1"/>
    </xf>
    <xf numFmtId="1" fontId="4" fillId="2" borderId="2" xfId="0" applyNumberFormat="1" applyFont="1" applyFill="1" applyBorder="1" applyAlignment="1">
      <alignment horizontal="center" vertical="center" shrinkToFit="1"/>
    </xf>
    <xf numFmtId="1" fontId="4" fillId="5" borderId="2" xfId="0" applyNumberFormat="1" applyFont="1" applyFill="1" applyBorder="1" applyAlignment="1">
      <alignment horizontal="center" vertical="center" shrinkToFit="1"/>
    </xf>
    <xf numFmtId="1" fontId="4" fillId="2" borderId="3" xfId="0" applyNumberFormat="1" applyFont="1" applyFill="1" applyBorder="1" applyAlignment="1">
      <alignment horizontal="center" vertical="center" shrinkToFit="1"/>
    </xf>
    <xf numFmtId="0" fontId="4" fillId="0" borderId="40" xfId="0" applyFont="1" applyBorder="1" applyAlignment="1">
      <alignment horizontal="center" vertical="center" wrapText="1"/>
    </xf>
    <xf numFmtId="0" fontId="4" fillId="2" borderId="0" xfId="0" applyFont="1" applyFill="1" applyAlignment="1">
      <alignment horizontal="center" vertical="center"/>
    </xf>
    <xf numFmtId="0" fontId="4" fillId="2" borderId="4" xfId="4" applyFont="1" applyFill="1" applyBorder="1" applyAlignment="1">
      <alignment horizontal="center" vertical="center" wrapText="1"/>
    </xf>
    <xf numFmtId="0" fontId="4" fillId="9" borderId="9"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1" fillId="5" borderId="4" xfId="2" applyFont="1" applyFill="1" applyBorder="1" applyAlignment="1" applyProtection="1">
      <alignment horizontal="center" vertical="center" wrapText="1"/>
    </xf>
    <xf numFmtId="0" fontId="1" fillId="5" borderId="4" xfId="3" applyFont="1" applyFill="1" applyBorder="1" applyAlignment="1" applyProtection="1">
      <alignment horizontal="center" vertical="center" wrapText="1"/>
    </xf>
    <xf numFmtId="0" fontId="4" fillId="2" borderId="2" xfId="4" applyFont="1" applyFill="1" applyBorder="1" applyAlignment="1">
      <alignment horizontal="center" vertical="center" wrapText="1"/>
    </xf>
    <xf numFmtId="0" fontId="4" fillId="9" borderId="15" xfId="4" applyFont="1" applyFill="1" applyBorder="1" applyAlignment="1">
      <alignment horizontal="center" vertical="center" wrapText="1"/>
    </xf>
    <xf numFmtId="0" fontId="4" fillId="2" borderId="11" xfId="4" applyFont="1" applyFill="1" applyBorder="1" applyAlignment="1">
      <alignment horizontal="center" vertical="center" wrapText="1"/>
    </xf>
    <xf numFmtId="0" fontId="4" fillId="2" borderId="0" xfId="4" applyFont="1" applyFill="1" applyAlignment="1">
      <alignment horizontal="center" vertical="center"/>
    </xf>
    <xf numFmtId="0" fontId="1" fillId="5" borderId="2" xfId="2" applyFont="1" applyFill="1" applyBorder="1" applyAlignment="1" applyProtection="1">
      <alignment horizontal="center" vertical="center" wrapText="1"/>
    </xf>
    <xf numFmtId="0" fontId="4" fillId="2" borderId="3" xfId="4" applyFont="1" applyFill="1" applyBorder="1" applyAlignment="1">
      <alignment horizontal="center" vertical="center" wrapText="1"/>
    </xf>
    <xf numFmtId="0" fontId="4" fillId="2" borderId="4" xfId="5" applyFont="1" applyFill="1" applyBorder="1" applyAlignment="1">
      <alignment horizontal="center" vertical="center" wrapText="1"/>
    </xf>
    <xf numFmtId="0" fontId="4" fillId="2" borderId="2" xfId="5" applyFont="1" applyFill="1" applyBorder="1" applyAlignment="1">
      <alignment horizontal="center" vertical="center" wrapText="1"/>
    </xf>
    <xf numFmtId="0" fontId="16" fillId="2" borderId="4" xfId="5" applyFont="1" applyFill="1" applyBorder="1" applyAlignment="1">
      <alignment horizontal="center" vertical="center" wrapText="1"/>
    </xf>
    <xf numFmtId="0" fontId="1" fillId="5" borderId="4" xfId="5" applyFont="1" applyFill="1" applyBorder="1" applyAlignment="1">
      <alignment horizontal="center" vertical="center" wrapText="1"/>
    </xf>
    <xf numFmtId="0" fontId="73" fillId="8" borderId="6" xfId="0" applyFont="1" applyFill="1" applyBorder="1" applyAlignment="1">
      <alignment horizontal="left" vertical="center" wrapText="1"/>
    </xf>
    <xf numFmtId="0" fontId="4" fillId="2" borderId="6" xfId="4" applyFont="1" applyFill="1" applyBorder="1" applyAlignment="1">
      <alignment horizontal="center" vertical="center" wrapText="1"/>
    </xf>
    <xf numFmtId="0" fontId="1" fillId="5" borderId="4" xfId="4" applyFont="1" applyFill="1" applyBorder="1" applyAlignment="1">
      <alignment horizontal="center" vertical="center" wrapText="1"/>
    </xf>
    <xf numFmtId="0" fontId="4" fillId="5" borderId="4" xfId="4" applyFont="1" applyFill="1" applyBorder="1" applyAlignment="1">
      <alignment horizontal="center" vertical="center" wrapText="1"/>
    </xf>
    <xf numFmtId="0" fontId="1" fillId="5" borderId="6" xfId="0" applyFont="1" applyFill="1" applyBorder="1" applyAlignment="1">
      <alignment horizontal="center" vertical="center" wrapText="1"/>
    </xf>
    <xf numFmtId="17" fontId="4" fillId="2" borderId="4" xfId="4" applyNumberFormat="1" applyFont="1" applyFill="1" applyBorder="1" applyAlignment="1">
      <alignment horizontal="center" vertical="center" wrapText="1"/>
    </xf>
    <xf numFmtId="0" fontId="4" fillId="2" borderId="16" xfId="4" applyFont="1" applyFill="1" applyBorder="1" applyAlignment="1">
      <alignment horizontal="center" vertical="center" wrapText="1"/>
    </xf>
    <xf numFmtId="0" fontId="42" fillId="2" borderId="2" xfId="4" applyFont="1" applyFill="1" applyBorder="1" applyAlignment="1">
      <alignment horizontal="center" vertical="center" wrapText="1"/>
    </xf>
    <xf numFmtId="0" fontId="1" fillId="5" borderId="18" xfId="4" applyFont="1" applyFill="1" applyBorder="1" applyAlignment="1">
      <alignment horizontal="center" vertical="center" wrapText="1"/>
    </xf>
    <xf numFmtId="17" fontId="4" fillId="2" borderId="2" xfId="4" applyNumberFormat="1" applyFont="1" applyFill="1" applyBorder="1" applyAlignment="1">
      <alignment horizontal="center" vertical="center" wrapText="1"/>
    </xf>
    <xf numFmtId="0" fontId="4" fillId="9" borderId="15" xfId="0" applyFont="1" applyFill="1" applyBorder="1" applyAlignment="1">
      <alignment horizontal="center" vertical="center" wrapText="1"/>
    </xf>
    <xf numFmtId="0" fontId="4" fillId="5" borderId="2" xfId="4"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6" xfId="6" applyFont="1" applyFill="1" applyBorder="1" applyAlignment="1">
      <alignment horizontal="center" vertical="center" wrapText="1"/>
    </xf>
    <xf numFmtId="16" fontId="4" fillId="2" borderId="4" xfId="6" applyNumberFormat="1" applyFont="1" applyFill="1" applyBorder="1" applyAlignment="1">
      <alignment horizontal="center" vertical="center" wrapText="1"/>
    </xf>
    <xf numFmtId="0" fontId="73" fillId="6" borderId="4" xfId="0" applyFont="1" applyFill="1" applyBorder="1" applyAlignment="1">
      <alignment horizontal="left" vertical="center" wrapText="1"/>
    </xf>
    <xf numFmtId="0" fontId="4" fillId="8" borderId="4" xfId="6" applyFont="1" applyFill="1" applyBorder="1" applyAlignment="1">
      <alignment horizontal="center" vertical="center" wrapText="1"/>
    </xf>
    <xf numFmtId="0" fontId="4" fillId="8" borderId="11" xfId="6" applyFont="1" applyFill="1" applyBorder="1" applyAlignment="1">
      <alignment horizontal="center" vertical="center" wrapText="1"/>
    </xf>
    <xf numFmtId="0" fontId="1" fillId="5" borderId="0" xfId="0" applyFont="1" applyFill="1" applyAlignment="1">
      <alignment horizontal="center" vertical="center"/>
    </xf>
    <xf numFmtId="0" fontId="4" fillId="9" borderId="4" xfId="6" applyFont="1" applyFill="1" applyBorder="1" applyAlignment="1">
      <alignment horizontal="center" vertical="center" wrapText="1"/>
    </xf>
    <xf numFmtId="0" fontId="16" fillId="8" borderId="0" xfId="0" applyFont="1" applyFill="1" applyAlignment="1">
      <alignment horizontal="center" vertical="center"/>
    </xf>
    <xf numFmtId="0" fontId="58" fillId="5" borderId="12" xfId="0" applyFont="1" applyFill="1" applyBorder="1" applyAlignment="1">
      <alignment horizontal="center" vertical="center"/>
    </xf>
    <xf numFmtId="0" fontId="74" fillId="5" borderId="12" xfId="0" applyFont="1" applyFill="1" applyBorder="1" applyAlignment="1">
      <alignment horizontal="center" vertical="center" wrapText="1"/>
    </xf>
    <xf numFmtId="0" fontId="29" fillId="5" borderId="12" xfId="0" applyFont="1" applyFill="1" applyBorder="1"/>
    <xf numFmtId="0" fontId="4" fillId="8" borderId="20" xfId="0" applyFont="1" applyFill="1" applyBorder="1" applyAlignment="1">
      <alignment horizontal="center" vertical="center" wrapText="1"/>
    </xf>
    <xf numFmtId="0" fontId="4" fillId="8" borderId="9" xfId="0" applyFont="1" applyFill="1" applyBorder="1" applyAlignment="1">
      <alignment horizontal="center" vertical="center" wrapText="1"/>
    </xf>
    <xf numFmtId="0" fontId="16" fillId="7" borderId="0" xfId="0" applyFont="1" applyFill="1" applyAlignment="1">
      <alignment horizontal="center" vertical="center"/>
    </xf>
    <xf numFmtId="171" fontId="4" fillId="0" borderId="4" xfId="0" applyNumberFormat="1" applyFont="1" applyBorder="1" applyAlignment="1">
      <alignment horizontal="center" vertical="center" wrapText="1"/>
    </xf>
    <xf numFmtId="0" fontId="16" fillId="0" borderId="12" xfId="0" applyFont="1" applyBorder="1" applyAlignment="1">
      <alignment vertical="top" wrapText="1"/>
    </xf>
    <xf numFmtId="0" fontId="33" fillId="8" borderId="4" xfId="0" applyFont="1" applyFill="1" applyBorder="1" applyAlignment="1">
      <alignment horizontal="center" vertical="center" wrapText="1"/>
    </xf>
    <xf numFmtId="0" fontId="12" fillId="8" borderId="12" xfId="0" applyFont="1" applyFill="1" applyBorder="1" applyAlignment="1">
      <alignment horizontal="center" vertical="center" wrapText="1"/>
    </xf>
    <xf numFmtId="0" fontId="33" fillId="0" borderId="4" xfId="0" applyFont="1" applyBorder="1" applyAlignment="1">
      <alignment horizontal="center" vertical="center" wrapText="1"/>
    </xf>
    <xf numFmtId="0" fontId="4" fillId="2" borderId="0" xfId="2" applyFont="1" applyFill="1" applyAlignment="1" applyProtection="1">
      <alignment horizontal="center" vertical="center" wrapText="1"/>
    </xf>
    <xf numFmtId="0" fontId="27" fillId="0" borderId="0" xfId="0" applyFont="1" applyAlignment="1">
      <alignment horizontal="center" vertical="center" wrapText="1"/>
    </xf>
    <xf numFmtId="0" fontId="33" fillId="0" borderId="0" xfId="0" applyFont="1" applyAlignment="1">
      <alignment horizontal="center" vertical="center" wrapText="1"/>
    </xf>
    <xf numFmtId="0" fontId="4" fillId="0" borderId="31"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46" xfId="0" applyFont="1" applyBorder="1" applyAlignment="1">
      <alignment horizontal="center" vertical="center" wrapText="1"/>
    </xf>
    <xf numFmtId="0" fontId="15" fillId="0" borderId="0" xfId="0" applyFont="1" applyAlignment="1">
      <alignment horizontal="center" vertical="center" wrapText="1"/>
    </xf>
    <xf numFmtId="0" fontId="16" fillId="14" borderId="4" xfId="0" applyFont="1" applyFill="1" applyBorder="1" applyAlignment="1">
      <alignment horizontal="center" vertical="center" wrapText="1"/>
    </xf>
    <xf numFmtId="0" fontId="0" fillId="0" borderId="0" xfId="0" applyAlignment="1">
      <alignment wrapText="1"/>
    </xf>
    <xf numFmtId="0" fontId="16" fillId="7" borderId="0" xfId="0" applyFont="1" applyFill="1" applyAlignment="1">
      <alignment horizontal="center" vertical="center" wrapText="1"/>
    </xf>
    <xf numFmtId="0" fontId="4" fillId="7" borderId="4" xfId="0" applyFont="1" applyFill="1" applyBorder="1" applyAlignment="1">
      <alignment horizontal="center" vertical="center" wrapText="1"/>
    </xf>
    <xf numFmtId="0" fontId="1" fillId="7" borderId="4" xfId="0" applyFont="1" applyFill="1" applyBorder="1" applyAlignment="1">
      <alignment horizontal="center" vertical="center" wrapText="1"/>
    </xf>
    <xf numFmtId="0" fontId="4" fillId="0" borderId="0" xfId="0" applyFont="1" applyAlignment="1">
      <alignment vertical="top" wrapText="1"/>
    </xf>
    <xf numFmtId="0" fontId="16" fillId="0" borderId="14" xfId="0" applyFont="1" applyBorder="1" applyAlignment="1">
      <alignment horizontal="center" vertical="center" wrapText="1"/>
    </xf>
    <xf numFmtId="0" fontId="16" fillId="0" borderId="21" xfId="0" applyFont="1" applyBorder="1" applyAlignment="1">
      <alignment horizontal="center" vertical="center" wrapText="1"/>
    </xf>
    <xf numFmtId="0" fontId="81" fillId="0" borderId="21" xfId="0" applyFont="1" applyBorder="1" applyAlignment="1">
      <alignment horizontal="left" vertical="center" wrapText="1"/>
    </xf>
    <xf numFmtId="0" fontId="16" fillId="0" borderId="47" xfId="0" applyFont="1" applyBorder="1" applyAlignment="1">
      <alignment horizontal="center" vertical="center" wrapText="1"/>
    </xf>
    <xf numFmtId="0" fontId="16" fillId="0" borderId="48" xfId="0" applyFont="1" applyBorder="1" applyAlignment="1">
      <alignment horizontal="center" vertical="center" wrapText="1"/>
    </xf>
    <xf numFmtId="0" fontId="16" fillId="0" borderId="49" xfId="0" applyFont="1" applyBorder="1" applyAlignment="1">
      <alignment horizontal="center" vertical="center" wrapText="1"/>
    </xf>
    <xf numFmtId="0" fontId="4" fillId="0" borderId="24" xfId="0" applyFont="1" applyBorder="1" applyAlignment="1">
      <alignment horizontal="center" vertical="center" wrapText="1"/>
    </xf>
    <xf numFmtId="0" fontId="85" fillId="0" borderId="24" xfId="0" applyFont="1" applyBorder="1" applyAlignment="1">
      <alignment horizontal="center" vertical="center" wrapText="1"/>
    </xf>
    <xf numFmtId="0" fontId="81" fillId="0" borderId="14" xfId="0" applyFont="1" applyBorder="1" applyAlignment="1">
      <alignment horizontal="left" vertical="center" wrapText="1"/>
    </xf>
    <xf numFmtId="0" fontId="4" fillId="0" borderId="2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48" xfId="0" applyFont="1" applyBorder="1" applyAlignment="1">
      <alignment horizontal="center" vertical="center" wrapText="1"/>
    </xf>
    <xf numFmtId="0" fontId="0" fillId="0" borderId="0" xfId="0" applyAlignment="1">
      <alignment vertical="top" wrapText="1"/>
    </xf>
    <xf numFmtId="0" fontId="86" fillId="0" borderId="12" xfId="0" applyFont="1" applyBorder="1" applyAlignment="1">
      <alignment horizontal="center" vertical="center" wrapText="1"/>
    </xf>
    <xf numFmtId="0" fontId="81" fillId="0" borderId="12" xfId="0" applyFont="1" applyBorder="1" applyAlignment="1">
      <alignment horizontal="left" vertical="center" wrapText="1"/>
    </xf>
    <xf numFmtId="0" fontId="4" fillId="7" borderId="0" xfId="0" applyFont="1" applyFill="1" applyAlignment="1">
      <alignment horizontal="center" vertical="center" wrapText="1"/>
    </xf>
    <xf numFmtId="0" fontId="1" fillId="5" borderId="0" xfId="0" applyFont="1" applyFill="1" applyAlignment="1">
      <alignment horizontal="center" vertical="center" wrapText="1"/>
    </xf>
    <xf numFmtId="0" fontId="20" fillId="0" borderId="0" xfId="0" applyFont="1"/>
    <xf numFmtId="0" fontId="20" fillId="6" borderId="0" xfId="0" applyFont="1" applyFill="1"/>
    <xf numFmtId="0" fontId="12" fillId="6" borderId="4" xfId="0" applyFont="1" applyFill="1" applyBorder="1" applyAlignment="1">
      <alignment horizontal="center" vertical="center" wrapText="1"/>
    </xf>
    <xf numFmtId="0" fontId="60" fillId="6" borderId="0" xfId="0" applyFont="1" applyFill="1" applyAlignment="1">
      <alignment vertical="top" wrapText="1"/>
    </xf>
    <xf numFmtId="0" fontId="8" fillId="0" borderId="0" xfId="0" applyFont="1" applyAlignment="1">
      <alignment vertical="top" wrapText="1"/>
    </xf>
    <xf numFmtId="0" fontId="19" fillId="0" borderId="0" xfId="0" applyFont="1"/>
    <xf numFmtId="0" fontId="19" fillId="0" borderId="0" xfId="0" applyFont="1" applyAlignment="1">
      <alignment vertical="center" wrapText="1"/>
    </xf>
    <xf numFmtId="0" fontId="12" fillId="0" borderId="0" xfId="0" applyFont="1" applyAlignment="1">
      <alignment horizontal="center" vertical="center" wrapText="1"/>
    </xf>
    <xf numFmtId="0" fontId="16" fillId="9" borderId="0" xfId="0" applyFont="1" applyFill="1" applyAlignment="1">
      <alignment horizontal="center" vertical="center"/>
    </xf>
    <xf numFmtId="0" fontId="16" fillId="15" borderId="0" xfId="0" applyFont="1" applyFill="1" applyAlignment="1">
      <alignment horizontal="center" vertical="center" wrapText="1"/>
    </xf>
    <xf numFmtId="0" fontId="4" fillId="15" borderId="0" xfId="0" applyFont="1" applyFill="1" applyAlignment="1">
      <alignment horizontal="center" vertical="center" wrapText="1"/>
    </xf>
    <xf numFmtId="0" fontId="0" fillId="6" borderId="0" xfId="0" applyFill="1"/>
    <xf numFmtId="0" fontId="1" fillId="9" borderId="7" xfId="0" applyFont="1" applyFill="1" applyBorder="1" applyAlignment="1">
      <alignment horizontal="center" vertical="center" wrapText="1"/>
    </xf>
    <xf numFmtId="0" fontId="32" fillId="9" borderId="4" xfId="1" applyFont="1" applyFill="1" applyBorder="1" applyAlignment="1" applyProtection="1">
      <alignment horizontal="center" vertical="center" wrapText="1"/>
    </xf>
    <xf numFmtId="0" fontId="16" fillId="14" borderId="0" xfId="0" applyFont="1" applyFill="1"/>
    <xf numFmtId="0" fontId="1" fillId="9" borderId="0" xfId="0" applyFont="1" applyFill="1" applyAlignment="1">
      <alignment horizontal="left" wrapText="1"/>
    </xf>
    <xf numFmtId="0" fontId="9" fillId="8" borderId="7" xfId="0" applyFont="1" applyFill="1" applyBorder="1" applyAlignment="1">
      <alignment horizontal="center" vertical="center"/>
    </xf>
    <xf numFmtId="49" fontId="16" fillId="9" borderId="4" xfId="0" applyNumberFormat="1" applyFont="1" applyFill="1" applyBorder="1" applyAlignment="1">
      <alignment horizontal="center" vertical="center"/>
    </xf>
    <xf numFmtId="0" fontId="54" fillId="9" borderId="4" xfId="0" applyFont="1" applyFill="1" applyBorder="1" applyAlignment="1">
      <alignment horizontal="center" vertical="center" wrapText="1"/>
    </xf>
    <xf numFmtId="0" fontId="41" fillId="9" borderId="7" xfId="0" applyFont="1" applyFill="1" applyBorder="1" applyAlignment="1">
      <alignment horizontal="center" vertical="center"/>
    </xf>
    <xf numFmtId="0" fontId="4" fillId="9" borderId="0" xfId="0" applyFont="1" applyFill="1"/>
    <xf numFmtId="0" fontId="55" fillId="9" borderId="7" xfId="0" applyFont="1" applyFill="1" applyBorder="1" applyAlignment="1">
      <alignment horizontal="center" vertical="center"/>
    </xf>
    <xf numFmtId="0" fontId="4" fillId="8" borderId="16" xfId="0" applyFont="1" applyFill="1" applyBorder="1" applyAlignment="1">
      <alignment horizontal="center" vertical="center" wrapText="1"/>
    </xf>
    <xf numFmtId="49" fontId="52" fillId="9" borderId="6" xfId="0" applyNumberFormat="1" applyFont="1" applyFill="1" applyBorder="1" applyAlignment="1">
      <alignment horizontal="center" vertical="center"/>
    </xf>
    <xf numFmtId="0" fontId="52" fillId="9" borderId="0" xfId="0" applyFont="1" applyFill="1" applyAlignment="1">
      <alignment horizontal="center" vertical="center" wrapText="1"/>
    </xf>
    <xf numFmtId="0" fontId="4" fillId="8"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88" fillId="9" borderId="0" xfId="0" applyFont="1" applyFill="1" applyAlignment="1">
      <alignment horizontal="center" vertical="center" wrapText="1"/>
    </xf>
    <xf numFmtId="0" fontId="9" fillId="9" borderId="6" xfId="0" applyFont="1" applyFill="1" applyBorder="1" applyAlignment="1">
      <alignment horizontal="center" vertical="center"/>
    </xf>
    <xf numFmtId="0" fontId="4" fillId="9" borderId="7" xfId="0" applyFont="1" applyFill="1" applyBorder="1" applyAlignment="1">
      <alignment horizontal="center" vertical="center"/>
    </xf>
    <xf numFmtId="0" fontId="54" fillId="9" borderId="7" xfId="0" applyFont="1" applyFill="1" applyBorder="1" applyAlignment="1">
      <alignment horizontal="center" vertical="center" wrapText="1"/>
    </xf>
    <xf numFmtId="0" fontId="15" fillId="8" borderId="7" xfId="0" applyFont="1" applyFill="1" applyBorder="1" applyAlignment="1">
      <alignment horizontal="center" vertical="center" wrapText="1"/>
    </xf>
    <xf numFmtId="0" fontId="16" fillId="16" borderId="0" xfId="0" applyFont="1" applyFill="1" applyAlignment="1">
      <alignment horizontal="center" vertical="center" wrapText="1"/>
    </xf>
    <xf numFmtId="0" fontId="16" fillId="16" borderId="0" xfId="0" applyFont="1" applyFill="1" applyAlignment="1">
      <alignment horizontal="center" vertical="center"/>
    </xf>
    <xf numFmtId="0" fontId="16" fillId="0" borderId="8" xfId="0" applyFont="1" applyBorder="1" applyAlignment="1">
      <alignment vertical="top" wrapText="1"/>
    </xf>
    <xf numFmtId="0" fontId="64" fillId="7" borderId="4" xfId="0" applyFont="1" applyFill="1" applyBorder="1" applyAlignment="1">
      <alignment horizontal="center" vertical="center" wrapText="1"/>
    </xf>
    <xf numFmtId="0" fontId="37" fillId="0" borderId="11" xfId="0" applyFont="1" applyBorder="1" applyAlignment="1">
      <alignment vertical="center" wrapText="1"/>
    </xf>
    <xf numFmtId="0" fontId="37" fillId="0" borderId="12" xfId="0" applyFont="1" applyBorder="1" applyAlignment="1">
      <alignment vertical="top" wrapText="1"/>
    </xf>
    <xf numFmtId="0" fontId="4" fillId="0" borderId="4" xfId="0" applyFont="1" applyBorder="1" applyAlignment="1">
      <alignment vertical="center"/>
    </xf>
    <xf numFmtId="0" fontId="16" fillId="0" borderId="21" xfId="0" applyFont="1" applyBorder="1" applyAlignment="1">
      <alignment horizontal="center" vertical="center"/>
    </xf>
    <xf numFmtId="0" fontId="0" fillId="0" borderId="0" xfId="0" applyAlignment="1">
      <alignment vertical="center" wrapText="1"/>
    </xf>
    <xf numFmtId="0" fontId="89" fillId="0" borderId="0" xfId="0" applyFont="1" applyAlignment="1">
      <alignment horizontal="left" vertical="center" wrapText="1"/>
    </xf>
    <xf numFmtId="0" fontId="4" fillId="8" borderId="0" xfId="0" applyFont="1" applyFill="1" applyAlignment="1">
      <alignment horizontal="left" vertical="center" wrapText="1"/>
    </xf>
    <xf numFmtId="0" fontId="89" fillId="8" borderId="0" xfId="0" applyFont="1" applyFill="1" applyAlignment="1">
      <alignment horizontal="left" vertical="center" wrapText="1"/>
    </xf>
    <xf numFmtId="0" fontId="25" fillId="0" borderId="7" xfId="1" applyFont="1" applyBorder="1" applyAlignment="1" applyProtection="1">
      <alignment horizontal="center" vertical="center" wrapText="1"/>
    </xf>
    <xf numFmtId="167" fontId="4" fillId="0" borderId="7" xfId="0" applyNumberFormat="1" applyFont="1" applyBorder="1" applyAlignment="1">
      <alignment horizontal="center" vertical="center" wrapText="1"/>
    </xf>
    <xf numFmtId="167" fontId="4" fillId="9" borderId="4" xfId="0" applyNumberFormat="1" applyFont="1" applyFill="1" applyBorder="1" applyAlignment="1">
      <alignment horizontal="center" vertical="center" wrapText="1"/>
    </xf>
    <xf numFmtId="167" fontId="4" fillId="8" borderId="4" xfId="0" applyNumberFormat="1" applyFont="1" applyFill="1" applyBorder="1" applyAlignment="1">
      <alignment horizontal="center" vertical="center" wrapText="1"/>
    </xf>
    <xf numFmtId="0" fontId="37" fillId="0" borderId="0" xfId="0" applyFont="1" applyAlignment="1">
      <alignment horizontal="left" vertical="center" wrapText="1"/>
    </xf>
    <xf numFmtId="0" fontId="25" fillId="0" borderId="4" xfId="1" applyFont="1" applyBorder="1" applyAlignment="1" applyProtection="1">
      <alignment horizontal="center" vertical="center" wrapText="1"/>
    </xf>
    <xf numFmtId="17" fontId="16" fillId="9" borderId="4" xfId="0" applyNumberFormat="1" applyFont="1" applyFill="1" applyBorder="1" applyAlignment="1">
      <alignment horizontal="center" vertical="center" wrapText="1"/>
    </xf>
    <xf numFmtId="17" fontId="4" fillId="9" borderId="4" xfId="0" applyNumberFormat="1" applyFont="1" applyFill="1" applyBorder="1" applyAlignment="1">
      <alignment horizontal="center" vertical="center" wrapText="1"/>
    </xf>
    <xf numFmtId="0" fontId="25" fillId="9" borderId="4" xfId="1" applyFont="1" applyFill="1" applyBorder="1" applyAlignment="1" applyProtection="1">
      <alignment horizontal="center" vertical="center" wrapText="1"/>
    </xf>
    <xf numFmtId="0" fontId="26" fillId="8" borderId="4" xfId="0" applyFont="1" applyFill="1" applyBorder="1" applyAlignment="1">
      <alignment horizontal="center" vertical="center" wrapText="1"/>
    </xf>
    <xf numFmtId="0" fontId="43" fillId="0" borderId="0" xfId="0" applyFont="1" applyAlignment="1">
      <alignment horizontal="center" vertical="center" wrapText="1"/>
    </xf>
    <xf numFmtId="0" fontId="4" fillId="8" borderId="2" xfId="0" applyFont="1" applyFill="1" applyBorder="1" applyAlignment="1">
      <alignment horizontal="center" vertical="center" wrapText="1"/>
    </xf>
    <xf numFmtId="167" fontId="4" fillId="8" borderId="2" xfId="0" applyNumberFormat="1" applyFont="1" applyFill="1" applyBorder="1" applyAlignment="1">
      <alignment horizontal="center" vertical="center" wrapText="1"/>
    </xf>
    <xf numFmtId="0" fontId="37" fillId="0" borderId="0" xfId="0" applyFont="1" applyAlignment="1">
      <alignment horizontal="left"/>
    </xf>
    <xf numFmtId="0" fontId="16" fillId="0" borderId="33"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33" xfId="0" applyFont="1" applyBorder="1" applyAlignment="1">
      <alignment horizontal="center" vertical="center" wrapText="1"/>
    </xf>
    <xf numFmtId="0" fontId="25" fillId="0" borderId="51" xfId="0" applyFont="1" applyBorder="1" applyAlignment="1">
      <alignment horizontal="center" vertical="center" wrapText="1"/>
    </xf>
    <xf numFmtId="0" fontId="16" fillId="9" borderId="52" xfId="0" applyFont="1" applyFill="1" applyBorder="1" applyAlignment="1">
      <alignment horizontal="center" vertical="center" wrapText="1"/>
    </xf>
    <xf numFmtId="0" fontId="4" fillId="0" borderId="20" xfId="0" applyFont="1" applyBorder="1" applyAlignment="1">
      <alignment horizontal="center" vertical="center" wrapText="1"/>
    </xf>
    <xf numFmtId="167" fontId="4" fillId="9" borderId="20" xfId="0" applyNumberFormat="1" applyFont="1" applyFill="1" applyBorder="1" applyAlignment="1">
      <alignment horizontal="center" vertical="center" wrapText="1"/>
    </xf>
    <xf numFmtId="14" fontId="16" fillId="9" borderId="4" xfId="0" applyNumberFormat="1" applyFont="1" applyFill="1" applyBorder="1" applyAlignment="1">
      <alignment horizontal="center" vertical="center" wrapText="1"/>
    </xf>
    <xf numFmtId="0" fontId="4" fillId="9" borderId="14" xfId="0" applyFont="1" applyFill="1" applyBorder="1" applyAlignment="1">
      <alignment horizontal="center" vertical="center" wrapText="1"/>
    </xf>
    <xf numFmtId="0" fontId="16" fillId="9" borderId="3" xfId="0" applyFont="1" applyFill="1" applyBorder="1" applyAlignment="1">
      <alignment horizontal="center" vertical="center" wrapText="1"/>
    </xf>
    <xf numFmtId="0" fontId="90" fillId="0" borderId="4" xfId="1" applyFont="1" applyBorder="1" applyAlignment="1" applyProtection="1">
      <alignment horizontal="center" vertical="center" wrapText="1"/>
    </xf>
    <xf numFmtId="0" fontId="16" fillId="9" borderId="33" xfId="0" applyFont="1" applyFill="1" applyBorder="1" applyAlignment="1">
      <alignment horizontal="center" vertical="center" wrapText="1"/>
    </xf>
    <xf numFmtId="0" fontId="4" fillId="9" borderId="41" xfId="0" applyFont="1" applyFill="1" applyBorder="1" applyAlignment="1">
      <alignment horizontal="center" vertical="center" wrapText="1"/>
    </xf>
    <xf numFmtId="167" fontId="4" fillId="8" borderId="11" xfId="0" applyNumberFormat="1" applyFont="1" applyFill="1" applyBorder="1" applyAlignment="1">
      <alignment horizontal="center" vertical="center" wrapText="1"/>
    </xf>
    <xf numFmtId="167" fontId="4" fillId="0" borderId="4" xfId="0" applyNumberFormat="1" applyFont="1" applyBorder="1" applyAlignment="1">
      <alignment horizontal="center" vertical="center" wrapText="1"/>
    </xf>
    <xf numFmtId="0" fontId="26" fillId="9" borderId="4" xfId="0" applyFont="1" applyFill="1" applyBorder="1" applyAlignment="1">
      <alignment horizontal="center" vertical="center" wrapText="1"/>
    </xf>
    <xf numFmtId="0" fontId="42" fillId="9" borderId="33" xfId="0" applyFont="1" applyFill="1" applyBorder="1" applyAlignment="1">
      <alignment horizontal="center" vertical="center" wrapText="1"/>
    </xf>
    <xf numFmtId="0" fontId="4" fillId="9" borderId="53" xfId="0" applyFont="1" applyFill="1" applyBorder="1" applyAlignment="1">
      <alignment horizontal="center" vertical="center" wrapText="1"/>
    </xf>
    <xf numFmtId="0" fontId="1" fillId="5" borderId="0" xfId="1" applyFont="1" applyFill="1" applyAlignment="1" applyProtection="1">
      <alignment horizontal="center" vertical="center" wrapText="1"/>
    </xf>
    <xf numFmtId="49" fontId="16" fillId="9" borderId="0" xfId="0" applyNumberFormat="1" applyFont="1" applyFill="1" applyAlignment="1">
      <alignment horizontal="center" vertical="center" wrapText="1"/>
    </xf>
    <xf numFmtId="0" fontId="25" fillId="9" borderId="0" xfId="1" applyFont="1" applyFill="1" applyAlignment="1" applyProtection="1">
      <alignment horizontal="center" vertical="center" wrapText="1"/>
    </xf>
    <xf numFmtId="167" fontId="4" fillId="9" borderId="0" xfId="0" applyNumberFormat="1" applyFont="1" applyFill="1" applyAlignment="1">
      <alignment horizontal="center" vertical="center" wrapText="1"/>
    </xf>
    <xf numFmtId="14" fontId="16" fillId="9" borderId="0" xfId="0" applyNumberFormat="1" applyFont="1" applyFill="1" applyAlignment="1">
      <alignment horizontal="center" vertical="center" wrapText="1"/>
    </xf>
    <xf numFmtId="0" fontId="1" fillId="9" borderId="0" xfId="0" applyFont="1" applyFill="1" applyAlignment="1">
      <alignment horizontal="center" vertical="center" wrapText="1"/>
    </xf>
    <xf numFmtId="0" fontId="25" fillId="0" borderId="0" xfId="0" applyFont="1" applyAlignment="1">
      <alignment horizontal="center" vertical="center" wrapText="1"/>
    </xf>
    <xf numFmtId="0" fontId="1" fillId="0" borderId="0" xfId="0" applyFont="1" applyAlignment="1">
      <alignment horizontal="center" vertical="center" wrapText="1"/>
    </xf>
    <xf numFmtId="0" fontId="25" fillId="0" borderId="0" xfId="1" applyFont="1" applyAlignment="1" applyProtection="1">
      <alignment horizontal="center" vertical="center" wrapText="1"/>
    </xf>
    <xf numFmtId="0" fontId="90" fillId="0" borderId="0" xfId="1" applyFont="1" applyAlignment="1" applyProtection="1">
      <alignment horizontal="center" vertical="center" wrapText="1"/>
    </xf>
    <xf numFmtId="0" fontId="1" fillId="9" borderId="0" xfId="1" applyFont="1" applyFill="1" applyAlignment="1" applyProtection="1">
      <alignment horizontal="center" vertical="center" wrapText="1"/>
    </xf>
    <xf numFmtId="167" fontId="4" fillId="8" borderId="0" xfId="0" applyNumberFormat="1" applyFont="1" applyFill="1" applyAlignment="1">
      <alignment horizontal="center" vertical="center" wrapText="1"/>
    </xf>
    <xf numFmtId="0" fontId="25" fillId="5" borderId="0" xfId="1" applyFont="1" applyFill="1" applyAlignment="1" applyProtection="1">
      <alignment horizontal="center" vertical="center" wrapText="1"/>
    </xf>
    <xf numFmtId="167" fontId="4" fillId="0" borderId="0" xfId="0" applyNumberFormat="1" applyFont="1" applyAlignment="1">
      <alignment horizontal="center" vertical="center" wrapText="1"/>
    </xf>
    <xf numFmtId="0" fontId="1" fillId="0" borderId="0" xfId="1" applyFont="1" applyAlignment="1" applyProtection="1">
      <alignment horizontal="left" vertical="center" wrapText="1"/>
    </xf>
    <xf numFmtId="0" fontId="26" fillId="9" borderId="0" xfId="0" applyFont="1" applyFill="1" applyAlignment="1">
      <alignment horizontal="center" vertical="center" wrapText="1"/>
    </xf>
    <xf numFmtId="0" fontId="42" fillId="9" borderId="0" xfId="0" applyFont="1" applyFill="1" applyAlignment="1">
      <alignment horizontal="center" vertical="center" wrapText="1"/>
    </xf>
    <xf numFmtId="0" fontId="19" fillId="10" borderId="0" xfId="0" applyFont="1" applyFill="1" applyAlignment="1">
      <alignment horizontal="center" vertical="center"/>
    </xf>
    <xf numFmtId="0" fontId="9" fillId="8" borderId="0" xfId="0" applyFont="1" applyFill="1" applyAlignment="1">
      <alignment horizontal="center" vertical="center"/>
    </xf>
    <xf numFmtId="0" fontId="92" fillId="8" borderId="0" xfId="0" applyFont="1" applyFill="1"/>
    <xf numFmtId="0" fontId="35" fillId="0" borderId="7" xfId="0" applyFont="1" applyBorder="1" applyAlignment="1">
      <alignment horizontal="center" vertical="center" wrapText="1"/>
    </xf>
    <xf numFmtId="0" fontId="36" fillId="0" borderId="7" xfId="0" applyFont="1" applyBorder="1" applyAlignment="1">
      <alignment horizontal="center" vertical="center" wrapText="1"/>
    </xf>
    <xf numFmtId="0" fontId="34" fillId="0" borderId="4" xfId="0" applyFont="1" applyBorder="1" applyAlignment="1">
      <alignment horizontal="center" vertical="center" wrapText="1"/>
    </xf>
    <xf numFmtId="0" fontId="72" fillId="8" borderId="0" xfId="0" applyFont="1" applyFill="1" applyAlignment="1">
      <alignment vertical="center" wrapText="1"/>
    </xf>
    <xf numFmtId="1" fontId="34" fillId="0" borderId="4" xfId="0" applyNumberFormat="1" applyFont="1" applyBorder="1" applyAlignment="1">
      <alignment horizontal="center" vertical="center" wrapText="1" shrinkToFit="1"/>
    </xf>
    <xf numFmtId="1" fontId="34" fillId="0" borderId="2" xfId="0" applyNumberFormat="1" applyFont="1" applyBorder="1" applyAlignment="1">
      <alignment horizontal="center" vertical="center" wrapText="1" shrinkToFit="1"/>
    </xf>
    <xf numFmtId="1" fontId="36" fillId="0" borderId="2" xfId="0" applyNumberFormat="1" applyFont="1" applyBorder="1" applyAlignment="1">
      <alignment horizontal="center" vertical="center" wrapText="1" shrinkToFit="1"/>
    </xf>
    <xf numFmtId="0" fontId="34" fillId="9" borderId="4" xfId="0" applyFont="1" applyFill="1" applyBorder="1" applyAlignment="1">
      <alignment horizontal="center" vertical="center" wrapText="1"/>
    </xf>
    <xf numFmtId="0" fontId="35" fillId="0" borderId="11" xfId="0" applyFont="1" applyBorder="1" applyAlignment="1">
      <alignment horizontal="center" vertical="center" wrapText="1"/>
    </xf>
    <xf numFmtId="0" fontId="93" fillId="0" borderId="4" xfId="0" applyFont="1" applyBorder="1" applyAlignment="1">
      <alignment horizontal="center" vertical="center"/>
    </xf>
    <xf numFmtId="0" fontId="51" fillId="0" borderId="54" xfId="0" applyFont="1" applyBorder="1" applyAlignment="1">
      <alignment horizontal="center" vertical="center" wrapText="1"/>
    </xf>
    <xf numFmtId="0" fontId="36" fillId="0" borderId="4" xfId="0" applyFont="1" applyBorder="1" applyAlignment="1">
      <alignment horizontal="center" vertical="center" wrapText="1"/>
    </xf>
    <xf numFmtId="17" fontId="35" fillId="0" borderId="4" xfId="0" applyNumberFormat="1" applyFont="1" applyBorder="1" applyAlignment="1">
      <alignment horizontal="center" vertical="center" wrapText="1"/>
    </xf>
    <xf numFmtId="0" fontId="9" fillId="0" borderId="12" xfId="0" applyFont="1" applyBorder="1" applyAlignment="1">
      <alignment horizontal="center" vertical="center"/>
    </xf>
    <xf numFmtId="0" fontId="36" fillId="8" borderId="0" xfId="0" applyFont="1" applyFill="1" applyAlignment="1">
      <alignment horizontal="left" wrapText="1"/>
    </xf>
    <xf numFmtId="0" fontId="94" fillId="0" borderId="4" xfId="0" applyFont="1" applyBorder="1" applyAlignment="1">
      <alignment horizontal="center" vertical="center"/>
    </xf>
    <xf numFmtId="0" fontId="95" fillId="0" borderId="55" xfId="0" applyFont="1" applyBorder="1" applyAlignment="1">
      <alignment horizontal="center" vertical="center" wrapText="1"/>
    </xf>
    <xf numFmtId="0" fontId="34" fillId="0" borderId="9" xfId="0" applyFont="1" applyBorder="1" applyAlignment="1">
      <alignment horizontal="center" vertical="center" wrapText="1"/>
    </xf>
    <xf numFmtId="0" fontId="36" fillId="8" borderId="6" xfId="0" applyFont="1" applyFill="1" applyBorder="1" applyAlignment="1">
      <alignment horizontal="center" vertical="center" wrapText="1"/>
    </xf>
    <xf numFmtId="0" fontId="96" fillId="0" borderId="4" xfId="1" applyFont="1" applyBorder="1" applyAlignment="1" applyProtection="1">
      <alignment horizontal="center" vertical="center" wrapText="1"/>
    </xf>
    <xf numFmtId="0" fontId="1" fillId="0" borderId="55" xfId="1" applyFont="1" applyBorder="1" applyAlignment="1" applyProtection="1">
      <alignment horizontal="center" vertical="center" wrapText="1"/>
    </xf>
    <xf numFmtId="0" fontId="34" fillId="8" borderId="18" xfId="0" applyFont="1" applyFill="1" applyBorder="1" applyAlignment="1">
      <alignment horizontal="center" vertical="center" wrapText="1"/>
    </xf>
    <xf numFmtId="0" fontId="95" fillId="0" borderId="54" xfId="0" applyFont="1" applyBorder="1" applyAlignment="1">
      <alignment horizontal="center" vertical="center" wrapText="1"/>
    </xf>
    <xf numFmtId="0" fontId="36" fillId="8" borderId="21" xfId="0" applyFont="1" applyFill="1" applyBorder="1" applyAlignment="1">
      <alignment horizontal="left" wrapText="1"/>
    </xf>
    <xf numFmtId="0" fontId="35" fillId="9" borderId="4" xfId="0" applyFont="1" applyFill="1" applyBorder="1" applyAlignment="1">
      <alignment horizontal="center" vertical="center" wrapText="1"/>
    </xf>
    <xf numFmtId="0" fontId="94" fillId="0" borderId="2" xfId="0" applyFont="1" applyBorder="1" applyAlignment="1">
      <alignment horizontal="center" vertical="center"/>
    </xf>
    <xf numFmtId="0" fontId="1" fillId="0" borderId="0" xfId="1" applyFont="1" applyAlignment="1" applyProtection="1">
      <alignment horizontal="center" vertical="center" wrapText="1"/>
    </xf>
    <xf numFmtId="0" fontId="94" fillId="0" borderId="4" xfId="0" applyFont="1" applyBorder="1" applyAlignment="1">
      <alignment horizontal="center" vertical="center" wrapText="1"/>
    </xf>
    <xf numFmtId="0" fontId="1" fillId="0" borderId="54" xfId="1" applyFont="1" applyBorder="1" applyAlignment="1" applyProtection="1">
      <alignment horizontal="center" vertical="center" wrapText="1"/>
    </xf>
    <xf numFmtId="0" fontId="97" fillId="8" borderId="0" xfId="0" applyFont="1" applyFill="1" applyAlignment="1">
      <alignment vertical="center" wrapText="1"/>
    </xf>
    <xf numFmtId="0" fontId="35" fillId="0" borderId="4" xfId="0" applyFont="1" applyBorder="1" applyAlignment="1">
      <alignment horizontal="center" vertical="center"/>
    </xf>
    <xf numFmtId="0" fontId="34" fillId="9" borderId="6" xfId="0" applyFont="1" applyFill="1" applyBorder="1" applyAlignment="1">
      <alignment horizontal="center" vertical="center" wrapText="1"/>
    </xf>
    <xf numFmtId="0" fontId="98" fillId="0" borderId="4" xfId="0" applyFont="1" applyBorder="1" applyAlignment="1">
      <alignment horizontal="center" vertical="center"/>
    </xf>
    <xf numFmtId="0" fontId="95" fillId="0" borderId="44" xfId="0" applyFont="1" applyBorder="1" applyAlignment="1">
      <alignment horizontal="center" vertical="center" wrapText="1"/>
    </xf>
    <xf numFmtId="0" fontId="35" fillId="0" borderId="2" xfId="0" applyFont="1" applyBorder="1" applyAlignment="1">
      <alignment horizontal="center" vertical="center" wrapText="1"/>
    </xf>
    <xf numFmtId="0" fontId="72" fillId="8" borderId="0" xfId="0" applyFont="1" applyFill="1" applyAlignment="1">
      <alignment horizontal="center" vertical="center" wrapText="1"/>
    </xf>
    <xf numFmtId="0" fontId="95" fillId="0" borderId="29" xfId="0" applyFont="1" applyBorder="1" applyAlignment="1">
      <alignment horizontal="center" vertical="center" wrapText="1"/>
    </xf>
    <xf numFmtId="0" fontId="34" fillId="8" borderId="8" xfId="0" applyFont="1" applyFill="1" applyBorder="1" applyAlignment="1">
      <alignment horizontal="center" vertical="center" wrapText="1"/>
    </xf>
    <xf numFmtId="0" fontId="35" fillId="0" borderId="6" xfId="0" applyFont="1" applyBorder="1" applyAlignment="1">
      <alignment horizontal="center" vertical="center" wrapText="1"/>
    </xf>
    <xf numFmtId="0" fontId="35" fillId="0" borderId="3" xfId="0" applyFont="1" applyBorder="1" applyAlignment="1">
      <alignment horizontal="center" vertical="center" wrapText="1"/>
    </xf>
    <xf numFmtId="0" fontId="1" fillId="0" borderId="29" xfId="1" applyFont="1" applyBorder="1" applyAlignment="1" applyProtection="1">
      <alignment horizontal="center" vertical="center" wrapText="1"/>
    </xf>
    <xf numFmtId="0" fontId="99" fillId="8" borderId="6" xfId="0" applyFont="1" applyFill="1" applyBorder="1" applyAlignment="1">
      <alignment horizontal="left" vertical="center" wrapText="1"/>
    </xf>
    <xf numFmtId="0" fontId="94" fillId="0" borderId="2" xfId="0" applyFont="1" applyBorder="1" applyAlignment="1">
      <alignment horizontal="center" vertical="center" wrapText="1"/>
    </xf>
    <xf numFmtId="0" fontId="100" fillId="0" borderId="4" xfId="0" applyFont="1" applyBorder="1" applyAlignment="1">
      <alignment horizontal="center" vertical="center" wrapText="1"/>
    </xf>
    <xf numFmtId="0" fontId="9" fillId="0" borderId="9" xfId="0" applyFont="1" applyBorder="1" applyAlignment="1">
      <alignment horizontal="center" vertical="center" wrapText="1"/>
    </xf>
    <xf numFmtId="0" fontId="45" fillId="0" borderId="6" xfId="0" applyFont="1" applyBorder="1" applyAlignment="1">
      <alignment horizontal="center" vertical="center" wrapText="1"/>
    </xf>
    <xf numFmtId="0" fontId="94" fillId="0" borderId="0" xfId="0" applyFont="1" applyAlignment="1">
      <alignment horizontal="center" vertical="center"/>
    </xf>
    <xf numFmtId="0" fontId="35" fillId="0" borderId="8" xfId="0" applyFont="1" applyBorder="1" applyAlignment="1">
      <alignment horizontal="center" vertical="center" wrapText="1"/>
    </xf>
    <xf numFmtId="0" fontId="100" fillId="0" borderId="0" xfId="0" applyFont="1" applyAlignment="1">
      <alignment horizontal="center" vertical="center" wrapText="1"/>
    </xf>
    <xf numFmtId="0" fontId="94" fillId="0" borderId="11" xfId="0" applyFont="1" applyBorder="1" applyAlignment="1">
      <alignment horizontal="center" vertical="center" wrapText="1"/>
    </xf>
    <xf numFmtId="0" fontId="46" fillId="0" borderId="4" xfId="1" applyFont="1" applyBorder="1" applyAlignment="1" applyProtection="1">
      <alignment horizontal="center" vertical="center" wrapText="1"/>
    </xf>
    <xf numFmtId="0" fontId="35" fillId="9" borderId="11" xfId="0" applyFont="1" applyFill="1" applyBorder="1" applyAlignment="1">
      <alignment horizontal="center" vertical="center" wrapText="1"/>
    </xf>
    <xf numFmtId="0" fontId="94" fillId="9" borderId="4" xfId="0" applyFont="1" applyFill="1" applyBorder="1" applyAlignment="1">
      <alignment horizontal="center" vertical="center"/>
    </xf>
    <xf numFmtId="0" fontId="100" fillId="9" borderId="11" xfId="0" applyFont="1" applyFill="1" applyBorder="1" applyAlignment="1">
      <alignment horizontal="center" vertical="center" wrapText="1"/>
    </xf>
    <xf numFmtId="17" fontId="35" fillId="9" borderId="4" xfId="0" applyNumberFormat="1" applyFont="1" applyFill="1" applyBorder="1" applyAlignment="1">
      <alignment horizontal="center" vertical="center" wrapText="1"/>
    </xf>
    <xf numFmtId="0" fontId="38" fillId="8" borderId="6" xfId="0" applyFont="1" applyFill="1" applyBorder="1" applyAlignment="1">
      <alignment horizontal="left" vertical="center" wrapText="1"/>
    </xf>
    <xf numFmtId="0" fontId="35" fillId="9" borderId="6" xfId="0" applyFont="1" applyFill="1" applyBorder="1" applyAlignment="1">
      <alignment horizontal="center" vertical="center" wrapText="1"/>
    </xf>
    <xf numFmtId="0" fontId="101" fillId="0" borderId="0" xfId="1" applyFont="1" applyAlignment="1" applyProtection="1">
      <alignment horizontal="center" vertical="center" wrapText="1"/>
    </xf>
    <xf numFmtId="0" fontId="34" fillId="17" borderId="7" xfId="0" applyFont="1" applyFill="1" applyBorder="1" applyAlignment="1">
      <alignment horizontal="center" vertical="center" wrapText="1"/>
    </xf>
    <xf numFmtId="0" fontId="35" fillId="17" borderId="4" xfId="0" applyFont="1" applyFill="1" applyBorder="1" applyAlignment="1">
      <alignment horizontal="center" vertical="center" wrapText="1"/>
    </xf>
    <xf numFmtId="0" fontId="9" fillId="17" borderId="9" xfId="0" applyFont="1" applyFill="1" applyBorder="1" applyAlignment="1">
      <alignment horizontal="center" vertical="center" wrapText="1"/>
    </xf>
    <xf numFmtId="0" fontId="35" fillId="17" borderId="11" xfId="0" applyFont="1" applyFill="1" applyBorder="1" applyAlignment="1">
      <alignment horizontal="center" vertical="center" wrapText="1"/>
    </xf>
    <xf numFmtId="0" fontId="9" fillId="17" borderId="12" xfId="0" applyFont="1" applyFill="1" applyBorder="1" applyAlignment="1">
      <alignment horizontal="center" vertical="center"/>
    </xf>
    <xf numFmtId="0" fontId="36" fillId="17" borderId="0" xfId="0" applyFont="1" applyFill="1" applyAlignment="1">
      <alignment horizontal="left" wrapText="1"/>
    </xf>
    <xf numFmtId="0" fontId="36" fillId="17" borderId="7" xfId="0" applyFont="1" applyFill="1" applyBorder="1" applyAlignment="1">
      <alignment horizontal="center" vertical="center" wrapText="1"/>
    </xf>
    <xf numFmtId="0" fontId="35" fillId="17" borderId="7" xfId="0" applyFont="1" applyFill="1" applyBorder="1" applyAlignment="1">
      <alignment horizontal="center" vertical="center" wrapText="1"/>
    </xf>
    <xf numFmtId="0" fontId="101" fillId="0" borderId="4" xfId="1" applyFont="1" applyBorder="1" applyAlignment="1" applyProtection="1">
      <alignment horizontal="center" vertical="center" wrapText="1"/>
    </xf>
    <xf numFmtId="0" fontId="34" fillId="17" borderId="6" xfId="0" applyFont="1" applyFill="1" applyBorder="1" applyAlignment="1">
      <alignment horizontal="center" vertical="center" wrapText="1"/>
    </xf>
    <xf numFmtId="0" fontId="35" fillId="17" borderId="0" xfId="0" applyFont="1" applyFill="1" applyAlignment="1">
      <alignment horizontal="center" vertical="center" wrapText="1"/>
    </xf>
    <xf numFmtId="0" fontId="93" fillId="0" borderId="2" xfId="0" applyFont="1" applyBorder="1" applyAlignment="1">
      <alignment horizontal="center" vertical="center"/>
    </xf>
    <xf numFmtId="0" fontId="102" fillId="0" borderId="2" xfId="0" applyFont="1" applyBorder="1" applyAlignment="1">
      <alignment horizontal="center" vertical="center" wrapText="1"/>
    </xf>
    <xf numFmtId="0" fontId="100" fillId="9" borderId="4" xfId="0" applyFont="1" applyFill="1" applyBorder="1" applyAlignment="1">
      <alignment horizontal="center" vertical="center" wrapText="1"/>
    </xf>
    <xf numFmtId="0" fontId="35" fillId="17" borderId="2" xfId="0" applyFont="1" applyFill="1" applyBorder="1" applyAlignment="1">
      <alignment horizontal="center" vertical="center" wrapText="1"/>
    </xf>
    <xf numFmtId="0" fontId="34" fillId="17" borderId="10" xfId="0" applyFont="1" applyFill="1" applyBorder="1" applyAlignment="1">
      <alignment horizontal="center" vertical="center" wrapText="1"/>
    </xf>
    <xf numFmtId="0" fontId="34" fillId="9" borderId="2" xfId="0" applyFont="1" applyFill="1" applyBorder="1" applyAlignment="1">
      <alignment horizontal="center" vertical="center" wrapText="1"/>
    </xf>
    <xf numFmtId="0" fontId="96" fillId="0" borderId="2" xfId="1" applyFont="1" applyBorder="1" applyAlignment="1" applyProtection="1">
      <alignment horizontal="center" vertical="center" wrapText="1"/>
    </xf>
    <xf numFmtId="0" fontId="100" fillId="0" borderId="3" xfId="0" applyFont="1" applyBorder="1" applyAlignment="1">
      <alignment horizontal="center" wrapText="1"/>
    </xf>
    <xf numFmtId="0" fontId="36" fillId="17" borderId="13" xfId="0" applyFont="1" applyFill="1" applyBorder="1" applyAlignment="1">
      <alignment horizontal="center" vertical="center" wrapText="1"/>
    </xf>
    <xf numFmtId="0" fontId="35" fillId="17" borderId="33" xfId="0" applyFont="1" applyFill="1" applyBorder="1" applyAlignment="1">
      <alignment horizontal="center" vertical="center" wrapText="1"/>
    </xf>
    <xf numFmtId="0" fontId="34" fillId="17" borderId="12" xfId="0" applyFont="1" applyFill="1" applyBorder="1" applyAlignment="1">
      <alignment horizontal="center" vertical="center" wrapText="1"/>
    </xf>
    <xf numFmtId="17" fontId="35" fillId="17" borderId="12" xfId="0" applyNumberFormat="1" applyFont="1" applyFill="1" applyBorder="1" applyAlignment="1">
      <alignment horizontal="center" vertical="center" wrapText="1"/>
    </xf>
    <xf numFmtId="0" fontId="35" fillId="17" borderId="6" xfId="0" applyFont="1" applyFill="1" applyBorder="1" applyAlignment="1">
      <alignment horizontal="center" vertical="center" wrapText="1"/>
    </xf>
    <xf numFmtId="0" fontId="35" fillId="17" borderId="3" xfId="0" applyFont="1" applyFill="1" applyBorder="1" applyAlignment="1">
      <alignment horizontal="center" vertical="center" wrapText="1"/>
    </xf>
    <xf numFmtId="0" fontId="9" fillId="17" borderId="33" xfId="0" applyFont="1" applyFill="1" applyBorder="1" applyAlignment="1">
      <alignment horizontal="center" vertical="center"/>
    </xf>
    <xf numFmtId="0" fontId="35" fillId="17" borderId="12" xfId="0" applyFont="1" applyFill="1" applyBorder="1" applyAlignment="1">
      <alignment horizontal="center" vertical="center" wrapText="1"/>
    </xf>
    <xf numFmtId="0" fontId="36" fillId="17" borderId="9" xfId="0" applyFont="1" applyFill="1" applyBorder="1" applyAlignment="1">
      <alignment horizontal="center" vertical="center" wrapText="1"/>
    </xf>
    <xf numFmtId="0" fontId="103" fillId="5" borderId="43" xfId="0" applyFont="1" applyFill="1" applyBorder="1" applyAlignment="1">
      <alignment horizontal="center" vertical="center" wrapText="1"/>
    </xf>
    <xf numFmtId="0" fontId="35" fillId="0" borderId="4" xfId="0" applyFont="1" applyBorder="1" applyAlignment="1" applyProtection="1">
      <alignment horizontal="center" vertical="center" wrapText="1"/>
    </xf>
    <xf numFmtId="0" fontId="34" fillId="0" borderId="12" xfId="0" applyFont="1" applyBorder="1" applyAlignment="1">
      <alignment horizontal="center" vertical="center" wrapText="1"/>
    </xf>
    <xf numFmtId="0" fontId="9" fillId="0" borderId="10" xfId="0" applyFont="1" applyBorder="1" applyAlignment="1">
      <alignment horizontal="center" vertical="center" wrapText="1"/>
    </xf>
    <xf numFmtId="0" fontId="34" fillId="8" borderId="56" xfId="0" applyFont="1" applyFill="1" applyBorder="1" applyAlignment="1">
      <alignment horizontal="center" vertical="center" wrapText="1"/>
    </xf>
    <xf numFmtId="0" fontId="36" fillId="8" borderId="1" xfId="0" applyFont="1" applyFill="1" applyBorder="1" applyAlignment="1">
      <alignment horizontal="center" vertical="center" wrapText="1"/>
    </xf>
    <xf numFmtId="0" fontId="34" fillId="8" borderId="12" xfId="0" applyFont="1" applyFill="1" applyBorder="1" applyAlignment="1">
      <alignment horizontal="center" vertical="center" wrapText="1"/>
    </xf>
    <xf numFmtId="0" fontId="35" fillId="0" borderId="18" xfId="0" applyFont="1" applyBorder="1" applyAlignment="1">
      <alignment horizontal="center" vertical="center" wrapText="1"/>
    </xf>
    <xf numFmtId="0" fontId="103" fillId="5" borderId="45" xfId="0" applyFont="1" applyFill="1" applyBorder="1" applyAlignment="1">
      <alignment horizontal="center" vertical="center" wrapText="1"/>
    </xf>
    <xf numFmtId="0" fontId="96" fillId="0" borderId="3" xfId="1" applyFont="1" applyBorder="1" applyAlignment="1" applyProtection="1">
      <alignment horizontal="center" vertical="center" wrapText="1"/>
    </xf>
    <xf numFmtId="0" fontId="1" fillId="0" borderId="57" xfId="1" applyFont="1" applyBorder="1" applyAlignment="1" applyProtection="1">
      <alignment horizontal="center" vertical="center" wrapText="1"/>
    </xf>
    <xf numFmtId="17" fontId="35" fillId="0" borderId="11" xfId="0" applyNumberFormat="1" applyFont="1" applyBorder="1" applyAlignment="1">
      <alignment horizontal="center" vertical="center" wrapText="1"/>
    </xf>
    <xf numFmtId="0" fontId="99" fillId="8" borderId="56" xfId="0" applyFont="1" applyFill="1" applyBorder="1" applyAlignment="1">
      <alignment horizontal="left" vertical="center" wrapText="1"/>
    </xf>
    <xf numFmtId="0" fontId="36" fillId="8" borderId="9" xfId="0" applyFont="1" applyFill="1" applyBorder="1" applyAlignment="1">
      <alignment horizontal="center" vertical="center" wrapText="1"/>
    </xf>
    <xf numFmtId="0" fontId="103" fillId="5" borderId="0" xfId="0" applyFont="1" applyFill="1" applyAlignment="1">
      <alignment horizontal="center" vertical="center" wrapText="1"/>
    </xf>
    <xf numFmtId="0" fontId="104" fillId="0" borderId="2" xfId="1" applyFont="1" applyBorder="1" applyAlignment="1" applyProtection="1">
      <alignment horizontal="center" vertical="center" wrapText="1"/>
    </xf>
    <xf numFmtId="0" fontId="100" fillId="0" borderId="13" xfId="0" applyFont="1" applyBorder="1" applyAlignment="1">
      <alignment horizontal="center" vertical="center" wrapText="1"/>
    </xf>
    <xf numFmtId="17" fontId="35" fillId="0" borderId="18" xfId="0" applyNumberFormat="1" applyFont="1" applyBorder="1" applyAlignment="1">
      <alignment horizontal="center" vertical="center" wrapText="1"/>
    </xf>
    <xf numFmtId="0" fontId="9" fillId="0" borderId="33" xfId="0" applyFont="1" applyBorder="1" applyAlignment="1">
      <alignment horizontal="center" vertical="center" wrapText="1"/>
    </xf>
    <xf numFmtId="0" fontId="35" fillId="0" borderId="16" xfId="0" applyFont="1" applyBorder="1" applyAlignment="1">
      <alignment horizontal="center" vertical="center" wrapText="1"/>
    </xf>
    <xf numFmtId="0" fontId="36" fillId="8" borderId="23" xfId="0" applyFont="1" applyFill="1" applyBorder="1" applyAlignment="1">
      <alignment horizontal="left" wrapText="1"/>
    </xf>
    <xf numFmtId="0" fontId="35" fillId="0" borderId="15" xfId="0" applyFont="1" applyBorder="1" applyAlignment="1">
      <alignment horizontal="left" wrapText="1"/>
    </xf>
    <xf numFmtId="0" fontId="94" fillId="0" borderId="11" xfId="0" applyFont="1" applyBorder="1" applyAlignment="1" applyProtection="1">
      <alignment horizontal="center" vertical="center" wrapText="1"/>
    </xf>
    <xf numFmtId="17" fontId="35" fillId="0" borderId="4" xfId="0" applyNumberFormat="1" applyFont="1" applyBorder="1" applyAlignment="1">
      <alignment horizontal="center" vertical="center" wrapText="1"/>
    </xf>
    <xf numFmtId="0" fontId="36" fillId="8" borderId="26" xfId="0" applyFont="1" applyFill="1" applyBorder="1" applyAlignment="1">
      <alignment horizontal="center" vertical="center" wrapText="1"/>
    </xf>
    <xf numFmtId="0" fontId="105" fillId="0" borderId="2" xfId="0" applyFont="1" applyBorder="1" applyAlignment="1">
      <alignment horizontal="center" vertical="center"/>
    </xf>
    <xf numFmtId="0" fontId="105" fillId="0" borderId="4" xfId="0" applyFont="1" applyBorder="1" applyAlignment="1">
      <alignment horizontal="center" vertical="center"/>
    </xf>
    <xf numFmtId="0" fontId="36" fillId="0" borderId="7" xfId="0" applyFont="1" applyBorder="1" applyAlignment="1">
      <alignment horizontal="center" vertical="center"/>
    </xf>
    <xf numFmtId="0" fontId="105" fillId="0" borderId="7" xfId="0" applyFont="1" applyBorder="1" applyAlignment="1">
      <alignment horizontal="center" vertical="center"/>
    </xf>
    <xf numFmtId="0" fontId="9" fillId="9" borderId="4" xfId="0" applyFont="1" applyFill="1" applyBorder="1" applyAlignment="1">
      <alignment horizontal="center" vertical="center" wrapText="1"/>
    </xf>
    <xf numFmtId="17" fontId="16" fillId="9" borderId="4" xfId="0" applyNumberFormat="1" applyFont="1" applyFill="1" applyBorder="1" applyAlignment="1">
      <alignment horizontal="center" vertical="top" wrapText="1"/>
    </xf>
    <xf numFmtId="0" fontId="8" fillId="0" borderId="4" xfId="0" applyFont="1" applyBorder="1" applyAlignment="1">
      <alignment horizontal="center" vertical="center" wrapText="1"/>
    </xf>
    <xf numFmtId="0" fontId="8" fillId="0" borderId="11" xfId="0" applyFont="1" applyBorder="1" applyAlignment="1">
      <alignment horizontal="center" vertical="center" wrapText="1"/>
    </xf>
    <xf numFmtId="0" fontId="16" fillId="9" borderId="0" xfId="0" applyFont="1" applyFill="1" applyAlignment="1">
      <alignment horizontal="center" vertical="top" wrapText="1"/>
    </xf>
    <xf numFmtId="0" fontId="9" fillId="0" borderId="4" xfId="0" applyFont="1" applyBorder="1" applyAlignment="1">
      <alignment horizontal="center" vertical="center" wrapText="1"/>
    </xf>
    <xf numFmtId="0" fontId="9" fillId="0" borderId="17" xfId="0" applyFont="1" applyBorder="1" applyAlignment="1">
      <alignment horizontal="left" vertical="center" wrapText="1"/>
    </xf>
    <xf numFmtId="0" fontId="9" fillId="0" borderId="17" xfId="0" applyFont="1" applyBorder="1" applyAlignment="1">
      <alignment horizontal="center" wrapText="1"/>
    </xf>
    <xf numFmtId="0" fontId="9" fillId="0" borderId="17" xfId="0" applyFont="1" applyBorder="1" applyAlignment="1">
      <alignment horizontal="center" vertical="center" wrapText="1"/>
    </xf>
    <xf numFmtId="0" fontId="1" fillId="0" borderId="17" xfId="0" applyFont="1" applyBorder="1" applyAlignment="1">
      <alignment horizontal="left" vertical="center" wrapText="1"/>
    </xf>
    <xf numFmtId="0" fontId="0" fillId="0" borderId="17" xfId="0" applyBorder="1" applyAlignment="1">
      <alignment horizontal="left" vertical="center" wrapText="1"/>
    </xf>
    <xf numFmtId="0" fontId="55" fillId="0" borderId="17" xfId="0" applyFont="1" applyBorder="1" applyAlignment="1">
      <alignment horizontal="right" vertical="center" wrapText="1"/>
    </xf>
    <xf numFmtId="0" fontId="54" fillId="0" borderId="4" xfId="1" applyFont="1" applyBorder="1" applyAlignment="1" applyProtection="1">
      <alignment horizontal="center" vertical="center" wrapText="1"/>
    </xf>
    <xf numFmtId="0" fontId="1" fillId="8" borderId="4" xfId="0" applyFont="1" applyFill="1" applyBorder="1" applyAlignment="1">
      <alignment horizontal="center" vertical="center" wrapText="1"/>
    </xf>
    <xf numFmtId="0" fontId="109" fillId="0" borderId="0" xfId="0" applyFont="1" applyAlignment="1">
      <alignment horizontal="center" vertical="center" wrapText="1"/>
    </xf>
    <xf numFmtId="0" fontId="89" fillId="0" borderId="0" xfId="0" applyFont="1" applyAlignment="1">
      <alignment horizontal="left"/>
    </xf>
    <xf numFmtId="0" fontId="19" fillId="0" borderId="0" xfId="0" applyFont="1" applyAlignment="1">
      <alignment vertical="top" wrapText="1"/>
    </xf>
    <xf numFmtId="0" fontId="19" fillId="0" borderId="0" xfId="0" applyFont="1" applyAlignment="1">
      <alignment horizontal="center" vertical="top" wrapText="1"/>
    </xf>
    <xf numFmtId="0" fontId="19" fillId="0" borderId="2" xfId="0" applyFont="1" applyBorder="1" applyAlignment="1">
      <alignment horizontal="center" vertical="top" wrapText="1"/>
    </xf>
    <xf numFmtId="0" fontId="19" fillId="0" borderId="10" xfId="0" applyFont="1" applyBorder="1" applyAlignment="1">
      <alignment horizontal="center" vertical="top" wrapText="1"/>
    </xf>
    <xf numFmtId="0" fontId="19" fillId="0" borderId="5" xfId="0" applyFont="1" applyBorder="1" applyAlignment="1">
      <alignment horizontal="center" vertical="top" wrapText="1"/>
    </xf>
    <xf numFmtId="0" fontId="19" fillId="0" borderId="9" xfId="0" applyFont="1" applyBorder="1" applyAlignment="1">
      <alignment horizontal="center" vertical="top" wrapText="1"/>
    </xf>
    <xf numFmtId="0" fontId="15" fillId="0" borderId="7" xfId="0" applyFont="1" applyBorder="1" applyAlignment="1">
      <alignment vertical="center"/>
    </xf>
    <xf numFmtId="0" fontId="4" fillId="0" borderId="2" xfId="0" applyFont="1" applyBorder="1" applyAlignment="1">
      <alignment horizontal="center" vertical="top" wrapText="1"/>
    </xf>
    <xf numFmtId="0" fontId="1" fillId="0" borderId="2" xfId="1" applyFont="1" applyBorder="1" applyAlignment="1" applyProtection="1">
      <alignment vertical="top"/>
    </xf>
    <xf numFmtId="0" fontId="18" fillId="0" borderId="1" xfId="0" applyFont="1" applyBorder="1" applyAlignment="1">
      <alignment horizontal="center" vertical="center" wrapText="1"/>
    </xf>
    <xf numFmtId="0" fontId="4" fillId="0" borderId="1" xfId="0" applyFont="1" applyBorder="1" applyAlignment="1">
      <alignment wrapText="1"/>
    </xf>
    <xf numFmtId="0" fontId="23" fillId="2" borderId="4" xfId="0" applyFont="1" applyFill="1" applyBorder="1" applyAlignment="1">
      <alignment horizontal="center" vertical="center" wrapText="1"/>
    </xf>
    <xf numFmtId="0" fontId="23" fillId="0" borderId="6" xfId="0" applyFont="1" applyBorder="1" applyAlignment="1">
      <alignment horizontal="center" vertical="center" wrapText="1"/>
    </xf>
    <xf numFmtId="0" fontId="9" fillId="8" borderId="4" xfId="0" applyFont="1" applyFill="1" applyBorder="1" applyAlignment="1">
      <alignment horizontal="center" vertical="center" wrapText="1"/>
    </xf>
    <xf numFmtId="0" fontId="110" fillId="0" borderId="4" xfId="1" applyFont="1" applyBorder="1" applyAlignment="1" applyProtection="1">
      <alignment horizontal="center" vertical="center" wrapText="1"/>
    </xf>
    <xf numFmtId="168" fontId="9" fillId="0" borderId="4" xfId="0" applyNumberFormat="1" applyFont="1" applyBorder="1" applyAlignment="1">
      <alignment horizontal="center" vertical="center" wrapText="1"/>
    </xf>
    <xf numFmtId="0" fontId="23" fillId="0" borderId="4" xfId="0" applyFont="1" applyBorder="1" applyAlignment="1">
      <alignment horizontal="center" vertical="center" wrapText="1"/>
    </xf>
    <xf numFmtId="0" fontId="111" fillId="0" borderId="4" xfId="0" applyFont="1" applyBorder="1" applyAlignment="1">
      <alignment horizontal="center" vertical="center"/>
    </xf>
    <xf numFmtId="0" fontId="23" fillId="2" borderId="7" xfId="0" applyFont="1" applyFill="1" applyBorder="1" applyAlignment="1">
      <alignment horizontal="center" vertical="center" wrapText="1"/>
    </xf>
    <xf numFmtId="0" fontId="23" fillId="0" borderId="9" xfId="0" applyFont="1" applyBorder="1" applyAlignment="1">
      <alignment horizontal="center" vertical="center" wrapText="1"/>
    </xf>
    <xf numFmtId="0" fontId="107" fillId="0" borderId="0" xfId="0" applyFont="1" applyAlignment="1">
      <alignment horizontal="center" vertical="center" wrapText="1"/>
    </xf>
    <xf numFmtId="49" fontId="23" fillId="0" borderId="4" xfId="0" applyNumberFormat="1" applyFont="1" applyBorder="1" applyAlignment="1">
      <alignment horizontal="center" vertical="center"/>
    </xf>
    <xf numFmtId="14" fontId="23" fillId="0" borderId="4" xfId="0" applyNumberFormat="1" applyFont="1" applyBorder="1" applyAlignment="1">
      <alignment horizontal="center" vertical="center"/>
    </xf>
    <xf numFmtId="0" fontId="49" fillId="0" borderId="6" xfId="0" applyFont="1" applyBorder="1" applyAlignment="1">
      <alignment horizontal="center" vertical="top" wrapText="1"/>
    </xf>
    <xf numFmtId="0" fontId="4" fillId="0" borderId="6" xfId="0" applyFont="1" applyBorder="1" applyAlignment="1">
      <alignment horizontal="center" wrapText="1"/>
    </xf>
    <xf numFmtId="0" fontId="59" fillId="0" borderId="6" xfId="0" applyFont="1" applyBorder="1" applyAlignment="1">
      <alignment vertical="top" wrapText="1"/>
    </xf>
    <xf numFmtId="171" fontId="4" fillId="0" borderId="6" xfId="0" applyNumberFormat="1" applyFont="1" applyBorder="1" applyAlignment="1">
      <alignment horizontal="center" vertical="top" wrapText="1"/>
    </xf>
    <xf numFmtId="0" fontId="28" fillId="0" borderId="6" xfId="0" applyFont="1" applyBorder="1" applyAlignment="1">
      <alignment horizontal="center" vertical="top" wrapText="1"/>
    </xf>
    <xf numFmtId="0" fontId="16" fillId="0" borderId="6" xfId="0" applyFont="1" applyBorder="1" applyAlignment="1">
      <alignment horizontal="left" vertical="center" wrapText="1"/>
    </xf>
    <xf numFmtId="0" fontId="16" fillId="0" borderId="4" xfId="0" applyFont="1" applyBorder="1" applyAlignment="1">
      <alignment horizontal="left" vertical="center" wrapText="1"/>
    </xf>
    <xf numFmtId="0" fontId="16" fillId="0" borderId="4" xfId="0" applyFont="1" applyBorder="1" applyAlignment="1">
      <alignment horizontal="center" vertical="center" wrapText="1"/>
    </xf>
    <xf numFmtId="0" fontId="0" fillId="0" borderId="0" xfId="0"/>
    <xf numFmtId="0" fontId="118" fillId="0" borderId="12" xfId="0" applyFont="1" applyBorder="1"/>
    <xf numFmtId="0" fontId="119" fillId="0" borderId="12" xfId="0" applyFont="1" applyBorder="1" applyAlignment="1">
      <alignment horizontal="center" vertical="center"/>
    </xf>
    <xf numFmtId="0" fontId="8" fillId="0" borderId="12" xfId="0" applyFont="1" applyFill="1" applyBorder="1" applyAlignment="1">
      <alignment horizontal="center"/>
    </xf>
    <xf numFmtId="0" fontId="118" fillId="0" borderId="44" xfId="0" applyFont="1" applyBorder="1" applyAlignment="1">
      <alignment horizontal="left" vertical="top" wrapText="1"/>
    </xf>
    <xf numFmtId="0" fontId="120" fillId="0" borderId="44" xfId="1" applyFont="1" applyBorder="1" applyAlignment="1" applyProtection="1">
      <alignment horizontal="left" vertical="top" wrapText="1"/>
    </xf>
    <xf numFmtId="0" fontId="121" fillId="0" borderId="44" xfId="0" applyFont="1" applyBorder="1" applyAlignment="1">
      <alignment horizontal="left" vertical="top"/>
    </xf>
    <xf numFmtId="0" fontId="0" fillId="0" borderId="44" xfId="0" applyBorder="1"/>
    <xf numFmtId="0" fontId="122" fillId="0" borderId="0" xfId="0" applyFont="1" applyFill="1" applyAlignment="1">
      <alignment horizontal="center" vertical="top" wrapText="1"/>
    </xf>
    <xf numFmtId="0" fontId="9" fillId="0" borderId="22" xfId="0" applyFont="1" applyBorder="1" applyAlignment="1">
      <alignment horizontal="center" vertical="center" wrapText="1"/>
    </xf>
    <xf numFmtId="0" fontId="108" fillId="0" borderId="2" xfId="0" applyFont="1" applyBorder="1" applyAlignment="1">
      <alignment horizontal="center" vertical="center" wrapText="1"/>
    </xf>
    <xf numFmtId="0" fontId="9" fillId="0" borderId="2" xfId="0" applyFont="1" applyBorder="1" applyAlignment="1">
      <alignment horizontal="center" vertical="center" wrapText="1"/>
    </xf>
    <xf numFmtId="0" fontId="16" fillId="8" borderId="29" xfId="0" applyFont="1" applyFill="1" applyBorder="1" applyAlignment="1">
      <alignment horizontal="center" vertical="center" wrapText="1"/>
    </xf>
    <xf numFmtId="0" fontId="9" fillId="0" borderId="44" xfId="0" applyFont="1" applyBorder="1" applyAlignment="1">
      <alignment horizontal="center" vertical="center" wrapText="1"/>
    </xf>
    <xf numFmtId="0" fontId="122" fillId="0" borderId="44" xfId="0" applyFont="1" applyFill="1" applyBorder="1" applyAlignment="1">
      <alignment horizontal="center" vertical="top" wrapText="1"/>
    </xf>
    <xf numFmtId="0" fontId="0" fillId="0" borderId="44" xfId="0" applyBorder="1" applyAlignment="1">
      <alignment horizontal="left" vertical="center" wrapText="1"/>
    </xf>
    <xf numFmtId="0" fontId="9" fillId="0" borderId="17"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24" fillId="0" borderId="0" xfId="0" applyFont="1" applyAlignment="1">
      <alignment horizontal="center" vertical="center"/>
    </xf>
    <xf numFmtId="0" fontId="19" fillId="0" borderId="0" xfId="0" applyFont="1" applyFill="1" applyAlignment="1">
      <alignment horizontal="center" vertical="center"/>
    </xf>
    <xf numFmtId="1" fontId="36" fillId="0" borderId="2" xfId="0" applyNumberFormat="1" applyFont="1" applyFill="1" applyBorder="1" applyAlignment="1">
      <alignment horizontal="center" vertical="center" wrapText="1" shrinkToFit="1"/>
    </xf>
    <xf numFmtId="0" fontId="46" fillId="0" borderId="4" xfId="1" applyFont="1" applyFill="1" applyBorder="1" applyAlignment="1" applyProtection="1">
      <alignment horizontal="center" vertical="center"/>
    </xf>
    <xf numFmtId="0" fontId="46" fillId="0" borderId="4" xfId="1" applyFont="1" applyFill="1" applyBorder="1" applyAlignment="1" applyProtection="1">
      <alignment horizontal="center" vertical="center" wrapText="1"/>
    </xf>
    <xf numFmtId="0" fontId="46" fillId="0" borderId="2" xfId="1" applyFont="1" applyFill="1" applyBorder="1" applyAlignment="1" applyProtection="1">
      <alignment horizontal="center" vertical="center"/>
    </xf>
    <xf numFmtId="0" fontId="46" fillId="0" borderId="11" xfId="1" applyFont="1" applyFill="1" applyBorder="1" applyAlignment="1" applyProtection="1">
      <alignment horizontal="center" vertical="center" wrapText="1"/>
    </xf>
    <xf numFmtId="0" fontId="46" fillId="0" borderId="11" xfId="1" applyFont="1" applyFill="1" applyBorder="1" applyAlignment="1" applyProtection="1">
      <alignment horizontal="center" vertical="center"/>
    </xf>
    <xf numFmtId="0" fontId="46" fillId="0" borderId="3" xfId="1" applyFont="1" applyFill="1" applyBorder="1" applyAlignment="1" applyProtection="1">
      <alignment horizontal="center" vertical="center"/>
    </xf>
    <xf numFmtId="0" fontId="46" fillId="0" borderId="5" xfId="1" applyFont="1" applyFill="1" applyBorder="1" applyAlignment="1" applyProtection="1">
      <alignment horizontal="center" vertical="center"/>
    </xf>
    <xf numFmtId="0" fontId="36" fillId="0" borderId="4" xfId="0" applyFont="1" applyFill="1" applyBorder="1" applyAlignment="1">
      <alignment horizontal="center" vertical="center"/>
    </xf>
    <xf numFmtId="0" fontId="4" fillId="10" borderId="42" xfId="0" applyFont="1" applyFill="1" applyBorder="1" applyAlignment="1">
      <alignment horizontal="center" vertical="center" wrapText="1"/>
    </xf>
    <xf numFmtId="0" fontId="11" fillId="6" borderId="61" xfId="0" applyFont="1" applyFill="1" applyBorder="1" applyAlignment="1">
      <alignment horizontal="center" vertical="center" wrapText="1"/>
    </xf>
    <xf numFmtId="0" fontId="11" fillId="5" borderId="61" xfId="0" applyFont="1" applyFill="1" applyBorder="1" applyAlignment="1">
      <alignment horizontal="center" vertical="center" wrapText="1"/>
    </xf>
    <xf numFmtId="0" fontId="125" fillId="0" borderId="44" xfId="0" applyFont="1" applyBorder="1" applyAlignment="1">
      <alignment horizontal="center" vertical="top" wrapText="1"/>
    </xf>
    <xf numFmtId="0" fontId="125" fillId="0" borderId="44" xfId="0" applyFont="1" applyBorder="1" applyAlignment="1">
      <alignment horizontal="center" vertical="center" wrapText="1"/>
    </xf>
    <xf numFmtId="0" fontId="125" fillId="19" borderId="44" xfId="0" applyFont="1" applyFill="1" applyBorder="1" applyAlignment="1">
      <alignment horizontal="center" vertical="center" wrapText="1"/>
    </xf>
    <xf numFmtId="0" fontId="125" fillId="20" borderId="44" xfId="0" applyFont="1" applyFill="1" applyBorder="1" applyAlignment="1">
      <alignment horizontal="center" vertical="center" wrapText="1"/>
    </xf>
    <xf numFmtId="0" fontId="126" fillId="0" borderId="44" xfId="0" applyFont="1" applyBorder="1" applyAlignment="1">
      <alignment horizontal="center" vertical="center" wrapText="1"/>
    </xf>
    <xf numFmtId="0" fontId="125" fillId="21" borderId="44" xfId="0" applyFont="1" applyFill="1" applyBorder="1" applyAlignment="1">
      <alignment horizontal="center" vertical="center" wrapText="1"/>
    </xf>
    <xf numFmtId="0" fontId="128" fillId="0" borderId="44" xfId="0" applyFont="1" applyBorder="1" applyAlignment="1">
      <alignment horizontal="center" vertical="center" wrapText="1"/>
    </xf>
    <xf numFmtId="0" fontId="125" fillId="19" borderId="44" xfId="0" applyFont="1" applyFill="1" applyBorder="1" applyAlignment="1">
      <alignment vertical="center" wrapText="1"/>
    </xf>
    <xf numFmtId="0" fontId="125" fillId="0" borderId="44" xfId="0" applyFont="1" applyBorder="1" applyAlignment="1">
      <alignment vertical="center" wrapText="1"/>
    </xf>
    <xf numFmtId="0" fontId="125" fillId="22" borderId="44" xfId="0" applyFont="1" applyFill="1" applyBorder="1" applyAlignment="1">
      <alignment horizontal="center" vertical="center" wrapText="1"/>
    </xf>
    <xf numFmtId="169" fontId="125" fillId="19" borderId="44" xfId="0" applyNumberFormat="1" applyFont="1" applyFill="1" applyBorder="1" applyAlignment="1">
      <alignment horizontal="center" vertical="center" wrapText="1"/>
    </xf>
    <xf numFmtId="0" fontId="125" fillId="23" borderId="44" xfId="0" applyFont="1" applyFill="1" applyBorder="1" applyAlignment="1">
      <alignment horizontal="center" vertical="center" wrapText="1"/>
    </xf>
    <xf numFmtId="0" fontId="125" fillId="11" borderId="44" xfId="0" applyFont="1" applyFill="1" applyBorder="1" applyAlignment="1">
      <alignment horizontal="center" vertical="center" wrapText="1"/>
    </xf>
    <xf numFmtId="0" fontId="125" fillId="23" borderId="44" xfId="0" applyFont="1" applyFill="1" applyBorder="1" applyAlignment="1">
      <alignment vertical="center" wrapText="1"/>
    </xf>
    <xf numFmtId="0" fontId="118" fillId="0" borderId="44" xfId="0" applyFont="1" applyBorder="1" applyAlignment="1">
      <alignment horizontal="center" vertical="center" wrapText="1"/>
    </xf>
    <xf numFmtId="0" fontId="118" fillId="0" borderId="44" xfId="0" applyFont="1" applyBorder="1" applyAlignment="1">
      <alignment horizontal="justify" vertical="center" wrapText="1"/>
    </xf>
    <xf numFmtId="0" fontId="118" fillId="0" borderId="44" xfId="0" applyFont="1" applyBorder="1" applyAlignment="1">
      <alignment horizontal="center" wrapText="1"/>
    </xf>
    <xf numFmtId="0" fontId="0" fillId="0" borderId="44" xfId="0" applyBorder="1" applyAlignment="1">
      <alignment horizontal="center"/>
    </xf>
    <xf numFmtId="0" fontId="121" fillId="0" borderId="44" xfId="0" applyFont="1" applyBorder="1" applyAlignment="1">
      <alignment horizontal="center"/>
    </xf>
    <xf numFmtId="0" fontId="0" fillId="0" borderId="44" xfId="0" applyBorder="1" applyAlignment="1">
      <alignment wrapText="1"/>
    </xf>
    <xf numFmtId="0" fontId="117" fillId="0" borderId="44" xfId="0" applyFont="1" applyBorder="1"/>
    <xf numFmtId="0" fontId="118" fillId="0" borderId="44" xfId="0" applyFont="1" applyFill="1" applyBorder="1" applyAlignment="1">
      <alignment horizontal="center" vertical="center" wrapText="1"/>
    </xf>
    <xf numFmtId="0" fontId="16" fillId="0" borderId="0" xfId="0" applyFont="1" applyFill="1" applyAlignment="1">
      <alignment horizontal="center" vertical="center" wrapText="1"/>
    </xf>
    <xf numFmtId="0" fontId="0" fillId="0" borderId="0" xfId="0" applyFill="1" applyAlignment="1">
      <alignment horizontal="center" vertical="center"/>
    </xf>
    <xf numFmtId="0" fontId="9" fillId="0" borderId="0" xfId="0" applyFont="1" applyFill="1" applyAlignment="1">
      <alignment horizontal="center" vertical="center" wrapText="1"/>
    </xf>
    <xf numFmtId="0" fontId="4" fillId="0" borderId="9" xfId="0" applyFont="1" applyFill="1" applyBorder="1" applyAlignment="1">
      <alignment horizontal="center" vertical="top" wrapText="1"/>
    </xf>
    <xf numFmtId="0" fontId="4" fillId="0" borderId="9" xfId="0" applyFont="1" applyFill="1" applyBorder="1" applyAlignment="1">
      <alignment horizontal="center" vertical="center" wrapText="1"/>
    </xf>
    <xf numFmtId="0" fontId="37" fillId="0" borderId="0" xfId="0" applyFont="1" applyFill="1" applyAlignment="1">
      <alignment horizontal="center" vertical="center" wrapText="1"/>
    </xf>
    <xf numFmtId="0" fontId="0" fillId="0" borderId="0" xfId="0" applyFill="1"/>
    <xf numFmtId="0" fontId="8" fillId="0" borderId="8" xfId="0" applyFont="1" applyFill="1" applyBorder="1" applyAlignment="1">
      <alignment horizontal="center" vertical="center"/>
    </xf>
    <xf numFmtId="0" fontId="8" fillId="0" borderId="4" xfId="0" applyFont="1" applyFill="1" applyBorder="1" applyAlignment="1">
      <alignment horizontal="center" vertical="center"/>
    </xf>
    <xf numFmtId="0" fontId="19" fillId="0" borderId="11" xfId="0" applyFont="1" applyFill="1" applyBorder="1" applyAlignment="1">
      <alignment horizontal="center"/>
    </xf>
    <xf numFmtId="0" fontId="132" fillId="0" borderId="8" xfId="0" applyFont="1" applyFill="1" applyBorder="1" applyAlignment="1">
      <alignment horizontal="center" vertical="center"/>
    </xf>
    <xf numFmtId="0" fontId="0" fillId="0" borderId="12" xfId="0" applyBorder="1" applyAlignment="1">
      <alignment vertical="center"/>
    </xf>
    <xf numFmtId="0" fontId="12" fillId="0" borderId="0" xfId="0" applyFont="1" applyFill="1" applyAlignment="1">
      <alignment horizontal="center" vertical="center" wrapText="1"/>
    </xf>
    <xf numFmtId="0" fontId="11" fillId="0" borderId="0" xfId="0" applyFont="1" applyFill="1" applyAlignment="1">
      <alignment horizontal="center" vertical="center"/>
    </xf>
    <xf numFmtId="0" fontId="62" fillId="0" borderId="0" xfId="0" applyFont="1" applyFill="1" applyAlignment="1">
      <alignment horizontal="center" vertical="center" wrapText="1"/>
    </xf>
    <xf numFmtId="0" fontId="11" fillId="0" borderId="0" xfId="0" applyFont="1" applyFill="1" applyAlignment="1">
      <alignment horizontal="center" vertical="center" wrapText="1"/>
    </xf>
    <xf numFmtId="0" fontId="64" fillId="0" borderId="4"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5" fillId="0" borderId="4" xfId="1" applyFont="1" applyFill="1" applyBorder="1" applyAlignment="1" applyProtection="1">
      <alignment horizontal="center" vertical="center" wrapText="1"/>
    </xf>
    <xf numFmtId="0" fontId="25" fillId="0" borderId="0" xfId="1" applyFont="1" applyFill="1" applyAlignment="1" applyProtection="1">
      <alignment horizontal="center" vertical="center" wrapText="1"/>
    </xf>
    <xf numFmtId="0" fontId="1" fillId="0" borderId="4" xfId="0" applyFont="1" applyFill="1" applyBorder="1" applyAlignment="1">
      <alignment horizontal="center" vertical="center" wrapText="1"/>
    </xf>
    <xf numFmtId="0" fontId="16" fillId="0" borderId="4" xfId="0" applyFont="1" applyFill="1" applyBorder="1" applyAlignment="1">
      <alignment horizontal="center" vertical="center"/>
    </xf>
    <xf numFmtId="0" fontId="1" fillId="0" borderId="4" xfId="0" applyFont="1" applyFill="1" applyBorder="1" applyAlignment="1">
      <alignment horizontal="left" vertical="center" wrapText="1"/>
    </xf>
    <xf numFmtId="0" fontId="12"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16" fillId="0" borderId="7" xfId="0" applyFont="1" applyFill="1" applyBorder="1" applyAlignment="1">
      <alignment horizontal="left" vertical="top" wrapText="1"/>
    </xf>
    <xf numFmtId="0" fontId="16" fillId="0" borderId="0" xfId="0" applyFont="1" applyFill="1" applyAlignment="1">
      <alignment horizontal="center" vertical="center"/>
    </xf>
    <xf numFmtId="165" fontId="0" fillId="0" borderId="6" xfId="0" applyNumberFormat="1" applyFill="1" applyBorder="1" applyAlignment="1">
      <alignment horizontal="center" vertical="center"/>
    </xf>
    <xf numFmtId="0" fontId="0" fillId="0" borderId="44" xfId="0" applyBorder="1" applyAlignment="1">
      <alignment vertical="center" wrapText="1"/>
    </xf>
    <xf numFmtId="0" fontId="12"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119" fillId="0" borderId="44" xfId="0" applyFont="1" applyBorder="1" applyAlignment="1">
      <alignment vertical="center" wrapText="1"/>
    </xf>
    <xf numFmtId="0" fontId="119" fillId="0" borderId="44" xfId="0" applyNumberFormat="1" applyFont="1" applyBorder="1" applyAlignment="1">
      <alignment vertical="center" wrapText="1"/>
    </xf>
    <xf numFmtId="0" fontId="136" fillId="0" borderId="0" xfId="0" applyFont="1"/>
    <xf numFmtId="0" fontId="138" fillId="24" borderId="44" xfId="1" applyFont="1" applyFill="1" applyBorder="1" applyAlignment="1" applyProtection="1">
      <alignment horizontal="center" vertical="center" wrapText="1"/>
    </xf>
    <xf numFmtId="0" fontId="125" fillId="25" borderId="44" xfId="0" applyFont="1" applyFill="1" applyBorder="1" applyAlignment="1">
      <alignment horizontal="center" vertical="center" wrapText="1"/>
    </xf>
    <xf numFmtId="0" fontId="125" fillId="0" borderId="44" xfId="0" applyFont="1" applyBorder="1" applyAlignment="1">
      <alignment horizontal="center" vertical="center"/>
    </xf>
    <xf numFmtId="0" fontId="125" fillId="25" borderId="44" xfId="0" applyFont="1" applyFill="1" applyBorder="1" applyAlignment="1">
      <alignment horizontal="center" vertical="center"/>
    </xf>
    <xf numFmtId="0" fontId="132" fillId="0" borderId="44" xfId="0" applyFont="1" applyBorder="1" applyAlignment="1">
      <alignment horizontal="left" vertical="top" wrapText="1"/>
    </xf>
    <xf numFmtId="0" fontId="137" fillId="0" borderId="2" xfId="0" applyFont="1" applyBorder="1" applyAlignment="1">
      <alignment horizontal="left" vertical="top" wrapText="1"/>
    </xf>
    <xf numFmtId="0" fontId="125" fillId="24" borderId="44" xfId="0" applyFont="1" applyFill="1" applyBorder="1" applyAlignment="1">
      <alignment horizontal="left" vertical="top" wrapText="1"/>
    </xf>
    <xf numFmtId="0" fontId="138" fillId="24" borderId="44" xfId="1" applyFont="1" applyFill="1" applyBorder="1" applyAlignment="1" applyProtection="1">
      <alignment horizontal="left" vertical="top" wrapText="1"/>
    </xf>
    <xf numFmtId="0" fontId="125" fillId="24" borderId="44" xfId="0" applyFont="1" applyFill="1" applyBorder="1" applyAlignment="1">
      <alignment horizontal="left" vertical="top"/>
    </xf>
    <xf numFmtId="0" fontId="139" fillId="24" borderId="44" xfId="0" applyFont="1" applyFill="1" applyBorder="1" applyAlignment="1">
      <alignment horizontal="left" vertical="top"/>
    </xf>
    <xf numFmtId="0" fontId="140" fillId="24" borderId="44" xfId="0" applyFont="1" applyFill="1" applyBorder="1" applyAlignment="1">
      <alignment horizontal="left" vertical="top" wrapText="1"/>
    </xf>
    <xf numFmtId="0" fontId="125" fillId="24" borderId="29" xfId="0" applyFont="1" applyFill="1" applyBorder="1" applyAlignment="1">
      <alignment horizontal="left" vertical="top" wrapText="1"/>
    </xf>
    <xf numFmtId="0" fontId="140" fillId="24" borderId="0" xfId="0" applyFont="1" applyFill="1" applyAlignment="1">
      <alignment horizontal="left" vertical="top" wrapText="1"/>
    </xf>
    <xf numFmtId="0" fontId="120" fillId="24" borderId="44" xfId="1" applyFont="1" applyFill="1" applyBorder="1" applyAlignment="1" applyProtection="1">
      <alignment horizontal="left" vertical="top" wrapText="1"/>
    </xf>
    <xf numFmtId="0" fontId="125" fillId="0" borderId="44" xfId="0" applyFont="1" applyBorder="1" applyAlignment="1">
      <alignment horizontal="left" vertical="top" wrapText="1"/>
    </xf>
    <xf numFmtId="0" fontId="138" fillId="25" borderId="44" xfId="1" applyFont="1" applyFill="1" applyBorder="1" applyAlignment="1" applyProtection="1">
      <alignment horizontal="left" vertical="top" wrapText="1"/>
    </xf>
    <xf numFmtId="0" fontId="125" fillId="25" borderId="44" xfId="0" applyFont="1" applyFill="1" applyBorder="1" applyAlignment="1">
      <alignment horizontal="left" vertical="top" wrapText="1"/>
    </xf>
    <xf numFmtId="0" fontId="140" fillId="0" borderId="0" xfId="0" applyFont="1" applyAlignment="1">
      <alignment horizontal="left" vertical="top" wrapText="1"/>
    </xf>
    <xf numFmtId="0" fontId="125" fillId="0" borderId="44" xfId="0" applyFont="1" applyBorder="1" applyAlignment="1">
      <alignment horizontal="left" vertical="top"/>
    </xf>
    <xf numFmtId="0" fontId="125" fillId="25" borderId="44" xfId="0" applyFont="1" applyFill="1" applyBorder="1" applyAlignment="1">
      <alignment horizontal="left" vertical="top"/>
    </xf>
    <xf numFmtId="0" fontId="119" fillId="0" borderId="44" xfId="0" applyFont="1" applyBorder="1" applyAlignment="1">
      <alignment horizontal="center" vertical="center" wrapText="1"/>
    </xf>
    <xf numFmtId="0" fontId="121" fillId="0" borderId="44" xfId="0" applyFont="1" applyBorder="1" applyAlignment="1">
      <alignment horizontal="center" vertical="center"/>
    </xf>
    <xf numFmtId="0" fontId="125" fillId="0" borderId="0" xfId="0" applyFont="1" applyAlignment="1">
      <alignment horizontal="center" vertical="center" wrapText="1"/>
    </xf>
    <xf numFmtId="0" fontId="118" fillId="24" borderId="44" xfId="0" applyFont="1" applyFill="1" applyBorder="1" applyAlignment="1">
      <alignment horizontal="center" vertical="center" wrapText="1"/>
    </xf>
    <xf numFmtId="0" fontId="4" fillId="0" borderId="0" xfId="0" applyFont="1" applyFill="1" applyAlignment="1">
      <alignment horizontal="center" vertical="center"/>
    </xf>
    <xf numFmtId="0" fontId="142" fillId="16" borderId="44" xfId="1" applyFont="1" applyFill="1" applyBorder="1" applyAlignment="1" applyProtection="1">
      <alignment horizontal="center" vertical="center" wrapText="1"/>
    </xf>
    <xf numFmtId="0" fontId="118" fillId="16" borderId="44" xfId="0" applyFont="1" applyFill="1" applyBorder="1" applyAlignment="1">
      <alignment horizontal="center" vertical="center" wrapText="1"/>
    </xf>
    <xf numFmtId="17" fontId="118" fillId="24" borderId="44" xfId="0" applyNumberFormat="1" applyFont="1" applyFill="1" applyBorder="1" applyAlignment="1">
      <alignment horizontal="center" vertical="center" wrapText="1"/>
    </xf>
    <xf numFmtId="0" fontId="122" fillId="24" borderId="44" xfId="0" applyFont="1" applyFill="1" applyBorder="1" applyAlignment="1">
      <alignment horizontal="center" vertical="center" wrapText="1"/>
    </xf>
    <xf numFmtId="14" fontId="118" fillId="24" borderId="44" xfId="0" applyNumberFormat="1" applyFont="1" applyFill="1" applyBorder="1" applyAlignment="1">
      <alignment horizontal="center" vertical="center" wrapText="1"/>
    </xf>
    <xf numFmtId="0" fontId="118" fillId="0" borderId="24" xfId="0" applyFont="1" applyBorder="1"/>
    <xf numFmtId="0" fontId="122" fillId="0" borderId="24" xfId="0" applyFont="1" applyBorder="1" applyAlignment="1">
      <alignment horizontal="center" vertical="top" wrapText="1"/>
    </xf>
    <xf numFmtId="0" fontId="122" fillId="16" borderId="24" xfId="0" applyFont="1" applyFill="1" applyBorder="1" applyAlignment="1">
      <alignment horizontal="center" vertical="top" wrapText="1"/>
    </xf>
    <xf numFmtId="0" fontId="118" fillId="0" borderId="24" xfId="0" applyFont="1" applyBorder="1" applyAlignment="1">
      <alignment horizontal="left" vertical="top"/>
    </xf>
    <xf numFmtId="0" fontId="122" fillId="0" borderId="0" xfId="0" applyFont="1" applyAlignment="1">
      <alignment horizontal="center" vertical="top" wrapText="1"/>
    </xf>
    <xf numFmtId="0" fontId="122" fillId="0" borderId="12" xfId="0" applyFont="1" applyBorder="1" applyAlignment="1">
      <alignment horizontal="center" vertical="top" wrapText="1"/>
    </xf>
    <xf numFmtId="0" fontId="122" fillId="16" borderId="12" xfId="0" applyFont="1" applyFill="1" applyBorder="1" applyAlignment="1">
      <alignment horizontal="center" vertical="top" wrapText="1"/>
    </xf>
    <xf numFmtId="0" fontId="122" fillId="0" borderId="42" xfId="0" applyFont="1" applyBorder="1" applyAlignment="1">
      <alignment horizontal="center" vertical="top" wrapText="1"/>
    </xf>
    <xf numFmtId="0" fontId="118" fillId="0" borderId="0" xfId="0" applyFont="1"/>
    <xf numFmtId="0" fontId="118" fillId="16" borderId="0" xfId="0" applyFont="1" applyFill="1"/>
    <xf numFmtId="0" fontId="0" fillId="0" borderId="44" xfId="0" applyBorder="1" applyAlignment="1">
      <alignment vertical="top"/>
    </xf>
    <xf numFmtId="0" fontId="0" fillId="0" borderId="44" xfId="0" applyBorder="1" applyAlignment="1">
      <alignment vertical="top" wrapText="1"/>
    </xf>
    <xf numFmtId="0" fontId="144" fillId="0" borderId="44" xfId="1" applyFont="1" applyBorder="1" applyAlignment="1" applyProtection="1">
      <alignment horizontal="justify" vertical="top" wrapText="1"/>
    </xf>
    <xf numFmtId="0" fontId="0" fillId="0" borderId="44" xfId="0" applyBorder="1" applyAlignment="1">
      <alignment horizontal="center" vertical="top"/>
    </xf>
    <xf numFmtId="0" fontId="125" fillId="0" borderId="44" xfId="0" applyFont="1" applyBorder="1" applyAlignment="1">
      <alignment horizontal="center" vertical="top"/>
    </xf>
    <xf numFmtId="0" fontId="125" fillId="25" borderId="65" xfId="0" applyFont="1" applyFill="1" applyBorder="1" applyAlignment="1">
      <alignment horizontal="center" vertical="top" wrapText="1"/>
    </xf>
    <xf numFmtId="0" fontId="145" fillId="0" borderId="0" xfId="0" applyFont="1"/>
    <xf numFmtId="0" fontId="16" fillId="26" borderId="0" xfId="0" applyFont="1" applyFill="1" applyAlignment="1">
      <alignment horizontal="center" vertical="center"/>
    </xf>
    <xf numFmtId="0" fontId="119" fillId="0" borderId="0" xfId="0" applyFont="1" applyAlignment="1">
      <alignment vertical="center" wrapText="1"/>
    </xf>
    <xf numFmtId="0" fontId="146" fillId="0" borderId="0" xfId="0" applyFont="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68" fillId="0" borderId="0" xfId="0" applyFont="1" applyFill="1"/>
    <xf numFmtId="0" fontId="68" fillId="0" borderId="0" xfId="0" applyFont="1" applyFill="1" applyAlignment="1">
      <alignment vertical="center"/>
    </xf>
    <xf numFmtId="0" fontId="68" fillId="0" borderId="0" xfId="0" applyFont="1" applyFill="1" applyAlignment="1">
      <alignment horizontal="left" vertical="center"/>
    </xf>
    <xf numFmtId="0" fontId="69" fillId="0" borderId="0" xfId="0" applyFont="1" applyFill="1" applyAlignment="1">
      <alignment vertical="center"/>
    </xf>
    <xf numFmtId="0" fontId="71" fillId="0" borderId="0" xfId="0" applyFont="1" applyFill="1" applyAlignment="1">
      <alignment vertical="center"/>
    </xf>
    <xf numFmtId="0" fontId="15" fillId="0" borderId="0" xfId="0" applyFont="1" applyFill="1" applyAlignment="1">
      <alignment vertical="center" wrapText="1"/>
    </xf>
    <xf numFmtId="0" fontId="68" fillId="0" borderId="0" xfId="0" applyFont="1" applyFill="1" applyAlignment="1">
      <alignment vertical="center" wrapText="1"/>
    </xf>
    <xf numFmtId="0" fontId="0" fillId="0" borderId="0" xfId="0" applyFill="1" applyAlignment="1">
      <alignment vertical="center"/>
    </xf>
    <xf numFmtId="0" fontId="120" fillId="25" borderId="44" xfId="1" applyFont="1" applyFill="1" applyBorder="1" applyAlignment="1" applyProtection="1">
      <alignment horizontal="center" vertical="center" wrapText="1"/>
    </xf>
    <xf numFmtId="0" fontId="120" fillId="0" borderId="44" xfId="1" applyFont="1" applyBorder="1" applyAlignment="1" applyProtection="1">
      <alignment horizontal="center" vertical="center" wrapText="1"/>
    </xf>
    <xf numFmtId="0" fontId="127" fillId="25" borderId="44" xfId="0" applyFont="1" applyFill="1" applyBorder="1" applyAlignment="1">
      <alignment horizontal="center" vertical="center" wrapText="1"/>
    </xf>
    <xf numFmtId="0" fontId="150" fillId="0" borderId="44" xfId="0" applyFont="1" applyBorder="1" applyAlignment="1">
      <alignment vertical="center"/>
    </xf>
    <xf numFmtId="0" fontId="150" fillId="0" borderId="44" xfId="0" applyFont="1" applyBorder="1" applyAlignment="1">
      <alignment vertical="center" wrapText="1"/>
    </xf>
    <xf numFmtId="0" fontId="151" fillId="0" borderId="44" xfId="0" applyFont="1" applyBorder="1" applyAlignment="1">
      <alignment vertical="center" wrapText="1"/>
    </xf>
    <xf numFmtId="0" fontId="139" fillId="0" borderId="44" xfId="0" applyFont="1" applyBorder="1" applyAlignment="1">
      <alignment horizontal="center" vertical="center"/>
    </xf>
    <xf numFmtId="0" fontId="118" fillId="0" borderId="2" xfId="0" applyFont="1" applyBorder="1" applyAlignment="1">
      <alignment horizontal="center" vertical="center" wrapText="1"/>
    </xf>
    <xf numFmtId="0" fontId="152" fillId="25" borderId="44" xfId="1" applyFont="1" applyFill="1" applyBorder="1" applyAlignment="1" applyProtection="1">
      <alignment horizontal="center" vertical="center" wrapText="1"/>
    </xf>
    <xf numFmtId="17" fontId="125" fillId="0" borderId="44" xfId="0" applyNumberFormat="1" applyFont="1" applyBorder="1" applyAlignment="1">
      <alignment horizontal="center" vertical="center" wrapText="1"/>
    </xf>
    <xf numFmtId="0" fontId="152" fillId="0" borderId="44" xfId="1" applyFont="1" applyBorder="1" applyAlignment="1" applyProtection="1">
      <alignment horizontal="center" vertical="center" wrapText="1"/>
    </xf>
    <xf numFmtId="0" fontId="145" fillId="0" borderId="44" xfId="0" applyFont="1" applyBorder="1" applyAlignment="1">
      <alignment horizontal="center" vertical="center" wrapText="1"/>
    </xf>
    <xf numFmtId="0" fontId="153" fillId="0" borderId="44" xfId="0" applyFont="1" applyBorder="1" applyAlignment="1">
      <alignment horizontal="center" vertical="center" wrapText="1"/>
    </xf>
    <xf numFmtId="17" fontId="125" fillId="25" borderId="44" xfId="0" applyNumberFormat="1" applyFont="1" applyFill="1" applyBorder="1" applyAlignment="1">
      <alignment horizontal="center" vertical="center" wrapText="1"/>
    </xf>
    <xf numFmtId="0" fontId="154" fillId="0" borderId="44" xfId="0" applyFont="1" applyBorder="1" applyAlignment="1">
      <alignment horizontal="center" vertical="center" wrapText="1"/>
    </xf>
    <xf numFmtId="0" fontId="155" fillId="0" borderId="44" xfId="0" applyFont="1" applyBorder="1" applyAlignment="1">
      <alignment horizontal="center" vertical="center" wrapText="1"/>
    </xf>
    <xf numFmtId="14" fontId="125" fillId="25" borderId="44" xfId="0" applyNumberFormat="1" applyFont="1" applyFill="1" applyBorder="1" applyAlignment="1">
      <alignment horizontal="center" vertical="center" wrapText="1"/>
    </xf>
    <xf numFmtId="0" fontId="156" fillId="0" borderId="44" xfId="0" applyFont="1" applyBorder="1" applyAlignment="1">
      <alignment horizontal="center" vertical="center" wrapText="1"/>
    </xf>
    <xf numFmtId="0" fontId="130" fillId="0" borderId="44" xfId="0" applyFont="1" applyBorder="1" applyAlignment="1">
      <alignment horizontal="center" vertical="center" wrapText="1"/>
    </xf>
    <xf numFmtId="0" fontId="131" fillId="25" borderId="44" xfId="0" applyFont="1" applyFill="1" applyBorder="1" applyAlignment="1">
      <alignment horizontal="center" vertical="center" wrapText="1"/>
    </xf>
    <xf numFmtId="0" fontId="125" fillId="24" borderId="44" xfId="0" applyFont="1" applyFill="1" applyBorder="1" applyAlignment="1">
      <alignment horizontal="center" vertical="center" wrapText="1"/>
    </xf>
    <xf numFmtId="0" fontId="125" fillId="24" borderId="44" xfId="0" applyFont="1" applyFill="1" applyBorder="1" applyAlignment="1">
      <alignment horizontal="center" vertical="center"/>
    </xf>
    <xf numFmtId="49" fontId="147" fillId="24" borderId="44" xfId="0" applyNumberFormat="1" applyFont="1" applyFill="1" applyBorder="1" applyAlignment="1">
      <alignment horizontal="center" vertical="center"/>
    </xf>
    <xf numFmtId="0" fontId="147" fillId="24" borderId="44" xfId="0" applyFont="1" applyFill="1" applyBorder="1" applyAlignment="1">
      <alignment horizontal="center" vertical="center" wrapText="1"/>
    </xf>
    <xf numFmtId="0" fontId="120" fillId="24" borderId="44" xfId="1" applyFont="1" applyFill="1" applyBorder="1" applyAlignment="1" applyProtection="1">
      <alignment horizontal="center" vertical="center" wrapText="1"/>
    </xf>
    <xf numFmtId="49" fontId="125" fillId="24" borderId="44" xfId="0" applyNumberFormat="1" applyFont="1" applyFill="1" applyBorder="1" applyAlignment="1">
      <alignment horizontal="center" vertical="center" wrapText="1"/>
    </xf>
    <xf numFmtId="49" fontId="145" fillId="24" borderId="44" xfId="0" applyNumberFormat="1" applyFont="1" applyFill="1" applyBorder="1" applyAlignment="1">
      <alignment horizontal="center" vertical="center"/>
    </xf>
    <xf numFmtId="0" fontId="148" fillId="24" borderId="44" xfId="0" applyFont="1" applyFill="1" applyBorder="1" applyAlignment="1">
      <alignment horizontal="left" vertical="center" wrapText="1"/>
    </xf>
    <xf numFmtId="0" fontId="125" fillId="24" borderId="2" xfId="0" applyFont="1" applyFill="1" applyBorder="1" applyAlignment="1">
      <alignment horizontal="center" vertical="center" wrapText="1"/>
    </xf>
    <xf numFmtId="0" fontId="12" fillId="6" borderId="45" xfId="0" applyFont="1" applyFill="1" applyBorder="1" applyAlignment="1">
      <alignment vertical="center" wrapText="1"/>
    </xf>
    <xf numFmtId="0" fontId="12" fillId="7" borderId="45" xfId="0" applyFont="1" applyFill="1" applyBorder="1" applyAlignment="1">
      <alignment vertical="center" wrapText="1"/>
    </xf>
    <xf numFmtId="0" fontId="132" fillId="0" borderId="4" xfId="0" applyFont="1" applyFill="1" applyBorder="1" applyAlignment="1">
      <alignment horizontal="left" vertical="top" wrapText="1"/>
    </xf>
    <xf numFmtId="0" fontId="8"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19" fillId="0" borderId="4" xfId="0" applyFont="1" applyFill="1" applyBorder="1" applyAlignment="1">
      <alignment horizontal="left" vertical="top" wrapText="1"/>
    </xf>
    <xf numFmtId="0" fontId="132" fillId="0" borderId="12" xfId="0" applyFont="1" applyBorder="1" applyAlignment="1">
      <alignment horizontal="center" vertical="center"/>
    </xf>
    <xf numFmtId="0" fontId="9" fillId="0" borderId="55" xfId="0" applyFont="1" applyBorder="1" applyAlignment="1">
      <alignment horizontal="center"/>
    </xf>
    <xf numFmtId="164" fontId="8" fillId="0" borderId="44" xfId="0" applyNumberFormat="1" applyFont="1" applyBorder="1" applyAlignment="1">
      <alignment horizontal="center" vertical="center"/>
    </xf>
    <xf numFmtId="1" fontId="18" fillId="0" borderId="29" xfId="0" applyNumberFormat="1" applyFont="1" applyBorder="1" applyAlignment="1">
      <alignment horizontal="center" vertical="center"/>
    </xf>
    <xf numFmtId="0" fontId="18" fillId="0" borderId="44" xfId="0" applyFont="1" applyBorder="1" applyAlignment="1">
      <alignment horizontal="center" vertical="center"/>
    </xf>
    <xf numFmtId="0" fontId="8" fillId="0" borderId="28" xfId="0" applyFont="1" applyBorder="1" applyAlignment="1">
      <alignment horizontal="center"/>
    </xf>
    <xf numFmtId="0" fontId="8" fillId="0" borderId="28" xfId="0" applyFont="1" applyBorder="1" applyAlignment="1">
      <alignment horizontal="center" vertical="center"/>
    </xf>
    <xf numFmtId="0" fontId="8" fillId="0" borderId="45" xfId="0" applyFont="1" applyBorder="1" applyAlignment="1">
      <alignment horizontal="center"/>
    </xf>
    <xf numFmtId="0" fontId="8" fillId="0" borderId="44" xfId="0" applyFont="1" applyBorder="1" applyAlignment="1">
      <alignment horizontal="center" vertical="center"/>
    </xf>
    <xf numFmtId="0" fontId="8" fillId="0" borderId="57" xfId="0" applyFont="1" applyBorder="1" applyAlignment="1">
      <alignment horizontal="center"/>
    </xf>
    <xf numFmtId="165" fontId="0" fillId="0" borderId="42" xfId="0" applyNumberFormat="1" applyBorder="1" applyAlignment="1">
      <alignment horizontal="center" vertical="center"/>
    </xf>
    <xf numFmtId="0" fontId="4" fillId="0" borderId="4"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 xfId="0" applyFont="1" applyBorder="1" applyAlignment="1">
      <alignment horizontal="center" vertical="center" wrapText="1"/>
    </xf>
    <xf numFmtId="0" fontId="4" fillId="0" borderId="0" xfId="0" applyFont="1" applyAlignment="1">
      <alignment horizontal="center" vertical="center"/>
    </xf>
    <xf numFmtId="0" fontId="132" fillId="0" borderId="44" xfId="0" applyFont="1" applyBorder="1" applyAlignment="1">
      <alignment horizontal="center" vertical="center" wrapText="1"/>
    </xf>
    <xf numFmtId="0" fontId="123" fillId="0" borderId="44"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42" xfId="0" applyFont="1" applyBorder="1" applyAlignment="1">
      <alignment horizontal="center" vertical="center" wrapText="1"/>
    </xf>
    <xf numFmtId="0" fontId="118" fillId="0" borderId="44" xfId="0" applyFont="1" applyBorder="1" applyAlignment="1">
      <alignment horizontal="center" vertical="center" wrapText="1"/>
    </xf>
    <xf numFmtId="0" fontId="125" fillId="0" borderId="44" xfId="0" applyFont="1" applyBorder="1" applyAlignment="1">
      <alignment horizontal="center" vertical="center" wrapText="1"/>
    </xf>
    <xf numFmtId="0" fontId="134" fillId="0" borderId="44" xfId="0" applyFont="1" applyBorder="1" applyAlignment="1">
      <alignment wrapText="1"/>
    </xf>
    <xf numFmtId="0" fontId="125" fillId="24" borderId="44" xfId="0" applyFont="1" applyFill="1" applyBorder="1" applyAlignment="1">
      <alignment horizontal="center" vertical="center" wrapText="1"/>
    </xf>
    <xf numFmtId="0" fontId="0" fillId="0" borderId="12" xfId="0" applyBorder="1" applyAlignment="1">
      <alignment horizontal="center" vertical="center" wrapText="1"/>
    </xf>
    <xf numFmtId="0" fontId="16" fillId="0" borderId="0" xfId="0" applyFont="1" applyAlignment="1">
      <alignment horizontal="center" vertical="center" wrapText="1"/>
    </xf>
    <xf numFmtId="0" fontId="4" fillId="8" borderId="4" xfId="0" applyFont="1" applyFill="1" applyBorder="1" applyAlignment="1">
      <alignment horizontal="center" vertical="center" wrapText="1"/>
    </xf>
    <xf numFmtId="0" fontId="4" fillId="0" borderId="4" xfId="0" applyFont="1" applyBorder="1" applyAlignment="1">
      <alignment horizontal="center" vertical="center"/>
    </xf>
    <xf numFmtId="0" fontId="16" fillId="0" borderId="12" xfId="0" applyFont="1" applyBorder="1" applyAlignment="1">
      <alignment horizontal="center" vertical="center" wrapText="1"/>
    </xf>
    <xf numFmtId="0" fontId="133" fillId="0" borderId="44" xfId="0" applyFont="1" applyBorder="1" applyAlignment="1">
      <alignment horizontal="center" vertical="center" wrapText="1"/>
    </xf>
    <xf numFmtId="0" fontId="125" fillId="2" borderId="44"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125" fillId="25" borderId="44" xfId="0" applyFont="1" applyFill="1" applyBorder="1" applyAlignment="1">
      <alignment horizontal="center" vertical="center" wrapText="1"/>
    </xf>
    <xf numFmtId="0" fontId="9" fillId="0" borderId="0" xfId="0" applyFont="1" applyAlignment="1">
      <alignment horizontal="center" vertical="center"/>
    </xf>
    <xf numFmtId="0" fontId="16" fillId="2" borderId="4" xfId="0" applyFont="1" applyFill="1" applyBorder="1" applyAlignment="1">
      <alignment horizontal="center" vertical="center" wrapText="1"/>
    </xf>
    <xf numFmtId="0" fontId="0" fillId="0" borderId="0" xfId="0"/>
    <xf numFmtId="0" fontId="125" fillId="0" borderId="44" xfId="0" applyFont="1" applyBorder="1" applyAlignment="1">
      <alignment horizontal="center" vertical="center" wrapText="1"/>
    </xf>
    <xf numFmtId="0" fontId="4" fillId="0" borderId="6"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5" fillId="25" borderId="44" xfId="0" applyFont="1" applyFill="1" applyBorder="1" applyAlignment="1">
      <alignment horizontal="center" vertical="center" wrapText="1"/>
    </xf>
    <xf numFmtId="0" fontId="23" fillId="0" borderId="44" xfId="0" applyFont="1" applyBorder="1" applyAlignment="1">
      <alignment horizontal="center" vertical="center" wrapText="1"/>
    </xf>
    <xf numFmtId="0" fontId="2" fillId="0" borderId="44" xfId="1" applyFont="1" applyBorder="1" applyAlignment="1" applyProtection="1">
      <alignment horizontal="left" vertical="center" wrapText="1"/>
    </xf>
    <xf numFmtId="0" fontId="158" fillId="2" borderId="44" xfId="0" applyFont="1" applyFill="1" applyBorder="1" applyAlignment="1">
      <alignment horizontal="left" vertical="center" wrapText="1"/>
    </xf>
    <xf numFmtId="0" fontId="2" fillId="0" borderId="44" xfId="1" applyFont="1" applyBorder="1" applyAlignment="1" applyProtection="1">
      <alignment horizontal="center" vertical="center" wrapText="1"/>
    </xf>
    <xf numFmtId="0" fontId="151" fillId="0" borderId="44" xfId="0" applyFont="1" applyBorder="1" applyAlignment="1">
      <alignment wrapText="1"/>
    </xf>
    <xf numFmtId="0" fontId="16" fillId="0" borderId="44" xfId="0" applyFont="1" applyBorder="1" applyAlignment="1">
      <alignment horizontal="center" vertical="center"/>
    </xf>
    <xf numFmtId="0" fontId="4" fillId="0" borderId="44" xfId="0" applyFont="1" applyBorder="1" applyAlignment="1">
      <alignment horizontal="center" vertical="center"/>
    </xf>
    <xf numFmtId="0" fontId="16" fillId="0" borderId="44" xfId="0" applyFont="1" applyBorder="1" applyAlignment="1">
      <alignment horizontal="center" vertical="center" wrapText="1"/>
    </xf>
    <xf numFmtId="0" fontId="16" fillId="0" borderId="60" xfId="0" applyFont="1" applyBorder="1" applyAlignment="1">
      <alignment horizontal="center" vertical="center" wrapText="1"/>
    </xf>
    <xf numFmtId="0" fontId="16" fillId="0" borderId="66" xfId="0" applyFont="1" applyBorder="1" applyAlignment="1">
      <alignment horizontal="center" vertical="center" wrapText="1"/>
    </xf>
    <xf numFmtId="0" fontId="16" fillId="0" borderId="44" xfId="0" applyFont="1" applyBorder="1" applyAlignment="1"/>
    <xf numFmtId="0" fontId="125" fillId="0" borderId="60" xfId="0" applyFont="1" applyBorder="1" applyAlignment="1">
      <alignment horizontal="center" vertical="center" wrapText="1"/>
    </xf>
    <xf numFmtId="0" fontId="125" fillId="0" borderId="59" xfId="0" applyFont="1" applyBorder="1" applyAlignment="1">
      <alignment horizontal="center" vertical="center" wrapText="1"/>
    </xf>
    <xf numFmtId="0" fontId="125" fillId="2" borderId="59" xfId="0" applyFont="1" applyFill="1" applyBorder="1" applyAlignment="1">
      <alignment horizontal="center" vertical="center" wrapText="1"/>
    </xf>
    <xf numFmtId="0" fontId="126" fillId="2" borderId="59" xfId="0" applyFont="1" applyFill="1" applyBorder="1" applyAlignment="1">
      <alignment horizontal="center" vertical="center" wrapText="1"/>
    </xf>
    <xf numFmtId="0" fontId="125" fillId="2" borderId="67" xfId="0" applyFont="1" applyFill="1" applyBorder="1" applyAlignment="1">
      <alignment horizontal="center" vertical="center" wrapText="1"/>
    </xf>
    <xf numFmtId="0" fontId="125" fillId="0" borderId="69" xfId="0" applyFont="1" applyBorder="1" applyAlignment="1">
      <alignment horizontal="center" vertical="center" wrapText="1"/>
    </xf>
    <xf numFmtId="0" fontId="125" fillId="0" borderId="71" xfId="0" applyFont="1" applyBorder="1" applyAlignment="1">
      <alignment horizontal="center" vertical="center" wrapText="1"/>
    </xf>
    <xf numFmtId="0" fontId="125" fillId="2" borderId="71" xfId="0" applyFont="1" applyFill="1" applyBorder="1" applyAlignment="1">
      <alignment horizontal="center" vertical="center" wrapText="1"/>
    </xf>
    <xf numFmtId="0" fontId="126" fillId="2" borderId="71" xfId="0" applyFont="1" applyFill="1" applyBorder="1" applyAlignment="1">
      <alignment horizontal="center" vertical="center" wrapText="1"/>
    </xf>
    <xf numFmtId="0" fontId="125" fillId="2" borderId="69" xfId="0" applyFont="1" applyFill="1" applyBorder="1" applyAlignment="1">
      <alignment horizontal="center" vertical="center" wrapText="1"/>
    </xf>
    <xf numFmtId="0" fontId="126" fillId="2" borderId="0" xfId="0" applyFont="1" applyFill="1" applyAlignment="1">
      <alignment horizontal="center" vertical="center" wrapText="1"/>
    </xf>
    <xf numFmtId="0" fontId="159" fillId="2" borderId="71" xfId="0" applyFont="1" applyFill="1" applyBorder="1" applyAlignment="1">
      <alignment horizontal="center" vertical="center" wrapText="1"/>
    </xf>
    <xf numFmtId="0" fontId="52" fillId="19" borderId="71" xfId="0" applyFont="1" applyFill="1" applyBorder="1" applyAlignment="1">
      <alignment horizontal="center" vertical="center" wrapText="1"/>
    </xf>
    <xf numFmtId="0" fontId="25" fillId="0" borderId="60" xfId="1" applyFont="1" applyBorder="1" applyAlignment="1" applyProtection="1">
      <alignment horizontal="center" vertical="center" wrapText="1"/>
    </xf>
    <xf numFmtId="17" fontId="16" fillId="0" borderId="60" xfId="0" applyNumberFormat="1" applyFont="1" applyBorder="1" applyAlignment="1">
      <alignment horizontal="center" vertical="center" wrapText="1"/>
    </xf>
    <xf numFmtId="0" fontId="16" fillId="0" borderId="60" xfId="0" applyFont="1" applyBorder="1" applyAlignment="1">
      <alignment wrapText="1"/>
    </xf>
    <xf numFmtId="0" fontId="11" fillId="0" borderId="0" xfId="0" applyFont="1" applyAlignment="1">
      <alignment horizontal="center" wrapText="1"/>
    </xf>
    <xf numFmtId="0" fontId="103" fillId="0" borderId="44" xfId="0" applyFont="1" applyBorder="1" applyAlignment="1">
      <alignment horizontal="center" vertical="center" wrapText="1"/>
    </xf>
    <xf numFmtId="0" fontId="1" fillId="0" borderId="4" xfId="1" applyBorder="1" applyProtection="1">
      <alignment vertical="top"/>
    </xf>
    <xf numFmtId="0" fontId="4" fillId="0" borderId="42" xfId="0" applyFont="1" applyBorder="1" applyAlignment="1">
      <alignment horizontal="center" vertical="center" wrapText="1"/>
    </xf>
    <xf numFmtId="0" fontId="4" fillId="9" borderId="72" xfId="0" applyFont="1" applyFill="1" applyBorder="1" applyAlignment="1">
      <alignment horizontal="center" vertical="center" wrapText="1"/>
    </xf>
    <xf numFmtId="0" fontId="4" fillId="0" borderId="44" xfId="0" applyFont="1" applyBorder="1" applyAlignment="1">
      <alignment horizontal="center" vertical="center" wrapText="1"/>
    </xf>
    <xf numFmtId="0" fontId="40" fillId="0" borderId="42" xfId="0" applyFont="1" applyBorder="1" applyAlignment="1">
      <alignment horizontal="center" vertical="top" wrapText="1"/>
    </xf>
    <xf numFmtId="0" fontId="4" fillId="0" borderId="28" xfId="0" applyFont="1" applyBorder="1" applyAlignment="1">
      <alignment horizontal="center" vertical="top" wrapText="1"/>
    </xf>
    <xf numFmtId="0" fontId="4" fillId="8" borderId="57" xfId="0" applyFont="1" applyFill="1" applyBorder="1" applyAlignment="1">
      <alignment horizontal="center" vertical="center"/>
    </xf>
    <xf numFmtId="0" fontId="16" fillId="5" borderId="14" xfId="0" applyFont="1" applyFill="1" applyBorder="1" applyAlignment="1">
      <alignment horizontal="center" vertical="center" wrapText="1"/>
    </xf>
    <xf numFmtId="0" fontId="33" fillId="5" borderId="21" xfId="0" applyFont="1" applyFill="1" applyBorder="1" applyAlignment="1">
      <alignment horizontal="center" vertical="center"/>
    </xf>
    <xf numFmtId="0" fontId="33" fillId="5" borderId="21" xfId="0" applyFont="1" applyFill="1" applyBorder="1" applyAlignment="1">
      <alignment horizontal="center" vertical="center" wrapText="1"/>
    </xf>
    <xf numFmtId="0" fontId="4" fillId="0" borderId="9" xfId="0" applyFont="1" applyFill="1" applyBorder="1" applyAlignment="1">
      <alignment horizontal="center" vertical="center"/>
    </xf>
    <xf numFmtId="0" fontId="4" fillId="0" borderId="4" xfId="6" applyFont="1" applyFill="1" applyBorder="1" applyAlignment="1">
      <alignment horizontal="center" vertical="center" wrapText="1"/>
    </xf>
    <xf numFmtId="0" fontId="16" fillId="0" borderId="12"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5" fillId="0" borderId="12" xfId="1" applyFont="1" applyFill="1" applyBorder="1" applyAlignment="1" applyProtection="1">
      <alignment horizontal="center" vertical="center" wrapText="1"/>
    </xf>
    <xf numFmtId="0" fontId="34" fillId="0" borderId="12" xfId="0" applyFont="1" applyFill="1" applyBorder="1" applyAlignment="1">
      <alignment horizontal="center" vertical="center" wrapText="1"/>
    </xf>
    <xf numFmtId="0" fontId="34" fillId="0" borderId="0" xfId="0" applyFont="1" applyFill="1" applyAlignment="1">
      <alignment horizontal="center" vertical="center" wrapText="1"/>
    </xf>
    <xf numFmtId="0" fontId="36" fillId="0" borderId="12" xfId="0" applyFont="1" applyFill="1" applyBorder="1" applyAlignment="1">
      <alignment horizontal="center" vertical="center" wrapText="1"/>
    </xf>
    <xf numFmtId="0" fontId="40" fillId="0" borderId="9" xfId="0" applyFont="1" applyFill="1" applyBorder="1" applyAlignment="1">
      <alignment horizontal="center" vertical="top" wrapText="1"/>
    </xf>
    <xf numFmtId="0" fontId="25" fillId="0" borderId="17" xfId="0" applyFont="1" applyFill="1" applyBorder="1" applyAlignment="1">
      <alignment horizontal="center" vertical="center" wrapText="1"/>
    </xf>
    <xf numFmtId="0" fontId="36" fillId="8" borderId="55" xfId="0" applyFont="1" applyFill="1" applyBorder="1" applyAlignment="1">
      <alignment horizontal="center" vertical="center" wrapText="1"/>
    </xf>
    <xf numFmtId="0" fontId="36" fillId="8" borderId="57" xfId="0" applyFont="1" applyFill="1" applyBorder="1" applyAlignment="1">
      <alignment horizontal="center" vertical="center" wrapText="1"/>
    </xf>
    <xf numFmtId="0" fontId="34" fillId="8" borderId="57" xfId="0" applyFont="1" applyFill="1" applyBorder="1" applyAlignment="1">
      <alignment horizontal="center" vertical="center" wrapText="1"/>
    </xf>
    <xf numFmtId="0" fontId="4" fillId="0" borderId="45" xfId="0" applyFont="1" applyBorder="1" applyAlignment="1">
      <alignment horizontal="center" vertical="top" wrapText="1"/>
    </xf>
    <xf numFmtId="0" fontId="40" fillId="0" borderId="45" xfId="0" applyFont="1" applyBorder="1" applyAlignment="1">
      <alignment horizontal="left" vertical="top" wrapText="1"/>
    </xf>
    <xf numFmtId="0" fontId="4" fillId="0" borderId="22" xfId="0" applyFont="1" applyBorder="1" applyAlignment="1">
      <alignment horizontal="center" vertical="center" wrapText="1"/>
    </xf>
    <xf numFmtId="0" fontId="34" fillId="8" borderId="44" xfId="0" applyFont="1" applyFill="1" applyBorder="1" applyAlignment="1">
      <alignment horizontal="center" vertical="center" wrapText="1"/>
    </xf>
    <xf numFmtId="0" fontId="35" fillId="5" borderId="44" xfId="0" applyFont="1" applyFill="1" applyBorder="1" applyAlignment="1">
      <alignment horizontal="center" vertical="center" wrapText="1"/>
    </xf>
    <xf numFmtId="0" fontId="4" fillId="0" borderId="44" xfId="0" applyFont="1" applyBorder="1" applyAlignment="1">
      <alignment horizontal="center" vertical="top" wrapText="1"/>
    </xf>
    <xf numFmtId="0" fontId="0" fillId="0" borderId="44" xfId="0" applyBorder="1" applyAlignment="1">
      <alignment vertical="center"/>
    </xf>
    <xf numFmtId="0" fontId="9" fillId="0" borderId="44" xfId="0" applyFont="1" applyBorder="1" applyAlignment="1">
      <alignment horizontal="center" vertical="top" wrapText="1"/>
    </xf>
    <xf numFmtId="0" fontId="40" fillId="0" borderId="44" xfId="0" applyFont="1" applyBorder="1" applyAlignment="1">
      <alignment horizontal="center" vertical="top" wrapText="1"/>
    </xf>
    <xf numFmtId="0" fontId="4" fillId="9" borderId="44" xfId="0" applyFont="1" applyFill="1" applyBorder="1" applyAlignment="1">
      <alignment horizontal="center" vertical="center" wrapText="1"/>
    </xf>
    <xf numFmtId="0" fontId="4" fillId="5" borderId="57" xfId="6" applyFont="1" applyFill="1" applyBorder="1" applyAlignment="1">
      <alignment horizontal="center" vertical="center" wrapText="1"/>
    </xf>
    <xf numFmtId="0" fontId="4" fillId="0" borderId="57" xfId="0" applyFont="1" applyBorder="1" applyAlignment="1">
      <alignment horizontal="center" vertical="center" wrapText="1"/>
    </xf>
    <xf numFmtId="0" fontId="35" fillId="5" borderId="57" xfId="0" applyFont="1" applyFill="1" applyBorder="1" applyAlignment="1">
      <alignment horizontal="center" vertical="center" wrapText="1"/>
    </xf>
    <xf numFmtId="0" fontId="9" fillId="0" borderId="57" xfId="0" applyFont="1" applyBorder="1" applyAlignment="1">
      <alignment horizontal="center" vertical="top" wrapText="1"/>
    </xf>
    <xf numFmtId="0" fontId="40" fillId="0" borderId="57" xfId="0" applyFont="1" applyBorder="1" applyAlignment="1">
      <alignment horizontal="center" vertical="top" wrapText="1"/>
    </xf>
    <xf numFmtId="0" fontId="16" fillId="0" borderId="57" xfId="0" applyFont="1" applyBorder="1" applyAlignment="1">
      <alignment horizontal="center" vertical="center"/>
    </xf>
    <xf numFmtId="0" fontId="4" fillId="8" borderId="44" xfId="0" applyFont="1" applyFill="1" applyBorder="1" applyAlignment="1">
      <alignment horizontal="center" vertical="center" wrapText="1"/>
    </xf>
    <xf numFmtId="0" fontId="4" fillId="12" borderId="44" xfId="0" applyFont="1" applyFill="1" applyBorder="1" applyAlignment="1">
      <alignment horizontal="center" vertical="center" wrapText="1"/>
    </xf>
    <xf numFmtId="0" fontId="28" fillId="12" borderId="44" xfId="0" applyFont="1" applyFill="1" applyBorder="1" applyAlignment="1">
      <alignment horizontal="center" vertical="center" wrapText="1"/>
    </xf>
    <xf numFmtId="0" fontId="16" fillId="9" borderId="44" xfId="0" applyFont="1" applyFill="1" applyBorder="1" applyAlignment="1">
      <alignment horizontal="center" vertical="center" wrapText="1"/>
    </xf>
    <xf numFmtId="0" fontId="1" fillId="12" borderId="0" xfId="0" applyFont="1" applyFill="1" applyAlignment="1">
      <alignment horizontal="center" vertical="center" wrapText="1"/>
    </xf>
    <xf numFmtId="0" fontId="1" fillId="12" borderId="43" xfId="0" applyFont="1" applyFill="1" applyBorder="1" applyAlignment="1">
      <alignment horizontal="center" vertical="center" wrapText="1"/>
    </xf>
    <xf numFmtId="0" fontId="1" fillId="9" borderId="44" xfId="0" applyFont="1" applyFill="1" applyBorder="1" applyAlignment="1">
      <alignment horizontal="center" vertical="center" wrapText="1"/>
    </xf>
    <xf numFmtId="0" fontId="19" fillId="9" borderId="44" xfId="0" applyFont="1" applyFill="1" applyBorder="1" applyAlignment="1">
      <alignment horizontal="left" vertical="center" wrapText="1"/>
    </xf>
    <xf numFmtId="0" fontId="1" fillId="12" borderId="44" xfId="0" applyFont="1" applyFill="1" applyBorder="1" applyAlignment="1">
      <alignment horizontal="center" vertical="center" wrapText="1"/>
    </xf>
    <xf numFmtId="0" fontId="32" fillId="12" borderId="44" xfId="0" applyFont="1" applyFill="1" applyBorder="1" applyAlignment="1">
      <alignment horizontal="center" vertical="center" wrapText="1"/>
    </xf>
    <xf numFmtId="0" fontId="4" fillId="9" borderId="44" xfId="0" applyFont="1" applyFill="1" applyBorder="1" applyAlignment="1">
      <alignment horizontal="left" vertical="center" wrapText="1"/>
    </xf>
    <xf numFmtId="0" fontId="16" fillId="12" borderId="44" xfId="0" applyFont="1" applyFill="1" applyBorder="1" applyAlignment="1">
      <alignment horizontal="center" vertical="center" wrapText="1"/>
    </xf>
    <xf numFmtId="0" fontId="79" fillId="12" borderId="0" xfId="0" applyFont="1" applyFill="1" applyAlignment="1">
      <alignment horizontal="left" vertical="center" wrapText="1"/>
    </xf>
    <xf numFmtId="0" fontId="4" fillId="9" borderId="29" xfId="0" applyFont="1" applyFill="1" applyBorder="1" applyAlignment="1">
      <alignment horizontal="center" vertical="center" wrapText="1"/>
    </xf>
    <xf numFmtId="0" fontId="37" fillId="12" borderId="44" xfId="0" applyFont="1" applyFill="1" applyBorder="1" applyAlignment="1">
      <alignment horizontal="left" vertical="center" wrapText="1"/>
    </xf>
    <xf numFmtId="0" fontId="80" fillId="9" borderId="44" xfId="0" applyFont="1" applyFill="1" applyBorder="1" applyAlignment="1">
      <alignment horizontal="center" vertical="center" wrapText="1"/>
    </xf>
    <xf numFmtId="0" fontId="37" fillId="12" borderId="0" xfId="0" applyFont="1" applyFill="1" applyAlignment="1">
      <alignment horizontal="left" vertical="center" wrapText="1"/>
    </xf>
    <xf numFmtId="0" fontId="79" fillId="12" borderId="44" xfId="0" applyFont="1" applyFill="1" applyBorder="1" applyAlignment="1">
      <alignment horizontal="left" vertical="center" wrapText="1"/>
    </xf>
    <xf numFmtId="0" fontId="81" fillId="12" borderId="44" xfId="0" applyFont="1" applyFill="1" applyBorder="1" applyAlignment="1">
      <alignment horizontal="left" vertical="center" wrapText="1"/>
    </xf>
    <xf numFmtId="0" fontId="15" fillId="9" borderId="44" xfId="0" applyFont="1" applyFill="1" applyBorder="1" applyAlignment="1">
      <alignment horizontal="center" vertical="center" wrapText="1"/>
    </xf>
    <xf numFmtId="0" fontId="82" fillId="12" borderId="0" xfId="0" applyFont="1" applyFill="1" applyAlignment="1">
      <alignment horizontal="left" vertical="center" wrapText="1"/>
    </xf>
    <xf numFmtId="0" fontId="15" fillId="9" borderId="29" xfId="0" applyFont="1" applyFill="1" applyBorder="1" applyAlignment="1">
      <alignment horizontal="center" vertical="center" wrapText="1"/>
    </xf>
    <xf numFmtId="0" fontId="83" fillId="9" borderId="0" xfId="0" applyFont="1" applyFill="1" applyAlignment="1">
      <alignment horizontal="left" vertical="center" wrapText="1"/>
    </xf>
    <xf numFmtId="0" fontId="84" fillId="12" borderId="2" xfId="0" applyFont="1" applyFill="1" applyBorder="1" applyAlignment="1">
      <alignment horizontal="left" vertical="center" wrapText="1"/>
    </xf>
    <xf numFmtId="0" fontId="1" fillId="9" borderId="31" xfId="0" applyFont="1" applyFill="1" applyBorder="1" applyAlignment="1">
      <alignment horizontal="center" vertical="center" wrapText="1"/>
    </xf>
    <xf numFmtId="0" fontId="1" fillId="12" borderId="33" xfId="0" applyFont="1" applyFill="1" applyBorder="1" applyAlignment="1">
      <alignment horizontal="center" vertical="center" wrapText="1"/>
    </xf>
    <xf numFmtId="0" fontId="28" fillId="9" borderId="44" xfId="0" applyFont="1" applyFill="1" applyBorder="1" applyAlignment="1">
      <alignment horizontal="center" vertical="center" wrapText="1"/>
    </xf>
    <xf numFmtId="0" fontId="1" fillId="12" borderId="12" xfId="0" applyFont="1" applyFill="1" applyBorder="1" applyAlignment="1">
      <alignment horizontal="center" vertical="center" wrapText="1"/>
    </xf>
    <xf numFmtId="0" fontId="1" fillId="9" borderId="12" xfId="0" applyFont="1" applyFill="1" applyBorder="1" applyAlignment="1">
      <alignment horizontal="center" vertical="center" wrapText="1"/>
    </xf>
    <xf numFmtId="0" fontId="1" fillId="9" borderId="24" xfId="0" applyFont="1" applyFill="1" applyBorder="1" applyAlignment="1">
      <alignment horizontal="center" vertical="center" wrapText="1"/>
    </xf>
    <xf numFmtId="0" fontId="4" fillId="0" borderId="73" xfId="0" applyFont="1" applyBorder="1" applyAlignment="1">
      <alignment horizontal="center" vertical="center" wrapText="1"/>
    </xf>
    <xf numFmtId="0" fontId="16" fillId="9" borderId="73" xfId="0" applyFont="1" applyFill="1" applyBorder="1" applyAlignment="1">
      <alignment horizontal="center" vertical="center" wrapText="1"/>
    </xf>
    <xf numFmtId="0" fontId="4" fillId="0" borderId="74" xfId="0" applyFont="1" applyBorder="1" applyAlignment="1">
      <alignment horizontal="center" vertical="center" wrapText="1"/>
    </xf>
    <xf numFmtId="0" fontId="4" fillId="0" borderId="75" xfId="0" applyFont="1" applyBorder="1" applyAlignment="1">
      <alignment horizontal="center" vertical="center" wrapText="1"/>
    </xf>
    <xf numFmtId="0" fontId="4" fillId="0" borderId="76" xfId="0" applyFont="1" applyBorder="1" applyAlignment="1">
      <alignment horizontal="center" vertical="center" wrapText="1"/>
    </xf>
    <xf numFmtId="0" fontId="19" fillId="0" borderId="74" xfId="0" applyFont="1" applyBorder="1" applyAlignment="1">
      <alignment horizontal="left" vertical="center" wrapText="1"/>
    </xf>
    <xf numFmtId="0" fontId="16" fillId="0" borderId="73" xfId="0" applyFont="1" applyBorder="1" applyAlignment="1">
      <alignment horizontal="center" vertical="center" wrapText="1"/>
    </xf>
    <xf numFmtId="0" fontId="1" fillId="9" borderId="73" xfId="0" applyFont="1" applyFill="1" applyBorder="1" applyAlignment="1">
      <alignment horizontal="center" vertical="center" wrapText="1"/>
    </xf>
    <xf numFmtId="0" fontId="4" fillId="12" borderId="0" xfId="0" applyFont="1" applyFill="1" applyAlignment="1">
      <alignment horizontal="center" vertical="center" wrapText="1"/>
    </xf>
    <xf numFmtId="0" fontId="11" fillId="2" borderId="44" xfId="10" applyFont="1" applyBorder="1" applyAlignment="1">
      <alignment horizontal="center" vertical="center" wrapText="1"/>
    </xf>
    <xf numFmtId="0" fontId="16" fillId="9" borderId="21" xfId="0" applyFont="1" applyFill="1" applyBorder="1" applyAlignment="1">
      <alignment horizontal="center" vertical="center" wrapText="1"/>
    </xf>
    <xf numFmtId="0" fontId="25" fillId="9" borderId="12" xfId="0" applyFont="1" applyFill="1" applyBorder="1" applyAlignment="1">
      <alignment horizontal="left" vertical="center" wrapText="1"/>
    </xf>
    <xf numFmtId="0" fontId="25" fillId="9" borderId="12" xfId="0" applyFont="1" applyFill="1" applyBorder="1" applyAlignment="1">
      <alignment horizontal="center" vertical="center" wrapText="1"/>
    </xf>
    <xf numFmtId="0" fontId="99" fillId="9" borderId="44" xfId="0" applyFont="1" applyFill="1" applyBorder="1" applyAlignment="1">
      <alignment horizontal="center" vertical="top" wrapText="1"/>
    </xf>
    <xf numFmtId="0" fontId="16" fillId="9" borderId="12" xfId="0" applyFont="1" applyFill="1" applyBorder="1" applyAlignment="1">
      <alignment horizontal="left" vertical="top" wrapText="1"/>
    </xf>
    <xf numFmtId="0" fontId="99" fillId="9" borderId="44" xfId="0" applyFont="1" applyFill="1" applyBorder="1" applyAlignment="1">
      <alignment horizontal="left" wrapText="1"/>
    </xf>
    <xf numFmtId="0" fontId="16" fillId="9" borderId="12" xfId="0" applyFont="1" applyFill="1" applyBorder="1" applyAlignment="1">
      <alignment horizontal="center" vertical="top" wrapText="1"/>
    </xf>
    <xf numFmtId="0" fontId="103" fillId="9" borderId="44" xfId="0" applyFont="1" applyFill="1" applyBorder="1" applyAlignment="1">
      <alignment horizontal="left" wrapText="1"/>
    </xf>
    <xf numFmtId="0" fontId="16" fillId="9" borderId="12" xfId="0" applyFont="1" applyFill="1" applyBorder="1" applyAlignment="1">
      <alignment horizontal="left" vertical="center" wrapText="1"/>
    </xf>
    <xf numFmtId="0" fontId="99" fillId="9" borderId="44" xfId="0" applyFont="1" applyFill="1" applyBorder="1" applyAlignment="1">
      <alignment horizontal="left" vertical="top" wrapText="1"/>
    </xf>
    <xf numFmtId="0" fontId="4" fillId="9" borderId="77" xfId="0" applyFont="1" applyFill="1" applyBorder="1" applyAlignment="1">
      <alignment horizontal="center" vertical="top" wrapText="1"/>
    </xf>
    <xf numFmtId="0" fontId="4" fillId="9" borderId="20" xfId="0" applyFont="1" applyFill="1" applyBorder="1" applyAlignment="1">
      <alignment horizontal="center" vertical="top" wrapText="1"/>
    </xf>
    <xf numFmtId="0" fontId="25" fillId="9" borderId="20" xfId="11" applyFont="1" applyFill="1" applyBorder="1" applyAlignment="1">
      <alignment horizontal="left" vertical="top" wrapText="1"/>
    </xf>
    <xf numFmtId="0" fontId="4" fillId="9" borderId="41" xfId="0" applyFont="1" applyFill="1" applyBorder="1" applyAlignment="1">
      <alignment horizontal="center" vertical="top" wrapText="1"/>
    </xf>
    <xf numFmtId="0" fontId="16" fillId="9" borderId="33" xfId="0" applyFont="1" applyFill="1" applyBorder="1" applyAlignment="1">
      <alignment horizontal="center" vertical="top" wrapText="1"/>
    </xf>
    <xf numFmtId="0" fontId="4" fillId="9" borderId="19" xfId="0" applyFont="1" applyFill="1" applyBorder="1" applyAlignment="1">
      <alignment horizontal="center" vertical="top" wrapText="1"/>
    </xf>
    <xf numFmtId="0" fontId="4" fillId="9" borderId="28" xfId="0" applyFont="1" applyFill="1" applyBorder="1" applyAlignment="1">
      <alignment horizontal="center" vertical="center" wrapText="1"/>
    </xf>
    <xf numFmtId="0" fontId="25" fillId="9" borderId="28" xfId="11" applyFont="1" applyFill="1" applyBorder="1" applyAlignment="1">
      <alignment horizontal="left" vertical="top" wrapText="1"/>
    </xf>
    <xf numFmtId="0" fontId="4" fillId="13" borderId="28" xfId="0" applyFont="1" applyFill="1" applyBorder="1" applyAlignment="1">
      <alignment horizontal="center" vertical="center" wrapText="1"/>
    </xf>
    <xf numFmtId="0" fontId="4" fillId="14" borderId="28" xfId="0" applyFont="1" applyFill="1" applyBorder="1" applyAlignment="1">
      <alignment horizontal="center" vertical="center" wrapText="1"/>
    </xf>
    <xf numFmtId="0" fontId="16" fillId="24" borderId="44" xfId="0" applyFont="1" applyFill="1" applyBorder="1" applyAlignment="1">
      <alignment horizontal="center" vertical="center" wrapText="1"/>
    </xf>
    <xf numFmtId="0" fontId="4" fillId="13" borderId="44" xfId="0" applyFont="1" applyFill="1" applyBorder="1" applyAlignment="1">
      <alignment horizontal="center" vertical="center" wrapText="1"/>
    </xf>
    <xf numFmtId="0" fontId="16" fillId="0" borderId="24" xfId="0" applyFont="1" applyBorder="1" applyAlignment="1">
      <alignment horizontal="center" vertical="center" wrapText="1"/>
    </xf>
    <xf numFmtId="0" fontId="16" fillId="9" borderId="12" xfId="0" applyFont="1" applyFill="1" applyBorder="1" applyAlignment="1">
      <alignment horizontal="center" vertical="center"/>
    </xf>
    <xf numFmtId="0" fontId="103" fillId="8" borderId="42" xfId="0" applyFont="1" applyFill="1" applyBorder="1" applyAlignment="1">
      <alignment horizontal="center" vertical="center" wrapText="1"/>
    </xf>
    <xf numFmtId="0" fontId="25" fillId="8" borderId="42" xfId="0" applyFont="1" applyFill="1" applyBorder="1" applyAlignment="1">
      <alignment horizontal="left" vertical="top" wrapText="1"/>
    </xf>
    <xf numFmtId="0" fontId="103" fillId="0" borderId="42" xfId="0" applyFont="1" applyBorder="1" applyAlignment="1">
      <alignment horizontal="center" vertical="center" wrapText="1"/>
    </xf>
    <xf numFmtId="0" fontId="103" fillId="0" borderId="42" xfId="0" applyFont="1" applyBorder="1" applyAlignment="1">
      <alignment horizontal="center" vertical="center"/>
    </xf>
    <xf numFmtId="0" fontId="16" fillId="9" borderId="44" xfId="0" applyFont="1" applyFill="1" applyBorder="1" applyAlignment="1">
      <alignment horizontal="left" wrapText="1"/>
    </xf>
    <xf numFmtId="0" fontId="4" fillId="9" borderId="21" xfId="0" applyFont="1" applyFill="1" applyBorder="1" applyAlignment="1">
      <alignment horizontal="center" vertical="center" wrapText="1"/>
    </xf>
    <xf numFmtId="0" fontId="28" fillId="9" borderId="12" xfId="0" applyFont="1" applyFill="1" applyBorder="1" applyAlignment="1">
      <alignment horizontal="center" vertical="center" wrapText="1"/>
    </xf>
    <xf numFmtId="0" fontId="4" fillId="9" borderId="12" xfId="0" applyFont="1" applyFill="1" applyBorder="1" applyAlignment="1">
      <alignment horizontal="left" vertical="center" wrapText="1"/>
    </xf>
    <xf numFmtId="0" fontId="25" fillId="9" borderId="12" xfId="11" applyFont="1" applyFill="1" applyBorder="1" applyAlignment="1">
      <alignment horizontal="center" vertical="center" wrapText="1"/>
    </xf>
    <xf numFmtId="0" fontId="49" fillId="0" borderId="44" xfId="0" applyFont="1" applyBorder="1" applyAlignment="1">
      <alignment horizontal="center" vertical="center" wrapText="1"/>
    </xf>
    <xf numFmtId="17" fontId="4" fillId="0" borderId="44" xfId="0" applyNumberFormat="1" applyFont="1" applyBorder="1" applyAlignment="1">
      <alignment horizontal="center" vertical="center" wrapText="1"/>
    </xf>
    <xf numFmtId="0" fontId="16" fillId="9" borderId="72" xfId="0" applyFont="1" applyFill="1" applyBorder="1" applyAlignment="1">
      <alignment horizontal="center" vertical="center" wrapText="1"/>
    </xf>
    <xf numFmtId="0" fontId="16" fillId="9" borderId="24" xfId="0" applyFont="1" applyFill="1" applyBorder="1" applyAlignment="1">
      <alignment horizontal="center" vertical="center"/>
    </xf>
    <xf numFmtId="0" fontId="16" fillId="0" borderId="24" xfId="0" applyFont="1" applyBorder="1" applyAlignment="1">
      <alignment horizontal="center" vertical="center"/>
    </xf>
    <xf numFmtId="0" fontId="16" fillId="2" borderId="44" xfId="10" applyFont="1" applyBorder="1" applyAlignment="1">
      <alignment horizontal="left" vertical="center"/>
    </xf>
    <xf numFmtId="0" fontId="11" fillId="0" borderId="24" xfId="0" applyFont="1" applyBorder="1" applyAlignment="1">
      <alignment horizontal="center" vertical="center"/>
    </xf>
    <xf numFmtId="0" fontId="125" fillId="2" borderId="78" xfId="0" applyFont="1" applyFill="1" applyBorder="1" applyAlignment="1">
      <alignment horizontal="center" vertical="center" wrapText="1"/>
    </xf>
    <xf numFmtId="0" fontId="4" fillId="0" borderId="71" xfId="0" applyFont="1" applyBorder="1" applyAlignment="1">
      <alignment horizontal="center" vertical="top" wrapText="1"/>
    </xf>
    <xf numFmtId="0" fontId="161" fillId="0" borderId="71" xfId="0" applyFont="1" applyBorder="1" applyAlignment="1">
      <alignment horizontal="center" vertical="top" wrapText="1"/>
    </xf>
    <xf numFmtId="0" fontId="4" fillId="0" borderId="60" xfId="0" applyFont="1" applyBorder="1" applyAlignment="1">
      <alignment horizontal="center" vertical="top" wrapText="1"/>
    </xf>
    <xf numFmtId="0" fontId="4" fillId="0" borderId="71" xfId="0" applyFont="1" applyBorder="1" applyAlignment="1">
      <alignment horizontal="center" vertical="top"/>
    </xf>
    <xf numFmtId="0" fontId="4" fillId="0" borderId="60" xfId="0" applyFont="1" applyBorder="1" applyAlignment="1">
      <alignment horizontal="center" vertical="center" wrapText="1"/>
    </xf>
    <xf numFmtId="0" fontId="4" fillId="19" borderId="60" xfId="0" applyFont="1" applyFill="1" applyBorder="1" applyAlignment="1">
      <alignment horizontal="center" vertical="top" wrapText="1"/>
    </xf>
    <xf numFmtId="0" fontId="126" fillId="0" borderId="71" xfId="0" applyFont="1" applyBorder="1" applyAlignment="1">
      <alignment horizontal="center" vertical="top" wrapText="1"/>
    </xf>
    <xf numFmtId="0" fontId="163" fillId="0" borderId="69" xfId="0" applyFont="1" applyBorder="1" applyAlignment="1">
      <alignment horizontal="center" vertical="top" wrapText="1"/>
    </xf>
    <xf numFmtId="0" fontId="4" fillId="24" borderId="71" xfId="0" applyFont="1" applyFill="1" applyBorder="1" applyAlignment="1">
      <alignment horizontal="center" vertical="top" wrapText="1"/>
    </xf>
    <xf numFmtId="0" fontId="4" fillId="0" borderId="71" xfId="0" applyFont="1" applyBorder="1" applyAlignment="1">
      <alignment vertical="top" wrapText="1"/>
    </xf>
    <xf numFmtId="0" fontId="4" fillId="24" borderId="60" xfId="0" applyFont="1" applyFill="1" applyBorder="1" applyAlignment="1">
      <alignment horizontal="center" vertical="top" wrapText="1"/>
    </xf>
    <xf numFmtId="0" fontId="4" fillId="24" borderId="69" xfId="0" applyFont="1" applyFill="1" applyBorder="1" applyAlignment="1">
      <alignment horizontal="center" vertical="top" wrapText="1"/>
    </xf>
    <xf numFmtId="0" fontId="87" fillId="0" borderId="71" xfId="0" applyFont="1" applyBorder="1" applyAlignment="1">
      <alignment horizontal="center" vertical="top" wrapText="1"/>
    </xf>
    <xf numFmtId="0" fontId="161" fillId="0" borderId="60" xfId="0" applyFont="1" applyBorder="1" applyAlignment="1">
      <alignment horizontal="center" vertical="top" wrapText="1"/>
    </xf>
    <xf numFmtId="12" fontId="4" fillId="0" borderId="60" xfId="0" applyNumberFormat="1" applyFont="1" applyBorder="1" applyAlignment="1">
      <alignment horizontal="center" vertical="top" wrapText="1"/>
    </xf>
    <xf numFmtId="0" fontId="9" fillId="0" borderId="0" xfId="0" applyFont="1" applyAlignment="1">
      <alignment vertical="top" wrapText="1"/>
    </xf>
    <xf numFmtId="0" fontId="4" fillId="0" borderId="69" xfId="0" applyFont="1" applyBorder="1" applyAlignment="1">
      <alignment horizontal="center" vertical="top" wrapText="1"/>
    </xf>
    <xf numFmtId="0" fontId="4" fillId="0" borderId="60" xfId="0" applyFont="1" applyBorder="1" applyAlignment="1">
      <alignment horizontal="center" vertical="top"/>
    </xf>
    <xf numFmtId="0" fontId="4" fillId="0" borderId="60" xfId="0" applyFont="1" applyBorder="1" applyAlignment="1">
      <alignment vertical="top"/>
    </xf>
    <xf numFmtId="0" fontId="30" fillId="0" borderId="60" xfId="0" applyFont="1" applyBorder="1" applyAlignment="1">
      <alignment horizontal="center" vertical="top" wrapText="1"/>
    </xf>
    <xf numFmtId="0" fontId="106" fillId="0" borderId="0" xfId="0" applyFont="1"/>
    <xf numFmtId="0" fontId="4" fillId="0" borderId="7" xfId="0" applyFont="1" applyFill="1" applyBorder="1" applyAlignment="1">
      <alignment horizontal="center" vertical="center"/>
    </xf>
    <xf numFmtId="0" fontId="77" fillId="0" borderId="71" xfId="0" applyFont="1" applyFill="1" applyBorder="1" applyAlignment="1">
      <alignment horizontal="center" vertical="top" wrapText="1"/>
    </xf>
    <xf numFmtId="0" fontId="4" fillId="0" borderId="60" xfId="0" applyFont="1" applyFill="1" applyBorder="1" applyAlignment="1">
      <alignment horizontal="center" vertical="top" wrapText="1"/>
    </xf>
    <xf numFmtId="0" fontId="4" fillId="0" borderId="71" xfId="0" applyFont="1" applyFill="1" applyBorder="1" applyAlignment="1">
      <alignment horizontal="center" vertical="top" wrapText="1"/>
    </xf>
    <xf numFmtId="0" fontId="164" fillId="0" borderId="60" xfId="0" applyFont="1" applyFill="1" applyBorder="1" applyAlignment="1">
      <alignment horizontal="center" vertical="top" wrapText="1"/>
    </xf>
    <xf numFmtId="0" fontId="77" fillId="0" borderId="60" xfId="0" applyFont="1" applyFill="1" applyBorder="1" applyAlignment="1">
      <alignment horizontal="center" vertical="top" wrapText="1"/>
    </xf>
    <xf numFmtId="0" fontId="15" fillId="0" borderId="0" xfId="0" applyFont="1" applyFill="1"/>
    <xf numFmtId="0" fontId="9" fillId="0" borderId="71" xfId="0" applyFont="1" applyBorder="1" applyAlignment="1">
      <alignment horizontal="center" vertical="top" wrapText="1"/>
    </xf>
    <xf numFmtId="0" fontId="16" fillId="2" borderId="44" xfId="10" applyFont="1" applyBorder="1" applyAlignment="1">
      <alignment horizontal="center" vertical="center" wrapText="1"/>
    </xf>
    <xf numFmtId="0" fontId="125" fillId="24" borderId="44" xfId="0" applyFont="1" applyFill="1" applyBorder="1" applyAlignment="1">
      <alignment horizontal="center" vertical="top" wrapText="1"/>
    </xf>
    <xf numFmtId="0" fontId="125" fillId="24" borderId="44" xfId="0" applyFont="1" applyFill="1" applyBorder="1" applyAlignment="1">
      <alignment horizontal="center" vertical="top"/>
    </xf>
    <xf numFmtId="0" fontId="165" fillId="24" borderId="44" xfId="1" applyFont="1" applyFill="1" applyBorder="1" applyAlignment="1" applyProtection="1">
      <alignment horizontal="center" vertical="top" wrapText="1"/>
    </xf>
    <xf numFmtId="0" fontId="140" fillId="24" borderId="0" xfId="0" applyFont="1" applyFill="1" applyAlignment="1">
      <alignment horizontal="center" vertical="top" wrapText="1"/>
    </xf>
    <xf numFmtId="17" fontId="125" fillId="24" borderId="44" xfId="0" applyNumberFormat="1" applyFont="1" applyFill="1" applyBorder="1" applyAlignment="1">
      <alignment horizontal="center" vertical="top" wrapText="1"/>
    </xf>
    <xf numFmtId="167" fontId="16" fillId="24" borderId="44" xfId="0" applyNumberFormat="1" applyFont="1" applyFill="1" applyBorder="1" applyAlignment="1">
      <alignment vertical="top" wrapText="1"/>
    </xf>
    <xf numFmtId="16" fontId="125" fillId="24" borderId="44" xfId="0" applyNumberFormat="1" applyFont="1" applyFill="1" applyBorder="1" applyAlignment="1">
      <alignment horizontal="center" vertical="top" wrapText="1"/>
    </xf>
    <xf numFmtId="0" fontId="139" fillId="24" borderId="44" xfId="0" applyFont="1" applyFill="1" applyBorder="1" applyAlignment="1">
      <alignment horizontal="center" vertical="top" wrapText="1"/>
    </xf>
    <xf numFmtId="0" fontId="139" fillId="24" borderId="57" xfId="0" applyFont="1" applyFill="1" applyBorder="1" applyAlignment="1">
      <alignment horizontal="center" vertical="top" wrapText="1"/>
    </xf>
    <xf numFmtId="0" fontId="166" fillId="0" borderId="0" xfId="0" applyFont="1"/>
    <xf numFmtId="0" fontId="16" fillId="0" borderId="44" xfId="0" applyFont="1" applyBorder="1" applyAlignment="1">
      <alignment horizontal="center"/>
    </xf>
    <xf numFmtId="0" fontId="165" fillId="24" borderId="15" xfId="1" applyFont="1" applyFill="1" applyBorder="1" applyAlignment="1" applyProtection="1">
      <alignment horizontal="center" vertical="top" wrapText="1"/>
    </xf>
    <xf numFmtId="0" fontId="8" fillId="0" borderId="44" xfId="0" applyFont="1" applyBorder="1" applyAlignment="1">
      <alignment horizontal="center" vertical="center" wrapText="1"/>
    </xf>
    <xf numFmtId="0" fontId="167" fillId="0" borderId="44" xfId="1" applyFont="1" applyBorder="1" applyAlignment="1" applyProtection="1">
      <alignment horizontal="center" vertical="center" wrapText="1"/>
    </xf>
    <xf numFmtId="0" fontId="139" fillId="24" borderId="44" xfId="0" applyFont="1" applyFill="1" applyBorder="1" applyAlignment="1">
      <alignment horizontal="center" vertical="center" wrapText="1"/>
    </xf>
    <xf numFmtId="0" fontId="43" fillId="24" borderId="44" xfId="0" applyFont="1" applyFill="1" applyBorder="1" applyAlignment="1">
      <alignment horizontal="center" vertical="center" wrapText="1"/>
    </xf>
    <xf numFmtId="0" fontId="125" fillId="24" borderId="57" xfId="0" applyFont="1" applyFill="1" applyBorder="1" applyAlignment="1">
      <alignment horizontal="center" vertical="center" wrapText="1"/>
    </xf>
    <xf numFmtId="0" fontId="168" fillId="0" borderId="44" xfId="1" applyFont="1" applyBorder="1" applyAlignment="1" applyProtection="1">
      <alignment horizontal="center" vertical="center" wrapText="1"/>
    </xf>
    <xf numFmtId="0" fontId="75" fillId="24" borderId="44" xfId="0" applyFont="1" applyFill="1" applyBorder="1" applyAlignment="1">
      <alignment horizontal="center" vertical="center" wrapText="1"/>
    </xf>
    <xf numFmtId="0" fontId="145" fillId="24" borderId="44" xfId="0" applyFont="1" applyFill="1" applyBorder="1" applyAlignment="1">
      <alignment horizontal="center" vertical="center" wrapText="1"/>
    </xf>
    <xf numFmtId="0" fontId="76" fillId="24" borderId="44" xfId="0" applyFont="1" applyFill="1" applyBorder="1" applyAlignment="1">
      <alignment horizontal="center" vertical="center" wrapText="1"/>
    </xf>
    <xf numFmtId="0" fontId="16" fillId="19" borderId="44" xfId="0" applyFont="1" applyFill="1" applyBorder="1" applyAlignment="1">
      <alignment horizontal="center" vertical="center" wrapText="1"/>
    </xf>
    <xf numFmtId="0" fontId="16" fillId="21" borderId="44" xfId="0" applyFont="1" applyFill="1" applyBorder="1" applyAlignment="1">
      <alignment horizontal="center" vertical="center" wrapText="1"/>
    </xf>
    <xf numFmtId="171" fontId="16" fillId="0" borderId="44" xfId="0" applyNumberFormat="1" applyFont="1" applyBorder="1" applyAlignment="1">
      <alignment horizontal="center" vertical="center" wrapText="1"/>
    </xf>
    <xf numFmtId="0" fontId="33" fillId="24" borderId="44" xfId="0" applyFont="1" applyFill="1" applyBorder="1" applyAlignment="1">
      <alignment horizontal="center" vertical="center" wrapText="1"/>
    </xf>
    <xf numFmtId="0" fontId="25" fillId="0" borderId="44" xfId="1" applyFont="1" applyBorder="1" applyAlignment="1" applyProtection="1">
      <alignment horizontal="center" vertical="center" wrapText="1"/>
    </xf>
    <xf numFmtId="0" fontId="139" fillId="29" borderId="44" xfId="0" applyFont="1" applyFill="1" applyBorder="1" applyAlignment="1">
      <alignment horizontal="center" vertical="center" wrapText="1"/>
    </xf>
    <xf numFmtId="0" fontId="11" fillId="0" borderId="44" xfId="0" applyFont="1" applyBorder="1" applyAlignment="1">
      <alignment horizontal="center" vertical="center" wrapText="1"/>
    </xf>
    <xf numFmtId="0" fontId="11" fillId="24" borderId="44" xfId="0" applyFont="1" applyFill="1" applyBorder="1" applyAlignment="1">
      <alignment horizontal="center" vertical="center" wrapText="1"/>
    </xf>
    <xf numFmtId="9" fontId="11" fillId="24" borderId="44" xfId="9" applyFont="1" applyFill="1" applyBorder="1" applyAlignment="1">
      <alignment horizontal="center" vertical="center" wrapText="1"/>
    </xf>
    <xf numFmtId="0" fontId="16" fillId="2" borderId="10" xfId="0" applyFont="1" applyFill="1" applyBorder="1" applyAlignment="1">
      <alignment vertical="top" textRotation="255" wrapText="1"/>
    </xf>
    <xf numFmtId="0" fontId="8" fillId="0" borderId="29" xfId="0" applyFont="1" applyBorder="1" applyAlignment="1">
      <alignment vertical="center" wrapText="1"/>
    </xf>
    <xf numFmtId="0" fontId="8" fillId="0" borderId="44" xfId="0" applyFont="1" applyBorder="1" applyAlignment="1">
      <alignment vertical="center" wrapText="1"/>
    </xf>
    <xf numFmtId="0" fontId="4" fillId="0" borderId="16" xfId="0" applyFont="1" applyBorder="1" applyAlignment="1">
      <alignment vertical="center"/>
    </xf>
    <xf numFmtId="0" fontId="23" fillId="0" borderId="4" xfId="0" applyFont="1" applyFill="1" applyBorder="1" applyAlignment="1">
      <alignment horizontal="center" vertical="center"/>
    </xf>
    <xf numFmtId="0" fontId="23" fillId="0" borderId="4" xfId="0" applyFont="1" applyFill="1" applyBorder="1" applyAlignment="1">
      <alignment horizontal="center" vertical="center" wrapText="1"/>
    </xf>
    <xf numFmtId="0" fontId="9" fillId="0" borderId="42" xfId="0" applyFont="1" applyBorder="1" applyAlignment="1">
      <alignment horizontal="center" vertical="center"/>
    </xf>
    <xf numFmtId="0" fontId="9" fillId="0" borderId="44" xfId="0" applyFont="1" applyBorder="1" applyAlignment="1">
      <alignment horizontal="center" vertical="center"/>
    </xf>
    <xf numFmtId="0" fontId="9" fillId="0" borderId="57" xfId="0" applyFont="1" applyBorder="1" applyAlignment="1">
      <alignment horizontal="center" vertical="center"/>
    </xf>
    <xf numFmtId="0" fontId="16" fillId="2" borderId="44" xfId="0" applyFont="1" applyFill="1" applyBorder="1" applyAlignment="1">
      <alignment horizontal="center" vertical="center" wrapText="1"/>
    </xf>
    <xf numFmtId="0" fontId="1" fillId="9" borderId="44" xfId="1" applyFill="1" applyBorder="1" applyAlignment="1" applyProtection="1">
      <alignment horizontal="center" vertical="center" wrapText="1"/>
    </xf>
    <xf numFmtId="0" fontId="73" fillId="2" borderId="44" xfId="0" applyFont="1" applyFill="1" applyBorder="1" applyAlignment="1">
      <alignment horizontal="left" vertical="center" wrapText="1"/>
    </xf>
    <xf numFmtId="0" fontId="11" fillId="2" borderId="44" xfId="0" applyFont="1" applyFill="1" applyBorder="1" applyAlignment="1">
      <alignment horizontal="center" vertical="center" wrapText="1"/>
    </xf>
    <xf numFmtId="0" fontId="169" fillId="2" borderId="0" xfId="0" applyFont="1" applyFill="1" applyAlignment="1">
      <alignment vertical="top" wrapText="1"/>
    </xf>
    <xf numFmtId="0" fontId="43" fillId="0" borderId="44" xfId="0" applyFont="1" applyBorder="1" applyAlignment="1">
      <alignment horizontal="center" vertical="center" wrapText="1"/>
    </xf>
    <xf numFmtId="16" fontId="16" fillId="0" borderId="44" xfId="0" applyNumberFormat="1" applyFont="1" applyBorder="1" applyAlignment="1">
      <alignment horizontal="center" vertical="center" wrapText="1"/>
    </xf>
    <xf numFmtId="0" fontId="42" fillId="8" borderId="44" xfId="0" applyFont="1" applyFill="1" applyBorder="1" applyAlignment="1">
      <alignment horizontal="center" vertical="center" wrapText="1"/>
    </xf>
    <xf numFmtId="0" fontId="25" fillId="9" borderId="44" xfId="0" applyFont="1" applyFill="1" applyBorder="1" applyAlignment="1">
      <alignment horizontal="center" vertical="center" wrapText="1"/>
    </xf>
    <xf numFmtId="0" fontId="42" fillId="9" borderId="44"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16" fillId="2" borderId="0" xfId="0" applyFont="1" applyFill="1" applyAlignment="1">
      <alignment horizontal="center" vertical="center" wrapText="1"/>
    </xf>
    <xf numFmtId="0" fontId="0" fillId="0" borderId="0" xfId="0"/>
    <xf numFmtId="0" fontId="125" fillId="0" borderId="44" xfId="0" applyFont="1" applyFill="1" applyBorder="1" applyAlignment="1">
      <alignment horizontal="center" vertical="center" wrapText="1"/>
    </xf>
    <xf numFmtId="0" fontId="101" fillId="0" borderId="44" xfId="1" applyFont="1" applyBorder="1" applyAlignment="1" applyProtection="1">
      <alignment horizontal="center" vertical="center" wrapText="1"/>
    </xf>
    <xf numFmtId="0" fontId="23" fillId="0" borderId="44" xfId="0" applyFont="1" applyBorder="1"/>
    <xf numFmtId="14" fontId="125" fillId="0" borderId="44" xfId="0" applyNumberFormat="1" applyFont="1" applyBorder="1" applyAlignment="1">
      <alignment horizontal="center" vertical="center"/>
    </xf>
    <xf numFmtId="0" fontId="16" fillId="0" borderId="44" xfId="0" applyFont="1" applyBorder="1" applyAlignment="1">
      <alignment vertical="center" wrapText="1"/>
    </xf>
    <xf numFmtId="0" fontId="16" fillId="0" borderId="44" xfId="0" applyNumberFormat="1" applyFont="1" applyBorder="1" applyAlignment="1">
      <alignment vertical="center" wrapText="1"/>
    </xf>
    <xf numFmtId="0" fontId="4" fillId="0" borderId="4" xfId="4" applyFont="1" applyFill="1" applyBorder="1" applyAlignment="1">
      <alignment horizontal="center" vertical="center" wrapText="1"/>
    </xf>
    <xf numFmtId="0" fontId="4" fillId="0" borderId="11" xfId="0" applyFont="1" applyFill="1" applyBorder="1" applyAlignment="1">
      <alignment horizontal="center" vertical="center" wrapText="1"/>
    </xf>
    <xf numFmtId="0" fontId="18" fillId="0" borderId="4" xfId="0" applyFont="1" applyFill="1" applyBorder="1" applyAlignment="1">
      <alignment horizontal="left" vertical="top" wrapText="1"/>
    </xf>
    <xf numFmtId="0" fontId="26" fillId="16" borderId="44" xfId="0" applyFont="1" applyFill="1" applyBorder="1" applyAlignment="1">
      <alignment horizontal="center" vertical="center" wrapText="1"/>
    </xf>
    <xf numFmtId="0" fontId="4" fillId="16" borderId="44" xfId="0" applyFont="1" applyFill="1" applyBorder="1" applyAlignment="1">
      <alignment horizontal="center" vertical="center" wrapText="1"/>
    </xf>
    <xf numFmtId="0" fontId="9" fillId="0" borderId="60" xfId="0" applyFont="1" applyBorder="1" applyAlignment="1">
      <alignment horizontal="center" vertical="top" wrapText="1"/>
    </xf>
    <xf numFmtId="0" fontId="16" fillId="0" borderId="44" xfId="0" applyFont="1" applyBorder="1" applyAlignment="1">
      <alignment horizontal="justify" vertical="top" wrapText="1"/>
    </xf>
    <xf numFmtId="0" fontId="23" fillId="0" borderId="0" xfId="0" applyFont="1" applyAlignment="1">
      <alignment horizontal="center" vertical="top" wrapText="1"/>
    </xf>
    <xf numFmtId="0" fontId="16" fillId="0" borderId="44" xfId="0" applyFont="1" applyBorder="1" applyAlignment="1">
      <alignment horizontal="center" vertical="top" wrapText="1"/>
    </xf>
    <xf numFmtId="0" fontId="23" fillId="0" borderId="44" xfId="0" applyFont="1" applyBorder="1" applyAlignment="1">
      <alignment horizontal="center" vertical="top"/>
    </xf>
    <xf numFmtId="0" fontId="25" fillId="16" borderId="44" xfId="2" applyFont="1" applyFill="1" applyBorder="1" applyAlignment="1" applyProtection="1">
      <alignment horizontal="center" vertical="center" wrapText="1"/>
    </xf>
    <xf numFmtId="0" fontId="16" fillId="0" borderId="44" xfId="0" applyFont="1" applyBorder="1" applyAlignment="1">
      <alignment horizontal="justify" vertical="center" wrapText="1"/>
    </xf>
    <xf numFmtId="0" fontId="16" fillId="0" borderId="58" xfId="0" applyFont="1" applyBorder="1" applyAlignment="1">
      <alignment horizontal="left" vertical="top" wrapText="1"/>
    </xf>
    <xf numFmtId="0" fontId="25" fillId="0" borderId="0" xfId="1" applyFont="1" applyAlignment="1" applyProtection="1">
      <alignment wrapText="1"/>
    </xf>
    <xf numFmtId="0" fontId="16" fillId="0" borderId="44" xfId="0" applyFont="1" applyBorder="1" applyAlignment="1">
      <alignment horizontal="center" vertical="top"/>
    </xf>
    <xf numFmtId="0" fontId="16" fillId="0" borderId="59" xfId="0" applyFont="1" applyBorder="1" applyAlignment="1">
      <alignment horizontal="center" vertical="top" wrapText="1"/>
    </xf>
    <xf numFmtId="0" fontId="143" fillId="0" borderId="44" xfId="1" applyFont="1" applyBorder="1" applyAlignment="1" applyProtection="1">
      <alignment horizontal="center" vertical="top" wrapText="1"/>
    </xf>
    <xf numFmtId="0" fontId="16" fillId="0" borderId="44" xfId="0" applyFont="1" applyFill="1" applyBorder="1" applyAlignment="1">
      <alignment horizontal="center" vertical="top" wrapText="1"/>
    </xf>
    <xf numFmtId="0" fontId="16" fillId="0" borderId="44" xfId="0" applyFont="1" applyFill="1" applyBorder="1" applyAlignment="1">
      <alignment horizontal="center" vertical="center" wrapText="1"/>
    </xf>
    <xf numFmtId="0" fontId="16" fillId="0" borderId="44" xfId="0" applyFont="1" applyFill="1" applyBorder="1" applyAlignment="1">
      <alignment horizontal="justify" vertical="top" wrapText="1"/>
    </xf>
    <xf numFmtId="0" fontId="16" fillId="0" borderId="2" xfId="0" applyFont="1" applyBorder="1" applyAlignment="1">
      <alignment horizontal="justify" vertical="top" wrapText="1"/>
    </xf>
    <xf numFmtId="0" fontId="16" fillId="0" borderId="2" xfId="0" applyFont="1" applyBorder="1" applyAlignment="1">
      <alignment horizontal="center" vertical="top" wrapText="1"/>
    </xf>
    <xf numFmtId="0" fontId="23" fillId="0" borderId="2" xfId="0" applyFont="1" applyBorder="1" applyAlignment="1">
      <alignment horizontal="center" vertical="top"/>
    </xf>
    <xf numFmtId="0" fontId="16" fillId="0" borderId="44" xfId="0" applyFont="1" applyBorder="1" applyAlignment="1">
      <alignment horizontal="center" wrapText="1"/>
    </xf>
    <xf numFmtId="0" fontId="23" fillId="0" borderId="44" xfId="0" applyFont="1" applyBorder="1" applyAlignment="1">
      <alignment horizontal="center"/>
    </xf>
    <xf numFmtId="0" fontId="16" fillId="0" borderId="59" xfId="0" applyFont="1" applyBorder="1" applyAlignment="1">
      <alignment horizontal="left" vertical="top" wrapText="1"/>
    </xf>
    <xf numFmtId="0" fontId="16" fillId="0" borderId="44" xfId="0" applyFont="1" applyBorder="1" applyAlignment="1">
      <alignment vertical="top" wrapText="1"/>
    </xf>
    <xf numFmtId="0" fontId="16" fillId="0" borderId="60" xfId="0" applyFont="1" applyBorder="1" applyAlignment="1">
      <alignment horizontal="center" vertical="top" wrapText="1"/>
    </xf>
    <xf numFmtId="0" fontId="16" fillId="0" borderId="60" xfId="0" applyFont="1" applyBorder="1" applyAlignment="1">
      <alignment horizontal="left" vertical="top" wrapText="1"/>
    </xf>
    <xf numFmtId="0" fontId="126" fillId="0" borderId="60" xfId="0" applyFont="1" applyBorder="1" applyAlignment="1">
      <alignment horizontal="left" vertical="top" wrapText="1"/>
    </xf>
    <xf numFmtId="0" fontId="23" fillId="0" borderId="60" xfId="0" applyFont="1" applyBorder="1" applyAlignment="1">
      <alignment horizontal="center" vertical="top"/>
    </xf>
    <xf numFmtId="0" fontId="16" fillId="24" borderId="44" xfId="0" applyFont="1" applyFill="1" applyBorder="1" applyAlignment="1">
      <alignment horizontal="justify" vertical="center" wrapText="1"/>
    </xf>
    <xf numFmtId="0" fontId="23" fillId="0" borderId="44" xfId="0" applyFont="1" applyBorder="1" applyAlignment="1">
      <alignment vertical="top"/>
    </xf>
    <xf numFmtId="0" fontId="28" fillId="16" borderId="44" xfId="2" applyFont="1" applyFill="1" applyBorder="1" applyAlignment="1" applyProtection="1">
      <alignment horizontal="center" vertical="center" wrapText="1"/>
    </xf>
    <xf numFmtId="17" fontId="16" fillId="0" borderId="44" xfId="0" applyNumberFormat="1" applyFont="1" applyBorder="1" applyAlignment="1">
      <alignment horizontal="center" vertical="center" wrapText="1"/>
    </xf>
    <xf numFmtId="0" fontId="4" fillId="16" borderId="44" xfId="0" applyFont="1" applyFill="1" applyBorder="1" applyAlignment="1">
      <alignment horizontal="center" vertical="center"/>
    </xf>
    <xf numFmtId="0" fontId="16" fillId="16" borderId="44" xfId="0" applyFont="1" applyFill="1" applyBorder="1" applyAlignment="1">
      <alignment horizontal="center" vertical="center" wrapText="1"/>
    </xf>
    <xf numFmtId="0" fontId="23" fillId="0" borderId="44" xfId="0" applyFont="1" applyBorder="1" applyAlignment="1">
      <alignment horizontal="center" vertical="top" wrapText="1"/>
    </xf>
    <xf numFmtId="0" fontId="16" fillId="24" borderId="44" xfId="0" applyFont="1" applyFill="1" applyBorder="1" applyAlignment="1">
      <alignment horizontal="center" vertical="top" wrapText="1"/>
    </xf>
    <xf numFmtId="0" fontId="25" fillId="16" borderId="44" xfId="2" applyFont="1" applyFill="1" applyBorder="1" applyAlignment="1" applyProtection="1">
      <alignment horizontal="center" vertical="top" wrapText="1"/>
    </xf>
    <xf numFmtId="0" fontId="4" fillId="16" borderId="44" xfId="0" applyFont="1" applyFill="1" applyBorder="1" applyAlignment="1">
      <alignment horizontal="center" vertical="top" wrapText="1"/>
    </xf>
    <xf numFmtId="0" fontId="16" fillId="24" borderId="44" xfId="0" applyFont="1" applyFill="1" applyBorder="1" applyAlignment="1">
      <alignment horizontal="center" vertical="top"/>
    </xf>
    <xf numFmtId="0" fontId="4" fillId="24" borderId="44" xfId="2" applyFont="1" applyFill="1" applyBorder="1" applyAlignment="1" applyProtection="1">
      <alignment horizontal="center" vertical="top" wrapText="1"/>
    </xf>
    <xf numFmtId="0" fontId="4" fillId="16" borderId="44" xfId="0" applyFont="1" applyFill="1" applyBorder="1" applyAlignment="1">
      <alignment horizontal="center" vertical="top"/>
    </xf>
    <xf numFmtId="0" fontId="143" fillId="0" borderId="44" xfId="1" applyFont="1" applyBorder="1" applyAlignment="1" applyProtection="1">
      <alignment horizontal="justify" vertical="top" wrapText="1"/>
    </xf>
    <xf numFmtId="0" fontId="23" fillId="0" borderId="2" xfId="0" applyFont="1" applyBorder="1" applyAlignment="1">
      <alignment vertical="top" wrapText="1"/>
    </xf>
    <xf numFmtId="0" fontId="16" fillId="0" borderId="2" xfId="0" applyFont="1" applyBorder="1" applyAlignment="1">
      <alignment vertical="top" wrapText="1"/>
    </xf>
    <xf numFmtId="0" fontId="8" fillId="0" borderId="2" xfId="0" applyFont="1" applyBorder="1" applyAlignment="1">
      <alignment vertical="top" wrapText="1"/>
    </xf>
    <xf numFmtId="0" fontId="144" fillId="0" borderId="2" xfId="1" applyFont="1" applyBorder="1" applyAlignment="1" applyProtection="1">
      <alignment vertical="top" wrapText="1"/>
    </xf>
    <xf numFmtId="170" fontId="16" fillId="0" borderId="2" xfId="0" applyNumberFormat="1" applyFont="1" applyBorder="1" applyAlignment="1">
      <alignment vertical="top" wrapText="1"/>
    </xf>
    <xf numFmtId="0" fontId="74" fillId="0" borderId="44" xfId="0" applyFont="1" applyBorder="1" applyAlignment="1">
      <alignment vertical="center" wrapText="1"/>
    </xf>
    <xf numFmtId="0" fontId="16" fillId="16" borderId="2" xfId="0" applyFont="1" applyFill="1" applyBorder="1" applyAlignment="1">
      <alignment horizontal="center" vertical="center" wrapText="1"/>
    </xf>
    <xf numFmtId="0" fontId="0" fillId="24" borderId="0" xfId="0" applyFill="1"/>
    <xf numFmtId="0" fontId="16" fillId="24" borderId="2" xfId="0" applyFont="1" applyFill="1" applyBorder="1" applyAlignment="1">
      <alignment horizontal="center" vertical="center" wrapText="1"/>
    </xf>
    <xf numFmtId="1" fontId="16" fillId="0" borderId="44" xfId="0" applyNumberFormat="1" applyFont="1" applyBorder="1" applyAlignment="1">
      <alignment horizontal="center" vertical="top" wrapText="1"/>
    </xf>
    <xf numFmtId="0" fontId="1" fillId="0" borderId="44" xfId="1" applyBorder="1" applyAlignment="1" applyProtection="1">
      <alignment vertical="top" wrapText="1"/>
    </xf>
    <xf numFmtId="0" fontId="37" fillId="0" borderId="44" xfId="0" applyFont="1" applyBorder="1" applyAlignment="1">
      <alignment horizontal="center" vertical="top" wrapText="1"/>
    </xf>
    <xf numFmtId="16" fontId="16" fillId="0" borderId="44" xfId="0" applyNumberFormat="1" applyFont="1" applyBorder="1" applyAlignment="1">
      <alignment horizontal="center" vertical="top" wrapText="1"/>
    </xf>
    <xf numFmtId="0" fontId="16" fillId="0" borderId="57" xfId="0" applyFont="1" applyBorder="1" applyAlignment="1">
      <alignment horizontal="center" vertical="top" wrapText="1"/>
    </xf>
    <xf numFmtId="0" fontId="16" fillId="24" borderId="44" xfId="0" applyFont="1" applyFill="1" applyBorder="1" applyAlignment="1">
      <alignment vertical="top" wrapText="1"/>
    </xf>
    <xf numFmtId="0" fontId="16" fillId="0" borderId="42" xfId="0" applyFont="1" applyBorder="1" applyAlignment="1">
      <alignment horizontal="center" vertical="top" wrapText="1"/>
    </xf>
    <xf numFmtId="0" fontId="23" fillId="0" borderId="57" xfId="0" applyFont="1" applyBorder="1" applyAlignment="1">
      <alignment horizontal="center" vertical="top" wrapText="1"/>
    </xf>
    <xf numFmtId="0" fontId="1" fillId="0" borderId="44" xfId="1" applyBorder="1" applyAlignment="1" applyProtection="1">
      <alignment horizontal="center" vertical="top" wrapText="1"/>
    </xf>
    <xf numFmtId="0" fontId="16" fillId="25" borderId="44" xfId="0" applyFont="1" applyFill="1" applyBorder="1" applyAlignment="1">
      <alignment vertical="top" wrapText="1"/>
    </xf>
    <xf numFmtId="17" fontId="16" fillId="25" borderId="44" xfId="0" applyNumberFormat="1" applyFont="1" applyFill="1" applyBorder="1" applyAlignment="1">
      <alignment horizontal="center" vertical="top" wrapText="1"/>
    </xf>
    <xf numFmtId="0" fontId="125" fillId="24" borderId="44" xfId="0" applyFont="1" applyFill="1" applyBorder="1" applyAlignment="1">
      <alignment wrapText="1"/>
    </xf>
    <xf numFmtId="0" fontId="16" fillId="25" borderId="44" xfId="0" applyFont="1" applyFill="1" applyBorder="1" applyAlignment="1">
      <alignment horizontal="center" vertical="top" wrapText="1"/>
    </xf>
    <xf numFmtId="0" fontId="16" fillId="25" borderId="57" xfId="0" applyFont="1" applyFill="1" applyBorder="1" applyAlignment="1">
      <alignment horizontal="center" vertical="top" wrapText="1"/>
    </xf>
    <xf numFmtId="0" fontId="125" fillId="24" borderId="44" xfId="0" applyFont="1" applyFill="1" applyBorder="1" applyAlignment="1">
      <alignment vertical="top" wrapText="1"/>
    </xf>
    <xf numFmtId="0" fontId="16" fillId="25" borderId="42" xfId="0" applyFont="1" applyFill="1" applyBorder="1" applyAlignment="1">
      <alignment horizontal="center" vertical="top" wrapText="1"/>
    </xf>
    <xf numFmtId="0" fontId="23" fillId="25" borderId="44" xfId="0" applyFont="1" applyFill="1" applyBorder="1" applyAlignment="1">
      <alignment horizontal="center" vertical="top" wrapText="1"/>
    </xf>
    <xf numFmtId="0" fontId="23" fillId="25" borderId="57" xfId="0" applyFont="1" applyFill="1" applyBorder="1" applyAlignment="1">
      <alignment horizontal="center" vertical="top" wrapText="1"/>
    </xf>
    <xf numFmtId="1" fontId="170" fillId="0" borderId="44" xfId="0" applyNumberFormat="1" applyFont="1" applyBorder="1" applyAlignment="1">
      <alignment horizontal="center" vertical="top" wrapText="1"/>
    </xf>
    <xf numFmtId="0" fontId="171" fillId="25" borderId="44" xfId="0" applyFont="1" applyFill="1" applyBorder="1" applyAlignment="1">
      <alignment vertical="top" wrapText="1"/>
    </xf>
    <xf numFmtId="17" fontId="16" fillId="0" borderId="44" xfId="0" applyNumberFormat="1" applyFont="1" applyBorder="1" applyAlignment="1">
      <alignment horizontal="center" vertical="top" wrapText="1"/>
    </xf>
    <xf numFmtId="0" fontId="140" fillId="0" borderId="44" xfId="0" applyFont="1" applyBorder="1" applyAlignment="1">
      <alignment wrapText="1"/>
    </xf>
    <xf numFmtId="0" fontId="125" fillId="0" borderId="44" xfId="0" applyFont="1" applyBorder="1" applyAlignment="1">
      <alignment vertical="top" wrapText="1"/>
    </xf>
    <xf numFmtId="0" fontId="37" fillId="0" borderId="44" xfId="0" applyFont="1" applyBorder="1" applyAlignment="1">
      <alignment vertical="top" wrapText="1"/>
    </xf>
    <xf numFmtId="0" fontId="172" fillId="25" borderId="44" xfId="0" applyFont="1" applyFill="1" applyBorder="1" applyAlignment="1">
      <alignment vertical="top" wrapText="1"/>
    </xf>
    <xf numFmtId="0" fontId="1" fillId="0" borderId="44" xfId="1" applyBorder="1" applyAlignment="1" applyProtection="1">
      <alignment wrapText="1"/>
    </xf>
    <xf numFmtId="0" fontId="109" fillId="0" borderId="44" xfId="0" applyFont="1" applyBorder="1" applyAlignment="1">
      <alignment vertical="top"/>
    </xf>
    <xf numFmtId="0" fontId="173" fillId="0" borderId="44" xfId="0" applyFont="1" applyBorder="1" applyAlignment="1">
      <alignment vertical="top" wrapText="1"/>
    </xf>
    <xf numFmtId="1" fontId="173" fillId="0" borderId="44" xfId="0" applyNumberFormat="1" applyFont="1" applyBorder="1" applyAlignment="1">
      <alignment horizontal="center" vertical="top" wrapText="1"/>
    </xf>
    <xf numFmtId="17" fontId="173" fillId="0" borderId="44" xfId="0" applyNumberFormat="1" applyFont="1" applyBorder="1" applyAlignment="1">
      <alignment horizontal="center" vertical="top" wrapText="1"/>
    </xf>
    <xf numFmtId="0" fontId="173" fillId="0" borderId="57" xfId="0" applyFont="1" applyBorder="1" applyAlignment="1">
      <alignment horizontal="center" vertical="top" wrapText="1"/>
    </xf>
    <xf numFmtId="0" fontId="173" fillId="0" borderId="44" xfId="0" applyFont="1" applyBorder="1" applyAlignment="1">
      <alignment horizontal="center" vertical="top" wrapText="1"/>
    </xf>
    <xf numFmtId="0" fontId="173" fillId="25" borderId="44" xfId="0" applyFont="1" applyFill="1" applyBorder="1" applyAlignment="1">
      <alignment vertical="top" wrapText="1"/>
    </xf>
    <xf numFmtId="1" fontId="173" fillId="25" borderId="44" xfId="0" applyNumberFormat="1" applyFont="1" applyFill="1" applyBorder="1" applyAlignment="1">
      <alignment horizontal="center" vertical="top" wrapText="1"/>
    </xf>
    <xf numFmtId="0" fontId="1" fillId="25" borderId="44" xfId="1" applyFill="1" applyBorder="1" applyAlignment="1" applyProtection="1">
      <alignment vertical="top" wrapText="1"/>
    </xf>
    <xf numFmtId="0" fontId="37" fillId="25" borderId="44" xfId="0" applyFont="1" applyFill="1" applyBorder="1" applyAlignment="1">
      <alignment vertical="top" wrapText="1"/>
    </xf>
    <xf numFmtId="17" fontId="173" fillId="25" borderId="44" xfId="0" applyNumberFormat="1" applyFont="1" applyFill="1" applyBorder="1" applyAlignment="1">
      <alignment horizontal="center" vertical="top" wrapText="1"/>
    </xf>
    <xf numFmtId="0" fontId="37" fillId="25" borderId="57" xfId="0" applyFont="1" applyFill="1" applyBorder="1" applyAlignment="1">
      <alignment horizontal="center" vertical="top" wrapText="1"/>
    </xf>
    <xf numFmtId="0" fontId="173" fillId="25" borderId="57" xfId="0" applyFont="1" applyFill="1" applyBorder="1" applyAlignment="1">
      <alignment horizontal="center" vertical="top" wrapText="1"/>
    </xf>
    <xf numFmtId="0" fontId="173" fillId="25" borderId="2" xfId="0" applyFont="1" applyFill="1" applyBorder="1" applyAlignment="1">
      <alignment vertical="top" wrapText="1"/>
    </xf>
    <xf numFmtId="0" fontId="140" fillId="0" borderId="44" xfId="0" applyFont="1" applyBorder="1" applyAlignment="1">
      <alignment vertical="top" wrapText="1"/>
    </xf>
    <xf numFmtId="0" fontId="16" fillId="0" borderId="43" xfId="0" applyFont="1" applyBorder="1" applyAlignment="1">
      <alignment horizontal="center" vertical="top" wrapText="1"/>
    </xf>
    <xf numFmtId="0" fontId="173" fillId="0" borderId="42" xfId="0" applyFont="1" applyBorder="1" applyAlignment="1">
      <alignment vertical="top" wrapText="1"/>
    </xf>
    <xf numFmtId="1" fontId="37" fillId="0" borderId="44" xfId="0" applyNumberFormat="1" applyFont="1" applyBorder="1" applyAlignment="1">
      <alignment horizontal="center" vertical="top" wrapText="1"/>
    </xf>
    <xf numFmtId="17" fontId="37" fillId="0" borderId="44" xfId="0" applyNumberFormat="1" applyFont="1" applyBorder="1" applyAlignment="1">
      <alignment horizontal="center" vertical="top" wrapText="1"/>
    </xf>
    <xf numFmtId="0" fontId="37" fillId="0" borderId="57" xfId="0" applyFont="1" applyBorder="1" applyAlignment="1">
      <alignment horizontal="center" vertical="top" wrapText="1"/>
    </xf>
    <xf numFmtId="0" fontId="37" fillId="0" borderId="29" xfId="0" applyFont="1" applyBorder="1" applyAlignment="1">
      <alignment vertical="top" wrapText="1"/>
    </xf>
    <xf numFmtId="0" fontId="125" fillId="0" borderId="44" xfId="0" applyFont="1" applyBorder="1" applyAlignment="1">
      <alignment wrapText="1"/>
    </xf>
    <xf numFmtId="0" fontId="174" fillId="25" borderId="0" xfId="0" applyFont="1" applyFill="1" applyAlignment="1">
      <alignment vertical="top" wrapText="1"/>
    </xf>
    <xf numFmtId="1" fontId="137" fillId="0" borderId="44" xfId="0" applyNumberFormat="1" applyFont="1" applyBorder="1" applyAlignment="1">
      <alignment horizontal="center" vertical="top" wrapText="1"/>
    </xf>
    <xf numFmtId="0" fontId="37" fillId="0" borderId="44" xfId="0" applyFont="1" applyBorder="1" applyAlignment="1">
      <alignment horizontal="right" vertical="top" wrapText="1"/>
    </xf>
    <xf numFmtId="1" fontId="37" fillId="25" borderId="44" xfId="0" applyNumberFormat="1" applyFont="1" applyFill="1" applyBorder="1" applyAlignment="1">
      <alignment horizontal="center" vertical="top" wrapText="1"/>
    </xf>
    <xf numFmtId="0" fontId="37" fillId="25" borderId="44" xfId="0" applyFont="1" applyFill="1" applyBorder="1" applyAlignment="1">
      <alignment horizontal="center" vertical="top" wrapText="1"/>
    </xf>
    <xf numFmtId="0" fontId="1" fillId="24" borderId="44" xfId="1" applyFill="1" applyBorder="1" applyAlignment="1" applyProtection="1">
      <alignment vertical="top" wrapText="1"/>
    </xf>
    <xf numFmtId="1" fontId="37" fillId="0" borderId="44" xfId="0" applyNumberFormat="1" applyFont="1" applyBorder="1" applyAlignment="1">
      <alignment vertical="top" wrapText="1"/>
    </xf>
    <xf numFmtId="0" fontId="37" fillId="0" borderId="42" xfId="0" applyFont="1" applyBorder="1" applyAlignment="1">
      <alignment vertical="top" wrapText="1"/>
    </xf>
    <xf numFmtId="16" fontId="37" fillId="25" borderId="44" xfId="0" applyNumberFormat="1" applyFont="1" applyFill="1" applyBorder="1" applyAlignment="1">
      <alignment horizontal="center" vertical="top" wrapText="1"/>
    </xf>
    <xf numFmtId="0" fontId="23" fillId="0" borderId="44" xfId="0" applyFont="1" applyBorder="1" applyAlignment="1">
      <alignment vertical="top" wrapText="1"/>
    </xf>
    <xf numFmtId="0" fontId="175" fillId="0" borderId="0" xfId="0" applyFont="1" applyAlignment="1">
      <alignment vertical="top"/>
    </xf>
    <xf numFmtId="0" fontId="23" fillId="24" borderId="44" xfId="0" applyFont="1" applyFill="1" applyBorder="1" applyAlignment="1">
      <alignment horizontal="center" vertical="top" wrapText="1"/>
    </xf>
    <xf numFmtId="14" fontId="37" fillId="0" borderId="57" xfId="0" applyNumberFormat="1" applyFont="1" applyBorder="1" applyAlignment="1">
      <alignment horizontal="center" vertical="top" wrapText="1"/>
    </xf>
    <xf numFmtId="0" fontId="37" fillId="24" borderId="57" xfId="0" applyFont="1" applyFill="1" applyBorder="1" applyAlignment="1">
      <alignment horizontal="center" vertical="top" wrapText="1"/>
    </xf>
    <xf numFmtId="166" fontId="37" fillId="28" borderId="2" xfId="0" applyNumberFormat="1" applyFont="1" applyFill="1" applyBorder="1" applyAlignment="1">
      <alignment vertical="top" wrapText="1"/>
    </xf>
    <xf numFmtId="1" fontId="0" fillId="0" borderId="0" xfId="0" applyNumberFormat="1"/>
    <xf numFmtId="0" fontId="0" fillId="28" borderId="0" xfId="0" applyFill="1"/>
    <xf numFmtId="0" fontId="8" fillId="0" borderId="0" xfId="0" applyFont="1" applyAlignment="1">
      <alignment horizontal="center"/>
    </xf>
    <xf numFmtId="0" fontId="21" fillId="0" borderId="0" xfId="0" applyFont="1" applyAlignment="1">
      <alignment horizontal="center"/>
    </xf>
    <xf numFmtId="0" fontId="37" fillId="25" borderId="0" xfId="0" applyFont="1" applyFill="1" applyBorder="1" applyAlignment="1">
      <alignment horizontal="center" vertical="top" wrapText="1"/>
    </xf>
    <xf numFmtId="0" fontId="0" fillId="0" borderId="44" xfId="0" applyBorder="1" applyAlignment="1">
      <alignment horizontal="center" vertical="center"/>
    </xf>
    <xf numFmtId="0" fontId="37" fillId="24" borderId="44" xfId="0" applyFont="1" applyFill="1" applyBorder="1" applyAlignment="1">
      <alignment vertical="top" wrapText="1"/>
    </xf>
    <xf numFmtId="167" fontId="8" fillId="24" borderId="44" xfId="0" applyNumberFormat="1" applyFont="1" applyFill="1" applyBorder="1" applyAlignment="1">
      <alignment vertical="top" wrapText="1"/>
    </xf>
    <xf numFmtId="0" fontId="8" fillId="24" borderId="44" xfId="0" applyFont="1" applyFill="1" applyBorder="1" applyAlignment="1">
      <alignment wrapText="1"/>
    </xf>
    <xf numFmtId="0" fontId="16" fillId="0" borderId="57" xfId="0" applyFont="1" applyBorder="1" applyAlignment="1">
      <alignment horizontal="center" vertical="center" wrapText="1"/>
    </xf>
    <xf numFmtId="0" fontId="125" fillId="0" borderId="44"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4" xfId="0" applyFont="1" applyBorder="1" applyAlignment="1">
      <alignment horizontal="left" vertical="top" wrapText="1"/>
    </xf>
    <xf numFmtId="0" fontId="4" fillId="0" borderId="44" xfId="0" applyFont="1" applyBorder="1" applyAlignment="1">
      <alignment horizontal="center" vertical="center" wrapText="1"/>
    </xf>
    <xf numFmtId="0" fontId="16" fillId="9" borderId="4" xfId="0" applyFont="1" applyFill="1" applyBorder="1" applyAlignment="1">
      <alignment horizontal="center" vertical="center" wrapText="1"/>
    </xf>
    <xf numFmtId="0" fontId="125" fillId="25" borderId="44" xfId="0" applyFont="1" applyFill="1" applyBorder="1" applyAlignment="1">
      <alignment horizontal="center" vertical="center" wrapText="1"/>
    </xf>
    <xf numFmtId="0" fontId="9" fillId="0" borderId="2" xfId="0" applyFont="1" applyBorder="1" applyAlignment="1">
      <alignment horizontal="center" vertical="top" wrapText="1"/>
    </xf>
    <xf numFmtId="0" fontId="4" fillId="0" borderId="4" xfId="0" applyFont="1" applyBorder="1" applyAlignment="1">
      <alignment horizontal="center" vertical="center" wrapText="1"/>
    </xf>
    <xf numFmtId="0" fontId="109" fillId="0" borderId="44" xfId="0" applyFont="1" applyBorder="1" applyAlignment="1">
      <alignment horizontal="center" vertical="center" wrapText="1"/>
    </xf>
    <xf numFmtId="0" fontId="16" fillId="0" borderId="57" xfId="0" applyFont="1" applyBorder="1" applyAlignment="1">
      <alignment horizontal="center" vertical="center" wrapText="1"/>
    </xf>
    <xf numFmtId="0" fontId="125" fillId="0" borderId="44"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4" xfId="0" applyFont="1" applyBorder="1" applyAlignment="1">
      <alignment horizontal="left" vertical="top" wrapText="1"/>
    </xf>
    <xf numFmtId="0" fontId="16" fillId="24" borderId="4" xfId="0" applyFont="1" applyFill="1" applyBorder="1" applyAlignment="1">
      <alignment horizontal="center" vertical="center" wrapText="1"/>
    </xf>
    <xf numFmtId="0" fontId="4" fillId="16" borderId="4" xfId="0" applyFont="1" applyFill="1" applyBorder="1" applyAlignment="1">
      <alignment horizontal="center" vertical="center" wrapText="1"/>
    </xf>
    <xf numFmtId="0" fontId="4" fillId="24" borderId="4" xfId="0" applyFont="1" applyFill="1" applyBorder="1" applyAlignment="1">
      <alignment horizontal="center" vertical="center" wrapText="1"/>
    </xf>
    <xf numFmtId="0" fontId="16" fillId="16" borderId="4" xfId="0" applyFont="1" applyFill="1" applyBorder="1" applyAlignment="1">
      <alignment horizontal="center" vertical="center" wrapText="1"/>
    </xf>
    <xf numFmtId="0" fontId="4" fillId="0" borderId="44" xfId="0" applyFont="1" applyBorder="1" applyAlignment="1">
      <alignment horizontal="center" vertical="center" wrapText="1"/>
    </xf>
    <xf numFmtId="0" fontId="16" fillId="9" borderId="4" xfId="0" applyFont="1" applyFill="1" applyBorder="1" applyAlignment="1">
      <alignment horizontal="center" vertical="center" wrapText="1"/>
    </xf>
    <xf numFmtId="0" fontId="125" fillId="25" borderId="44" xfId="0" applyFont="1" applyFill="1" applyBorder="1" applyAlignment="1">
      <alignment horizontal="center" vertical="center" wrapText="1"/>
    </xf>
    <xf numFmtId="0" fontId="4" fillId="0" borderId="2" xfId="0" applyFont="1" applyBorder="1" applyAlignment="1">
      <alignment horizontal="center" vertical="top" wrapText="1"/>
    </xf>
    <xf numFmtId="0" fontId="59" fillId="0" borderId="44" xfId="0" applyFont="1" applyBorder="1" applyAlignment="1">
      <alignment horizontal="center" vertical="center" wrapText="1"/>
    </xf>
    <xf numFmtId="0" fontId="125" fillId="0" borderId="29" xfId="0" applyFont="1" applyBorder="1" applyAlignment="1">
      <alignment vertical="center" wrapText="1"/>
    </xf>
    <xf numFmtId="0" fontId="125" fillId="25" borderId="29" xfId="0" applyFont="1" applyFill="1" applyBorder="1" applyAlignment="1">
      <alignment vertical="center"/>
    </xf>
    <xf numFmtId="0" fontId="120" fillId="25" borderId="29" xfId="1" applyFont="1" applyFill="1" applyBorder="1" applyAlignment="1" applyProtection="1">
      <alignment vertical="center" wrapText="1"/>
    </xf>
    <xf numFmtId="0" fontId="125" fillId="25" borderId="29" xfId="0" applyFont="1" applyFill="1" applyBorder="1" applyAlignment="1">
      <alignment vertical="center" wrapText="1"/>
    </xf>
    <xf numFmtId="0" fontId="125" fillId="0" borderId="29" xfId="0" applyFont="1" applyBorder="1" applyAlignment="1">
      <alignment vertical="center"/>
    </xf>
    <xf numFmtId="0" fontId="125" fillId="25" borderId="44" xfId="0" applyFont="1" applyFill="1" applyBorder="1" applyAlignment="1">
      <alignment vertical="center"/>
    </xf>
    <xf numFmtId="0" fontId="120" fillId="25" borderId="44" xfId="1" applyFont="1" applyFill="1" applyBorder="1" applyAlignment="1" applyProtection="1">
      <alignment vertical="center" wrapText="1"/>
    </xf>
    <xf numFmtId="0" fontId="125" fillId="25" borderId="44" xfId="0" applyFont="1" applyFill="1" applyBorder="1" applyAlignment="1">
      <alignment vertical="center" wrapText="1"/>
    </xf>
    <xf numFmtId="0" fontId="125" fillId="0" borderId="44" xfId="0" applyFont="1" applyBorder="1" applyAlignment="1">
      <alignment vertical="center"/>
    </xf>
    <xf numFmtId="0" fontId="1" fillId="0" borderId="44" xfId="0" applyFont="1" applyFill="1" applyBorder="1" applyAlignment="1">
      <alignment horizontal="center" vertical="center"/>
    </xf>
    <xf numFmtId="0" fontId="49" fillId="0" borderId="6" xfId="0"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5" xfId="0" applyFont="1" applyFill="1" applyBorder="1" applyAlignment="1">
      <alignment horizontal="center" vertical="top" wrapText="1"/>
    </xf>
    <xf numFmtId="0" fontId="16" fillId="0" borderId="4" xfId="0" applyFont="1" applyFill="1" applyBorder="1" applyAlignment="1">
      <alignment horizontal="left" vertical="center" wrapText="1"/>
    </xf>
    <xf numFmtId="0" fontId="1" fillId="9" borderId="4" xfId="1" applyFill="1" applyBorder="1" applyProtection="1">
      <alignment vertical="top"/>
    </xf>
    <xf numFmtId="0" fontId="4" fillId="0" borderId="4" xfId="0" applyFont="1" applyFill="1" applyBorder="1" applyAlignment="1">
      <alignment horizontal="center" vertical="top" wrapText="1"/>
    </xf>
    <xf numFmtId="0" fontId="19" fillId="0" borderId="2" xfId="0" applyFont="1" applyBorder="1" applyAlignment="1">
      <alignment vertical="center" wrapText="1"/>
    </xf>
    <xf numFmtId="0" fontId="4" fillId="0" borderId="44" xfId="0" applyFont="1" applyBorder="1" applyAlignment="1">
      <alignment vertical="center" wrapText="1"/>
    </xf>
    <xf numFmtId="49" fontId="16" fillId="0" borderId="44" xfId="0" applyNumberFormat="1" applyFont="1" applyBorder="1" applyAlignment="1">
      <alignment horizontal="center" wrapText="1"/>
    </xf>
    <xf numFmtId="0" fontId="4" fillId="31" borderId="44" xfId="0" applyFont="1" applyFill="1" applyBorder="1" applyAlignment="1">
      <alignment horizontal="center" vertical="center" wrapText="1"/>
    </xf>
    <xf numFmtId="49" fontId="16" fillId="0" borderId="44" xfId="0" applyNumberFormat="1" applyFont="1" applyBorder="1" applyAlignment="1">
      <alignment horizontal="center" vertical="center" wrapText="1"/>
    </xf>
    <xf numFmtId="0" fontId="16" fillId="0" borderId="57" xfId="0" applyFont="1" applyFill="1" applyBorder="1" applyAlignment="1">
      <alignment horizontal="center" vertical="center" wrapText="1"/>
    </xf>
    <xf numFmtId="0" fontId="1" fillId="0" borderId="57" xfId="0" applyFont="1" applyFill="1" applyBorder="1" applyAlignment="1">
      <alignment horizontal="center" vertical="center" wrapText="1"/>
    </xf>
    <xf numFmtId="0" fontId="0" fillId="0" borderId="57" xfId="0" applyBorder="1" applyAlignment="1">
      <alignment wrapText="1"/>
    </xf>
    <xf numFmtId="0" fontId="120" fillId="24" borderId="3" xfId="1" applyFont="1" applyFill="1" applyBorder="1" applyAlignment="1" applyProtection="1">
      <alignment vertical="center" wrapText="1"/>
    </xf>
    <xf numFmtId="0" fontId="125" fillId="24" borderId="57" xfId="0" applyFont="1" applyFill="1" applyBorder="1" applyAlignment="1">
      <alignment horizontal="left" vertical="top" wrapText="1"/>
    </xf>
    <xf numFmtId="0" fontId="23" fillId="0" borderId="57" xfId="0" applyFont="1" applyBorder="1" applyAlignment="1">
      <alignment horizontal="center" vertical="center" wrapText="1"/>
    </xf>
    <xf numFmtId="0" fontId="51" fillId="0" borderId="55" xfId="0" applyFont="1" applyBorder="1" applyAlignment="1">
      <alignment horizontal="center" vertical="center"/>
    </xf>
    <xf numFmtId="0" fontId="28" fillId="12" borderId="57" xfId="0" applyFont="1" applyFill="1" applyBorder="1" applyAlignment="1">
      <alignment horizontal="center" vertical="center" wrapText="1"/>
    </xf>
    <xf numFmtId="0" fontId="125" fillId="0" borderId="57" xfId="0" applyFont="1" applyBorder="1" applyAlignment="1">
      <alignment horizontal="center" vertical="center" wrapText="1"/>
    </xf>
    <xf numFmtId="0" fontId="9" fillId="0" borderId="57" xfId="0" applyFont="1" applyBorder="1" applyAlignment="1">
      <alignment horizontal="left" wrapText="1"/>
    </xf>
    <xf numFmtId="0" fontId="4" fillId="0" borderId="57" xfId="0" applyFont="1" applyBorder="1" applyAlignment="1">
      <alignment horizontal="left" vertical="center" wrapText="1"/>
    </xf>
    <xf numFmtId="0" fontId="40" fillId="0" borderId="57" xfId="0" applyFont="1" applyBorder="1" applyAlignment="1">
      <alignment horizontal="left" vertical="top" wrapText="1"/>
    </xf>
    <xf numFmtId="0" fontId="40" fillId="0" borderId="57" xfId="0" applyFont="1" applyBorder="1" applyAlignment="1">
      <alignment horizontal="left" wrapText="1"/>
    </xf>
    <xf numFmtId="0" fontId="16" fillId="0" borderId="57" xfId="0" applyFont="1" applyBorder="1" applyAlignment="1">
      <alignment vertical="center" wrapText="1"/>
    </xf>
    <xf numFmtId="0" fontId="26" fillId="0" borderId="57" xfId="0" applyFont="1" applyBorder="1" applyAlignment="1">
      <alignment horizontal="center" vertical="center" wrapText="1"/>
    </xf>
    <xf numFmtId="0" fontId="25" fillId="0" borderId="57" xfId="1" applyFont="1" applyBorder="1" applyAlignment="1" applyProtection="1">
      <alignment horizontal="center" vertical="center" wrapText="1"/>
    </xf>
    <xf numFmtId="0" fontId="4" fillId="0" borderId="57" xfId="0" applyFont="1" applyBorder="1" applyAlignment="1">
      <alignment horizontal="center" vertical="center"/>
    </xf>
    <xf numFmtId="0" fontId="4" fillId="0" borderId="57" xfId="0" applyFont="1" applyFill="1" applyBorder="1" applyAlignment="1">
      <alignment horizontal="center" vertical="center" wrapText="1"/>
    </xf>
    <xf numFmtId="0" fontId="16" fillId="0" borderId="44" xfId="0" applyFont="1" applyBorder="1" applyAlignment="1">
      <alignment vertical="center"/>
    </xf>
    <xf numFmtId="0" fontId="4" fillId="0" borderId="44" xfId="0" applyFont="1" applyBorder="1"/>
    <xf numFmtId="0" fontId="0" fillId="0" borderId="2" xfId="0" applyBorder="1" applyAlignment="1">
      <alignment horizontal="center" vertical="center"/>
    </xf>
    <xf numFmtId="0" fontId="16" fillId="20" borderId="44" xfId="0" applyFont="1" applyFill="1" applyBorder="1" applyAlignment="1">
      <alignment horizontal="center" vertical="center" wrapText="1"/>
    </xf>
    <xf numFmtId="0" fontId="23" fillId="19" borderId="44" xfId="0" applyFont="1" applyFill="1" applyBorder="1" applyAlignment="1">
      <alignment horizontal="center" vertical="center" wrapText="1"/>
    </xf>
    <xf numFmtId="0" fontId="33" fillId="19" borderId="44" xfId="0" applyFont="1" applyFill="1" applyBorder="1" applyAlignment="1">
      <alignment horizontal="center" vertical="center" wrapText="1"/>
    </xf>
    <xf numFmtId="0" fontId="42" fillId="19" borderId="44" xfId="0" applyFont="1" applyFill="1" applyBorder="1" applyAlignment="1">
      <alignment horizontal="center" vertical="center" wrapText="1"/>
    </xf>
    <xf numFmtId="0" fontId="11" fillId="0" borderId="44" xfId="0" applyFont="1" applyBorder="1" applyAlignment="1">
      <alignment vertical="center"/>
    </xf>
    <xf numFmtId="0" fontId="135" fillId="0" borderId="44" xfId="1" applyFont="1" applyBorder="1" applyAlignment="1" applyProtection="1">
      <alignment horizontal="center" vertical="center" wrapText="1"/>
    </xf>
    <xf numFmtId="0" fontId="23" fillId="24" borderId="44" xfId="0" applyFont="1" applyFill="1" applyBorder="1" applyAlignment="1">
      <alignment horizontal="center" vertical="center" wrapText="1"/>
    </xf>
    <xf numFmtId="0" fontId="23" fillId="0" borderId="44" xfId="0" applyFont="1" applyBorder="1" applyAlignment="1">
      <alignment horizontal="center" vertical="center"/>
    </xf>
    <xf numFmtId="0" fontId="9" fillId="24" borderId="44" xfId="0" applyFont="1" applyFill="1" applyBorder="1" applyAlignment="1">
      <alignment horizontal="center" vertical="center" wrapText="1"/>
    </xf>
    <xf numFmtId="0" fontId="8" fillId="0" borderId="44" xfId="0" applyFont="1" applyBorder="1" applyAlignment="1">
      <alignment horizontal="justify" vertical="center" wrapText="1"/>
    </xf>
    <xf numFmtId="0" fontId="59" fillId="24" borderId="44" xfId="0" applyFont="1" applyFill="1" applyBorder="1" applyAlignment="1">
      <alignment horizontal="center" vertical="center" wrapText="1"/>
    </xf>
    <xf numFmtId="0" fontId="111" fillId="0" borderId="44" xfId="0" applyFont="1" applyBorder="1" applyAlignment="1">
      <alignment horizontal="center"/>
    </xf>
    <xf numFmtId="0" fontId="135" fillId="2" borderId="44" xfId="1" applyFont="1" applyFill="1" applyBorder="1" applyAlignment="1" applyProtection="1">
      <alignment horizontal="center" vertical="center" wrapText="1"/>
    </xf>
    <xf numFmtId="14" fontId="125" fillId="0" borderId="44" xfId="0" applyNumberFormat="1" applyFont="1" applyBorder="1" applyAlignment="1">
      <alignment horizontal="center" vertical="center" wrapText="1"/>
    </xf>
    <xf numFmtId="0" fontId="139" fillId="0" borderId="44" xfId="0" applyFont="1" applyBorder="1" applyAlignment="1">
      <alignment horizontal="center" vertical="center" wrapText="1"/>
    </xf>
    <xf numFmtId="0" fontId="9" fillId="8" borderId="44" xfId="0" applyFont="1" applyFill="1" applyBorder="1" applyAlignment="1">
      <alignment horizontal="center" vertical="top" wrapText="1"/>
    </xf>
    <xf numFmtId="0" fontId="101" fillId="8" borderId="44" xfId="0" applyFont="1" applyFill="1" applyBorder="1" applyAlignment="1">
      <alignment horizontal="center" vertical="top" wrapText="1"/>
    </xf>
    <xf numFmtId="0" fontId="9" fillId="8" borderId="10" xfId="0" applyFont="1" applyFill="1" applyBorder="1" applyAlignment="1">
      <alignment horizontal="center" vertical="top" wrapText="1"/>
    </xf>
    <xf numFmtId="0" fontId="9" fillId="8" borderId="12" xfId="0" applyFont="1" applyFill="1" applyBorder="1" applyAlignment="1">
      <alignment horizontal="center" vertical="top" wrapText="1"/>
    </xf>
    <xf numFmtId="0" fontId="9" fillId="8" borderId="13" xfId="0" applyFont="1" applyFill="1" applyBorder="1" applyAlignment="1">
      <alignment horizontal="center" vertical="top" wrapText="1"/>
    </xf>
    <xf numFmtId="0" fontId="9" fillId="2" borderId="12" xfId="0" applyFont="1" applyFill="1" applyBorder="1" applyAlignment="1">
      <alignment horizontal="center" vertical="top" wrapText="1"/>
    </xf>
    <xf numFmtId="0" fontId="9" fillId="8" borderId="33" xfId="0" applyFont="1" applyFill="1" applyBorder="1" applyAlignment="1">
      <alignment horizontal="center" vertical="top" wrapText="1"/>
    </xf>
    <xf numFmtId="0" fontId="160" fillId="0" borderId="12" xfId="0" applyFont="1" applyBorder="1" applyAlignment="1">
      <alignment horizontal="center" vertical="top" wrapText="1"/>
    </xf>
    <xf numFmtId="0" fontId="9" fillId="0" borderId="12" xfId="0" applyFont="1" applyBorder="1" applyAlignment="1">
      <alignment horizontal="center" vertical="top" wrapText="1"/>
    </xf>
    <xf numFmtId="0" fontId="160" fillId="0" borderId="0" xfId="0" applyFont="1" applyAlignment="1">
      <alignment wrapText="1"/>
    </xf>
    <xf numFmtId="0" fontId="23" fillId="0" borderId="44" xfId="0" applyNumberFormat="1" applyFont="1" applyBorder="1" applyAlignment="1">
      <alignment horizontal="center" vertical="top" wrapText="1"/>
    </xf>
    <xf numFmtId="0" fontId="23" fillId="0" borderId="44" xfId="0" applyFont="1" applyBorder="1" applyAlignment="1">
      <alignment horizontal="justify" vertical="top" wrapText="1"/>
    </xf>
    <xf numFmtId="0" fontId="120" fillId="0" borderId="44" xfId="1" applyFont="1" applyBorder="1" applyAlignment="1" applyProtection="1">
      <alignment horizontal="justify" vertical="top" wrapText="1"/>
    </xf>
    <xf numFmtId="0" fontId="23" fillId="2" borderId="44" xfId="0" applyFont="1" applyFill="1" applyBorder="1" applyAlignment="1">
      <alignment horizontal="center" vertical="top" wrapText="1"/>
    </xf>
    <xf numFmtId="0" fontId="9" fillId="0" borderId="14" xfId="0" applyFont="1" applyBorder="1" applyAlignment="1">
      <alignment horizontal="center" vertical="top" wrapText="1"/>
    </xf>
    <xf numFmtId="0" fontId="23" fillId="0" borderId="12" xfId="0" applyFont="1" applyBorder="1" applyAlignment="1">
      <alignment vertical="center" wrapText="1"/>
    </xf>
    <xf numFmtId="0" fontId="101" fillId="0" borderId="44" xfId="1" applyFont="1" applyBorder="1" applyAlignment="1" applyProtection="1">
      <alignment horizontal="justify" vertical="top" wrapText="1"/>
    </xf>
    <xf numFmtId="0" fontId="23" fillId="0" borderId="44" xfId="0" applyFont="1" applyBorder="1" applyAlignment="1">
      <alignment horizontal="left" vertical="top" wrapText="1"/>
    </xf>
    <xf numFmtId="167" fontId="23" fillId="2" borderId="44" xfId="0" applyNumberFormat="1" applyFont="1" applyFill="1" applyBorder="1" applyAlignment="1">
      <alignment vertical="top" wrapText="1"/>
    </xf>
    <xf numFmtId="0" fontId="160" fillId="0" borderId="12" xfId="0" applyFont="1" applyBorder="1" applyAlignment="1">
      <alignment vertical="top"/>
    </xf>
    <xf numFmtId="0" fontId="160" fillId="0" borderId="12" xfId="0" applyFont="1" applyBorder="1" applyAlignment="1">
      <alignment vertical="top" wrapText="1"/>
    </xf>
    <xf numFmtId="0" fontId="176" fillId="0" borderId="44" xfId="0" applyFont="1" applyBorder="1" applyAlignment="1">
      <alignment horizontal="center" vertical="top"/>
    </xf>
    <xf numFmtId="0" fontId="160" fillId="0" borderId="0" xfId="0" applyFont="1"/>
    <xf numFmtId="0" fontId="177" fillId="8" borderId="12" xfId="0" applyFont="1" applyFill="1" applyBorder="1" applyAlignment="1">
      <alignment horizontal="center" vertical="top" wrapText="1"/>
    </xf>
    <xf numFmtId="0" fontId="160" fillId="0" borderId="0" xfId="0" applyFont="1" applyAlignment="1">
      <alignment horizontal="center" vertical="top"/>
    </xf>
    <xf numFmtId="0" fontId="23" fillId="8" borderId="12" xfId="0" applyFont="1" applyFill="1" applyBorder="1" applyAlignment="1">
      <alignment horizontal="center" vertical="top" wrapText="1"/>
    </xf>
    <xf numFmtId="0" fontId="120" fillId="0" borderId="44" xfId="1" applyFont="1" applyBorder="1" applyAlignment="1" applyProtection="1">
      <alignment horizontal="center" vertical="top" wrapText="1"/>
    </xf>
    <xf numFmtId="0" fontId="178" fillId="8" borderId="28" xfId="0" applyFont="1" applyFill="1" applyBorder="1" applyAlignment="1">
      <alignment horizontal="center" vertical="top" wrapText="1"/>
    </xf>
    <xf numFmtId="49" fontId="23" fillId="0" borderId="44" xfId="0" applyNumberFormat="1" applyFont="1" applyBorder="1" applyAlignment="1">
      <alignment horizontal="justify" vertical="top" wrapText="1"/>
    </xf>
    <xf numFmtId="0" fontId="23" fillId="2" borderId="44" xfId="0" applyFont="1" applyFill="1" applyBorder="1" applyAlignment="1">
      <alignment vertical="top" wrapText="1"/>
    </xf>
    <xf numFmtId="0" fontId="160" fillId="0" borderId="12" xfId="0" applyFont="1" applyBorder="1" applyAlignment="1">
      <alignment wrapText="1"/>
    </xf>
    <xf numFmtId="0" fontId="101" fillId="0" borderId="44" xfId="1" applyFont="1" applyBorder="1" applyAlignment="1" applyProtection="1">
      <alignment horizontal="left" vertical="top" wrapText="1"/>
    </xf>
    <xf numFmtId="0" fontId="179" fillId="0" borderId="44" xfId="0" applyFont="1" applyBorder="1" applyAlignment="1">
      <alignment horizontal="center" vertical="center" wrapText="1"/>
    </xf>
    <xf numFmtId="0" fontId="160" fillId="0" borderId="44" xfId="0" applyFont="1" applyBorder="1" applyAlignment="1">
      <alignment vertical="top" wrapText="1"/>
    </xf>
    <xf numFmtId="0" fontId="160" fillId="0" borderId="44" xfId="0" applyFont="1" applyBorder="1" applyAlignment="1">
      <alignment vertical="top"/>
    </xf>
    <xf numFmtId="0" fontId="160" fillId="0" borderId="0" xfId="0" applyFont="1" applyAlignment="1">
      <alignment vertical="top" wrapText="1"/>
    </xf>
    <xf numFmtId="0" fontId="23" fillId="0" borderId="60" xfId="0" applyFont="1" applyBorder="1" applyAlignment="1">
      <alignment horizontal="left" vertical="top" wrapText="1"/>
    </xf>
    <xf numFmtId="0" fontId="23" fillId="0" borderId="60" xfId="0" applyFont="1" applyBorder="1" applyAlignment="1">
      <alignment horizontal="center" vertical="top" wrapText="1"/>
    </xf>
    <xf numFmtId="0" fontId="180" fillId="19" borderId="0" xfId="0" applyFont="1" applyFill="1" applyAlignment="1">
      <alignment horizontal="left" vertical="top"/>
    </xf>
    <xf numFmtId="0" fontId="181" fillId="0" borderId="60" xfId="0" applyFont="1" applyBorder="1" applyAlignment="1">
      <alignment horizontal="left" vertical="top" wrapText="1"/>
    </xf>
    <xf numFmtId="0" fontId="178" fillId="2" borderId="21" xfId="0" applyFont="1" applyFill="1" applyBorder="1" applyAlignment="1">
      <alignment horizontal="left" vertical="top" wrapText="1"/>
    </xf>
    <xf numFmtId="0" fontId="9" fillId="0" borderId="44" xfId="0" applyFont="1" applyBorder="1" applyAlignment="1">
      <alignment horizontal="left" vertical="top" wrapText="1"/>
    </xf>
    <xf numFmtId="0" fontId="23" fillId="0" borderId="0" xfId="0" applyFont="1" applyAlignment="1">
      <alignment horizontal="left" vertical="top" wrapText="1"/>
    </xf>
    <xf numFmtId="49" fontId="23" fillId="0" borderId="44" xfId="0" applyNumberFormat="1" applyFont="1" applyBorder="1" applyAlignment="1">
      <alignment horizontal="center" vertical="top" wrapText="1"/>
    </xf>
    <xf numFmtId="0" fontId="23" fillId="8" borderId="12" xfId="0" applyFont="1" applyFill="1" applyBorder="1" applyAlignment="1">
      <alignment horizontal="left" vertical="top" wrapText="1"/>
    </xf>
    <xf numFmtId="0" fontId="9" fillId="0" borderId="12" xfId="0" applyFont="1" applyBorder="1" applyAlignment="1">
      <alignment horizontal="left" wrapText="1"/>
    </xf>
    <xf numFmtId="0" fontId="182" fillId="0" borderId="12" xfId="0" applyFont="1" applyBorder="1" applyAlignment="1">
      <alignment wrapText="1"/>
    </xf>
    <xf numFmtId="0" fontId="9" fillId="0" borderId="60" xfId="0" applyFont="1" applyBorder="1" applyAlignment="1">
      <alignment horizontal="left" vertical="top" wrapText="1"/>
    </xf>
    <xf numFmtId="0" fontId="183" fillId="0" borderId="0" xfId="0" applyFont="1" applyAlignment="1">
      <alignment horizontal="center" vertical="top"/>
    </xf>
    <xf numFmtId="0" fontId="101" fillId="0" borderId="60" xfId="1" applyFont="1" applyBorder="1" applyAlignment="1" applyProtection="1">
      <alignment horizontal="left" vertical="top" wrapText="1"/>
    </xf>
    <xf numFmtId="17" fontId="9" fillId="0" borderId="60" xfId="0" applyNumberFormat="1" applyFont="1" applyBorder="1" applyAlignment="1">
      <alignment horizontal="left" vertical="top" wrapText="1"/>
    </xf>
    <xf numFmtId="0" fontId="9" fillId="0" borderId="60" xfId="0" applyFont="1" applyBorder="1" applyAlignment="1">
      <alignment horizontal="center" vertical="top"/>
    </xf>
    <xf numFmtId="0" fontId="9" fillId="2" borderId="60" xfId="0" applyFont="1" applyFill="1" applyBorder="1" applyAlignment="1">
      <alignment horizontal="left" vertical="top" wrapText="1"/>
    </xf>
    <xf numFmtId="0" fontId="148" fillId="0" borderId="44" xfId="0" applyFont="1" applyBorder="1" applyAlignment="1">
      <alignment horizontal="left" vertical="top" wrapText="1"/>
    </xf>
    <xf numFmtId="17" fontId="23" fillId="0" borderId="44" xfId="0" applyNumberFormat="1" applyFont="1" applyBorder="1" applyAlignment="1">
      <alignment horizontal="left" vertical="top" wrapText="1"/>
    </xf>
    <xf numFmtId="0" fontId="160" fillId="0" borderId="12" xfId="0" applyFont="1" applyBorder="1"/>
    <xf numFmtId="49" fontId="23" fillId="0" borderId="44" xfId="0" applyNumberFormat="1" applyFont="1" applyBorder="1" applyAlignment="1">
      <alignment horizontal="left" vertical="top" wrapText="1"/>
    </xf>
    <xf numFmtId="0" fontId="184" fillId="0" borderId="0" xfId="0" applyFont="1" applyAlignment="1">
      <alignment horizontal="left" vertical="top" wrapText="1"/>
    </xf>
    <xf numFmtId="0" fontId="23" fillId="0" borderId="44" xfId="0" applyFont="1" applyBorder="1" applyAlignment="1">
      <alignment horizontal="left" vertical="top"/>
    </xf>
    <xf numFmtId="0" fontId="101" fillId="0" borderId="44" xfId="1" applyFont="1" applyBorder="1" applyAlignment="1" applyProtection="1">
      <alignment horizontal="left" vertical="top"/>
    </xf>
    <xf numFmtId="167" fontId="9" fillId="2" borderId="44" xfId="0" applyNumberFormat="1" applyFont="1" applyFill="1" applyBorder="1" applyAlignment="1">
      <alignment vertical="top" wrapText="1"/>
    </xf>
    <xf numFmtId="0" fontId="95" fillId="0" borderId="12" xfId="0" applyFont="1" applyBorder="1" applyAlignment="1">
      <alignment horizontal="justify" wrapText="1"/>
    </xf>
    <xf numFmtId="0" fontId="160" fillId="0" borderId="12" xfId="0" applyFont="1" applyBorder="1" applyAlignment="1">
      <alignment vertical="center" wrapText="1"/>
    </xf>
    <xf numFmtId="0" fontId="23" fillId="0" borderId="0" xfId="0" applyNumberFormat="1" applyFont="1" applyAlignment="1">
      <alignment horizontal="center" vertical="top"/>
    </xf>
    <xf numFmtId="0" fontId="9" fillId="0" borderId="12" xfId="0" applyFont="1" applyBorder="1" applyAlignment="1">
      <alignment horizontal="left" vertical="top" wrapText="1"/>
    </xf>
    <xf numFmtId="0" fontId="9" fillId="0" borderId="0" xfId="0" applyFont="1" applyAlignment="1">
      <alignment horizontal="left" wrapText="1"/>
    </xf>
    <xf numFmtId="0" fontId="184" fillId="0" borderId="44" xfId="0" applyFont="1" applyBorder="1" applyAlignment="1">
      <alignment horizontal="center" vertical="top"/>
    </xf>
    <xf numFmtId="0" fontId="184" fillId="0" borderId="44" xfId="0" applyFont="1" applyBorder="1" applyAlignment="1">
      <alignment horizontal="left" vertical="top" wrapText="1"/>
    </xf>
    <xf numFmtId="14" fontId="23" fillId="2" borderId="44" xfId="0" applyNumberFormat="1" applyFont="1" applyFill="1" applyBorder="1" applyAlignment="1">
      <alignment horizontal="left" vertical="top" wrapText="1"/>
    </xf>
    <xf numFmtId="0" fontId="9" fillId="0" borderId="12" xfId="0" applyFont="1" applyBorder="1" applyAlignment="1">
      <alignment wrapText="1"/>
    </xf>
    <xf numFmtId="0" fontId="180" fillId="0" borderId="0" xfId="0" applyFont="1" applyAlignment="1">
      <alignment horizontal="center" vertical="top"/>
    </xf>
    <xf numFmtId="0" fontId="160" fillId="0" borderId="33" xfId="0" applyFont="1" applyBorder="1"/>
    <xf numFmtId="0" fontId="160" fillId="0" borderId="44" xfId="0" applyFont="1" applyBorder="1"/>
    <xf numFmtId="0" fontId="9" fillId="0" borderId="0" xfId="0" applyFont="1" applyAlignment="1">
      <alignment wrapText="1"/>
    </xf>
    <xf numFmtId="0" fontId="9" fillId="8" borderId="44" xfId="0" applyFont="1" applyFill="1" applyBorder="1" applyAlignment="1">
      <alignment horizontal="left" vertical="top" wrapText="1"/>
    </xf>
    <xf numFmtId="0" fontId="101" fillId="8" borderId="44" xfId="0" applyFont="1" applyFill="1" applyBorder="1" applyAlignment="1">
      <alignment horizontal="left" vertical="top" wrapText="1"/>
    </xf>
    <xf numFmtId="0" fontId="160" fillId="0" borderId="24" xfId="0" applyFont="1" applyBorder="1"/>
    <xf numFmtId="17" fontId="23" fillId="0" borderId="44" xfId="0" applyNumberFormat="1" applyFont="1" applyBorder="1" applyAlignment="1">
      <alignment horizontal="justify" vertical="top" wrapText="1"/>
    </xf>
    <xf numFmtId="0" fontId="9" fillId="0" borderId="0" xfId="0" applyNumberFormat="1" applyFont="1" applyAlignment="1">
      <alignment horizontal="center" vertical="top"/>
    </xf>
    <xf numFmtId="0" fontId="120" fillId="0" borderId="60" xfId="1" applyFont="1" applyBorder="1" applyAlignment="1" applyProtection="1">
      <alignment horizontal="left" vertical="top" wrapText="1"/>
    </xf>
    <xf numFmtId="0" fontId="9" fillId="0" borderId="60" xfId="0" applyFont="1" applyBorder="1" applyAlignment="1">
      <alignment vertical="top" wrapText="1"/>
    </xf>
    <xf numFmtId="0" fontId="23" fillId="0" borderId="44" xfId="0" applyFont="1" applyBorder="1" applyAlignment="1">
      <alignment horizontal="justify" vertical="center" wrapText="1"/>
    </xf>
    <xf numFmtId="0" fontId="23" fillId="0" borderId="44" xfId="0" applyFont="1" applyBorder="1" applyAlignment="1">
      <alignment horizontal="center" wrapText="1"/>
    </xf>
    <xf numFmtId="0" fontId="9" fillId="0" borderId="12" xfId="0" applyFont="1" applyBorder="1" applyAlignment="1">
      <alignment wrapText="1" indent="3"/>
    </xf>
    <xf numFmtId="0" fontId="23" fillId="0" borderId="0" xfId="0" applyFont="1" applyAlignment="1">
      <alignment wrapText="1"/>
    </xf>
    <xf numFmtId="0" fontId="186" fillId="27" borderId="35" xfId="8" applyFont="1" applyFill="1" applyBorder="1" applyAlignment="1">
      <alignment vertical="top" wrapText="1"/>
    </xf>
    <xf numFmtId="167" fontId="23" fillId="2" borderId="29" xfId="0" applyNumberFormat="1" applyFont="1" applyFill="1" applyBorder="1" applyAlignment="1">
      <alignment vertical="top" wrapText="1"/>
    </xf>
    <xf numFmtId="0" fontId="9" fillId="0" borderId="12" xfId="0" applyFont="1" applyBorder="1" applyAlignment="1">
      <alignment horizontal="left"/>
    </xf>
    <xf numFmtId="0" fontId="9" fillId="0" borderId="12" xfId="0" applyFont="1" applyBorder="1" applyAlignment="1">
      <alignment vertical="top" wrapText="1"/>
    </xf>
    <xf numFmtId="0" fontId="23" fillId="0" borderId="44" xfId="0" applyFont="1" applyBorder="1" applyAlignment="1">
      <alignment wrapText="1"/>
    </xf>
    <xf numFmtId="0" fontId="23" fillId="0" borderId="44" xfId="0" applyFont="1" applyBorder="1" applyAlignment="1">
      <alignment horizontal="left" wrapText="1"/>
    </xf>
    <xf numFmtId="0" fontId="188" fillId="0" borderId="44" xfId="0" applyFont="1" applyBorder="1" applyAlignment="1">
      <alignment horizontal="center" vertical="top"/>
    </xf>
    <xf numFmtId="0" fontId="188" fillId="0" borderId="44" xfId="0" applyFont="1" applyBorder="1" applyAlignment="1">
      <alignment horizontal="left" vertical="top"/>
    </xf>
    <xf numFmtId="0" fontId="160" fillId="2" borderId="12" xfId="0" applyFont="1" applyFill="1" applyBorder="1"/>
    <xf numFmtId="167" fontId="23" fillId="2" borderId="2" xfId="0" applyNumberFormat="1" applyFont="1" applyFill="1" applyBorder="1" applyAlignment="1">
      <alignment vertical="top" wrapText="1"/>
    </xf>
    <xf numFmtId="0" fontId="101" fillId="0" borderId="44" xfId="1" applyFont="1" applyBorder="1" applyAlignment="1" applyProtection="1">
      <alignment horizontal="center" vertical="top" wrapText="1"/>
    </xf>
    <xf numFmtId="0" fontId="9" fillId="30" borderId="60" xfId="0" applyFont="1" applyFill="1" applyBorder="1" applyAlignment="1">
      <alignment horizontal="left" vertical="top" wrapText="1"/>
    </xf>
    <xf numFmtId="0" fontId="23" fillId="28" borderId="44" xfId="0" applyFont="1" applyFill="1" applyBorder="1" applyAlignment="1">
      <alignment horizontal="center" vertical="top"/>
    </xf>
    <xf numFmtId="0" fontId="23" fillId="0" borderId="44" xfId="0" applyFont="1" applyBorder="1" applyAlignment="1">
      <alignment vertical="center" wrapText="1"/>
    </xf>
    <xf numFmtId="0" fontId="23" fillId="2" borderId="44" xfId="0" applyFont="1" applyFill="1" applyBorder="1" applyAlignment="1">
      <alignment horizontal="left" vertical="top" wrapText="1"/>
    </xf>
    <xf numFmtId="0" fontId="23" fillId="0" borderId="44" xfId="0" applyFont="1" applyBorder="1" applyAlignment="1">
      <alignment vertical="top" textRotation="255" wrapText="1"/>
    </xf>
    <xf numFmtId="0" fontId="23" fillId="0" borderId="2" xfId="0" applyFont="1" applyBorder="1" applyAlignment="1">
      <alignment vertical="center" wrapText="1"/>
    </xf>
    <xf numFmtId="0" fontId="23" fillId="0" borderId="2" xfId="0" applyFont="1" applyBorder="1" applyAlignment="1">
      <alignment horizontal="center" vertical="top" wrapText="1"/>
    </xf>
    <xf numFmtId="0" fontId="23" fillId="2" borderId="44" xfId="0" applyFont="1" applyFill="1" applyBorder="1" applyAlignment="1">
      <alignment horizontal="center" vertical="top"/>
    </xf>
    <xf numFmtId="0" fontId="23" fillId="0" borderId="42" xfId="0" applyFont="1" applyBorder="1" applyAlignment="1">
      <alignment vertical="center" wrapText="1"/>
    </xf>
    <xf numFmtId="0" fontId="4" fillId="9" borderId="4" xfId="0" applyFont="1" applyFill="1" applyBorder="1" applyAlignment="1">
      <alignment horizontal="left" wrapText="1"/>
    </xf>
    <xf numFmtId="14" fontId="4" fillId="24" borderId="4" xfId="0" applyNumberFormat="1" applyFont="1" applyFill="1" applyBorder="1" applyAlignment="1">
      <alignment horizontal="center" vertical="center" wrapText="1"/>
    </xf>
    <xf numFmtId="0" fontId="4" fillId="24" borderId="4" xfId="0" applyFont="1" applyFill="1" applyBorder="1" applyAlignment="1">
      <alignment horizontal="center" vertical="center"/>
    </xf>
    <xf numFmtId="0" fontId="30" fillId="16" borderId="7" xfId="0" applyFont="1" applyFill="1" applyBorder="1" applyAlignment="1">
      <alignment horizontal="center" vertical="center" wrapText="1"/>
    </xf>
    <xf numFmtId="0" fontId="15" fillId="24" borderId="0" xfId="0" applyFont="1" applyFill="1" applyAlignment="1">
      <alignment vertical="top" wrapText="1"/>
    </xf>
    <xf numFmtId="0" fontId="28" fillId="16" borderId="4" xfId="1" applyFont="1" applyFill="1" applyBorder="1" applyAlignment="1" applyProtection="1">
      <alignment horizontal="center" vertical="center" wrapText="1"/>
    </xf>
    <xf numFmtId="0" fontId="4" fillId="24" borderId="9" xfId="0" applyFont="1" applyFill="1" applyBorder="1" applyAlignment="1">
      <alignment horizontal="center" vertical="center" wrapText="1"/>
    </xf>
    <xf numFmtId="0" fontId="25" fillId="16" borderId="4" xfId="1" applyFont="1" applyFill="1" applyBorder="1" applyAlignment="1" applyProtection="1">
      <alignment horizontal="center" vertical="center" wrapText="1"/>
    </xf>
    <xf numFmtId="0" fontId="25" fillId="16" borderId="4" xfId="1" applyFont="1" applyFill="1" applyBorder="1" applyAlignment="1" applyProtection="1">
      <alignment horizontal="center" vertical="center"/>
    </xf>
    <xf numFmtId="0" fontId="12" fillId="14" borderId="0" xfId="0" applyFont="1" applyFill="1" applyAlignment="1">
      <alignment horizontal="center" vertical="center" wrapText="1"/>
    </xf>
    <xf numFmtId="0" fontId="16" fillId="24" borderId="4" xfId="0" applyFont="1" applyFill="1" applyBorder="1" applyAlignment="1">
      <alignment horizontal="center" vertical="center"/>
    </xf>
    <xf numFmtId="0" fontId="16" fillId="24" borderId="0" xfId="0" applyFont="1" applyFill="1" applyAlignment="1">
      <alignment horizontal="center" vertical="center"/>
    </xf>
    <xf numFmtId="0" fontId="9" fillId="0" borderId="44" xfId="0" applyFont="1" applyBorder="1" applyAlignment="1">
      <alignment horizontal="left" vertical="center" wrapText="1"/>
    </xf>
    <xf numFmtId="0" fontId="9" fillId="0" borderId="44" xfId="0" applyFont="1" applyBorder="1" applyAlignment="1">
      <alignment horizontal="center" wrapText="1"/>
    </xf>
    <xf numFmtId="0" fontId="1" fillId="0" borderId="44" xfId="0" applyFont="1" applyBorder="1" applyAlignment="1">
      <alignment horizontal="left" vertical="center" wrapText="1"/>
    </xf>
    <xf numFmtId="0" fontId="9" fillId="0" borderId="44" xfId="0" applyFont="1" applyFill="1" applyBorder="1" applyAlignment="1">
      <alignment horizontal="center" vertical="center" wrapText="1"/>
    </xf>
    <xf numFmtId="0" fontId="55" fillId="0" borderId="44" xfId="0" applyFont="1" applyBorder="1" applyAlignment="1">
      <alignment horizontal="right" vertical="center" wrapText="1"/>
    </xf>
    <xf numFmtId="0" fontId="19" fillId="0" borderId="44" xfId="0" applyFont="1" applyBorder="1" applyAlignment="1">
      <alignment vertical="center" wrapText="1"/>
    </xf>
    <xf numFmtId="0" fontId="61" fillId="9" borderId="0" xfId="0" applyFont="1" applyFill="1"/>
    <xf numFmtId="0" fontId="74" fillId="9" borderId="0" xfId="0" applyFont="1" applyFill="1"/>
    <xf numFmtId="0" fontId="4" fillId="24" borderId="0" xfId="0" applyFont="1" applyFill="1" applyAlignment="1">
      <alignment horizontal="center" vertical="center"/>
    </xf>
    <xf numFmtId="0" fontId="16" fillId="13" borderId="0" xfId="0" applyFont="1" applyFill="1" applyAlignment="1">
      <alignment horizontal="center" vertical="center"/>
    </xf>
    <xf numFmtId="1" fontId="4" fillId="24" borderId="2" xfId="0" applyNumberFormat="1" applyFont="1" applyFill="1" applyBorder="1" applyAlignment="1">
      <alignment horizontal="center" vertical="center" shrinkToFit="1"/>
    </xf>
    <xf numFmtId="0" fontId="4" fillId="16" borderId="0" xfId="0" applyFont="1" applyFill="1" applyAlignment="1">
      <alignment horizontal="center" vertical="center" wrapText="1"/>
    </xf>
    <xf numFmtId="0" fontId="4" fillId="24" borderId="0" xfId="0" applyFont="1" applyFill="1" applyAlignment="1">
      <alignment horizontal="center" vertical="center" wrapText="1"/>
    </xf>
    <xf numFmtId="0" fontId="25" fillId="16" borderId="4" xfId="2" applyFont="1" applyFill="1" applyBorder="1" applyAlignment="1" applyProtection="1">
      <alignment horizontal="center" vertical="center" wrapText="1"/>
    </xf>
    <xf numFmtId="0" fontId="16" fillId="16" borderId="7" xfId="0" applyFont="1" applyFill="1" applyBorder="1" applyAlignment="1">
      <alignment horizontal="center" vertical="center" wrapText="1"/>
    </xf>
    <xf numFmtId="0" fontId="16" fillId="16" borderId="12" xfId="0" applyFont="1" applyFill="1" applyBorder="1" applyAlignment="1">
      <alignment horizontal="center" vertical="center" wrapText="1"/>
    </xf>
    <xf numFmtId="0" fontId="4" fillId="16" borderId="4" xfId="2" applyFont="1" applyFill="1" applyBorder="1" applyAlignment="1" applyProtection="1">
      <alignment horizontal="center" vertical="center" wrapText="1"/>
    </xf>
    <xf numFmtId="0" fontId="15" fillId="16" borderId="0" xfId="0" applyFont="1" applyFill="1" applyAlignment="1">
      <alignment horizontal="center" vertical="center" wrapText="1"/>
    </xf>
    <xf numFmtId="0" fontId="0" fillId="16" borderId="0" xfId="0" applyFill="1" applyAlignment="1">
      <alignment horizontal="center" vertical="center" wrapText="1"/>
    </xf>
    <xf numFmtId="0" fontId="15" fillId="24" borderId="0" xfId="0" applyFont="1" applyFill="1" applyAlignment="1">
      <alignment horizontal="center" vertical="center" wrapText="1"/>
    </xf>
    <xf numFmtId="0" fontId="0" fillId="24" borderId="0" xfId="0" applyFill="1" applyAlignment="1">
      <alignment horizontal="center" vertical="center" wrapText="1"/>
    </xf>
    <xf numFmtId="0" fontId="16" fillId="24" borderId="0" xfId="0" applyFont="1" applyFill="1" applyAlignment="1">
      <alignment vertical="top" wrapText="1"/>
    </xf>
    <xf numFmtId="0" fontId="4" fillId="24" borderId="11" xfId="0" applyFont="1" applyFill="1" applyBorder="1" applyAlignment="1">
      <alignment horizontal="center" vertical="center"/>
    </xf>
    <xf numFmtId="0" fontId="16" fillId="24" borderId="11" xfId="0" applyFont="1" applyFill="1" applyBorder="1" applyAlignment="1">
      <alignment horizontal="center" vertical="center" wrapText="1"/>
    </xf>
    <xf numFmtId="0" fontId="16" fillId="24" borderId="3" xfId="0" applyFont="1" applyFill="1" applyBorder="1" applyAlignment="1">
      <alignment horizontal="center" vertical="center" wrapText="1"/>
    </xf>
    <xf numFmtId="0" fontId="4" fillId="24" borderId="11" xfId="0" applyFont="1" applyFill="1" applyBorder="1" applyAlignment="1">
      <alignment horizontal="center" vertical="center" wrapText="1"/>
    </xf>
    <xf numFmtId="0" fontId="16" fillId="24" borderId="12" xfId="0" applyFont="1" applyFill="1" applyBorder="1" applyAlignment="1">
      <alignment horizontal="center" vertical="center" wrapText="1"/>
    </xf>
    <xf numFmtId="0" fontId="16" fillId="24" borderId="11" xfId="0" applyFont="1" applyFill="1" applyBorder="1" applyAlignment="1">
      <alignment horizontal="center" vertical="center"/>
    </xf>
    <xf numFmtId="0" fontId="12" fillId="24" borderId="0" xfId="0" applyFont="1" applyFill="1" applyAlignment="1">
      <alignment horizontal="center" vertical="center"/>
    </xf>
    <xf numFmtId="0" fontId="77" fillId="16" borderId="4" xfId="0" applyFont="1" applyFill="1" applyBorder="1" applyAlignment="1">
      <alignment horizontal="center" vertical="center" wrapText="1"/>
    </xf>
    <xf numFmtId="0" fontId="28" fillId="16" borderId="4" xfId="0" applyFont="1" applyFill="1" applyBorder="1" applyAlignment="1">
      <alignment horizontal="center" vertical="center" wrapText="1"/>
    </xf>
    <xf numFmtId="0" fontId="16" fillId="16" borderId="4" xfId="0" applyFont="1" applyFill="1" applyBorder="1" applyAlignment="1">
      <alignment horizontal="center" vertical="center"/>
    </xf>
    <xf numFmtId="0" fontId="4" fillId="24" borderId="6" xfId="0" applyFont="1" applyFill="1" applyBorder="1" applyAlignment="1">
      <alignment horizontal="center" vertical="center" wrapText="1"/>
    </xf>
    <xf numFmtId="17" fontId="16" fillId="24" borderId="4" xfId="0" applyNumberFormat="1" applyFont="1" applyFill="1" applyBorder="1" applyAlignment="1">
      <alignment horizontal="center" vertical="center"/>
    </xf>
    <xf numFmtId="0" fontId="4" fillId="16" borderId="6" xfId="0" applyFont="1" applyFill="1" applyBorder="1" applyAlignment="1">
      <alignment horizontal="center" vertical="center" wrapText="1"/>
    </xf>
    <xf numFmtId="0" fontId="25" fillId="16" borderId="6" xfId="0" applyFont="1" applyFill="1" applyBorder="1" applyAlignment="1">
      <alignment horizontal="center" vertical="center"/>
    </xf>
    <xf numFmtId="0" fontId="52" fillId="24" borderId="0" xfId="0" applyFont="1" applyFill="1" applyAlignment="1">
      <alignment horizontal="center" vertical="center"/>
    </xf>
    <xf numFmtId="0" fontId="25" fillId="16" borderId="9" xfId="0" applyFont="1" applyFill="1" applyBorder="1" applyAlignment="1">
      <alignment horizontal="center" vertical="center"/>
    </xf>
    <xf numFmtId="0" fontId="4" fillId="24" borderId="9" xfId="0" applyFont="1" applyFill="1" applyBorder="1" applyAlignment="1">
      <alignment horizontal="center" vertical="center"/>
    </xf>
    <xf numFmtId="0" fontId="25" fillId="16" borderId="4" xfId="0" applyFont="1" applyFill="1" applyBorder="1" applyAlignment="1">
      <alignment horizontal="center" vertical="center"/>
    </xf>
    <xf numFmtId="0" fontId="4" fillId="24" borderId="15" xfId="0" applyFont="1" applyFill="1" applyBorder="1" applyAlignment="1">
      <alignment horizontal="center" vertical="center" wrapText="1"/>
    </xf>
    <xf numFmtId="0" fontId="4" fillId="16" borderId="9" xfId="0" applyFont="1" applyFill="1" applyBorder="1" applyAlignment="1">
      <alignment horizontal="center" vertical="center"/>
    </xf>
    <xf numFmtId="0" fontId="78" fillId="9" borderId="4" xfId="0" applyFont="1" applyFill="1" applyBorder="1" applyAlignment="1">
      <alignment horizontal="center" vertical="center" wrapText="1"/>
    </xf>
    <xf numFmtId="0" fontId="78" fillId="9" borderId="0" xfId="0" applyFont="1" applyFill="1" applyAlignment="1">
      <alignment horizontal="center" vertical="center" wrapText="1"/>
    </xf>
    <xf numFmtId="0" fontId="78" fillId="9" borderId="0" xfId="0" applyFont="1" applyFill="1" applyAlignment="1">
      <alignment horizontal="center" vertical="center"/>
    </xf>
    <xf numFmtId="0" fontId="16" fillId="24" borderId="0" xfId="0" applyFont="1" applyFill="1" applyAlignment="1">
      <alignment horizontal="center" vertical="center" wrapText="1"/>
    </xf>
    <xf numFmtId="0" fontId="30" fillId="24" borderId="4" xfId="0" applyFont="1" applyFill="1" applyBorder="1" applyAlignment="1">
      <alignment horizontal="center" vertical="center" wrapText="1"/>
    </xf>
    <xf numFmtId="0" fontId="1" fillId="24" borderId="4" xfId="0" applyFont="1" applyFill="1" applyBorder="1" applyAlignment="1">
      <alignment horizontal="center" vertical="center" wrapText="1"/>
    </xf>
    <xf numFmtId="0" fontId="4" fillId="8" borderId="18" xfId="0" applyFont="1" applyFill="1" applyBorder="1" applyAlignment="1">
      <alignment horizontal="center" vertical="center" wrapText="1"/>
    </xf>
    <xf numFmtId="0" fontId="4" fillId="0" borderId="0" xfId="0" applyFont="1" applyFill="1" applyAlignment="1">
      <alignment horizontal="center" vertical="top" wrapText="1"/>
    </xf>
    <xf numFmtId="0" fontId="4" fillId="0" borderId="44" xfId="0" applyFont="1" applyFill="1" applyBorder="1" applyAlignment="1">
      <alignment horizontal="center" vertical="top" wrapText="1"/>
    </xf>
    <xf numFmtId="0" fontId="190" fillId="0" borderId="0" xfId="0" applyFont="1" applyAlignment="1">
      <alignment vertical="center" wrapText="1"/>
    </xf>
    <xf numFmtId="0" fontId="190" fillId="0" borderId="44" xfId="0" applyFont="1" applyBorder="1" applyAlignment="1">
      <alignment vertical="center" wrapText="1"/>
    </xf>
    <xf numFmtId="0" fontId="26" fillId="0" borderId="44" xfId="0" applyFont="1" applyBorder="1" applyAlignment="1">
      <alignment vertical="top" wrapText="1"/>
    </xf>
    <xf numFmtId="0" fontId="119" fillId="0" borderId="16" xfId="0" applyFont="1" applyBorder="1" applyAlignment="1">
      <alignment horizontal="center" vertical="center" wrapText="1"/>
    </xf>
    <xf numFmtId="0" fontId="8" fillId="0" borderId="16" xfId="0" applyFont="1" applyBorder="1" applyAlignment="1">
      <alignment horizontal="center" vertical="center" wrapText="1"/>
    </xf>
    <xf numFmtId="0" fontId="14" fillId="0" borderId="5" xfId="0" applyFont="1" applyBorder="1" applyAlignment="1">
      <alignment horizontal="center" vertical="top" wrapText="1"/>
    </xf>
    <xf numFmtId="0" fontId="15" fillId="0" borderId="6" xfId="0" applyFont="1" applyBorder="1"/>
    <xf numFmtId="0" fontId="15" fillId="0" borderId="5" xfId="0" applyFont="1" applyBorder="1"/>
    <xf numFmtId="0" fontId="14" fillId="0" borderId="4" xfId="0" applyFont="1" applyBorder="1" applyAlignment="1">
      <alignment horizontal="center" vertical="top" wrapText="1"/>
    </xf>
    <xf numFmtId="0" fontId="15" fillId="0" borderId="4" xfId="0" applyFont="1" applyBorder="1"/>
    <xf numFmtId="0" fontId="9" fillId="0" borderId="2" xfId="0" applyFont="1" applyBorder="1" applyAlignment="1">
      <alignment horizontal="center" vertical="top" wrapText="1"/>
    </xf>
    <xf numFmtId="0" fontId="15" fillId="0" borderId="7" xfId="0" applyFont="1" applyBorder="1"/>
    <xf numFmtId="0" fontId="12" fillId="0" borderId="3" xfId="0" applyFont="1" applyBorder="1" applyAlignment="1">
      <alignment horizontal="center" vertical="center" wrapText="1"/>
    </xf>
    <xf numFmtId="0" fontId="15" fillId="0" borderId="8" xfId="0" applyFont="1" applyBorder="1"/>
    <xf numFmtId="0" fontId="13" fillId="0" borderId="4" xfId="0" applyFont="1" applyBorder="1" applyAlignment="1">
      <alignment horizontal="center" vertical="top" wrapText="1"/>
    </xf>
    <xf numFmtId="0" fontId="16" fillId="0" borderId="2"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55" xfId="0" applyFont="1" applyBorder="1" applyAlignment="1">
      <alignment horizontal="center" vertical="center" wrapText="1"/>
    </xf>
    <xf numFmtId="0" fontId="12" fillId="0" borderId="0" xfId="0" applyFont="1" applyFill="1" applyAlignment="1">
      <alignment horizontal="center" vertical="center"/>
    </xf>
    <xf numFmtId="0" fontId="16" fillId="0" borderId="4" xfId="0" applyFont="1" applyBorder="1" applyAlignment="1">
      <alignment horizontal="center" vertical="center" wrapText="1"/>
    </xf>
    <xf numFmtId="0" fontId="4" fillId="0" borderId="4"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wrapText="1"/>
    </xf>
    <xf numFmtId="0" fontId="4" fillId="0" borderId="7" xfId="0" applyFont="1" applyBorder="1" applyAlignment="1">
      <alignment horizontal="center" vertical="center"/>
    </xf>
    <xf numFmtId="0" fontId="4" fillId="0" borderId="2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8" xfId="0" applyFont="1" applyBorder="1" applyAlignment="1">
      <alignment horizontal="center" vertical="center"/>
    </xf>
    <xf numFmtId="0" fontId="4" fillId="0" borderId="11"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23" fillId="0" borderId="44" xfId="0" applyFont="1" applyBorder="1" applyAlignment="1">
      <alignment horizontal="center" vertical="center" wrapText="1"/>
    </xf>
    <xf numFmtId="0" fontId="9" fillId="0" borderId="44" xfId="0" applyFont="1" applyBorder="1" applyAlignment="1">
      <alignment horizontal="center" vertical="center" wrapText="1"/>
    </xf>
    <xf numFmtId="0" fontId="161" fillId="0" borderId="44" xfId="0" applyFont="1" applyBorder="1" applyAlignment="1">
      <alignment horizontal="center" vertical="center" wrapText="1"/>
    </xf>
    <xf numFmtId="0" fontId="161" fillId="0" borderId="44" xfId="0" applyFont="1" applyBorder="1" applyAlignment="1">
      <alignment wrapText="1"/>
    </xf>
    <xf numFmtId="0" fontId="9" fillId="0" borderId="44" xfId="0" applyFont="1" applyBorder="1" applyAlignment="1">
      <alignment wrapText="1"/>
    </xf>
    <xf numFmtId="0" fontId="9" fillId="0" borderId="0" xfId="0" applyFont="1" applyFill="1" applyAlignment="1">
      <alignment horizontal="center" vertical="center" wrapText="1"/>
    </xf>
    <xf numFmtId="0" fontId="119" fillId="0" borderId="2" xfId="0" applyFont="1" applyBorder="1" applyAlignment="1">
      <alignment horizontal="center" vertical="center" wrapText="1"/>
    </xf>
    <xf numFmtId="0" fontId="119" fillId="0" borderId="29" xfId="0" applyFont="1" applyBorder="1" applyAlignment="1">
      <alignment horizontal="center" vertical="center" wrapText="1"/>
    </xf>
    <xf numFmtId="0" fontId="123" fillId="0" borderId="45" xfId="0" applyFont="1" applyFill="1" applyBorder="1" applyAlignment="1">
      <alignment horizontal="center" vertical="center" wrapText="1"/>
    </xf>
    <xf numFmtId="0" fontId="119" fillId="0" borderId="57" xfId="0" applyFont="1" applyBorder="1" applyAlignment="1">
      <alignment horizontal="center" vertical="center" wrapText="1"/>
    </xf>
    <xf numFmtId="0" fontId="119" fillId="0" borderId="43" xfId="0" applyFont="1" applyBorder="1" applyAlignment="1">
      <alignment horizontal="center" vertical="center" wrapText="1"/>
    </xf>
    <xf numFmtId="0" fontId="119" fillId="0" borderId="42" xfId="0" applyFont="1" applyBorder="1" applyAlignment="1">
      <alignment horizontal="center" vertical="center" wrapText="1"/>
    </xf>
    <xf numFmtId="0" fontId="4" fillId="9" borderId="2" xfId="0" applyFont="1" applyFill="1" applyBorder="1" applyAlignment="1">
      <alignment horizontal="center" vertical="center" wrapText="1"/>
    </xf>
    <xf numFmtId="0" fontId="4" fillId="9" borderId="7" xfId="0" applyFont="1" applyFill="1" applyBorder="1" applyAlignment="1">
      <alignment horizontal="center" vertical="center" wrapText="1"/>
    </xf>
    <xf numFmtId="0" fontId="12" fillId="0" borderId="4" xfId="0" applyFont="1" applyBorder="1" applyAlignment="1">
      <alignment horizontal="center" vertical="center" wrapText="1"/>
    </xf>
    <xf numFmtId="0" fontId="12" fillId="6" borderId="0" xfId="0" applyFont="1" applyFill="1" applyAlignment="1">
      <alignment horizontal="center" vertical="center" wrapText="1"/>
    </xf>
    <xf numFmtId="0" fontId="11" fillId="6" borderId="0" xfId="0" applyFont="1" applyFill="1" applyAlignment="1">
      <alignment horizontal="center" vertical="center"/>
    </xf>
    <xf numFmtId="0" fontId="12" fillId="0" borderId="45" xfId="0" applyFont="1" applyFill="1" applyBorder="1" applyAlignment="1">
      <alignment horizontal="center" vertical="center" wrapText="1"/>
    </xf>
    <xf numFmtId="0" fontId="16" fillId="0" borderId="57"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42" xfId="0" applyFont="1" applyBorder="1" applyAlignment="1">
      <alignment horizontal="center" vertical="center" wrapText="1"/>
    </xf>
    <xf numFmtId="0" fontId="11" fillId="5" borderId="0" xfId="0" applyFont="1" applyFill="1" applyAlignment="1">
      <alignment horizontal="center" vertical="center"/>
    </xf>
    <xf numFmtId="0" fontId="16" fillId="5" borderId="2" xfId="0" applyFont="1" applyFill="1" applyBorder="1" applyAlignment="1">
      <alignment horizontal="center" vertical="center" wrapText="1"/>
    </xf>
    <xf numFmtId="0" fontId="16" fillId="5" borderId="29" xfId="0" applyFont="1" applyFill="1" applyBorder="1" applyAlignment="1">
      <alignment horizontal="center" vertical="center" wrapText="1"/>
    </xf>
    <xf numFmtId="0" fontId="4" fillId="0" borderId="4" xfId="0" applyFont="1" applyBorder="1" applyAlignment="1">
      <alignment wrapText="1"/>
    </xf>
    <xf numFmtId="0" fontId="12" fillId="6" borderId="0" xfId="0" applyFont="1" applyFill="1" applyAlignment="1">
      <alignment horizontal="center" vertical="top" wrapText="1"/>
    </xf>
    <xf numFmtId="0" fontId="11" fillId="6" borderId="0" xfId="0" applyFont="1" applyFill="1"/>
    <xf numFmtId="0" fontId="11" fillId="10" borderId="0" xfId="0" applyFont="1" applyFill="1"/>
    <xf numFmtId="0" fontId="16" fillId="10" borderId="4" xfId="0" applyFont="1" applyFill="1" applyBorder="1" applyAlignment="1">
      <alignment horizontal="center" vertical="center" wrapText="1"/>
    </xf>
    <xf numFmtId="0" fontId="8" fillId="0" borderId="44" xfId="0" applyFont="1" applyBorder="1" applyAlignment="1">
      <alignment horizontal="center" vertical="center" wrapText="1"/>
    </xf>
    <xf numFmtId="0" fontId="4" fillId="0" borderId="44" xfId="0" applyFont="1" applyBorder="1" applyAlignment="1">
      <alignment vertical="center"/>
    </xf>
    <xf numFmtId="0" fontId="21" fillId="0" borderId="44" xfId="0" applyFont="1" applyBorder="1" applyAlignment="1">
      <alignment horizontal="center" vertical="center" wrapText="1"/>
    </xf>
    <xf numFmtId="0" fontId="16" fillId="0" borderId="44" xfId="0" applyFont="1" applyBorder="1" applyAlignment="1">
      <alignment horizontal="center" vertical="center" wrapText="1"/>
    </xf>
    <xf numFmtId="0" fontId="125" fillId="0" borderId="44" xfId="0" applyFont="1" applyBorder="1" applyAlignment="1">
      <alignment horizontal="center" vertical="center" wrapText="1"/>
    </xf>
    <xf numFmtId="0" fontId="4" fillId="0" borderId="44" xfId="0" applyFont="1" applyBorder="1" applyAlignment="1">
      <alignment vertical="center" wrapText="1"/>
    </xf>
    <xf numFmtId="0" fontId="12" fillId="6" borderId="62" xfId="0" applyFont="1" applyFill="1" applyBorder="1" applyAlignment="1">
      <alignment horizontal="center" vertical="center" wrapText="1"/>
    </xf>
    <xf numFmtId="0" fontId="12" fillId="6" borderId="63" xfId="0" applyFont="1" applyFill="1" applyBorder="1" applyAlignment="1">
      <alignment horizontal="center" vertical="center" wrapText="1"/>
    </xf>
    <xf numFmtId="0" fontId="12" fillId="6" borderId="64" xfId="0" applyFont="1" applyFill="1" applyBorder="1" applyAlignment="1">
      <alignment horizontal="center" vertical="center" wrapText="1"/>
    </xf>
    <xf numFmtId="0" fontId="118" fillId="0" borderId="44" xfId="0" applyFont="1" applyBorder="1" applyAlignment="1">
      <alignment horizontal="center" vertical="center" wrapText="1"/>
    </xf>
    <xf numFmtId="0" fontId="132" fillId="0" borderId="44" xfId="0" applyFont="1" applyBorder="1" applyAlignment="1">
      <alignment horizontal="center" vertical="center" wrapText="1"/>
    </xf>
    <xf numFmtId="0" fontId="133" fillId="0" borderId="2" xfId="0" applyFont="1" applyBorder="1" applyAlignment="1">
      <alignment horizontal="center" vertical="center" wrapText="1"/>
    </xf>
    <xf numFmtId="0" fontId="133" fillId="0" borderId="29" xfId="0" applyFont="1" applyBorder="1" applyAlignment="1">
      <alignment horizontal="center" vertical="center" wrapText="1"/>
    </xf>
    <xf numFmtId="0" fontId="123" fillId="0" borderId="44" xfId="0" applyFont="1" applyBorder="1" applyAlignment="1">
      <alignment horizontal="center" vertical="center" wrapText="1"/>
    </xf>
    <xf numFmtId="0" fontId="134" fillId="0" borderId="44" xfId="0" applyFont="1" applyBorder="1" applyAlignment="1">
      <alignment wrapText="1"/>
    </xf>
    <xf numFmtId="0" fontId="11" fillId="6"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4" fillId="0" borderId="10" xfId="0" applyFont="1" applyBorder="1" applyAlignment="1">
      <alignment horizontal="center" vertical="center" wrapText="1"/>
    </xf>
    <xf numFmtId="0" fontId="4" fillId="0" borderId="7" xfId="0" applyFont="1" applyBorder="1" applyAlignment="1">
      <alignment horizontal="left" vertical="top" wrapText="1"/>
    </xf>
    <xf numFmtId="0" fontId="4" fillId="8" borderId="10" xfId="0" applyFont="1" applyFill="1" applyBorder="1" applyAlignment="1">
      <alignment horizontal="center" vertical="center" wrapText="1"/>
    </xf>
    <xf numFmtId="0" fontId="4" fillId="8" borderId="7" xfId="0" applyFont="1" applyFill="1" applyBorder="1" applyAlignment="1">
      <alignment horizontal="left" vertical="top" wrapText="1"/>
    </xf>
    <xf numFmtId="0" fontId="4" fillId="0" borderId="10" xfId="0" applyFont="1" applyFill="1" applyBorder="1" applyAlignment="1">
      <alignment horizontal="center" vertical="center" wrapText="1"/>
    </xf>
    <xf numFmtId="0" fontId="4" fillId="0" borderId="7" xfId="0" applyFont="1" applyFill="1" applyBorder="1" applyAlignment="1">
      <alignment horizontal="left" vertical="top" wrapText="1"/>
    </xf>
    <xf numFmtId="0" fontId="12" fillId="0" borderId="10" xfId="0" applyFont="1" applyBorder="1" applyAlignment="1">
      <alignment horizontal="center" vertical="center" wrapText="1"/>
    </xf>
    <xf numFmtId="0" fontId="12" fillId="0" borderId="7" xfId="0" applyFont="1" applyBorder="1" applyAlignment="1">
      <alignment horizontal="left" vertical="top"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24" borderId="4" xfId="0" applyFont="1" applyFill="1" applyBorder="1" applyAlignment="1">
      <alignment horizontal="center" vertical="center" wrapText="1"/>
    </xf>
    <xf numFmtId="0" fontId="16" fillId="24" borderId="4" xfId="0" applyFont="1" applyFill="1" applyBorder="1" applyAlignment="1">
      <alignment horizontal="center" vertical="center" wrapText="1"/>
    </xf>
    <xf numFmtId="0" fontId="11" fillId="10" borderId="0" xfId="0" applyFont="1" applyFill="1" applyAlignment="1">
      <alignment horizontal="center" vertical="center"/>
    </xf>
    <xf numFmtId="0" fontId="16" fillId="16" borderId="4" xfId="0" applyFont="1" applyFill="1" applyBorder="1" applyAlignment="1">
      <alignment horizontal="center" vertical="center" wrapText="1"/>
    </xf>
    <xf numFmtId="0" fontId="122" fillId="0" borderId="44" xfId="0" applyFont="1" applyBorder="1" applyAlignment="1">
      <alignment horizontal="center" vertical="center" wrapText="1"/>
    </xf>
    <xf numFmtId="0" fontId="122" fillId="0" borderId="44" xfId="0" applyFont="1" applyBorder="1" applyAlignment="1">
      <alignment wrapText="1"/>
    </xf>
    <xf numFmtId="0" fontId="118" fillId="0" borderId="44" xfId="0" applyFont="1" applyFill="1" applyBorder="1" applyAlignment="1">
      <alignment horizontal="center" vertical="center" wrapText="1"/>
    </xf>
    <xf numFmtId="0" fontId="19" fillId="0" borderId="44" xfId="0" applyFont="1" applyBorder="1" applyAlignment="1">
      <alignment horizontal="center" vertical="center" wrapText="1"/>
    </xf>
    <xf numFmtId="0" fontId="18" fillId="0" borderId="44" xfId="0" applyFont="1" applyBorder="1" applyAlignment="1">
      <alignment horizontal="center" vertical="center" wrapText="1"/>
    </xf>
    <xf numFmtId="0" fontId="12" fillId="0" borderId="44" xfId="0" applyFont="1" applyBorder="1" applyAlignment="1">
      <alignment wrapText="1"/>
    </xf>
    <xf numFmtId="0" fontId="12" fillId="6" borderId="45" xfId="0" applyFont="1" applyFill="1" applyBorder="1" applyAlignment="1">
      <alignment horizontal="center" vertical="center" wrapText="1"/>
    </xf>
    <xf numFmtId="0" fontId="125" fillId="24" borderId="44" xfId="0" applyFont="1" applyFill="1" applyBorder="1" applyAlignment="1">
      <alignment horizontal="center" vertical="center"/>
    </xf>
    <xf numFmtId="0" fontId="125" fillId="24" borderId="44" xfId="0" applyFont="1" applyFill="1" applyBorder="1" applyAlignment="1">
      <alignment horizontal="center" vertical="center" wrapText="1"/>
    </xf>
    <xf numFmtId="49" fontId="145" fillId="24" borderId="44" xfId="0" applyNumberFormat="1" applyFont="1" applyFill="1" applyBorder="1" applyAlignment="1">
      <alignment horizontal="center" vertical="center"/>
    </xf>
    <xf numFmtId="0" fontId="120" fillId="24" borderId="44" xfId="1" applyFont="1" applyFill="1" applyBorder="1" applyAlignment="1" applyProtection="1">
      <alignment horizontal="center" vertical="center" wrapText="1"/>
    </xf>
    <xf numFmtId="0" fontId="148" fillId="24" borderId="44" xfId="0" applyFont="1" applyFill="1" applyBorder="1" applyAlignment="1">
      <alignment horizontal="left" vertical="center" wrapText="1"/>
    </xf>
    <xf numFmtId="49" fontId="125" fillId="24" borderId="44"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32" fillId="0" borderId="44" xfId="0" applyFont="1" applyBorder="1" applyAlignment="1">
      <alignment horizontal="left" vertical="top" wrapText="1"/>
    </xf>
    <xf numFmtId="0" fontId="123" fillId="0" borderId="44" xfId="0" applyFont="1" applyBorder="1" applyAlignment="1">
      <alignment horizontal="left" vertical="top" wrapText="1"/>
    </xf>
    <xf numFmtId="0" fontId="134" fillId="0" borderId="44" xfId="0" applyFont="1" applyBorder="1" applyAlignment="1">
      <alignment horizontal="left" vertical="top" wrapText="1"/>
    </xf>
    <xf numFmtId="0" fontId="133" fillId="0" borderId="2" xfId="0" applyFont="1" applyBorder="1" applyAlignment="1">
      <alignment horizontal="left" vertical="top" wrapText="1"/>
    </xf>
    <xf numFmtId="0" fontId="133" fillId="0" borderId="29" xfId="0" applyFont="1" applyBorder="1" applyAlignment="1">
      <alignment horizontal="left" vertical="top" wrapText="1"/>
    </xf>
    <xf numFmtId="0" fontId="118" fillId="0" borderId="44" xfId="0" applyFont="1" applyBorder="1" applyAlignment="1">
      <alignment horizontal="left" vertical="top" wrapText="1"/>
    </xf>
    <xf numFmtId="0" fontId="16" fillId="0" borderId="44" xfId="0" applyFont="1" applyBorder="1" applyAlignment="1">
      <alignment horizontal="left" vertical="top" wrapText="1"/>
    </xf>
    <xf numFmtId="0" fontId="4" fillId="16" borderId="4" xfId="0" applyFont="1" applyFill="1" applyBorder="1" applyAlignment="1">
      <alignment horizontal="center" vertical="center" wrapText="1"/>
    </xf>
    <xf numFmtId="0" fontId="4" fillId="16" borderId="4" xfId="0" applyFont="1" applyFill="1" applyBorder="1" applyAlignment="1">
      <alignment wrapText="1"/>
    </xf>
    <xf numFmtId="0" fontId="12" fillId="24" borderId="4" xfId="0" applyFont="1" applyFill="1" applyBorder="1" applyAlignment="1">
      <alignment horizontal="center" vertical="center" wrapText="1"/>
    </xf>
    <xf numFmtId="0" fontId="12" fillId="24" borderId="4" xfId="0" applyFont="1" applyFill="1" applyBorder="1" applyAlignment="1">
      <alignment wrapText="1"/>
    </xf>
    <xf numFmtId="0" fontId="16" fillId="0" borderId="4" xfId="0" applyFont="1" applyBorder="1" applyAlignment="1">
      <alignment horizontal="center" vertical="top" wrapText="1"/>
    </xf>
    <xf numFmtId="1" fontId="16" fillId="0" borderId="4" xfId="0" applyNumberFormat="1" applyFont="1" applyBorder="1" applyAlignment="1">
      <alignment horizontal="center" vertical="center" wrapText="1"/>
    </xf>
    <xf numFmtId="0" fontId="4" fillId="24" borderId="2" xfId="0" applyFont="1" applyFill="1" applyBorder="1" applyAlignment="1">
      <alignment horizontal="center" vertical="center" wrapText="1"/>
    </xf>
    <xf numFmtId="0" fontId="4" fillId="24" borderId="7"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0" fillId="0" borderId="12" xfId="0" applyBorder="1" applyAlignment="1">
      <alignment horizontal="center" vertical="center" wrapText="1"/>
    </xf>
    <xf numFmtId="0" fontId="74" fillId="5" borderId="12" xfId="0" applyFont="1" applyFill="1" applyBorder="1" applyAlignment="1">
      <alignment horizontal="center" vertical="center" wrapText="1"/>
    </xf>
    <xf numFmtId="0" fontId="74" fillId="5" borderId="12" xfId="0" applyFont="1" applyFill="1" applyBorder="1" applyAlignment="1">
      <alignment horizontal="center" vertical="center"/>
    </xf>
    <xf numFmtId="0" fontId="16" fillId="0" borderId="58" xfId="0" applyFont="1" applyBorder="1" applyAlignment="1">
      <alignment horizontal="center" vertical="center" wrapText="1"/>
    </xf>
    <xf numFmtId="0" fontId="4" fillId="0" borderId="69" xfId="0" applyFont="1" applyBorder="1" applyAlignment="1">
      <alignment wrapText="1"/>
    </xf>
    <xf numFmtId="0" fontId="16" fillId="0" borderId="68" xfId="0" applyFont="1" applyBorder="1" applyAlignment="1">
      <alignment horizontal="center" vertical="center" wrapText="1"/>
    </xf>
    <xf numFmtId="0" fontId="4" fillId="0" borderId="70" xfId="0" applyFont="1" applyBorder="1" applyAlignment="1">
      <alignment wrapText="1"/>
    </xf>
    <xf numFmtId="0" fontId="16" fillId="0" borderId="66" xfId="0" applyFont="1" applyBorder="1" applyAlignment="1">
      <alignment horizontal="center" vertical="center" wrapText="1"/>
    </xf>
    <xf numFmtId="0" fontId="4" fillId="0" borderId="67" xfId="0" applyFont="1" applyBorder="1" applyAlignment="1">
      <alignment wrapText="1"/>
    </xf>
    <xf numFmtId="0" fontId="4" fillId="0" borderId="59" xfId="0" applyFont="1" applyBorder="1" applyAlignment="1">
      <alignment wrapText="1"/>
    </xf>
    <xf numFmtId="0" fontId="11" fillId="0" borderId="57"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42" xfId="0" applyFont="1" applyBorder="1" applyAlignment="1">
      <alignment horizontal="center" vertical="center" wrapText="1"/>
    </xf>
    <xf numFmtId="0" fontId="4" fillId="8" borderId="4" xfId="0" applyFont="1" applyFill="1" applyBorder="1" applyAlignment="1">
      <alignment horizontal="center" vertical="center" wrapText="1"/>
    </xf>
    <xf numFmtId="0" fontId="12" fillId="10" borderId="0" xfId="0" applyFont="1" applyFill="1" applyAlignment="1">
      <alignment horizontal="center" vertical="center" wrapText="1"/>
    </xf>
    <xf numFmtId="11" fontId="4" fillId="0" borderId="4" xfId="0" applyNumberFormat="1" applyFont="1" applyBorder="1" applyAlignment="1">
      <alignment horizontal="center" vertical="center" wrapText="1"/>
    </xf>
    <xf numFmtId="0" fontId="4" fillId="10" borderId="4" xfId="0" applyFont="1" applyFill="1" applyBorder="1" applyAlignment="1">
      <alignment horizontal="center" vertical="center" wrapText="1"/>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4" fillId="5" borderId="4" xfId="0" applyFont="1" applyFill="1" applyBorder="1" applyAlignment="1">
      <alignment horizontal="center" vertical="center" wrapText="1"/>
    </xf>
    <xf numFmtId="0" fontId="4" fillId="5" borderId="4" xfId="0" applyFont="1" applyFill="1" applyBorder="1" applyAlignment="1">
      <alignment horizontal="center" vertical="center"/>
    </xf>
    <xf numFmtId="0" fontId="16" fillId="24" borderId="2" xfId="0" applyFont="1" applyFill="1" applyBorder="1" applyAlignment="1">
      <alignment horizontal="center" vertical="center" wrapText="1"/>
    </xf>
    <xf numFmtId="0" fontId="16" fillId="24" borderId="12" xfId="0" applyFont="1" applyFill="1" applyBorder="1" applyAlignment="1">
      <alignment horizontal="center" vertical="center" wrapText="1"/>
    </xf>
    <xf numFmtId="0" fontId="4" fillId="24" borderId="4" xfId="0" applyFont="1" applyFill="1" applyBorder="1" applyAlignment="1">
      <alignment horizontal="center" vertical="center"/>
    </xf>
    <xf numFmtId="0" fontId="4" fillId="24" borderId="11" xfId="0" applyFont="1" applyFill="1" applyBorder="1" applyAlignment="1">
      <alignment horizontal="center" vertical="center" wrapText="1"/>
    </xf>
    <xf numFmtId="0" fontId="4" fillId="24" borderId="11" xfId="0" applyFont="1" applyFill="1" applyBorder="1" applyAlignment="1">
      <alignment horizontal="center" vertical="center"/>
    </xf>
    <xf numFmtId="0" fontId="12" fillId="7" borderId="1" xfId="0" applyFont="1" applyFill="1" applyBorder="1" applyAlignment="1">
      <alignment horizontal="center" vertical="center" wrapText="1"/>
    </xf>
    <xf numFmtId="0" fontId="12" fillId="6" borderId="0" xfId="0" applyFont="1" applyFill="1" applyAlignment="1">
      <alignment horizontal="center" vertical="center"/>
    </xf>
    <xf numFmtId="0" fontId="12" fillId="10" borderId="0" xfId="0" applyFont="1" applyFill="1" applyAlignment="1">
      <alignment horizontal="center" vertical="center"/>
    </xf>
    <xf numFmtId="0" fontId="4" fillId="0" borderId="7" xfId="0" applyFont="1" applyFill="1" applyBorder="1" applyAlignment="1">
      <alignment horizontal="center" vertical="center"/>
    </xf>
    <xf numFmtId="0" fontId="4" fillId="0" borderId="5" xfId="0" applyFont="1" applyBorder="1" applyAlignment="1">
      <alignment horizontal="center" vertical="center" wrapText="1"/>
    </xf>
    <xf numFmtId="0" fontId="4" fillId="0" borderId="44" xfId="0" applyFont="1" applyBorder="1" applyAlignment="1">
      <alignment horizontal="center" vertical="center" wrapText="1"/>
    </xf>
    <xf numFmtId="0" fontId="12" fillId="0" borderId="44" xfId="0" applyFont="1" applyBorder="1" applyAlignment="1">
      <alignment horizontal="center" vertical="center" wrapText="1"/>
    </xf>
    <xf numFmtId="0" fontId="16" fillId="9" borderId="44" xfId="0" applyFont="1" applyFill="1" applyBorder="1" applyAlignment="1">
      <alignment horizontal="center" vertical="center" wrapText="1"/>
    </xf>
    <xf numFmtId="0" fontId="16" fillId="2" borderId="44" xfId="0" applyFont="1" applyFill="1" applyBorder="1" applyAlignment="1">
      <alignment horizontal="center" vertical="center" wrapText="1"/>
    </xf>
    <xf numFmtId="14" fontId="125" fillId="0" borderId="44" xfId="0" applyNumberFormat="1" applyFont="1" applyBorder="1" applyAlignment="1">
      <alignment horizontal="center" vertical="center" wrapText="1"/>
    </xf>
    <xf numFmtId="0" fontId="125" fillId="0" borderId="44" xfId="0" applyFont="1" applyFill="1" applyBorder="1" applyAlignment="1">
      <alignment horizontal="center" vertical="center" wrapText="1"/>
    </xf>
    <xf numFmtId="0" fontId="12" fillId="6" borderId="4"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35" fillId="2" borderId="44" xfId="1" applyFont="1" applyFill="1" applyBorder="1" applyAlignment="1" applyProtection="1">
      <alignment horizontal="center" vertical="center" wrapText="1"/>
    </xf>
    <xf numFmtId="0" fontId="4" fillId="9" borderId="4" xfId="0" applyFont="1" applyFill="1" applyBorder="1" applyAlignment="1">
      <alignment horizontal="center" vertical="center" wrapText="1"/>
    </xf>
    <xf numFmtId="0" fontId="16" fillId="9" borderId="4" xfId="0" applyFont="1" applyFill="1" applyBorder="1" applyAlignment="1">
      <alignment horizontal="center" vertical="center" wrapText="1"/>
    </xf>
    <xf numFmtId="0" fontId="11" fillId="15" borderId="0" xfId="0" applyFont="1" applyFill="1" applyAlignment="1">
      <alignment horizontal="center" vertical="center" wrapText="1"/>
    </xf>
    <xf numFmtId="0" fontId="11" fillId="15" borderId="0" xfId="0" applyFont="1" applyFill="1" applyAlignment="1">
      <alignment horizontal="center" vertical="center"/>
    </xf>
    <xf numFmtId="0" fontId="16" fillId="0" borderId="3" xfId="0" applyFont="1" applyBorder="1" applyAlignment="1">
      <alignment horizontal="center" vertical="top" wrapText="1"/>
    </xf>
    <xf numFmtId="0" fontId="16" fillId="0" borderId="8" xfId="0" applyFont="1" applyBorder="1" applyAlignment="1">
      <alignment horizontal="center" vertical="top" wrapText="1"/>
    </xf>
    <xf numFmtId="0" fontId="16" fillId="0" borderId="12" xfId="0" applyFont="1" applyBorder="1" applyAlignment="1">
      <alignment horizontal="center" vertical="center" wrapText="1"/>
    </xf>
    <xf numFmtId="0" fontId="59" fillId="0" borderId="44" xfId="0" applyFont="1" applyBorder="1" applyAlignment="1">
      <alignment horizontal="center" vertical="center" wrapText="1"/>
    </xf>
    <xf numFmtId="0" fontId="16" fillId="0" borderId="13" xfId="0" applyFont="1" applyBorder="1" applyAlignment="1">
      <alignment horizontal="center" vertical="center"/>
    </xf>
    <xf numFmtId="0" fontId="120" fillId="25" borderId="44" xfId="1" applyFont="1" applyFill="1" applyBorder="1" applyAlignment="1" applyProtection="1">
      <alignment horizontal="center" vertical="center" wrapText="1"/>
    </xf>
    <xf numFmtId="0" fontId="125" fillId="25" borderId="44" xfId="0" applyFont="1" applyFill="1" applyBorder="1" applyAlignment="1">
      <alignment horizontal="center" vertical="center" wrapText="1"/>
    </xf>
    <xf numFmtId="0" fontId="125" fillId="0" borderId="44" xfId="0" applyFont="1" applyBorder="1" applyAlignment="1">
      <alignment horizontal="center" vertical="center"/>
    </xf>
    <xf numFmtId="0" fontId="125" fillId="25" borderId="44" xfId="0" applyFont="1" applyFill="1" applyBorder="1" applyAlignment="1">
      <alignment horizontal="center" vertical="center"/>
    </xf>
    <xf numFmtId="0" fontId="152" fillId="0" borderId="44" xfId="1" applyFont="1" applyBorder="1" applyAlignment="1" applyProtection="1">
      <alignment horizontal="left" vertical="center" wrapText="1"/>
    </xf>
    <xf numFmtId="0" fontId="125" fillId="0" borderId="2" xfId="0" applyFont="1" applyBorder="1" applyAlignment="1">
      <alignment horizontal="center" vertical="center" wrapText="1"/>
    </xf>
    <xf numFmtId="0" fontId="125" fillId="0" borderId="29" xfId="0" applyFont="1" applyBorder="1" applyAlignment="1">
      <alignment horizontal="center" vertical="center" wrapText="1"/>
    </xf>
    <xf numFmtId="17" fontId="125" fillId="0" borderId="44" xfId="0" applyNumberFormat="1" applyFont="1" applyBorder="1" applyAlignment="1">
      <alignment horizontal="center" vertical="center" wrapText="1"/>
    </xf>
    <xf numFmtId="0" fontId="152" fillId="0" borderId="44" xfId="1" applyFont="1" applyBorder="1" applyAlignment="1" applyProtection="1">
      <alignment horizontal="center" vertical="center" wrapText="1"/>
    </xf>
    <xf numFmtId="0" fontId="152" fillId="25" borderId="44" xfId="1" applyFont="1" applyFill="1" applyBorder="1" applyAlignment="1" applyProtection="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5" fillId="0" borderId="7" xfId="0" applyFont="1" applyBorder="1" applyAlignment="1">
      <alignment horizontal="center" vertical="center" wrapText="1"/>
    </xf>
    <xf numFmtId="0" fontId="91" fillId="0" borderId="2" xfId="0" applyFont="1" applyBorder="1" applyAlignment="1">
      <alignment horizontal="center" vertical="center" wrapText="1"/>
    </xf>
    <xf numFmtId="0" fontId="91" fillId="0" borderId="7" xfId="0" applyFont="1" applyBorder="1" applyAlignment="1">
      <alignment horizontal="center" vertical="center" wrapText="1"/>
    </xf>
    <xf numFmtId="0" fontId="9" fillId="8" borderId="0" xfId="0" applyFont="1" applyFill="1" applyAlignment="1">
      <alignment horizontal="center" vertical="center"/>
    </xf>
    <xf numFmtId="0" fontId="9" fillId="0" borderId="0" xfId="0" applyFont="1" applyAlignment="1">
      <alignment horizontal="center" vertical="center"/>
    </xf>
    <xf numFmtId="0" fontId="19" fillId="0" borderId="0" xfId="0" applyFont="1" applyAlignment="1">
      <alignment horizontal="center" vertical="center"/>
    </xf>
    <xf numFmtId="0" fontId="19" fillId="10" borderId="0" xfId="0" applyFont="1" applyFill="1" applyAlignment="1">
      <alignment horizontal="center" vertical="center"/>
    </xf>
    <xf numFmtId="0" fontId="36" fillId="0" borderId="2" xfId="0" applyFont="1" applyBorder="1" applyAlignment="1">
      <alignment horizontal="center" vertical="center" wrapText="1"/>
    </xf>
    <xf numFmtId="0" fontId="36" fillId="0" borderId="7" xfId="0" applyFont="1" applyBorder="1" applyAlignment="1">
      <alignment horizontal="center" vertical="center" wrapText="1"/>
    </xf>
    <xf numFmtId="0" fontId="36" fillId="0" borderId="2"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4" fillId="0" borderId="11"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6" xfId="0" applyFont="1" applyBorder="1" applyAlignment="1">
      <alignment horizontal="center" vertical="center" wrapText="1"/>
    </xf>
    <xf numFmtId="0" fontId="18" fillId="0" borderId="4" xfId="0" applyFont="1" applyBorder="1" applyAlignment="1">
      <alignment horizontal="center" vertical="center" wrapText="1"/>
    </xf>
    <xf numFmtId="0" fontId="106" fillId="0" borderId="4" xfId="0" applyFont="1" applyBorder="1" applyAlignment="1">
      <alignment horizontal="center" vertical="center" wrapText="1"/>
    </xf>
    <xf numFmtId="0" fontId="122" fillId="0" borderId="2" xfId="0" applyFont="1" applyBorder="1" applyAlignment="1">
      <alignment horizontal="center" vertical="center" wrapText="1"/>
    </xf>
    <xf numFmtId="0" fontId="19" fillId="0" borderId="1" xfId="0" applyFont="1" applyBorder="1" applyAlignment="1">
      <alignment horizontal="center" vertical="top" wrapText="1"/>
    </xf>
    <xf numFmtId="0" fontId="19" fillId="6" borderId="0" xfId="0" applyFont="1" applyFill="1" applyAlignment="1">
      <alignment horizontal="center" vertical="top" wrapText="1"/>
    </xf>
    <xf numFmtId="0" fontId="0" fillId="6" borderId="0" xfId="0" applyFill="1"/>
    <xf numFmtId="0" fontId="18" fillId="0" borderId="1" xfId="0" applyFont="1" applyBorder="1" applyAlignment="1">
      <alignment horizontal="center" vertical="top" wrapText="1"/>
    </xf>
    <xf numFmtId="0" fontId="15" fillId="0" borderId="1" xfId="0" applyFont="1" applyBorder="1"/>
    <xf numFmtId="0" fontId="8" fillId="0" borderId="2" xfId="0" applyFont="1" applyBorder="1" applyAlignment="1">
      <alignment horizontal="center" vertical="center" wrapText="1"/>
    </xf>
    <xf numFmtId="0" fontId="15" fillId="0" borderId="7" xfId="0" applyFont="1" applyBorder="1" applyAlignment="1">
      <alignment vertical="center"/>
    </xf>
    <xf numFmtId="0" fontId="19" fillId="0" borderId="4" xfId="0" applyFont="1" applyBorder="1" applyAlignment="1">
      <alignment horizontal="center" vertical="center" wrapText="1"/>
    </xf>
    <xf numFmtId="0" fontId="19" fillId="6" borderId="0" xfId="0" applyFont="1" applyFill="1" applyAlignment="1">
      <alignment horizontal="center" vertical="center" wrapText="1"/>
    </xf>
    <xf numFmtId="0" fontId="16" fillId="2" borderId="4" xfId="0" applyFont="1" applyFill="1" applyBorder="1" applyAlignment="1">
      <alignment horizontal="center" vertical="center"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15" fillId="0" borderId="13" xfId="0" applyFont="1" applyBorder="1"/>
    <xf numFmtId="0" fontId="4" fillId="0" borderId="0" xfId="0" applyFont="1" applyAlignment="1">
      <alignment horizontal="center" vertical="top" wrapText="1"/>
    </xf>
    <xf numFmtId="0" fontId="0" fillId="0" borderId="0" xfId="0"/>
    <xf numFmtId="0" fontId="0" fillId="10" borderId="0" xfId="0" applyFill="1"/>
    <xf numFmtId="0" fontId="12" fillId="0" borderId="1" xfId="0" applyFont="1" applyBorder="1" applyAlignment="1">
      <alignment horizontal="center" vertical="top" wrapText="1"/>
    </xf>
    <xf numFmtId="0" fontId="15" fillId="10" borderId="1" xfId="0" applyFont="1" applyFill="1" applyBorder="1"/>
    <xf numFmtId="0" fontId="15" fillId="0" borderId="10" xfId="0" applyFont="1" applyBorder="1"/>
    <xf numFmtId="0" fontId="4" fillId="0" borderId="10" xfId="0" applyFont="1" applyBorder="1" applyAlignment="1">
      <alignment horizontal="center" vertical="top" wrapText="1"/>
    </xf>
    <xf numFmtId="0" fontId="4" fillId="0" borderId="10" xfId="0" applyFont="1" applyFill="1" applyBorder="1" applyAlignment="1">
      <alignment horizontal="center" vertical="top" wrapText="1"/>
    </xf>
    <xf numFmtId="0" fontId="15" fillId="0" borderId="7" xfId="0" applyFont="1" applyFill="1" applyBorder="1"/>
    <xf numFmtId="0" fontId="4" fillId="0" borderId="5" xfId="0" applyFont="1" applyBorder="1" applyAlignment="1">
      <alignment horizontal="center" vertical="top" wrapText="1"/>
    </xf>
  </cellXfs>
  <cellStyles count="12">
    <cellStyle name="Вывод" xfId="8" builtinId="21"/>
    <cellStyle name="Гиперссылка" xfId="1" builtinId="8"/>
    <cellStyle name="Гиперссылка 2" xfId="2"/>
    <cellStyle name="Гиперссылка 3" xfId="3"/>
    <cellStyle name="Обычный" xfId="0" builtinId="0"/>
    <cellStyle name="Обычный 2" xfId="4"/>
    <cellStyle name="Обычный 2 2" xfId="5"/>
    <cellStyle name="Обычный 3" xfId="6"/>
    <cellStyle name="Обычный 6" xfId="10"/>
    <cellStyle name="Плохой 2 2" xfId="11"/>
    <cellStyle name="Процентный" xfId="9" builtinId="5"/>
    <cellStyle name="Хороший" xfId="7" builtinId="26"/>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alr-bns.obr.sakha.gov.ru/files/front/download/id/3803193" TargetMode="External"/><Relationship Id="rId3" Type="http://schemas.openxmlformats.org/officeDocument/2006/relationships/hyperlink" Target="https://alr-os.obr.sakha.gov.ru/letnij-ozdorovitelnyj-lager-dp-honnachan-pri-mou-ososh" TargetMode="External"/><Relationship Id="rId7" Type="http://schemas.openxmlformats.org/officeDocument/2006/relationships/hyperlink" Target="https://alr-bns.obr.sakha.gov.ru/letnij-ozdorovitelnyj-lager-dp-byjan-pri-mkou-bnosh" TargetMode="External"/><Relationship Id="rId2" Type="http://schemas.openxmlformats.org/officeDocument/2006/relationships/hyperlink" Target="https://alu-chs.obr.sakha.gov.ru/uploads/ckfinder/userfiles/2025/05/19/files/%D0%91%D0%9E%D0%98%20%D0%BF%D1%80%D0%BE%D0%B3%D1%80%D0%B0%D0%BC%D0%BC%D0%B0%20%D0%BB%D0%B0%D0%B3%D0%B5%D1%80%D1%8F%20%D0%A6%D0%B2%D0%B5%D1%82%D0%BE%D1%87%D0%BA%D0%B8%20%D1%82%D1%83%D0%BD%D0%B4%D1%80%D1%8B.pdf" TargetMode="External"/><Relationship Id="rId1" Type="http://schemas.openxmlformats.org/officeDocument/2006/relationships/hyperlink" Target="https://alu-chs.obr.sakha.gov.ru/vospitatelnaja-rabota/letnij-otdyh1" TargetMode="External"/><Relationship Id="rId6" Type="http://schemas.openxmlformats.org/officeDocument/2006/relationships/hyperlink" Target="https://alr-ru.obr.sakha.gov.ru/files/front/download/id/3803389" TargetMode="External"/><Relationship Id="rId5" Type="http://schemas.openxmlformats.org/officeDocument/2006/relationships/hyperlink" Target="https://alr-ru.obr.sakha.gov.ru/ob-organizatsii-otdyha-detej-i-ih-ozdorovlenija" TargetMode="External"/><Relationship Id="rId4" Type="http://schemas.openxmlformats.org/officeDocument/2006/relationships/hyperlink" Target="https://alr-os.obr.sakha.gov.ru/uploads/1413/580c6ac5b03290458dcc4e668e8e3724f001327a.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kusursosh.obr.sakha.gov.ru/ldo-kustuk" TargetMode="External"/><Relationship Id="rId3" Type="http://schemas.openxmlformats.org/officeDocument/2006/relationships/hyperlink" Target="https://bu-ag.obr.sakha.gov.ru/letnij-lager" TargetMode="External"/><Relationship Id="rId7" Type="http://schemas.openxmlformats.org/officeDocument/2006/relationships/hyperlink" Target="https://taimilirsosh.obr.sakha.gov.ru/" TargetMode="External"/><Relationship Id="rId2" Type="http://schemas.openxmlformats.org/officeDocument/2006/relationships/hyperlink" Target="https://bu-bos.obr.sakha.gov.ru/ldp-chebdik" TargetMode="External"/><Relationship Id="rId1" Type="http://schemas.openxmlformats.org/officeDocument/2006/relationships/hyperlink" Target="https://bu-bos.obr.sakha.gov.ru/ldp-chebdik" TargetMode="External"/><Relationship Id="rId6" Type="http://schemas.openxmlformats.org/officeDocument/2006/relationships/hyperlink" Target="https://bu-khu.obr.sakha.gov.ru/shkolnyj-lager" TargetMode="External"/><Relationship Id="rId5" Type="http://schemas.openxmlformats.org/officeDocument/2006/relationships/hyperlink" Target="https://bu-khu.obr.sakha.gov.ru/shkolnyj-lager" TargetMode="External"/><Relationship Id="rId4" Type="http://schemas.openxmlformats.org/officeDocument/2006/relationships/hyperlink" Target="https://kusursosh.obr.sakha.gov.ru/ldo-kustuk" TargetMode="External"/><Relationship Id="rId9" Type="http://schemas.openxmlformats.org/officeDocument/2006/relationships/hyperlink" Target="https://bu-ag.obr.sakha.gov.ru/letnij-lage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abs.obr.sakha.gov.ru/" TargetMode="External"/><Relationship Id="rId13" Type="http://schemas.openxmlformats.org/officeDocument/2006/relationships/hyperlink" Target="http://amgasyun.ru/" TargetMode="External"/><Relationship Id="rId18" Type="http://schemas.openxmlformats.org/officeDocument/2006/relationships/hyperlink" Target="https://amr-al.obr.sakha.gov.ru/" TargetMode="External"/><Relationship Id="rId3" Type="http://schemas.openxmlformats.org/officeDocument/2006/relationships/hyperlink" Target="https://amr-al.obr.sakha.gov.ru/" TargetMode="External"/><Relationship Id="rId7" Type="http://schemas.openxmlformats.org/officeDocument/2006/relationships/hyperlink" Target="https://amr-bs.obr.sakha.gov.ru/" TargetMode="External"/><Relationship Id="rId12" Type="http://schemas.openxmlformats.org/officeDocument/2006/relationships/hyperlink" Target="https://chschool.obr.sakha.gov.ru/" TargetMode="External"/><Relationship Id="rId17" Type="http://schemas.openxmlformats.org/officeDocument/2006/relationships/hyperlink" Target="https://amga-dussh.obr.sakha.gov.ru/uploads/ckfinder/userfiles/2025/04/03/files/%D0%BF%D1%80%D0%BE%D0%B3%D1%80%D0%B0%D0%BC%D0%BC%D0%B0%20%D0%B2%D0%BE%D1%81%D0%BF%D0%B8%D1%82%D0%B0%D1%82%D0%B5%D0%BB%D1%8C%D0%BD%D0%BE%D0%B9%20%D1%80%D0%B0%D0%B1%D0%BE%D1%82%D1%8B.pdf" TargetMode="External"/><Relationship Id="rId2" Type="http://schemas.openxmlformats.org/officeDocument/2006/relationships/hyperlink" Target="https://amga-sch2.obr.sakha.gov.ru/" TargetMode="External"/><Relationship Id="rId16" Type="http://schemas.openxmlformats.org/officeDocument/2006/relationships/hyperlink" Target="https://amga-dussh.obr.sakha.gov.ru/letnjaja-ozdorovitelnaja-dejatelnost" TargetMode="External"/><Relationship Id="rId20" Type="http://schemas.openxmlformats.org/officeDocument/2006/relationships/hyperlink" Target="http://au-asi.obr.sakha.gov.ru/" TargetMode="External"/><Relationship Id="rId1" Type="http://schemas.openxmlformats.org/officeDocument/2006/relationships/hyperlink" Target="https://amgasch1.obr.sakha.gov.ru/" TargetMode="External"/><Relationship Id="rId6" Type="http://schemas.openxmlformats.org/officeDocument/2006/relationships/hyperlink" Target="https://au-als.obr.sakha.gov.ru/" TargetMode="External"/><Relationship Id="rId11" Type="http://schemas.openxmlformats.org/officeDocument/2006/relationships/hyperlink" Target="https://au-chso.obr.sakha.gov.ru/" TargetMode="External"/><Relationship Id="rId5" Type="http://schemas.openxmlformats.org/officeDocument/2006/relationships/hyperlink" Target="https://amr-ams.obr.sakha.gov.ru/" TargetMode="External"/><Relationship Id="rId15" Type="http://schemas.openxmlformats.org/officeDocument/2006/relationships/hyperlink" Target="https://amga-dussh.obr.sakha.gov.ru/uploads/ckfinder/userfiles/2025/04/03/files/%D0%BF%D1%80%D0%BE%D0%B3%D1%80%D0%B0%D0%BC%D0%BC%D0%B0%20%D0%B2%D0%BE%D1%81%D0%BF%D0%B8%D1%82%D0%B0%D1%82%D0%B5%D0%BB%D1%8C%D0%BD%D0%BE%D0%B9%20%D1%80%D0%B0%D0%B1%D0%BE%D1%82%D1%8B.pdf" TargetMode="External"/><Relationship Id="rId10" Type="http://schemas.openxmlformats.org/officeDocument/2006/relationships/hyperlink" Target="https://somorsun.obr.sakha.gov.ru/" TargetMode="External"/><Relationship Id="rId19" Type="http://schemas.openxmlformats.org/officeDocument/2006/relationships/hyperlink" Target="http://abagaschool.obr.sakha.gov.ru/" TargetMode="External"/><Relationship Id="rId4" Type="http://schemas.openxmlformats.org/officeDocument/2006/relationships/hyperlink" Target="https://abagaschool.obr.sakha.gov.ru/" TargetMode="External"/><Relationship Id="rId9" Type="http://schemas.openxmlformats.org/officeDocument/2006/relationships/hyperlink" Target="https://mendigi.obr.sakha.gov.ru/" TargetMode="External"/><Relationship Id="rId14" Type="http://schemas.openxmlformats.org/officeDocument/2006/relationships/hyperlink" Target="https://amga-dussh.obr.sakha.gov.ru/letnjaja-ozdorovitelnaja-dejatelnost"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vvsh2@mail.ru" TargetMode="External"/><Relationship Id="rId13" Type="http://schemas.openxmlformats.org/officeDocument/2006/relationships/hyperlink" Target="https://vvr-vs1.obr.sakha.gov.ru/" TargetMode="External"/><Relationship Id="rId3" Type="http://schemas.openxmlformats.org/officeDocument/2006/relationships/hyperlink" Target="https://dussh-vervil.obr.sakha.gov.ru/sportivno-ozdorovitelnyj-lager-sportlandija-2025" TargetMode="External"/><Relationship Id="rId7" Type="http://schemas.openxmlformats.org/officeDocument/2006/relationships/hyperlink" Target="https://vvr-ks.obr.sakha.gov.ru/" TargetMode="External"/><Relationship Id="rId12" Type="http://schemas.openxmlformats.org/officeDocument/2006/relationships/hyperlink" Target="http://verv1sch@mail.ru/" TargetMode="External"/><Relationship Id="rId2" Type="http://schemas.openxmlformats.org/officeDocument/2006/relationships/hyperlink" Target="http://tamalschool.jimdo.com/" TargetMode="External"/><Relationship Id="rId1" Type="http://schemas.openxmlformats.org/officeDocument/2006/relationships/hyperlink" Target="https://dalyrskayasosh.obr.sakha.gov.ru/letnij-sportivno-ozdorovitelnyj-lager-trudovoj-81" TargetMode="External"/><Relationship Id="rId6" Type="http://schemas.openxmlformats.org/officeDocument/2006/relationships/hyperlink" Target="mailto:kentikschool@mail.ru" TargetMode="External"/><Relationship Id="rId11" Type="http://schemas.openxmlformats.org/officeDocument/2006/relationships/hyperlink" Target="https://vvr-ns.obr.sakha.gov.ru/" TargetMode="External"/><Relationship Id="rId5" Type="http://schemas.openxmlformats.org/officeDocument/2006/relationships/hyperlink" Target="https://dsch.obr.sakha.gov.ru/" TargetMode="External"/><Relationship Id="rId15" Type="http://schemas.openxmlformats.org/officeDocument/2006/relationships/hyperlink" Target="https://surgulukskayasosh.obr.sakha.gov.ru/" TargetMode="External"/><Relationship Id="rId10" Type="http://schemas.openxmlformats.org/officeDocument/2006/relationships/hyperlink" Target="mailto:namschool@mail.ru" TargetMode="External"/><Relationship Id="rId4" Type="http://schemas.openxmlformats.org/officeDocument/2006/relationships/hyperlink" Target="https://vervil-horososh.obr.sakha.gov.ru/" TargetMode="External"/><Relationship Id="rId9" Type="http://schemas.openxmlformats.org/officeDocument/2006/relationships/hyperlink" Target="https://vvr-vs2.obr.sakha.gov.ru/" TargetMode="External"/><Relationship Id="rId14" Type="http://schemas.openxmlformats.org/officeDocument/2006/relationships/hyperlink" Target="https://botulinskayasosh.obr.sakha.gov.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vlu-bsa.obr.sakha.gov.ru/letnij-lager-chaina" TargetMode="External"/><Relationship Id="rId13" Type="http://schemas.openxmlformats.org/officeDocument/2006/relationships/hyperlink" Target="https://1kuletschool.obr.sakha.gov.ru/leto" TargetMode="External"/><Relationship Id="rId3" Type="http://schemas.openxmlformats.org/officeDocument/2006/relationships/hyperlink" Target="https://vlr-vg.obr.sakha.gov.ru/vospitatelnaja-rabota/letnij-otdyh" TargetMode="External"/><Relationship Id="rId7" Type="http://schemas.openxmlformats.org/officeDocument/2006/relationships/hyperlink" Target="https://vlu-tgs.obr.sakha.gov.ru/vsopitatelnaja-rabota/letni" TargetMode="External"/><Relationship Id="rId12" Type="http://schemas.openxmlformats.org/officeDocument/2006/relationships/hyperlink" Target="https://hagin-school.obr.sakha.gov.ru/vospitatelnaja-rabota/letnii-lager" TargetMode="External"/><Relationship Id="rId2" Type="http://schemas.openxmlformats.org/officeDocument/2006/relationships/hyperlink" Target="https://vlr-vs1.obr.sakha.gov.ru/id/lagery-2021" TargetMode="External"/><Relationship Id="rId1" Type="http://schemas.openxmlformats.org/officeDocument/2006/relationships/hyperlink" Target="https://vlr-vs1.obr.sakha.gov.ru/id/lagery-2021" TargetMode="External"/><Relationship Id="rId6" Type="http://schemas.openxmlformats.org/officeDocument/2006/relationships/hyperlink" Target="https://vlr-kss.obr.sakha.gov.ru/letnjaja-zanjatost" TargetMode="External"/><Relationship Id="rId11" Type="http://schemas.openxmlformats.org/officeDocument/2006/relationships/hyperlink" Target="https://vlu-usya.obr.sakha.gov.ru/letnij-lager" TargetMode="External"/><Relationship Id="rId5" Type="http://schemas.openxmlformats.org/officeDocument/2006/relationships/hyperlink" Target="https://hampaschool.obr.sakha.gov.ru/letnij-lager" TargetMode="External"/><Relationship Id="rId15" Type="http://schemas.openxmlformats.org/officeDocument/2006/relationships/hyperlink" Target="https://vlu-2ks.obr.sakha.gov.ru/lol-erchim" TargetMode="External"/><Relationship Id="rId10" Type="http://schemas.openxmlformats.org/officeDocument/2006/relationships/hyperlink" Target="https://tosu-sakhaschool.obr.sakha.gov.ru/letnij-ozdorovitelnyj-lager-2025" TargetMode="External"/><Relationship Id="rId4" Type="http://schemas.openxmlformats.org/officeDocument/2006/relationships/hyperlink" Target="https://vlr-cers.obr.sakha.gov.ru/lager-saryal" TargetMode="External"/><Relationship Id="rId9" Type="http://schemas.openxmlformats.org/officeDocument/2006/relationships/hyperlink" Target="https://betung-school.obr.sakha.gov.ru/svedenija-ob-organizatsii-otdyha-detej-i-ih-ozdorovlenija" TargetMode="External"/><Relationship Id="rId14" Type="http://schemas.openxmlformats.org/officeDocument/2006/relationships/hyperlink" Target="https://vlu-tus.obr.sakha.gov.ru/svedenia-ob-org-otdyxa-detei"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zyrschool.ucoz.ru/" TargetMode="External"/><Relationship Id="rId2" Type="http://schemas.openxmlformats.org/officeDocument/2006/relationships/hyperlink" Target="https://vvu-aas.obr.sakha.gov.ru/letniotdih/erel" TargetMode="External"/><Relationship Id="rId1" Type="http://schemas.openxmlformats.org/officeDocument/2006/relationships/hyperlink" Target="https://vvu-aas.obr.sakha.gov.ru/letniotdih/kencheeri" TargetMode="External"/><Relationship Id="rId5" Type="http://schemas.openxmlformats.org/officeDocument/2006/relationships/hyperlink" Target="https://vk.com/wall-217363110_69" TargetMode="External"/><Relationship Id="rId4" Type="http://schemas.openxmlformats.org/officeDocument/2006/relationships/hyperlink" Target="http://nsosh-to.ucoz.ru/"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moma-mns.obr.sakha.gov.ru/" TargetMode="External"/><Relationship Id="rId2" Type="http://schemas.openxmlformats.org/officeDocument/2006/relationships/hyperlink" Target="https://moma-ods.obr.sakha.gov.ru/" TargetMode="External"/><Relationship Id="rId1" Type="http://schemas.openxmlformats.org/officeDocument/2006/relationships/hyperlink" Target="https://moma-ms.obr.sakha.gov.ru/" TargetMode="External"/><Relationship Id="rId6" Type="http://schemas.openxmlformats.org/officeDocument/2006/relationships/hyperlink" Target="https://moma-uchs.obr.sakha.gov.ru/" TargetMode="External"/><Relationship Id="rId5" Type="http://schemas.openxmlformats.org/officeDocument/2006/relationships/hyperlink" Target="https://moma-ss.obr.sakha.gov.ru/" TargetMode="External"/><Relationship Id="rId4" Type="http://schemas.openxmlformats.org/officeDocument/2006/relationships/hyperlink" Target="https://moma-is.obr.sakha.gov.ru/"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mailto:bor-keskil@yandex.ru" TargetMode="External"/><Relationship Id="rId13" Type="http://schemas.openxmlformats.org/officeDocument/2006/relationships/hyperlink" Target="https://vvr-borulah.obr.sakha.gov.ru/" TargetMode="External"/><Relationship Id="rId18" Type="http://schemas.openxmlformats.org/officeDocument/2006/relationships/hyperlink" Target="https://vvr-boronuk.obr.sakha.gov.ru/" TargetMode="External"/><Relationship Id="rId3" Type="http://schemas.openxmlformats.org/officeDocument/2006/relationships/hyperlink" Target="https://dosdutvkh.obr.sakha.gov.ru/news/back/index" TargetMode="External"/><Relationship Id="rId7" Type="http://schemas.openxmlformats.org/officeDocument/2006/relationships/hyperlink" Target="https://vvr-suord.obr.sakha.gov.ru/sveden/common" TargetMode="External"/><Relationship Id="rId12" Type="http://schemas.openxmlformats.org/officeDocument/2006/relationships/hyperlink" Target="https://vvr-sars.obr.sakha.gov.ru/" TargetMode="External"/><Relationship Id="rId17" Type="http://schemas.openxmlformats.org/officeDocument/2006/relationships/hyperlink" Target="https://vvr-borulah.obr.sakha.gov.ru/" TargetMode="External"/><Relationship Id="rId2" Type="http://schemas.openxmlformats.org/officeDocument/2006/relationships/hyperlink" Target="https://dosdutvkh.obr.sakha.gov.ru/news/back/index" TargetMode="External"/><Relationship Id="rId16" Type="http://schemas.openxmlformats.org/officeDocument/2006/relationships/hyperlink" Target="https://vvr-borulah.obr.sakha.gov.ru/" TargetMode="External"/><Relationship Id="rId1" Type="http://schemas.openxmlformats.org/officeDocument/2006/relationships/hyperlink" Target="https://vvr-adycha.obr.sakha.gov.ru/" TargetMode="External"/><Relationship Id="rId6" Type="http://schemas.openxmlformats.org/officeDocument/2006/relationships/hyperlink" Target="https://vvr-suord.obr.sakha.gov.ru/sveden/common" TargetMode="External"/><Relationship Id="rId11" Type="http://schemas.openxmlformats.org/officeDocument/2006/relationships/hyperlink" Target="https://vvr-sars.obr.sakha.gov.ru/" TargetMode="External"/><Relationship Id="rId5" Type="http://schemas.openxmlformats.org/officeDocument/2006/relationships/hyperlink" Target="https://eginschool.obr.sakha.gov.ru/" TargetMode="External"/><Relationship Id="rId15" Type="http://schemas.openxmlformats.org/officeDocument/2006/relationships/hyperlink" Target="https://vvr-borulah.obr.sakha.gov.ru/" TargetMode="External"/><Relationship Id="rId10" Type="http://schemas.openxmlformats.org/officeDocument/2006/relationships/hyperlink" Target="https://vvr-borulahds.obr.sakha.gov.ru/" TargetMode="External"/><Relationship Id="rId19" Type="http://schemas.openxmlformats.org/officeDocument/2006/relationships/hyperlink" Target="https://vvr-tabs.obr.sakha.gov.ru/" TargetMode="External"/><Relationship Id="rId4" Type="http://schemas.openxmlformats.org/officeDocument/2006/relationships/hyperlink" Target="mailto:tabalahschool@yandex.ru" TargetMode="External"/><Relationship Id="rId9" Type="http://schemas.openxmlformats.org/officeDocument/2006/relationships/hyperlink" Target="https://vvr-borulahds.obr.sakha.gov.ru/" TargetMode="External"/><Relationship Id="rId14" Type="http://schemas.openxmlformats.org/officeDocument/2006/relationships/hyperlink" Target="https://vvr-borulah.obr.sakha.gov.ru/"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kerschool.obr.sakha.gov.ru/letnij-ozdorovitelnyj-lager-dnevnogo-prebyvanija-kjueragrokreativ" TargetMode="External"/><Relationship Id="rId13" Type="http://schemas.openxmlformats.org/officeDocument/2006/relationships/hyperlink" Target="https://gu-ms.obr.sakha.gov.ru/lager-orto-kl" TargetMode="External"/><Relationship Id="rId18" Type="http://schemas.openxmlformats.org/officeDocument/2006/relationships/hyperlink" Target="https://spdschool.obr.sakha.gov.ru/" TargetMode="External"/><Relationship Id="rId3" Type="http://schemas.openxmlformats.org/officeDocument/2006/relationships/hyperlink" Target="https://spdschool.obr.sakha.gov.ru/" TargetMode="External"/><Relationship Id="rId21" Type="http://schemas.openxmlformats.org/officeDocument/2006/relationships/hyperlink" Target="https://gu-kirs.obr.sakha.gov.ru/organizatsiya-letney-zanyatosti" TargetMode="External"/><Relationship Id="rId7" Type="http://schemas.openxmlformats.org/officeDocument/2006/relationships/hyperlink" Target="http://ortoschool.wixsite.com/" TargetMode="External"/><Relationship Id="rId12" Type="http://schemas.openxmlformats.org/officeDocument/2006/relationships/hyperlink" Target="https://gu-ms.obr.sakha.gov.ru/lager-orto-kl" TargetMode="External"/><Relationship Id="rId17" Type="http://schemas.openxmlformats.org/officeDocument/2006/relationships/hyperlink" Target="https://gu-kirs.obr.sakha.gov.ru/organizatsiya-letney-zanyatosti" TargetMode="External"/><Relationship Id="rId25" Type="http://schemas.openxmlformats.org/officeDocument/2006/relationships/hyperlink" Target="https://atschool.obr.sakha.gov.ru/" TargetMode="External"/><Relationship Id="rId2" Type="http://schemas.openxmlformats.org/officeDocument/2006/relationships/hyperlink" Target="https://cdodberd.obr.sakha.gov.ru/letnjaja-zanjatost" TargetMode="External"/><Relationship Id="rId16" Type="http://schemas.openxmlformats.org/officeDocument/2006/relationships/hyperlink" Target="https://mutschool.obr.sakha.gov.ru/lager" TargetMode="External"/><Relationship Id="rId20" Type="http://schemas.openxmlformats.org/officeDocument/2006/relationships/hyperlink" Target="http://ortoschool.wixsite.com/" TargetMode="External"/><Relationship Id="rId1" Type="http://schemas.openxmlformats.org/officeDocument/2006/relationships/hyperlink" Target="https://cdodberd.obr.sakha.gov.ru/letnjaja-zanjatost" TargetMode="External"/><Relationship Id="rId6" Type="http://schemas.openxmlformats.org/officeDocument/2006/relationships/hyperlink" Target="https://gu-est.obr.sakha.gov.ru/ulusnyj-letnij-ozdorovitelno-profilnyj-intellektualnyj-lager-do5ur" TargetMode="External"/><Relationship Id="rId11" Type="http://schemas.openxmlformats.org/officeDocument/2006/relationships/hyperlink" Target="https://kepschool.obr.sakha.gov.ru/letnie-lagerja" TargetMode="External"/><Relationship Id="rId24" Type="http://schemas.openxmlformats.org/officeDocument/2006/relationships/hyperlink" Target="https://gu-kirs.obr.sakha.gov.ru/organizatsiya-letney-zanyatosti" TargetMode="External"/><Relationship Id="rId5" Type="http://schemas.openxmlformats.org/officeDocument/2006/relationships/hyperlink" Target="https://gu-est.obr.sakha.gov.ru/ulusnyj-letnij-ozdorovitelno-profilnyj-intellektualnyj-lager-do5ur" TargetMode="External"/><Relationship Id="rId15" Type="http://schemas.openxmlformats.org/officeDocument/2006/relationships/hyperlink" Target="https://mutschool.obr.sakha.gov.ru/lager" TargetMode="External"/><Relationship Id="rId23" Type="http://schemas.openxmlformats.org/officeDocument/2006/relationships/hyperlink" Target="http://mutschool.ucoz.ru/" TargetMode="External"/><Relationship Id="rId10" Type="http://schemas.openxmlformats.org/officeDocument/2006/relationships/hyperlink" Target="https://gu-kirs.obr.sakha.gov.ru/organizatsiya-letney-zanyatosti" TargetMode="External"/><Relationship Id="rId19" Type="http://schemas.openxmlformats.org/officeDocument/2006/relationships/hyperlink" Target="https://dusshgorny.obr.sakha.gov.ru/" TargetMode="External"/><Relationship Id="rId4" Type="http://schemas.openxmlformats.org/officeDocument/2006/relationships/hyperlink" Target="https://dusshgorny.obr.sakha.gov.ru/" TargetMode="External"/><Relationship Id="rId9" Type="http://schemas.openxmlformats.org/officeDocument/2006/relationships/hyperlink" Target="https://kerschool.obr.sakha.gov.ru/letnij-ozdorovitelnyj-lager-dnevnogo-prebyvanija-kjueragrokreativ" TargetMode="External"/><Relationship Id="rId14" Type="http://schemas.openxmlformats.org/officeDocument/2006/relationships/hyperlink" Target="http://mutschool.ucoz.ru/" TargetMode="External"/><Relationship Id="rId22" Type="http://schemas.openxmlformats.org/officeDocument/2006/relationships/hyperlink" Target="https://kepschool.obr.sakha.gov.ru/letnie-lagerj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ctt-yakutsk.obr.sakha.gov.ru/dzsol_arktika_i_kosmos" TargetMode="External"/><Relationship Id="rId13" Type="http://schemas.openxmlformats.org/officeDocument/2006/relationships/hyperlink" Target="https://vk.com/orlyonok_mirniy" TargetMode="External"/><Relationship Id="rId18" Type="http://schemas.openxmlformats.org/officeDocument/2006/relationships/hyperlink" Target="https://dushnam.obr.sakha.gov.ru/" TargetMode="External"/><Relationship Id="rId26" Type="http://schemas.openxmlformats.org/officeDocument/2006/relationships/hyperlink" Target="http://sosnovybor-ykt.ru/" TargetMode="External"/><Relationship Id="rId39" Type="http://schemas.openxmlformats.org/officeDocument/2006/relationships/hyperlink" Target="http://sakhaedu.ru/" TargetMode="External"/><Relationship Id="rId3" Type="http://schemas.openxmlformats.org/officeDocument/2006/relationships/hyperlink" Target="https://hu-onoc.obr.sakha.gov.ru/" TargetMode="External"/><Relationship Id="rId21" Type="http://schemas.openxmlformats.org/officeDocument/2006/relationships/hyperlink" Target="http://rduc.obr.sakha.gov.ru/letnij-otdyh" TargetMode="External"/><Relationship Id="rId34" Type="http://schemas.openxmlformats.org/officeDocument/2006/relationships/hyperlink" Target="mailto:suntar_sptli@mail.ru" TargetMode="External"/><Relationship Id="rId42" Type="http://schemas.openxmlformats.org/officeDocument/2006/relationships/hyperlink" Target="https://amr-al.obr.sakha.gov.ru/" TargetMode="External"/><Relationship Id="rId47" Type="http://schemas.openxmlformats.org/officeDocument/2006/relationships/hyperlink" Target="http://sosnovybor-ykt.ru/" TargetMode="External"/><Relationship Id="rId7" Type="http://schemas.openxmlformats.org/officeDocument/2006/relationships/hyperlink" Target="https://ykt-s2.obr.sakha.gov.ru/" TargetMode="External"/><Relationship Id="rId12" Type="http://schemas.openxmlformats.org/officeDocument/2006/relationships/hyperlink" Target="https://arctic-school.com/" TargetMode="External"/><Relationship Id="rId17" Type="http://schemas.openxmlformats.org/officeDocument/2006/relationships/hyperlink" Target="http://rduc.obr.sakha.gov.ru/letnij-otdyh" TargetMode="External"/><Relationship Id="rId25" Type="http://schemas.openxmlformats.org/officeDocument/2006/relationships/hyperlink" Target="https://doserge-lensk.obr.sakha.gov.ru/letnjaja-ozdorovitelnaja-kompanija-/ALMAZ" TargetMode="External"/><Relationship Id="rId33" Type="http://schemas.openxmlformats.org/officeDocument/2006/relationships/hyperlink" Target="https://suntaricsitis.obr.sakha.gov.ru/" TargetMode="External"/><Relationship Id="rId38" Type="http://schemas.openxmlformats.org/officeDocument/2006/relationships/hyperlink" Target="https://mbosrtid.obr.sakha.gov.ru/svedenija-ob-obrazovatelnoy-organizatsii/Lager.Saydis" TargetMode="External"/><Relationship Id="rId46" Type="http://schemas.openxmlformats.org/officeDocument/2006/relationships/hyperlink" Target="http://sosnovybor-ykt.ru/" TargetMode="External"/><Relationship Id="rId2" Type="http://schemas.openxmlformats.org/officeDocument/2006/relationships/hyperlink" Target="https://hu-ps1.obr.sakha.gov.ru/" TargetMode="External"/><Relationship Id="rId16" Type="http://schemas.openxmlformats.org/officeDocument/2006/relationships/hyperlink" Target="https://charoit.obr.sakha.gov.ru/lager-olimp" TargetMode="External"/><Relationship Id="rId20" Type="http://schemas.openxmlformats.org/officeDocument/2006/relationships/hyperlink" Target="http://mutschool.ucoz.ru/" TargetMode="External"/><Relationship Id="rId29" Type="http://schemas.openxmlformats.org/officeDocument/2006/relationships/hyperlink" Target="https://shorxotoy.obr.sakha.gov.ru/" TargetMode="External"/><Relationship Id="rId41" Type="http://schemas.openxmlformats.org/officeDocument/2006/relationships/hyperlink" Target="https://amga-dussh.obr.sakha.gov.ru/uploads/ckfinder/userfiles/2025/04/03/files/%D0%BF%D1%80%D0%BE%D0%B3%D1%80%D0%B0%D0%BC%D0%BC%D0%B0%20%D0%B2%D0%BE%D1%81%D0%BF%D0%B8%D1%82%D0%B0%D1%82%D0%B5%D0%BB%D1%8C%D0%BD%D0%BE%D0%B9%20%D1%80%D0%B0%D0%B1%D0%BE%D1%82%D1%8B.pdf" TargetMode="External"/><Relationship Id="rId1" Type="http://schemas.openxmlformats.org/officeDocument/2006/relationships/hyperlink" Target="https://hu-ps1.obr.sakha.gov.ru/" TargetMode="External"/><Relationship Id="rId6" Type="http://schemas.openxmlformats.org/officeDocument/2006/relationships/hyperlink" Target="http://school14.yaguo.ru/" TargetMode="External"/><Relationship Id="rId11" Type="http://schemas.openxmlformats.org/officeDocument/2006/relationships/hyperlink" Target="http://rskshi5vida.ru/" TargetMode="External"/><Relationship Id="rId24" Type="http://schemas.openxmlformats.org/officeDocument/2006/relationships/hyperlink" Target="https://gu-kirs.obr.sakha.gov.ru/organizatsiya-letney-zanyatosti" TargetMode="External"/><Relationship Id="rId32" Type="http://schemas.openxmlformats.org/officeDocument/2006/relationships/hyperlink" Target="https://tatt-chs.obr.sakha.gov.ru/sardaana-detskij-lager" TargetMode="External"/><Relationship Id="rId37" Type="http://schemas.openxmlformats.org/officeDocument/2006/relationships/hyperlink" Target="https://kuk-sun.obr.sakha.gov.ru/" TargetMode="External"/><Relationship Id="rId40" Type="http://schemas.openxmlformats.org/officeDocument/2006/relationships/hyperlink" Target="https://amga-dussh.obr.sakha.gov.ru/letnjaja-ozdorovitelnaja-dejatelnost" TargetMode="External"/><Relationship Id="rId45" Type="http://schemas.openxmlformats.org/officeDocument/2006/relationships/hyperlink" Target="http://sosnovybor-ykt.ru/" TargetMode="External"/><Relationship Id="rId5" Type="http://schemas.openxmlformats.org/officeDocument/2006/relationships/hyperlink" Target="https://www.list-org.com/go?site=3788775" TargetMode="External"/><Relationship Id="rId15" Type="http://schemas.openxmlformats.org/officeDocument/2006/relationships/hyperlink" Target="https://dalyrskayasosh.obr.sakha.gov.ru/letnij-sportivno-ozdorovitelnyj-lager-trudovoj-81" TargetMode="External"/><Relationship Id="rId23" Type="http://schemas.openxmlformats.org/officeDocument/2006/relationships/hyperlink" Target="https://mutschool.obr.sakha.gov.ru/lager" TargetMode="External"/><Relationship Id="rId28" Type="http://schemas.openxmlformats.org/officeDocument/2006/relationships/hyperlink" Target="http://sosnovybor-ykt.ru/" TargetMode="External"/><Relationship Id="rId36" Type="http://schemas.openxmlformats.org/officeDocument/2006/relationships/hyperlink" Target="https://kuokunu.obr.sakha.gov.ru/" TargetMode="External"/><Relationship Id="rId10" Type="http://schemas.openxmlformats.org/officeDocument/2006/relationships/hyperlink" Target="http://sosnovybor-ykt.ru/" TargetMode="External"/><Relationship Id="rId19" Type="http://schemas.openxmlformats.org/officeDocument/2006/relationships/hyperlink" Target="http://zdnttnyurba.ru/" TargetMode="External"/><Relationship Id="rId31" Type="http://schemas.openxmlformats.org/officeDocument/2006/relationships/hyperlink" Target="https://tatt-chsk.obr.sakha.gov.ru/vospitatelnaja-dejatelnost/lager" TargetMode="External"/><Relationship Id="rId44" Type="http://schemas.openxmlformats.org/officeDocument/2006/relationships/hyperlink" Target="http://au-asi.obr.sakha.gov.ru/" TargetMode="External"/><Relationship Id="rId4" Type="http://schemas.openxmlformats.org/officeDocument/2006/relationships/hyperlink" Target="https://hu-onoc.obr.sakha.gov.ru/" TargetMode="External"/><Relationship Id="rId9" Type="http://schemas.openxmlformats.org/officeDocument/2006/relationships/hyperlink" Target="https://ykt-s31.obr.sakha.gov.ru/" TargetMode="External"/><Relationship Id="rId14" Type="http://schemas.openxmlformats.org/officeDocument/2006/relationships/hyperlink" Target="https://vk.com/orlyonok_mirniy" TargetMode="External"/><Relationship Id="rId22" Type="http://schemas.openxmlformats.org/officeDocument/2006/relationships/hyperlink" Target="https://charoit.obr.sakha.gov.ru/lager-olimp" TargetMode="External"/><Relationship Id="rId27" Type="http://schemas.openxmlformats.org/officeDocument/2006/relationships/hyperlink" Target="http://sosnovybor-ykt.ru/" TargetMode="External"/><Relationship Id="rId30" Type="http://schemas.openxmlformats.org/officeDocument/2006/relationships/hyperlink" Target="https://tatt-bs.obr.sakha.gov.ru/letnjaja-zanjatost/mandar-kyhata" TargetMode="External"/><Relationship Id="rId35" Type="http://schemas.openxmlformats.org/officeDocument/2006/relationships/hyperlink" Target="https://sptli-sun.obr.sakha.gov.ru/" TargetMode="External"/><Relationship Id="rId43" Type="http://schemas.openxmlformats.org/officeDocument/2006/relationships/hyperlink" Target="http://abagaschool.obr.sakha.gov.ru/" TargetMode="External"/><Relationship Id="rId48"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lr-s2.obr.sakha.gov.ru/letnij-trud-i-otdyh-2025" TargetMode="External"/><Relationship Id="rId13" Type="http://schemas.openxmlformats.org/officeDocument/2006/relationships/hyperlink" Target="https://schooltol.obr.sakha.gov.ru/letnij-trud-i-otdyh-" TargetMode="External"/><Relationship Id="rId18" Type="http://schemas.openxmlformats.org/officeDocument/2006/relationships/hyperlink" Target="https://doserge-lensk.obr.sakha.gov.ru/letnjaja-ozdorovitelnaja-kompanija-/ALMAZ" TargetMode="External"/><Relationship Id="rId3" Type="http://schemas.openxmlformats.org/officeDocument/2006/relationships/hyperlink" Target="https://lr-vs.obr.sakha.gov.ru/letnij-otdyh-detej" TargetMode="External"/><Relationship Id="rId21" Type="http://schemas.openxmlformats.org/officeDocument/2006/relationships/hyperlink" Target="https://lr-s2.obr.sakha.gov.ru/files/front/download/id/3799554" TargetMode="External"/><Relationship Id="rId7" Type="http://schemas.openxmlformats.org/officeDocument/2006/relationships/hyperlink" Target="https://psosh.obr.sakha.gov.ru/letnyaya-zanyatosty" TargetMode="External"/><Relationship Id="rId12" Type="http://schemas.openxmlformats.org/officeDocument/2006/relationships/hyperlink" Target="https://doserge-lensk.obr.sakha.gov.ru/files/front/download/id/3811213" TargetMode="External"/><Relationship Id="rId17" Type="http://schemas.openxmlformats.org/officeDocument/2006/relationships/hyperlink" Target="https://lr-s1.obr.sakha.gov.ru/letnij-trud-i-otdyh" TargetMode="External"/><Relationship Id="rId2" Type="http://schemas.openxmlformats.org/officeDocument/2006/relationships/hyperlink" Target="https://bechencha.obr.sakha.gov.ru/uploads/ckfinder/userfiles/2025/05/07/files/%D0%9F%D1%80%D0%BE%D0%B3%D1%80%D0%B0%D0%BC%D0%BC%D0%B0%20%D0%B2%D0%BE%D1%81%D0%BF%D0%B8%D1%82%D0%B0%D0%BD%D0%B8%D1%8F%20%D0%9B%D0%94%D0%9F%20%D0%9A%D1%8D%D0%BD%D1%87%D1%8D%D1%8D%D1%80%D0%B8.pdf" TargetMode="External"/><Relationship Id="rId16" Type="http://schemas.openxmlformats.org/officeDocument/2006/relationships/hyperlink" Target="https://moysoch.obr.sakha.gov.ru/uploads/ckfinder/userfiles/2025/05/19/files/%D0%A0%D0%B0%D0%B1%D0%BE%D1%87%D0%B0%D1%8F%20%D0%BF%D1%80%D0%BE%D0%B3%D1%80%D0%B0%D0%BC%D0%BC%D0%B0%20%D0%B2%D0%BE%D1%81%D0%BF%D0%B8%D1%82%D0%B0%D0%BD%D0%B8%D1%8F%202022-2026(1).docx" TargetMode="External"/><Relationship Id="rId20" Type="http://schemas.openxmlformats.org/officeDocument/2006/relationships/hyperlink" Target="https://lr-s3.obr.sakha.gov.ru/deyatelynosty-ob-organizatsii-otdiha-detey" TargetMode="External"/><Relationship Id="rId1" Type="http://schemas.openxmlformats.org/officeDocument/2006/relationships/hyperlink" Target="https://bechencha.obr.sakha.gov.ru/lto" TargetMode="External"/><Relationship Id="rId6" Type="http://schemas.openxmlformats.org/officeDocument/2006/relationships/hyperlink" Target="https://nuyaskhool.obr.sakha.gov.ru/ltofff/svedenja-ob-organizatsii-otdyha-detej-i-ih-ozdorovlenii/dokumentyxx" TargetMode="External"/><Relationship Id="rId11" Type="http://schemas.openxmlformats.org/officeDocument/2006/relationships/hyperlink" Target="https://doserge-lensk.obr.sakha.gov.ru/letnjaja-ozdorovitelnaja-kompanija-/letnij-lager-s-dnevnym-prebyvaniem-detej-organizovannogo-mku-do-i-pps-serge-territorija-leta" TargetMode="External"/><Relationship Id="rId5" Type="http://schemas.openxmlformats.org/officeDocument/2006/relationships/hyperlink" Target="https://nuyaskhool.obr.sakha.gov.ru/ltofff" TargetMode="External"/><Relationship Id="rId15" Type="http://schemas.openxmlformats.org/officeDocument/2006/relationships/hyperlink" Target="https://moysoch.obr.sakha.gov.ru/" TargetMode="External"/><Relationship Id="rId23" Type="http://schemas.openxmlformats.org/officeDocument/2006/relationships/hyperlink" Target="https://schooltol.obr.sakha.gov.ru/files/front/download/id/3805656" TargetMode="External"/><Relationship Id="rId10" Type="http://schemas.openxmlformats.org/officeDocument/2006/relationships/hyperlink" Target="https://lr-s4.obr.sakha.gov.ru/letnij-lager-neposedy-s-dnevnym-prebyvaniem-" TargetMode="External"/><Relationship Id="rId19" Type="http://schemas.openxmlformats.org/officeDocument/2006/relationships/hyperlink" Target="https://psosh.obr.sakha.gov.ru/letnyaya-zanyatosty/ob-organizatsii-otdyha-detej-i-ih-ozdorovlenija/dokumenty3" TargetMode="External"/><Relationship Id="rId4" Type="http://schemas.openxmlformats.org/officeDocument/2006/relationships/hyperlink" Target="https://lr-vs.obr.sakha.gov.ru/letnij-otdyh-detej/ob-organizatsii-otdyha-detej-i-ih-ozdorovlenija" TargetMode="External"/><Relationship Id="rId9" Type="http://schemas.openxmlformats.org/officeDocument/2006/relationships/hyperlink" Target="https://lr-s3.obr.sakha.gov.ru/dejatelnost-ob-organizatsii-otdyha-detej-i-ih-ozdorovlenija" TargetMode="External"/><Relationship Id="rId14" Type="http://schemas.openxmlformats.org/officeDocument/2006/relationships/hyperlink" Target="https://moysoch.obr.sakha.gov.ru/ob-organizatsii-otdyha-detej-i-ih-ozodorovlenija" TargetMode="External"/><Relationship Id="rId22" Type="http://schemas.openxmlformats.org/officeDocument/2006/relationships/hyperlink" Target="https://lr-s4.obr.sakha.gov.ru/uploads/ckfinder/userfiles/2025/05/28/files/%D0%9F%D1%80%D0%BE%D0%B3%D1%80%D0%B0%D0%BC%D0%BC%D0%B0%20%D0%9D%D0%B5%D0%BF%D0%BE%D1%81%D0%B5%D0%B4%D1%8B%202025%D0%B3%20(1).pdf"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tyungyulyu.obr.sakha.gov.ru/" TargetMode="External"/><Relationship Id="rId13" Type="http://schemas.openxmlformats.org/officeDocument/2006/relationships/hyperlink" Target="https://schtumul.obr.sakha.gov.ru/" TargetMode="External"/><Relationship Id="rId18" Type="http://schemas.openxmlformats.org/officeDocument/2006/relationships/hyperlink" Target="https://centr-keskil.obr.sakha.gov.ru/news/front/view/id/3191635" TargetMode="External"/><Relationship Id="rId26" Type="http://schemas.openxmlformats.org/officeDocument/2006/relationships/hyperlink" Target="https://nacharaschool.obr.sakha.gov.ru/" TargetMode="External"/><Relationship Id="rId3" Type="http://schemas.openxmlformats.org/officeDocument/2006/relationships/hyperlink" Target="https://morukschool.obr.sakha.gov.ru/" TargetMode="External"/><Relationship Id="rId21" Type="http://schemas.openxmlformats.org/officeDocument/2006/relationships/hyperlink" Target="https://butsosh.obr.sakha.gov.ru/" TargetMode="External"/><Relationship Id="rId7" Type="http://schemas.openxmlformats.org/officeDocument/2006/relationships/hyperlink" Target="https://rassoloda.obr.sakha.gov.ru/" TargetMode="External"/><Relationship Id="rId12" Type="http://schemas.openxmlformats.org/officeDocument/2006/relationships/hyperlink" Target="https://shkolateligi.obr.sakha.gov.ru/" TargetMode="External"/><Relationship Id="rId17" Type="http://schemas.openxmlformats.org/officeDocument/2006/relationships/hyperlink" Target="https://chemoikischool.obr.sakha.gov.ru/" TargetMode="External"/><Relationship Id="rId25" Type="http://schemas.openxmlformats.org/officeDocument/2006/relationships/hyperlink" Target="https://mku-mjs.obr.sakha.gov.ru/leto/rostik" TargetMode="External"/><Relationship Id="rId2" Type="http://schemas.openxmlformats.org/officeDocument/2006/relationships/hyperlink" Target="https://mku-mjs.obr.sakha.gov.ru/" TargetMode="External"/><Relationship Id="rId16" Type="http://schemas.openxmlformats.org/officeDocument/2006/relationships/hyperlink" Target="https://khorobut.obr.sakha.gov.ru/" TargetMode="External"/><Relationship Id="rId20" Type="http://schemas.openxmlformats.org/officeDocument/2006/relationships/hyperlink" Target="https://nbestschool.obr.sakha.gov.ru/" TargetMode="External"/><Relationship Id="rId29" Type="http://schemas.openxmlformats.org/officeDocument/2006/relationships/hyperlink" Target="https://mayaschool.obr.sakha.gov.ru/letnij-otdyh" TargetMode="External"/><Relationship Id="rId1" Type="http://schemas.openxmlformats.org/officeDocument/2006/relationships/hyperlink" Target="https://matta.obr.sakha.gov.ru/" TargetMode="External"/><Relationship Id="rId6" Type="http://schemas.openxmlformats.org/officeDocument/2006/relationships/hyperlink" Target="https://mku-ps.obr.sakha.gov.ru/?ysclid=m96u09hcmf311546306" TargetMode="External"/><Relationship Id="rId11" Type="http://schemas.openxmlformats.org/officeDocument/2006/relationships/hyperlink" Target="https://mku-tabs.obr.sakha.gov.ru/" TargetMode="External"/><Relationship Id="rId24" Type="http://schemas.openxmlformats.org/officeDocument/2006/relationships/hyperlink" Target="https://matta.obr.sakha.gov.ru/letnij-lager" TargetMode="External"/><Relationship Id="rId5" Type="http://schemas.openxmlformats.org/officeDocument/2006/relationships/hyperlink" Target="https://nacharaschool.obr.sakha.gov.ru/" TargetMode="External"/><Relationship Id="rId15" Type="http://schemas.openxmlformats.org/officeDocument/2006/relationships/hyperlink" Target="https://haptagaischool.obr.sakha.gov.ru/" TargetMode="External"/><Relationship Id="rId23" Type="http://schemas.openxmlformats.org/officeDocument/2006/relationships/hyperlink" Target="https://mayaschool.obr.sakha.gov.ru/letnij-otdyh" TargetMode="External"/><Relationship Id="rId28" Type="http://schemas.openxmlformats.org/officeDocument/2006/relationships/hyperlink" Target="https://haptagaischool.obr.sakha.gov.ru/letnuu-otduh" TargetMode="External"/><Relationship Id="rId10" Type="http://schemas.openxmlformats.org/officeDocument/2006/relationships/hyperlink" Target="https://tyllyma.obr.sakha.gov.ru/" TargetMode="External"/><Relationship Id="rId19" Type="http://schemas.openxmlformats.org/officeDocument/2006/relationships/hyperlink" Target="https://anoragana.obr.sakha.gov.ru/" TargetMode="External"/><Relationship Id="rId31" Type="http://schemas.openxmlformats.org/officeDocument/2006/relationships/hyperlink" Target="https://3d-fox.nethouse.ru/3d_fox" TargetMode="External"/><Relationship Id="rId4" Type="http://schemas.openxmlformats.org/officeDocument/2006/relationships/hyperlink" Target="https://mku-nbs2.obr.sakha.gov.ru/" TargetMode="External"/><Relationship Id="rId9" Type="http://schemas.openxmlformats.org/officeDocument/2006/relationships/hyperlink" Target="https://mku-tehs.obr.sakha.gov.ru/" TargetMode="External"/><Relationship Id="rId14" Type="http://schemas.openxmlformats.org/officeDocument/2006/relationships/hyperlink" Target="https://harasport.obr.sakha.gov.ru/" TargetMode="External"/><Relationship Id="rId22" Type="http://schemas.openxmlformats.org/officeDocument/2006/relationships/hyperlink" Target="https://butsosh.obr.sakha.gov.ru/letnij-otdyh-detej/ob-organizatsii-otdyha-detej-i-ih-ozdorovlenija/dokumenty-let" TargetMode="External"/><Relationship Id="rId27" Type="http://schemas.openxmlformats.org/officeDocument/2006/relationships/hyperlink" Target="https://harasport.obr.sakha.gov.ru/ob-organizatsii-otdyha-detej-i-ih-ozdorovlenija" TargetMode="External"/><Relationship Id="rId30" Type="http://schemas.openxmlformats.org/officeDocument/2006/relationships/hyperlink" Target="https://mayaschool.obr.sakha.gov.ru/letnij-otdyh"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sitta.obr.sakha.gov.ru/vospitatelnaja-rabota/letnij-lager-sardaana" TargetMode="External"/><Relationship Id="rId13" Type="http://schemas.openxmlformats.org/officeDocument/2006/relationships/hyperlink" Target="https://kr-sg.obr.sakha.gov.ru/vospitatelnaja-rabota/lok" TargetMode="External"/><Relationship Id="rId3" Type="http://schemas.openxmlformats.org/officeDocument/2006/relationships/hyperlink" Target="https://luksugun.obr.sakha.gov.ru/ob-organizatsii-otdyha-detej-i-ih-ozdorovlenija" TargetMode="External"/><Relationship Id="rId7" Type="http://schemas.openxmlformats.org/officeDocument/2006/relationships/hyperlink" Target="https://mbosrtid.obr.sakha.gov.ru/svedenija-ob-obrazovatelnoy-organizatsii/Lager.Saydis" TargetMode="External"/><Relationship Id="rId12" Type="http://schemas.openxmlformats.org/officeDocument/2006/relationships/hyperlink" Target="https://mastah.obr.sakha.gov.ru/lagerya" TargetMode="External"/><Relationship Id="rId2" Type="http://schemas.openxmlformats.org/officeDocument/2006/relationships/hyperlink" Target="https://kuokschool.obr.sakha.gov.ru/ldp-vitamin" TargetMode="External"/><Relationship Id="rId1" Type="http://schemas.openxmlformats.org/officeDocument/2006/relationships/hyperlink" Target="https://teyaschool.obr.sakha.gov.ru/lok" TargetMode="External"/><Relationship Id="rId6" Type="http://schemas.openxmlformats.org/officeDocument/2006/relationships/hyperlink" Target="https://segensosh.obr.sakha.gov.ru/letnij-ozdorovitelnyj-lager" TargetMode="External"/><Relationship Id="rId11" Type="http://schemas.openxmlformats.org/officeDocument/2006/relationships/hyperlink" Target="https://aryk.obr.sakha.gov.ru/svedenija-ob-organizatsii-otdyha-detej-i-ih-ozdorovlenii-" TargetMode="External"/><Relationship Id="rId5" Type="http://schemas.openxmlformats.org/officeDocument/2006/relationships/hyperlink" Target="https://kr-ts.obr.sakha.gov.ru/svedenija-ob-organizatsii-otdyha-detej-i-ih-ozdorovlenii" TargetMode="External"/><Relationship Id="rId10" Type="http://schemas.openxmlformats.org/officeDocument/2006/relationships/hyperlink" Target="https://batamaiskaya.obr.sakha.gov.ru/letnij-shkolnyj-lager" TargetMode="External"/><Relationship Id="rId4" Type="http://schemas.openxmlformats.org/officeDocument/2006/relationships/hyperlink" Target="https://sebyan.obr.sakha.gov.ru/letnij-ozdorovitelnyj-lager" TargetMode="External"/><Relationship Id="rId9" Type="http://schemas.openxmlformats.org/officeDocument/2006/relationships/hyperlink" Target="https://kr-ns.obr.sakha.gov.ru/lager/erchim-2025/1-sezon-2025" TargetMode="External"/><Relationship Id="rId14" Type="http://schemas.openxmlformats.org/officeDocument/2006/relationships/hyperlink" Target="https://mbosrtid.obr.sakha.gov.ru/svedenija-ob-obrazovatelnoy-organizatsii/Lager.Saydis"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mir-s8.obr.sakha.gov.ru/lou-fakel" TargetMode="External"/><Relationship Id="rId13" Type="http://schemas.openxmlformats.org/officeDocument/2006/relationships/hyperlink" Target="https://mir-s19.obr.sakha.gov.ru/lou-ulybka" TargetMode="External"/><Relationship Id="rId18" Type="http://schemas.openxmlformats.org/officeDocument/2006/relationships/hyperlink" Target="https://dussh-mirnyi.obr.sakha.gov.ru/svedenija-ob-organizatsii-otdyha-detej-i-ih-ozdorovlenija" TargetMode="External"/><Relationship Id="rId26" Type="http://schemas.openxmlformats.org/officeDocument/2006/relationships/hyperlink" Target="https://cdodmir.obr.sakha.gov.ru/o-tsentre/lou" TargetMode="External"/><Relationship Id="rId3" Type="http://schemas.openxmlformats.org/officeDocument/2006/relationships/hyperlink" Target="https://mir-s3.obr.sakha.gov.ru/lager-dnevnogo-prebyvanija" TargetMode="External"/><Relationship Id="rId21" Type="http://schemas.openxmlformats.org/officeDocument/2006/relationships/hyperlink" Target="https://mir-s9.obr.sakha.gov.ru/letnij-lager-saryal" TargetMode="External"/><Relationship Id="rId7" Type="http://schemas.openxmlformats.org/officeDocument/2006/relationships/hyperlink" Target="https://mir-s7.obr.sakha.gov.ru/ldp-vektor-peremen" TargetMode="External"/><Relationship Id="rId12" Type="http://schemas.openxmlformats.org/officeDocument/2006/relationships/hyperlink" Target="https://mir-s15.obr.sakha.gov.ru/letnjaja-ozdorovitelnaja-kampanija-mkou-sosh-15" TargetMode="External"/><Relationship Id="rId17" Type="http://schemas.openxmlformats.org/officeDocument/2006/relationships/hyperlink" Target="https://mir-si.obr.sakha.gov.ru/letnjaja-ozdorovitelnaja-kompanija" TargetMode="External"/><Relationship Id="rId25" Type="http://schemas.openxmlformats.org/officeDocument/2006/relationships/hyperlink" Target="https://ucdod.obr.sakha.gov.ru/osnovnye-svedenija-lto" TargetMode="External"/><Relationship Id="rId2" Type="http://schemas.openxmlformats.org/officeDocument/2006/relationships/hyperlink" Target="https://mir-pl.obr.sakha.gov.ru/lager-dnevnogo-prebyvanija-raduga-" TargetMode="External"/><Relationship Id="rId16" Type="http://schemas.openxmlformats.org/officeDocument/2006/relationships/hyperlink" Target="https://mir-s26.obr.sakha.gov.ru/svedenija-ob-organizatsii-otdyha-detej-i-ih-ozdorovlenii-lou-raduga" TargetMode="External"/><Relationship Id="rId20" Type="http://schemas.openxmlformats.org/officeDocument/2006/relationships/hyperlink" Target="https://mir-s6.obr.sakha.gov.ru/lou" TargetMode="External"/><Relationship Id="rId29" Type="http://schemas.openxmlformats.org/officeDocument/2006/relationships/printerSettings" Target="../printerSettings/printerSettings4.bin"/><Relationship Id="rId1" Type="http://schemas.openxmlformats.org/officeDocument/2006/relationships/hyperlink" Target="https://mir-s1.obr.sakha.gov.ru/vospitatelnaja-rabota/lou" TargetMode="External"/><Relationship Id="rId6" Type="http://schemas.openxmlformats.org/officeDocument/2006/relationships/hyperlink" Target="https://mir-s6.obr.sakha.gov.ru/lou" TargetMode="External"/><Relationship Id="rId11" Type="http://schemas.openxmlformats.org/officeDocument/2006/relationships/hyperlink" Target="https://mir-12.obr.sakha.gov.ru/letnij-otdyh" TargetMode="External"/><Relationship Id="rId24" Type="http://schemas.openxmlformats.org/officeDocument/2006/relationships/hyperlink" Target="https://centernadezhda.obr.sakha.gov.ru/lto9" TargetMode="External"/><Relationship Id="rId5" Type="http://schemas.openxmlformats.org/officeDocument/2006/relationships/hyperlink" Target="https://mir-s5.obr.sakha.gov.ru/lou-garmonija" TargetMode="External"/><Relationship Id="rId15" Type="http://schemas.openxmlformats.org/officeDocument/2006/relationships/hyperlink" Target="https://mir-s24.obr.sakha.gov.ru/letnij-otdyh" TargetMode="External"/><Relationship Id="rId23" Type="http://schemas.openxmlformats.org/officeDocument/2006/relationships/hyperlink" Target="https://mir-s24.obr.sakha.gov.ru/letnij-otdyh" TargetMode="External"/><Relationship Id="rId28" Type="http://schemas.openxmlformats.org/officeDocument/2006/relationships/hyperlink" Target="https://vk.com/orlyonok_mirniy" TargetMode="External"/><Relationship Id="rId10" Type="http://schemas.openxmlformats.org/officeDocument/2006/relationships/hyperlink" Target="https://mir-s10.obr.sakha.gov.ru/lou-solnyshko" TargetMode="External"/><Relationship Id="rId19" Type="http://schemas.openxmlformats.org/officeDocument/2006/relationships/hyperlink" Target="https://mir-s4.obr.sakha.gov.ru/vospitatelnaja-rabota/lou" TargetMode="External"/><Relationship Id="rId4" Type="http://schemas.openxmlformats.org/officeDocument/2006/relationships/hyperlink" Target="https://mir-s4.obr.sakha.gov.ru/vospitatelnaja-rabota/lou" TargetMode="External"/><Relationship Id="rId9" Type="http://schemas.openxmlformats.org/officeDocument/2006/relationships/hyperlink" Target="https://mir-s9.obr.sakha.gov.ru/letnij-lager-saryal" TargetMode="External"/><Relationship Id="rId14" Type="http://schemas.openxmlformats.org/officeDocument/2006/relationships/hyperlink" Target="https://mir-s19.obr.sakha.gov.ru/lou-ulybka" TargetMode="External"/><Relationship Id="rId22" Type="http://schemas.openxmlformats.org/officeDocument/2006/relationships/hyperlink" Target="https://mir-s10.obr.sakha.gov.ru/lou-solnyshko" TargetMode="External"/><Relationship Id="rId27" Type="http://schemas.openxmlformats.org/officeDocument/2006/relationships/hyperlink" Target="https://mir-s24.obr.sakha.gov.ru/letnij-otdyh"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nam-ns2.obr.sakha.gov.ru/" TargetMode="External"/><Relationship Id="rId13" Type="http://schemas.openxmlformats.org/officeDocument/2006/relationships/hyperlink" Target="https://nam-hams.obr.sakha.gov.ru/" TargetMode="External"/><Relationship Id="rId3" Type="http://schemas.openxmlformats.org/officeDocument/2006/relationships/hyperlink" Target="https://nam-has.obr.sakha.gov.ru/" TargetMode="External"/><Relationship Id="rId7" Type="http://schemas.openxmlformats.org/officeDocument/2006/relationships/hyperlink" Target="https://nam-bets.obr.sakha.gov.ru/" TargetMode="External"/><Relationship Id="rId12" Type="http://schemas.openxmlformats.org/officeDocument/2006/relationships/hyperlink" Target="https://nam-dshi.obr.sakha.gov.ru/" TargetMode="External"/><Relationship Id="rId17" Type="http://schemas.openxmlformats.org/officeDocument/2006/relationships/printerSettings" Target="../printerSettings/printerSettings5.bin"/><Relationship Id="rId2" Type="http://schemas.openxmlformats.org/officeDocument/2006/relationships/hyperlink" Target="https://olympicnam.obr.sakha.gov.ru/" TargetMode="External"/><Relationship Id="rId16" Type="http://schemas.openxmlformats.org/officeDocument/2006/relationships/hyperlink" Target="https://t.me/mediakhsfl" TargetMode="External"/><Relationship Id="rId1" Type="http://schemas.openxmlformats.org/officeDocument/2006/relationships/hyperlink" Target="https://nam-has.obr.sakha.gov.ru/" TargetMode="External"/><Relationship Id="rId6" Type="http://schemas.openxmlformats.org/officeDocument/2006/relationships/hyperlink" Target="https://dushnam.obr.sakha.gov.ru/" TargetMode="External"/><Relationship Id="rId11" Type="http://schemas.openxmlformats.org/officeDocument/2006/relationships/hyperlink" Target="https://tyelbenam.obr.sakha.gov.ru/" TargetMode="External"/><Relationship Id="rId5" Type="http://schemas.openxmlformats.org/officeDocument/2006/relationships/hyperlink" Target="https://nam-nug.obr.sakha.gov.ru/" TargetMode="External"/><Relationship Id="rId15" Type="http://schemas.openxmlformats.org/officeDocument/2006/relationships/hyperlink" Target="https://dushnam.obr.sakha.gov.ru/" TargetMode="External"/><Relationship Id="rId10" Type="http://schemas.openxmlformats.org/officeDocument/2006/relationships/hyperlink" Target="https://nam-2hs.obr.sakha.gov.ru/" TargetMode="External"/><Relationship Id="rId4" Type="http://schemas.openxmlformats.org/officeDocument/2006/relationships/hyperlink" Target="https://nam-mods.obr.sakha.gov.ru/" TargetMode="External"/><Relationship Id="rId9" Type="http://schemas.openxmlformats.org/officeDocument/2006/relationships/hyperlink" Target="https://nam-hats.obr.sakha.gov.ru/vospitatelnaja-rabota/letnjaja-zanjatost" TargetMode="External"/><Relationship Id="rId14" Type="http://schemas.openxmlformats.org/officeDocument/2006/relationships/hyperlink" Target="https://nam-has.obr.sakha.gov.ru/"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nrg-s18.obr.sakha.gov.ru/" TargetMode="External"/><Relationship Id="rId13" Type="http://schemas.openxmlformats.org/officeDocument/2006/relationships/hyperlink" Target="https://nvshi.obr.sakha.gov.ru/" TargetMode="External"/><Relationship Id="rId18" Type="http://schemas.openxmlformats.org/officeDocument/2006/relationships/hyperlink" Target="https://nrg-s18.obr.sakha.gov.ru/uploads/1231/f7702eeb9535759ac911fa181a89d4c2bd74ed97.pdf" TargetMode="External"/><Relationship Id="rId26" Type="http://schemas.openxmlformats.org/officeDocument/2006/relationships/hyperlink" Target="https://nrg-s13.obr.sakha.gov.ru/ob-organizatsii-otdyha-detej-i-ih-ozdorovlenija" TargetMode="External"/><Relationship Id="rId3" Type="http://schemas.openxmlformats.org/officeDocument/2006/relationships/hyperlink" Target="https://sh09-chulman.obr.sakha.gov.ru/" TargetMode="External"/><Relationship Id="rId21" Type="http://schemas.openxmlformats.org/officeDocument/2006/relationships/hyperlink" Target="https://soch16hani.obr.sakha.gov.ru/svedenija-ob-organizatsii-otdyha-detej-i-ih-ozdorovlenii/dokumenty1" TargetMode="External"/><Relationship Id="rId7" Type="http://schemas.openxmlformats.org/officeDocument/2006/relationships/hyperlink" Target="https://soch16hani.obr.sakha.gov.ru/" TargetMode="External"/><Relationship Id="rId12" Type="http://schemas.openxmlformats.org/officeDocument/2006/relationships/hyperlink" Target="https://moy-iengra.obr.sakha.gov.ru/" TargetMode="External"/><Relationship Id="rId17" Type="http://schemas.openxmlformats.org/officeDocument/2006/relationships/hyperlink" Target="https://sh09-chulman.obr.sakha.gov.ru/uploads/ckfinder/userfiles/2025/05/19/files/&#1055;&#1088;&#1086;&#1075;&#1088;&#1072;&#1084;&#1084;&#1072;%20&#1074;&#1086;&#1089;&#1087;&#1080;&#1090;&#1072;&#1090;&#1077;&#1083;&#1100;&#1085;&#1086;&#1081;%20&#1088;&#1072;&#1073;&#1086;&#1090;&#1099;%20&#1074;%20&#1083;&#1072;&#1075;&#1077;&#1088;&#1077;%20&#1089;%20&#1076;&#1085;&#1077;&#1074;&#1085;&#1099;&#1084;%20&#1087;&#1088;&#1077;&#1073;&#1099;&#1074;&#1072;&#1085;&#1080;&#1077;&#1084;%20&#1087;&#1088;&#1080;%20&#1057;&#1054;&#1064;%20&#8470;%209.pdf" TargetMode="External"/><Relationship Id="rId25" Type="http://schemas.openxmlformats.org/officeDocument/2006/relationships/hyperlink" Target="https://sh23zolotinka.obr.sakha.gov.ru/uploads/ckfinder/userfiles/2025/05/22/files/%D0%9F%D1%80%D0%BE%D0%B3%D1%80%D0%B0%D0%BC%D0%BC%D0%B0%20%D0%B2%D0%BE%D1%81%D0%BF%D0%B8%D1%82%D0%B0%D0%BD%D0%B8%D1%8F%20%D1%88%D0%BA%D0%BE%D0%BB%D1%8C%D0%BD%D0%BE%D0%B3%D0%BE%20%D0%BB%D0%B0%D0%B3%D0%B5%D1%80%D1%8F.pdf" TargetMode="External"/><Relationship Id="rId2" Type="http://schemas.openxmlformats.org/officeDocument/2006/relationships/hyperlink" Target="https://sh07chulman.obr.sakha.gov.ru/" TargetMode="External"/><Relationship Id="rId16" Type="http://schemas.openxmlformats.org/officeDocument/2006/relationships/hyperlink" Target="https://crtdu-neru.obr.sakha.gov.ru/" TargetMode="External"/><Relationship Id="rId20" Type="http://schemas.openxmlformats.org/officeDocument/2006/relationships/hyperlink" Target="https://sh07chulman.obr.sakha.gov.ru/svedenija-ob-organizatsii-otdyha-detej-i-ih-ozdorovlenii" TargetMode="External"/><Relationship Id="rId29" Type="http://schemas.openxmlformats.org/officeDocument/2006/relationships/hyperlink" Target="https://moy-iengra.obr.sakha.gov.ru/ob-organizatsii-otdyha-detej-i-ih-ozdorovlenija-" TargetMode="External"/><Relationship Id="rId1" Type="http://schemas.openxmlformats.org/officeDocument/2006/relationships/hyperlink" Target="http://24.ru/" TargetMode="External"/><Relationship Id="rId6" Type="http://schemas.openxmlformats.org/officeDocument/2006/relationships/hyperlink" Target="https://nrg-s22.obr.sakha.gov.ru/" TargetMode="External"/><Relationship Id="rId11" Type="http://schemas.openxmlformats.org/officeDocument/2006/relationships/hyperlink" Target="https://nrg-ng1.obr.sakha.gov.ru/" TargetMode="External"/><Relationship Id="rId24" Type="http://schemas.openxmlformats.org/officeDocument/2006/relationships/hyperlink" Target="https://dou3.obr.sakha.gov.ru/uploads/ckfinder/userfiles/2025/05/22/files/_&#1055;&#1088;&#1086;&#1075;&#1088;&#1072;&#1084;&#1084;&#1072;_%20&#1057;&#1084;&#1077;&#1085;&#1072;%20&#1055;&#1077;&#1088;&#1074;&#1099;&#1093;%20&#1044;&#1074;&#1080;&#1075;&#1072;&#1081;&#1089;&#1103;%20&#1074;&#1084;&#1077;&#1089;&#1090;&#1077;%20&#1089;%20&#1085;&#1072;&#1084;&#1080;.pdf" TargetMode="External"/><Relationship Id="rId5" Type="http://schemas.openxmlformats.org/officeDocument/2006/relationships/hyperlink" Target="https://nrg-s13.obr.sakha.gov.ru/" TargetMode="External"/><Relationship Id="rId15" Type="http://schemas.openxmlformats.org/officeDocument/2006/relationships/hyperlink" Target="https://dou3.obr.sakha.gov.ru/" TargetMode="External"/><Relationship Id="rId23" Type="http://schemas.openxmlformats.org/officeDocument/2006/relationships/hyperlink" Target="https://nrg-s22.obr.sakha.gov.ru/ob-organizatsii-otdyha-detej-i-ih-ozdorovlenii" TargetMode="External"/><Relationship Id="rId28" Type="http://schemas.openxmlformats.org/officeDocument/2006/relationships/hyperlink" Target="https://nrg-ng1.obr.sakha.gov.ru/leto-2025" TargetMode="External"/><Relationship Id="rId10" Type="http://schemas.openxmlformats.org/officeDocument/2006/relationships/hyperlink" Target="https://itl24.obr.sakha.gov.ru/" TargetMode="External"/><Relationship Id="rId19" Type="http://schemas.openxmlformats.org/officeDocument/2006/relationships/hyperlink" Target="https://delfin-nerungri.obr.sakha.gov.ru/uploads/ckfinder/userfiles/2025/05/22/files/&#1055;&#1088;&#1086;&#1075;&#1088;&#1072;&#1084;&#1084;&#1072;%20&#1074;&#1086;&#1089;&#1087;&#1080;&#1090;&#1072;&#1085;&#1080;&#1103;%20&#1044;&#1054;&#1051;%202025%20&#1075;_%20&#1084;&#1072;&#1081;%20&#8212;%20&#1082;&#1086;&#1087;&#1080;&#1103;.pdf" TargetMode="External"/><Relationship Id="rId31" Type="http://schemas.openxmlformats.org/officeDocument/2006/relationships/hyperlink" Target="https://crtdu-neru.obr.sakha.gov.ru/ob-organizatsii-otdyha-detej-i-ih-ozdorovlenija" TargetMode="External"/><Relationship Id="rId4" Type="http://schemas.openxmlformats.org/officeDocument/2006/relationships/hyperlink" Target="https://sh14serbor.obr.sakha.gov.ru/" TargetMode="External"/><Relationship Id="rId9" Type="http://schemas.openxmlformats.org/officeDocument/2006/relationships/hyperlink" Target="https://sh23zolotinka.obr.sakha.gov.ru/" TargetMode="External"/><Relationship Id="rId14" Type="http://schemas.openxmlformats.org/officeDocument/2006/relationships/hyperlink" Target="https://delfin-nerungri.obr.sakha.gov.ru/" TargetMode="External"/><Relationship Id="rId22" Type="http://schemas.openxmlformats.org/officeDocument/2006/relationships/hyperlink" Target="https://sh14serbor.obr.sakha.gov.ru/letnij-otdyh" TargetMode="External"/><Relationship Id="rId27" Type="http://schemas.openxmlformats.org/officeDocument/2006/relationships/hyperlink" Target="https://itl24.obr.sakha.gov.ru/letnjaja-kompanija-2022-rvo" TargetMode="External"/><Relationship Id="rId30" Type="http://schemas.openxmlformats.org/officeDocument/2006/relationships/hyperlink" Target="https://crtdu-neru.obr.sakha.gov.ru/chulman"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nkr-as.obr.sakha.gov.ru/" TargetMode="External"/><Relationship Id="rId2" Type="http://schemas.openxmlformats.org/officeDocument/2006/relationships/hyperlink" Target="https://nkr-cs.obr.sakha.gov.ru/" TargetMode="External"/><Relationship Id="rId1" Type="http://schemas.openxmlformats.org/officeDocument/2006/relationships/hyperlink" Target="https://internat-cher.obr.sakha.gov.ru/" TargetMode="External"/><Relationship Id="rId5" Type="http://schemas.openxmlformats.org/officeDocument/2006/relationships/hyperlink" Target="https://pohodsk-school.obr.sakha.gov.ru/" TargetMode="External"/><Relationship Id="rId4" Type="http://schemas.openxmlformats.org/officeDocument/2006/relationships/hyperlink" Target="https://nkr-ks.obr.sakha.gov.ru/"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nyr-akas.obr.sakha.gov.ru/" TargetMode="External"/><Relationship Id="rId13" Type="http://schemas.openxmlformats.org/officeDocument/2006/relationships/hyperlink" Target="https://www.list-org.com/search?type=address&amp;val=678462,%20%D0%A0%D0%95%D0%A1%D0%9F%D0%A3%D0%91%D0%9B%D0%98%D0%9A%D0%90%20%D0%A1%D0%90%D0%A5%D0%90%20%20%D0%AF%D0%9A%D0%A3%D0%A2%D0%98%D0%AF%20,%20%D0%9D%D0%AE%D0%A0%D0%91%D0%98%D0%9D%D0%A1%D0%9A%D0%98%D0%99%20%D0%A3,%20%D0%A1%20%D0%A7%D0%A3%D0%9A%D0%90%D0%A0,%20%D0%A3%D0%9B%20%D0%9A%D0%90%D0%9B%D0%98%D0%9D%D0%98%D0%9D%D0%90,%20%D0%97%D0%94.%2013&amp;id=1127709_1" TargetMode="External"/><Relationship Id="rId3" Type="http://schemas.openxmlformats.org/officeDocument/2006/relationships/hyperlink" Target="https://nyr-ntl.obr.sakha.gov.ru/" TargetMode="External"/><Relationship Id="rId7" Type="http://schemas.openxmlformats.org/officeDocument/2006/relationships/hyperlink" Target="http://nyr-jars.obr.sakha.gov.ru/" TargetMode="External"/><Relationship Id="rId12" Type="http://schemas.openxmlformats.org/officeDocument/2006/relationships/hyperlink" Target="mailto:zdnttnyurba@yandex.ru" TargetMode="External"/><Relationship Id="rId2" Type="http://schemas.openxmlformats.org/officeDocument/2006/relationships/hyperlink" Target="http://nyr-ns3.obr.sakha.gov.ru/" TargetMode="External"/><Relationship Id="rId16" Type="http://schemas.openxmlformats.org/officeDocument/2006/relationships/hyperlink" Target="http://zdnttnyurba.ru/" TargetMode="External"/><Relationship Id="rId1" Type="http://schemas.openxmlformats.org/officeDocument/2006/relationships/hyperlink" Target="https://vk.com/club216570672" TargetMode="External"/><Relationship Id="rId6" Type="http://schemas.openxmlformats.org/officeDocument/2006/relationships/hyperlink" Target="https://t.me/antonovkaschool/10311?single" TargetMode="External"/><Relationship Id="rId11" Type="http://schemas.openxmlformats.org/officeDocument/2006/relationships/hyperlink" Target="https://nyr-chaps.obr.sakha.gov.ru/" TargetMode="External"/><Relationship Id="rId5" Type="http://schemas.openxmlformats.org/officeDocument/2006/relationships/hyperlink" Target="https://nyr-syls.obr.sakha.gov.ru/" TargetMode="External"/><Relationship Id="rId15" Type="http://schemas.openxmlformats.org/officeDocument/2006/relationships/hyperlink" Target="http://zdnttnyurba.ru/" TargetMode="External"/><Relationship Id="rId10" Type="http://schemas.openxmlformats.org/officeDocument/2006/relationships/hyperlink" Target="https://nyr-kyns.obr.sakha.gov.ru/" TargetMode="External"/><Relationship Id="rId4" Type="http://schemas.openxmlformats.org/officeDocument/2006/relationships/hyperlink" Target="https://vk.com/away.php?to=https%3A%2F%2Fnyr-ns1.obr.sakha.gov.ru%2F&amp;utf=1" TargetMode="External"/><Relationship Id="rId9" Type="http://schemas.openxmlformats.org/officeDocument/2006/relationships/hyperlink" Target="https://nyr-hors.obr.sakha.gov.ru/" TargetMode="External"/><Relationship Id="rId14" Type="http://schemas.openxmlformats.org/officeDocument/2006/relationships/hyperlink" Target="http://zdnttnyurba.ru/"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ou-ys.obr.sakha.gov.ru/" TargetMode="External"/><Relationship Id="rId2" Type="http://schemas.openxmlformats.org/officeDocument/2006/relationships/hyperlink" Target="https://terutschool.ru/" TargetMode="External"/><Relationship Id="rId1" Type="http://schemas.openxmlformats.org/officeDocument/2006/relationships/hyperlink" Target="https://ou-ys.obr.sakha.gov.ru/" TargetMode="External"/><Relationship Id="rId6" Type="http://schemas.openxmlformats.org/officeDocument/2006/relationships/hyperlink" Target="https://ou-tsk.obr.sakha.gov.ru/" TargetMode="External"/><Relationship Id="rId5" Type="http://schemas.openxmlformats.org/officeDocument/2006/relationships/hyperlink" Target="http://&#1086;&#1081;&#1084;&#1103;&#1082;&#1086;&#1085;-&#1086;&#1073;&#1088;.&#1088;&#1092;/" TargetMode="External"/><Relationship Id="rId4" Type="http://schemas.openxmlformats.org/officeDocument/2006/relationships/hyperlink" Target="https://ou-as.obr.sakha.gov.ru/"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olen-es.obr.sakha.gov.ru/" TargetMode="External"/><Relationship Id="rId2" Type="http://schemas.openxmlformats.org/officeDocument/2006/relationships/hyperlink" Target="https://olen-js.obr.sakha.gov.ru/" TargetMode="External"/><Relationship Id="rId1" Type="http://schemas.openxmlformats.org/officeDocument/2006/relationships/hyperlink" Target="https://olen-khs.obr.sakha.gov.r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list-org.com/go?site=3019022" TargetMode="External"/><Relationship Id="rId13" Type="http://schemas.openxmlformats.org/officeDocument/2006/relationships/hyperlink" Target="https://ykt-hs.obr.sakha.gov.ru/" TargetMode="External"/><Relationship Id="rId18" Type="http://schemas.openxmlformats.org/officeDocument/2006/relationships/hyperlink" Target="https://mir-s10.obr.sakha.gov.ru/lou-solnyshko" TargetMode="External"/><Relationship Id="rId26" Type="http://schemas.openxmlformats.org/officeDocument/2006/relationships/hyperlink" Target="https://nam-mods.obr.sakha.gov.ru/" TargetMode="External"/><Relationship Id="rId3" Type="http://schemas.openxmlformats.org/officeDocument/2006/relationships/hyperlink" Target="http://magarass.ucoz.ru/" TargetMode="External"/><Relationship Id="rId21" Type="http://schemas.openxmlformats.org/officeDocument/2006/relationships/hyperlink" Target="https://ucdod.obr.sakha.gov.ru/osnovnye-svedenija-lto" TargetMode="External"/><Relationship Id="rId7" Type="http://schemas.openxmlformats.org/officeDocument/2006/relationships/hyperlink" Target="mailto:sylanss@churap.ru,%20sylanss@bk.ru" TargetMode="External"/><Relationship Id="rId12" Type="http://schemas.openxmlformats.org/officeDocument/2006/relationships/hyperlink" Target="https://ykt-tuls.obr.sakha.gov.ru/" TargetMode="External"/><Relationship Id="rId17" Type="http://schemas.openxmlformats.org/officeDocument/2006/relationships/hyperlink" Target="https://mir-s9.obr.sakha.gov.ru/letnij-lager-saryal" TargetMode="External"/><Relationship Id="rId25" Type="http://schemas.openxmlformats.org/officeDocument/2006/relationships/hyperlink" Target="https://olympicnam.obr.sakha.gov.ru/" TargetMode="External"/><Relationship Id="rId33" Type="http://schemas.openxmlformats.org/officeDocument/2006/relationships/hyperlink" Target="https://kypsosh.obr.sakha.gov.ru/mbou-kjupskaja-srednjaja-obscheobrazovatelnaja-shkola-im-ei-aprosimova/oldp" TargetMode="External"/><Relationship Id="rId2" Type="http://schemas.openxmlformats.org/officeDocument/2006/relationships/hyperlink" Target="https://moma-ss.obr.sakha.gov.ru/" TargetMode="External"/><Relationship Id="rId16" Type="http://schemas.openxmlformats.org/officeDocument/2006/relationships/hyperlink" Target="https://mir-s6.obr.sakha.gov.ru/lou" TargetMode="External"/><Relationship Id="rId20" Type="http://schemas.openxmlformats.org/officeDocument/2006/relationships/hyperlink" Target="https://centernadezhda.obr.sakha.gov.ru/lto9" TargetMode="External"/><Relationship Id="rId29" Type="http://schemas.openxmlformats.org/officeDocument/2006/relationships/hyperlink" Target="https://vvr-borulah.obr.sakha.gov.ru/" TargetMode="External"/><Relationship Id="rId1" Type="http://schemas.openxmlformats.org/officeDocument/2006/relationships/hyperlink" Target="https://moma-is.obr.sakha.gov.ru/" TargetMode="External"/><Relationship Id="rId6" Type="http://schemas.openxmlformats.org/officeDocument/2006/relationships/hyperlink" Target="http://&#1086;&#1081;&#1084;&#1103;&#1082;&#1086;&#1085;-&#1086;&#1073;&#1088;.&#1088;&#1092;/" TargetMode="External"/><Relationship Id="rId11" Type="http://schemas.openxmlformats.org/officeDocument/2006/relationships/hyperlink" Target="https://www.list-org.com/go?site=5109351" TargetMode="External"/><Relationship Id="rId24" Type="http://schemas.openxmlformats.org/officeDocument/2006/relationships/hyperlink" Target="https://nam-has.obr.sakha.gov.ru/" TargetMode="External"/><Relationship Id="rId32" Type="http://schemas.openxmlformats.org/officeDocument/2006/relationships/hyperlink" Target="https://3d-fox.nethouse.ru/3d_fox" TargetMode="External"/><Relationship Id="rId5" Type="http://schemas.openxmlformats.org/officeDocument/2006/relationships/hyperlink" Target="http://zdnttnyurba.ru/" TargetMode="External"/><Relationship Id="rId15" Type="http://schemas.openxmlformats.org/officeDocument/2006/relationships/hyperlink" Target="https://mir-s4.obr.sakha.gov.ru/vospitatelnaja-rabota/lou" TargetMode="External"/><Relationship Id="rId23" Type="http://schemas.openxmlformats.org/officeDocument/2006/relationships/hyperlink" Target="https://mir-s24.obr.sakha.gov.ru/letnij-otdyh" TargetMode="External"/><Relationship Id="rId28" Type="http://schemas.openxmlformats.org/officeDocument/2006/relationships/hyperlink" Target="https://vvr-sars.obr.sakha.gov.ru/" TargetMode="External"/><Relationship Id="rId10" Type="http://schemas.openxmlformats.org/officeDocument/2006/relationships/hyperlink" Target="https://www.list-org.com/go?site=3018396" TargetMode="External"/><Relationship Id="rId19" Type="http://schemas.openxmlformats.org/officeDocument/2006/relationships/hyperlink" Target="https://mir-s24.obr.sakha.gov.ru/letnij-otdyh" TargetMode="External"/><Relationship Id="rId31" Type="http://schemas.openxmlformats.org/officeDocument/2006/relationships/hyperlink" Target="https://vvr-tabs.obr.sakha.gov.ru/" TargetMode="External"/><Relationship Id="rId4" Type="http://schemas.openxmlformats.org/officeDocument/2006/relationships/hyperlink" Target="http://mutschool.ucoz.ru/" TargetMode="External"/><Relationship Id="rId9" Type="http://schemas.openxmlformats.org/officeDocument/2006/relationships/hyperlink" Target="https://www.list-org.com/company/3018396/map" TargetMode="External"/><Relationship Id="rId14" Type="http://schemas.openxmlformats.org/officeDocument/2006/relationships/hyperlink" Target="https://sosh1-zhatay.obr.sakha.gov.ru/" TargetMode="External"/><Relationship Id="rId22" Type="http://schemas.openxmlformats.org/officeDocument/2006/relationships/hyperlink" Target="https://cdodmir.obr.sakha.gov.ru/o-tsentre/lou" TargetMode="External"/><Relationship Id="rId27" Type="http://schemas.openxmlformats.org/officeDocument/2006/relationships/hyperlink" Target="https://hatsosh.srk.sakha.school/" TargetMode="External"/><Relationship Id="rId30" Type="http://schemas.openxmlformats.org/officeDocument/2006/relationships/hyperlink" Target="https://vvr-boronuk.obr.sakha.gov.ru/"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s://olek-ks.obr.sakha.gov.ru/loo" TargetMode="External"/><Relationship Id="rId13" Type="http://schemas.openxmlformats.org/officeDocument/2006/relationships/hyperlink" Target="https://zaroosh-olekma.obr.sakha.gov.ru/dokumenty-" TargetMode="External"/><Relationship Id="rId18" Type="http://schemas.openxmlformats.org/officeDocument/2006/relationships/hyperlink" Target="https://olek4school.obr.sakha.gov.ru/ldp-rostok" TargetMode="External"/><Relationship Id="rId26" Type="http://schemas.openxmlformats.org/officeDocument/2006/relationships/hyperlink" Target="https://zhedai.obr.sakha.gov.ru/letnij-otdyh" TargetMode="External"/><Relationship Id="rId39" Type="http://schemas.openxmlformats.org/officeDocument/2006/relationships/hyperlink" Target="https://cnirsh.obr.sakha.gov.ru/" TargetMode="External"/><Relationship Id="rId3" Type="http://schemas.openxmlformats.org/officeDocument/2006/relationships/hyperlink" Target="https://charoit.obr.sakha.gov.ru/lager-olimp" TargetMode="External"/><Relationship Id="rId21" Type="http://schemas.openxmlformats.org/officeDocument/2006/relationships/hyperlink" Target="https://olek-2nsosh.obr.sakha.gov.ru/lager-dnevnogo-prebyvanija-school" TargetMode="External"/><Relationship Id="rId34" Type="http://schemas.openxmlformats.org/officeDocument/2006/relationships/hyperlink" Target="https://olk2school.obr.sakha.gov.ru/letnij-lager" TargetMode="External"/><Relationship Id="rId42" Type="http://schemas.openxmlformats.org/officeDocument/2006/relationships/hyperlink" Target="https://gimnevrika.obr.sakha.gov.ru/" TargetMode="External"/><Relationship Id="rId7" Type="http://schemas.openxmlformats.org/officeDocument/2006/relationships/hyperlink" Target="https://olek-ks.obr.sakha.gov.ru/loo" TargetMode="External"/><Relationship Id="rId12" Type="http://schemas.openxmlformats.org/officeDocument/2006/relationships/hyperlink" Target="https://school-tokko.obr.sakha.gov.ru/ldp-erchim" TargetMode="External"/><Relationship Id="rId17" Type="http://schemas.openxmlformats.org/officeDocument/2006/relationships/hyperlink" Target="https://olek4school.obr.sakha.gov.ru/ldp-rostok" TargetMode="External"/><Relationship Id="rId25" Type="http://schemas.openxmlformats.org/officeDocument/2006/relationships/hyperlink" Target="https://zhedai.obr.sakha.gov.ru/letnij-otdyh" TargetMode="External"/><Relationship Id="rId33" Type="http://schemas.openxmlformats.org/officeDocument/2006/relationships/hyperlink" Target="https://olk2school.obr.sakha.gov.ru/letnij-lager" TargetMode="External"/><Relationship Id="rId38" Type="http://schemas.openxmlformats.org/officeDocument/2006/relationships/hyperlink" Target="https://rduc.obr.sakha.gov.ru/letnij-otdyh" TargetMode="External"/><Relationship Id="rId2" Type="http://schemas.openxmlformats.org/officeDocument/2006/relationships/hyperlink" Target="http://rduc.obr.sakha.gov.ru/letnij-otdyh" TargetMode="External"/><Relationship Id="rId16" Type="http://schemas.openxmlformats.org/officeDocument/2006/relationships/hyperlink" Target="https://skoshi7.obr.sakha.gov.ru/leto-2024" TargetMode="External"/><Relationship Id="rId20" Type="http://schemas.openxmlformats.org/officeDocument/2006/relationships/hyperlink" Target="https://unkur.obr.sakha.gov.ru/lager-dnevnogo-prebyvanija" TargetMode="External"/><Relationship Id="rId29" Type="http://schemas.openxmlformats.org/officeDocument/2006/relationships/hyperlink" Target="https://horoschool.obr.sakha.gov.ru/ldp-chechir" TargetMode="External"/><Relationship Id="rId41" Type="http://schemas.openxmlformats.org/officeDocument/2006/relationships/hyperlink" Target="https://gimnevrika.obr.sakha.gov.ru/" TargetMode="External"/><Relationship Id="rId1" Type="http://schemas.openxmlformats.org/officeDocument/2006/relationships/hyperlink" Target="http://rduc.obr.sakha.gov.ru/letnij-otdyh" TargetMode="External"/><Relationship Id="rId6" Type="http://schemas.openxmlformats.org/officeDocument/2006/relationships/hyperlink" Target="https://olek-1ns.obr.sakha.gov.ru/lager-dnevnogo-prebvanija" TargetMode="External"/><Relationship Id="rId11" Type="http://schemas.openxmlformats.org/officeDocument/2006/relationships/hyperlink" Target="https://school-tokko.obr.sakha.gov.ru/ldp-erchim" TargetMode="External"/><Relationship Id="rId24" Type="http://schemas.openxmlformats.org/officeDocument/2006/relationships/hyperlink" Target="https://tyanyaschool.obr.sakha.gov.ru/letnij-otdyh" TargetMode="External"/><Relationship Id="rId32" Type="http://schemas.openxmlformats.org/officeDocument/2006/relationships/hyperlink" Target="https://daban.obr.sakha.gov.ru/letnij-otdyh" TargetMode="External"/><Relationship Id="rId37" Type="http://schemas.openxmlformats.org/officeDocument/2006/relationships/hyperlink" Target="https://rduc.obr.sakha.gov.ru/letnij-otdyh" TargetMode="External"/><Relationship Id="rId40" Type="http://schemas.openxmlformats.org/officeDocument/2006/relationships/hyperlink" Target="https://cnirsh.obr.sakha.gov.ru/" TargetMode="External"/><Relationship Id="rId5" Type="http://schemas.openxmlformats.org/officeDocument/2006/relationships/hyperlink" Target="https://olek-1ns.obr.sakha.gov.ru/lager-dnevnogo-prebvanija" TargetMode="External"/><Relationship Id="rId15" Type="http://schemas.openxmlformats.org/officeDocument/2006/relationships/hyperlink" Target="https://skoshi7.obr.sakha.gov.ru/leto-2024" TargetMode="External"/><Relationship Id="rId23" Type="http://schemas.openxmlformats.org/officeDocument/2006/relationships/hyperlink" Target="https://tyanyaschool.obr.sakha.gov.ru/letnij-otdyh" TargetMode="External"/><Relationship Id="rId28" Type="http://schemas.openxmlformats.org/officeDocument/2006/relationships/hyperlink" Target="https://olek-abs.obr.sakha.gov.ru/organizatsija-otdyha-detej-i-ih-ozdorovlenija" TargetMode="External"/><Relationship Id="rId36" Type="http://schemas.openxmlformats.org/officeDocument/2006/relationships/hyperlink" Target="https://olbutoosh.obr.sakha.gov.ru/" TargetMode="External"/><Relationship Id="rId10" Type="http://schemas.openxmlformats.org/officeDocument/2006/relationships/hyperlink" Target="https://olek-sans.obr.sakha.gov.ru/lager-otdyha-i-ozdorovlenija-detej" TargetMode="External"/><Relationship Id="rId19" Type="http://schemas.openxmlformats.org/officeDocument/2006/relationships/hyperlink" Target="https://unkur.obr.sakha.gov.ru/lager-dnevnogo-prebyvanija" TargetMode="External"/><Relationship Id="rId31" Type="http://schemas.openxmlformats.org/officeDocument/2006/relationships/hyperlink" Target="https://daban.obr.sakha.gov.ru/letnij-otdyh" TargetMode="External"/><Relationship Id="rId4" Type="http://schemas.openxmlformats.org/officeDocument/2006/relationships/hyperlink" Target="https://charoit.obr.sakha.gov.ru/lager-olimp" TargetMode="External"/><Relationship Id="rId9" Type="http://schemas.openxmlformats.org/officeDocument/2006/relationships/hyperlink" Target="https://olek-sans.obr.sakha.gov.ru/lager-otdyha-i-ozdorovlenija-detej" TargetMode="External"/><Relationship Id="rId14" Type="http://schemas.openxmlformats.org/officeDocument/2006/relationships/hyperlink" Target="https://zaroosh-olekma.obr.sakha.gov.ru/dokumenty-" TargetMode="External"/><Relationship Id="rId22" Type="http://schemas.openxmlformats.org/officeDocument/2006/relationships/hyperlink" Target="https://olek-2nsosh.obr.sakha.gov.ru/lager-dnevnogo-prebyvanija-school" TargetMode="External"/><Relationship Id="rId27" Type="http://schemas.openxmlformats.org/officeDocument/2006/relationships/hyperlink" Target="https://olek-abs.obr.sakha.gov.ru/organizatsija-otdyha-detej-i-ih-ozdorovlenija" TargetMode="External"/><Relationship Id="rId30" Type="http://schemas.openxmlformats.org/officeDocument/2006/relationships/hyperlink" Target="https://horoschool.obr.sakha.gov.ru/ldp-chechir" TargetMode="External"/><Relationship Id="rId35" Type="http://schemas.openxmlformats.org/officeDocument/2006/relationships/hyperlink" Target="https://olbutoosh.obr.sakha.gov.ru/"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ecocentre-tompo.obr.sakha.gov.ru/lou-letnij-lager" TargetMode="External"/><Relationship Id="rId13" Type="http://schemas.openxmlformats.org/officeDocument/2006/relationships/hyperlink" Target="https://alrosa-tompo.obr.sakha.gov.ru/files/front/download/id/3761551" TargetMode="External"/><Relationship Id="rId18" Type="http://schemas.openxmlformats.org/officeDocument/2006/relationships/hyperlink" Target="https://tomp-kkhs.obr.sakha.gov.ru/letnij-otdyh" TargetMode="External"/><Relationship Id="rId3" Type="http://schemas.openxmlformats.org/officeDocument/2006/relationships/hyperlink" Target="https://tomp-jkhs.obr.sakha.gov.ru/letnij-otdyh" TargetMode="External"/><Relationship Id="rId21" Type="http://schemas.openxmlformats.org/officeDocument/2006/relationships/hyperlink" Target="https://tomp-ssp.obr.sakha.gov.ru/letnij-lager" TargetMode="External"/><Relationship Id="rId7" Type="http://schemas.openxmlformats.org/officeDocument/2006/relationships/hyperlink" Target="https://khs.obr.sakha.gov.ru/uploads/1647/73cbc85ac9f8eaff642dbc8d965d51ce0cca10d0.pdf" TargetMode="External"/><Relationship Id="rId12" Type="http://schemas.openxmlformats.org/officeDocument/2006/relationships/hyperlink" Target="https://alrosa-tompo.obr.sakha.gov.ru/letnij-otdyh-detej" TargetMode="External"/><Relationship Id="rId17" Type="http://schemas.openxmlformats.org/officeDocument/2006/relationships/hyperlink" Target="https://tomp-mas.obr.sakha.gov.ru/uploads/ckfinder/userfiles/2025/04/17/files/programma-lto-argys-mbou-masosh-2025.docx" TargetMode="External"/><Relationship Id="rId2" Type="http://schemas.openxmlformats.org/officeDocument/2006/relationships/hyperlink" Target="https://tomp-tmg.obr.sakha.gov.ru/uploads/ckfinder/userfiles/2025/04/22/files/doc00439420250421175515.pdf" TargetMode="External"/><Relationship Id="rId16" Type="http://schemas.openxmlformats.org/officeDocument/2006/relationships/hyperlink" Target="https://tomp-mas.obr.sakha.gov.ru/letnij-otdyh" TargetMode="External"/><Relationship Id="rId20" Type="http://schemas.openxmlformats.org/officeDocument/2006/relationships/hyperlink" Target="https://tomp-ssp.obr.sakha.gov.ru/letnij-lager" TargetMode="External"/><Relationship Id="rId1" Type="http://schemas.openxmlformats.org/officeDocument/2006/relationships/hyperlink" Target="https://tomp-tmg.obr.sakha.gov.ru/lou-istok" TargetMode="External"/><Relationship Id="rId6" Type="http://schemas.openxmlformats.org/officeDocument/2006/relationships/hyperlink" Target="https://khs.obr.sakha.gov.ru/lto" TargetMode="External"/><Relationship Id="rId11" Type="http://schemas.openxmlformats.org/officeDocument/2006/relationships/hyperlink" Target="https://alrosa-tompo.obr.sakha.gov.ru/files/front/download/id/3761551" TargetMode="External"/><Relationship Id="rId5" Type="http://schemas.openxmlformats.org/officeDocument/2006/relationships/hyperlink" Target="https://tomp-ts.obr.sakha.gov.ru/letnij-sotsialno-ozdorovitelnyj-lager-raduga" TargetMode="External"/><Relationship Id="rId15" Type="http://schemas.openxmlformats.org/officeDocument/2006/relationships/hyperlink" Target="https://tomp-es.obr.sakha.gov.ru/letnij-otdyh" TargetMode="External"/><Relationship Id="rId10" Type="http://schemas.openxmlformats.org/officeDocument/2006/relationships/hyperlink" Target="https://alrosa-tompo.obr.sakha.gov.ru/letnij-otdyh-detej" TargetMode="External"/><Relationship Id="rId19" Type="http://schemas.openxmlformats.org/officeDocument/2006/relationships/hyperlink" Target="https://tomp-kkhs.obr.sakha.gov.ru/letnij-lager" TargetMode="External"/><Relationship Id="rId4" Type="http://schemas.openxmlformats.org/officeDocument/2006/relationships/hyperlink" Target="https://tomp-jkhs.obr.sakha.gov.ru/files/front/download/id/3757574" TargetMode="External"/><Relationship Id="rId9" Type="http://schemas.openxmlformats.org/officeDocument/2006/relationships/hyperlink" Target="https://ecocentre-tompo.obr.sakha.gov.ru/lou-letnij-lager" TargetMode="External"/><Relationship Id="rId14" Type="http://schemas.openxmlformats.org/officeDocument/2006/relationships/hyperlink" Target="https://tomp-es.obr.sakha.gov.ru/letnij-otdyh"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sred-sug.obr.sakha.gov.ru/letnij-otdyh" TargetMode="External"/><Relationship Id="rId3" Type="http://schemas.openxmlformats.org/officeDocument/2006/relationships/hyperlink" Target="http://alazeyaschool.ru/" TargetMode="External"/><Relationship Id="rId7" Type="http://schemas.openxmlformats.org/officeDocument/2006/relationships/hyperlink" Target="https://sred-sils.obr.sakha.gov.ru/" TargetMode="External"/><Relationship Id="rId12" Type="http://schemas.openxmlformats.org/officeDocument/2006/relationships/hyperlink" Target="mailto:centrdospektr2015@yandex.ru" TargetMode="External"/><Relationship Id="rId2" Type="http://schemas.openxmlformats.org/officeDocument/2006/relationships/hyperlink" Target="http://alazeyaschool.ru/" TargetMode="External"/><Relationship Id="rId1" Type="http://schemas.openxmlformats.org/officeDocument/2006/relationships/hyperlink" Target="https://sred-aks.obr.sakha.gov.ru/" TargetMode="External"/><Relationship Id="rId6" Type="http://schemas.openxmlformats.org/officeDocument/2006/relationships/hyperlink" Target="https://svasosh.srk.sakha.school/" TargetMode="External"/><Relationship Id="rId11" Type="http://schemas.openxmlformats.org/officeDocument/2006/relationships/hyperlink" Target="https://dyssh.srk.sakha.school/" TargetMode="External"/><Relationship Id="rId5" Type="http://schemas.openxmlformats.org/officeDocument/2006/relationships/hyperlink" Target="https://nalsosh.srk.sakha.school/" TargetMode="External"/><Relationship Id="rId10" Type="http://schemas.openxmlformats.org/officeDocument/2006/relationships/hyperlink" Target="https://obr.sakha.gov.ru/" TargetMode="External"/><Relationship Id="rId4" Type="http://schemas.openxmlformats.org/officeDocument/2006/relationships/hyperlink" Target="https://sred-alas.obr.sakha.gov.ru/" TargetMode="External"/><Relationship Id="rId9" Type="http://schemas.openxmlformats.org/officeDocument/2006/relationships/hyperlink" Target="https://hatsosh.srk.sakha.school/"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tatt-uos.obr.sakha.gov.ru/letnij-lager-aj-talaan" TargetMode="External"/><Relationship Id="rId13" Type="http://schemas.openxmlformats.org/officeDocument/2006/relationships/hyperlink" Target="https://pervaya.obr.sakha.gov.ru/svedenija-ob-organizatsii-otdyha-detej-i-ih-ozdorovlenii/ob-organizatsii-otdyha-detej-i-ih-ozdorovlenija" TargetMode="External"/><Relationship Id="rId18" Type="http://schemas.openxmlformats.org/officeDocument/2006/relationships/hyperlink" Target="https://pervaya.obr.sakha.gov.ru/svedenija-ob-organizatsii-otdyha-detej-i-ih-ozdorovlenii/ob-organizatsii-otdyha-detej-i-ih-ozdorovlenija" TargetMode="External"/><Relationship Id="rId3" Type="http://schemas.openxmlformats.org/officeDocument/2006/relationships/hyperlink" Target="https://tatt-tl.obr.sakha.gov.ru/svedenija-ob-organizatsii-otdyha-detej-i-oh-ozdorovlenii" TargetMode="External"/><Relationship Id="rId21" Type="http://schemas.openxmlformats.org/officeDocument/2006/relationships/hyperlink" Target="https://tatt-chsk.obr.sakha.gov.ru/vospitatelnaja-dejatelnost/lager" TargetMode="External"/><Relationship Id="rId7" Type="http://schemas.openxmlformats.org/officeDocument/2006/relationships/hyperlink" Target="https://tatt-tks.obr.sakha.gov.ru/nel-acha" TargetMode="External"/><Relationship Id="rId12" Type="http://schemas.openxmlformats.org/officeDocument/2006/relationships/hyperlink" Target="https://tatt-iks2.obr.sakha.gov.ru/leto-2024" TargetMode="External"/><Relationship Id="rId17" Type="http://schemas.openxmlformats.org/officeDocument/2006/relationships/hyperlink" Target="https://pervaya.obr.sakha.gov.ru/svedenija-ob-organizatsii-otdyha-detej-i-ih-ozdorovlenii/ob-organizatsii-otdyha-detej-i-ih-ozdorovlenija" TargetMode="External"/><Relationship Id="rId2" Type="http://schemas.openxmlformats.org/officeDocument/2006/relationships/hyperlink" Target="https://tat-dasosh.obr.sakha.gov.ru/letnie-ozdorovitelnye-uchrezhdenie" TargetMode="External"/><Relationship Id="rId16" Type="http://schemas.openxmlformats.org/officeDocument/2006/relationships/hyperlink" Target="https://tatt-is.obr.sakha.gov.ru/letnie-kanikuly" TargetMode="External"/><Relationship Id="rId20" Type="http://schemas.openxmlformats.org/officeDocument/2006/relationships/hyperlink" Target="https://tatt-bs.obr.sakha.gov.ru/letnjaja-zanjatost/mandar-kyhata" TargetMode="External"/><Relationship Id="rId1" Type="http://schemas.openxmlformats.org/officeDocument/2006/relationships/hyperlink" Target="https://tatt-bs.obr.sakha.gov.ru/letnjaja-zanjatost/mandar-kyhata" TargetMode="External"/><Relationship Id="rId6" Type="http://schemas.openxmlformats.org/officeDocument/2006/relationships/hyperlink" Target="https://tatt-ts.obr.sakha.gov.ru/vospitatelnaja-rabota/letnij-lager" TargetMode="External"/><Relationship Id="rId11" Type="http://schemas.openxmlformats.org/officeDocument/2006/relationships/hyperlink" Target="https://harasosh.obr.sakha.gov.ru/lou-kyrsaada" TargetMode="External"/><Relationship Id="rId5" Type="http://schemas.openxmlformats.org/officeDocument/2006/relationships/hyperlink" Target="https://tatt-tl.obr.sakha.gov.ru/svedenija-ob-organizatsii-otdyha-detej-i-oh-ozdorovlenii" TargetMode="External"/><Relationship Id="rId15" Type="http://schemas.openxmlformats.org/officeDocument/2006/relationships/hyperlink" Target="https://chimnaischool.obr.sakha.gov.ru/lager" TargetMode="External"/><Relationship Id="rId10" Type="http://schemas.openxmlformats.org/officeDocument/2006/relationships/hyperlink" Target="https://tatt-chsk.obr.sakha.gov.ru/vospitatelnaja-dejatelnost/lager" TargetMode="External"/><Relationship Id="rId19" Type="http://schemas.openxmlformats.org/officeDocument/2006/relationships/hyperlink" Target="https://chimnaischool.obr.sakha.gov.ru/lager" TargetMode="External"/><Relationship Id="rId4" Type="http://schemas.openxmlformats.org/officeDocument/2006/relationships/hyperlink" Target="https://tatt-tl.obr.sakha.gov.ru/svedenija-ob-organizatsii-otdyha-detej-i-oh-ozdorovlenii" TargetMode="External"/><Relationship Id="rId9" Type="http://schemas.openxmlformats.org/officeDocument/2006/relationships/hyperlink" Target="https://tatt-uts.obr.sakha.gov.ru/agroshkola/letnij-lager-n" TargetMode="External"/><Relationship Id="rId14" Type="http://schemas.openxmlformats.org/officeDocument/2006/relationships/hyperlink" Target="https://tatt-js.obr.sakha.gov.ru/letnij-lager-neejis" TargetMode="External"/><Relationship Id="rId22" Type="http://schemas.openxmlformats.org/officeDocument/2006/relationships/hyperlink" Target="https://tatt-chs.obr.sakha.gov.ru/sardaana-detskij-lager"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sunt-skochi.obr.sakha.gov.ru/" TargetMode="External"/><Relationship Id="rId13" Type="http://schemas.openxmlformats.org/officeDocument/2006/relationships/hyperlink" Target="https://sunt-s2.obr.sakha.gov.ru/" TargetMode="External"/><Relationship Id="rId18" Type="http://schemas.openxmlformats.org/officeDocument/2006/relationships/hyperlink" Target="https://sptli-sun.obr.sakha.gov.ru/" TargetMode="External"/><Relationship Id="rId3" Type="http://schemas.openxmlformats.org/officeDocument/2006/relationships/hyperlink" Target="https://krestyax.obr.sakha.gov.ru/" TargetMode="External"/><Relationship Id="rId21" Type="http://schemas.openxmlformats.org/officeDocument/2006/relationships/hyperlink" Target="https://sunsport.obr.sakha.gov.ru/" TargetMode="External"/><Relationship Id="rId7" Type="http://schemas.openxmlformats.org/officeDocument/2006/relationships/hyperlink" Target="https://kitalik11-suntar.obr.sakha.gov.ru/" TargetMode="External"/><Relationship Id="rId12" Type="http://schemas.openxmlformats.org/officeDocument/2006/relationships/hyperlink" Target="https://sunt-bors.obr.sakha.gov.ru/" TargetMode="External"/><Relationship Id="rId17" Type="http://schemas.openxmlformats.org/officeDocument/2006/relationships/hyperlink" Target="mailto:suntar_sptli@mail.ru" TargetMode="External"/><Relationship Id="rId2" Type="http://schemas.openxmlformats.org/officeDocument/2006/relationships/hyperlink" Target="http://sosh1.sun.sakha.school/" TargetMode="External"/><Relationship Id="rId16" Type="http://schemas.openxmlformats.org/officeDocument/2006/relationships/hyperlink" Target="https://suntaricsitis.obr.sakha.gov.ru/" TargetMode="External"/><Relationship Id="rId20" Type="http://schemas.openxmlformats.org/officeDocument/2006/relationships/hyperlink" Target="https://kuk-sun.obr.sakha.gov.ru/" TargetMode="External"/><Relationship Id="rId1" Type="http://schemas.openxmlformats.org/officeDocument/2006/relationships/hyperlink" Target="https://arisosh.obr.sakha.gov.ru/" TargetMode="External"/><Relationship Id="rId6" Type="http://schemas.openxmlformats.org/officeDocument/2006/relationships/hyperlink" Target="https://sunt-sns.obr.sakha.gov.ru/" TargetMode="External"/><Relationship Id="rId11" Type="http://schemas.openxmlformats.org/officeDocument/2006/relationships/hyperlink" Target="https://sosh3-sun.obr.sakha.gov.ru/" TargetMode="External"/><Relationship Id="rId5" Type="http://schemas.openxmlformats.org/officeDocument/2006/relationships/hyperlink" Target="https://toibohoi.obr.sakha.gov.ru/" TargetMode="External"/><Relationship Id="rId15" Type="http://schemas.openxmlformats.org/officeDocument/2006/relationships/hyperlink" Target="https://suntardshi.obr.sakha.gov.ru/" TargetMode="External"/><Relationship Id="rId10" Type="http://schemas.openxmlformats.org/officeDocument/2006/relationships/hyperlink" Target="https://suntardussh.obr.sakha.gov.ru/" TargetMode="External"/><Relationship Id="rId19" Type="http://schemas.openxmlformats.org/officeDocument/2006/relationships/hyperlink" Target="https://kuokunu.obr.sakha.gov.ru/" TargetMode="External"/><Relationship Id="rId4" Type="http://schemas.openxmlformats.org/officeDocument/2006/relationships/hyperlink" Target="https://sptli-sun.obr.sakha.gov.ru/" TargetMode="External"/><Relationship Id="rId9" Type="http://schemas.openxmlformats.org/officeDocument/2006/relationships/hyperlink" Target="https://suntarcdt.obr.sakha.gov.ru/" TargetMode="External"/><Relationship Id="rId14" Type="http://schemas.openxmlformats.org/officeDocument/2006/relationships/hyperlink" Target="https://kynsosh.obr.sakha.gov.ru/" TargetMode="External"/><Relationship Id="rId22"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8" Type="http://schemas.openxmlformats.org/officeDocument/2006/relationships/hyperlink" Target="http://ustyasosh.obr.sakha.gov.ru/" TargetMode="External"/><Relationship Id="rId3" Type="http://schemas.openxmlformats.org/officeDocument/2006/relationships/hyperlink" Target="mailto:silennjach@mail.ru" TargetMode="External"/><Relationship Id="rId7" Type="http://schemas.openxmlformats.org/officeDocument/2006/relationships/hyperlink" Target="https://khaisosh.obr.sakha.gov.ru/" TargetMode="External"/><Relationship Id="rId2" Type="http://schemas.openxmlformats.org/officeDocument/2006/relationships/hyperlink" Target="http://kazsosh.obr.sakha.gov.ru/" TargetMode="External"/><Relationship Id="rId1" Type="http://schemas.openxmlformats.org/officeDocument/2006/relationships/hyperlink" Target="https://kuygasosh.obr.sakha.gov.ru/" TargetMode="External"/><Relationship Id="rId6" Type="http://schemas.openxmlformats.org/officeDocument/2006/relationships/hyperlink" Target="https://tumsosh.obr.sakha.gov.ru/" TargetMode="External"/><Relationship Id="rId5" Type="http://schemas.openxmlformats.org/officeDocument/2006/relationships/hyperlink" Target="https://uyr-ss.obr.sakha.gov.ru/" TargetMode="External"/><Relationship Id="rId4" Type="http://schemas.openxmlformats.org/officeDocument/2006/relationships/hyperlink" Target="mailto:silennjach@mail.ru" TargetMode="External"/><Relationship Id="rId9" Type="http://schemas.openxmlformats.org/officeDocument/2006/relationships/hyperlink" Target="https://uyu-ds.obr.sakha.gov.ru/"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s://uar-bsl.obr.sakha.gov.ru/sajyysajynnarartuoschutlaayr" TargetMode="External"/><Relationship Id="rId13" Type="http://schemas.openxmlformats.org/officeDocument/2006/relationships/hyperlink" Target="https://uar-kso.obr.sakha.gov.ru/vospitatelnaja-rabota/letnjaja-zanjatost" TargetMode="External"/><Relationship Id="rId18" Type="http://schemas.openxmlformats.org/officeDocument/2006/relationships/hyperlink" Target="https://campsandal.tilda.ws/" TargetMode="External"/><Relationship Id="rId3" Type="http://schemas.openxmlformats.org/officeDocument/2006/relationships/hyperlink" Target="https://uar-ms1.obr.sakha.gov.ru/informatsionnaja-karta-letnego-lagerja-erchim-2025" TargetMode="External"/><Relationship Id="rId7" Type="http://schemas.openxmlformats.org/officeDocument/2006/relationships/hyperlink" Target="https://uar-chas.obr.sakha.gov.ru/sportivno-ozdorovitelnyj-lager-legion" TargetMode="External"/><Relationship Id="rId12" Type="http://schemas.openxmlformats.org/officeDocument/2006/relationships/hyperlink" Target="https://ust-usun-kel.obr.sakha.gov.ru/detskij-ozdoritelno-trudovoj-lager-satabyl" TargetMode="External"/><Relationship Id="rId17" Type="http://schemas.openxmlformats.org/officeDocument/2006/relationships/hyperlink" Target="https://ua-dussh.obr.sakha.gov.ru/dzsol-bootur" TargetMode="External"/><Relationship Id="rId2" Type="http://schemas.openxmlformats.org/officeDocument/2006/relationships/hyperlink" Target="https://uar-sots.obr.sakha.gov.ru/vospitatelnaja-rabota/letnjaja-zanjatost" TargetMode="External"/><Relationship Id="rId16" Type="http://schemas.openxmlformats.org/officeDocument/2006/relationships/hyperlink" Target="https://uar-sots.obr.sakha.gov.ru/vospitatelnaja-rabota/letnjaja-zanjatost" TargetMode="External"/><Relationship Id="rId1" Type="http://schemas.openxmlformats.org/officeDocument/2006/relationships/hyperlink" Target="https://sites.google.com/u/0/d/1d1FlBh53BvO8f9d5US98qVAqco4sTAnC/preview" TargetMode="External"/><Relationship Id="rId6" Type="http://schemas.openxmlformats.org/officeDocument/2006/relationships/hyperlink" Target="https://uar-tsp.obr.sakha.gov.ru/lager.utum" TargetMode="External"/><Relationship Id="rId11" Type="http://schemas.openxmlformats.org/officeDocument/2006/relationships/hyperlink" Target="https://uar-nsg.obr.sakha.gov.ru/vospitatelnaja-rabota/letnjaja_zanjatost" TargetMode="External"/><Relationship Id="rId5" Type="http://schemas.openxmlformats.org/officeDocument/2006/relationships/hyperlink" Target="https://ust-murun.obr.sakha.gov.ru/vospitatelnaja-rabota/letnjaja-zanjatost" TargetMode="External"/><Relationship Id="rId15" Type="http://schemas.openxmlformats.org/officeDocument/2006/relationships/hyperlink" Target="https://uar-dyps.obr.sakha.gov.ru/lager-kustuk" TargetMode="External"/><Relationship Id="rId10" Type="http://schemas.openxmlformats.org/officeDocument/2006/relationships/hyperlink" Target="https://uar-tsa.obr.sakha.gov.ru/letnjaja-zanjatost-uchaschihsja" TargetMode="External"/><Relationship Id="rId4" Type="http://schemas.openxmlformats.org/officeDocument/2006/relationships/hyperlink" Target="https://uar-mur2.obr.sakha.gov.ru/lager-cuboromsosh2" TargetMode="External"/><Relationship Id="rId9" Type="http://schemas.openxmlformats.org/officeDocument/2006/relationships/hyperlink" Target="https://uar-msp.obr.sakha.gov.ru/vospitanie-i-sotsializatsija/letnij-lager-kustuk" TargetMode="External"/><Relationship Id="rId14" Type="http://schemas.openxmlformats.org/officeDocument/2006/relationships/hyperlink" Target="https://uar-tsa.obr.sakha.gov.ru/letnjaja-zanjatost-uchaschihsja"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ebr-ss.obr.sakha.gov.ru/letnij-lager-osikat-2025g" TargetMode="External"/><Relationship Id="rId2" Type="http://schemas.openxmlformats.org/officeDocument/2006/relationships/hyperlink" Target="https://ebr-ks.obr.sakha.gov.ru/letnij-lager-kncheen-2025-g" TargetMode="External"/><Relationship Id="rId1" Type="http://schemas.openxmlformats.org/officeDocument/2006/relationships/hyperlink" Target="https://jargalax-scool.obr.sakha.gov.ru/letnjaja-zanjatost"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umr-ps.obr.sakha.gov.ru/letnij-otdyh" TargetMode="External"/><Relationship Id="rId13" Type="http://schemas.openxmlformats.org/officeDocument/2006/relationships/hyperlink" Target="https://kypsosh.obr.sakha.gov.ru/mbou-kjupskaja-srednjaja-obscheobrazovatelnaja-shkola-im-ei-aprosimova/oldp" TargetMode="External"/><Relationship Id="rId3" Type="http://schemas.openxmlformats.org/officeDocument/2006/relationships/hyperlink" Target="https://umu-esa.obr.sakha.gov.ru/letnij-otdyh" TargetMode="External"/><Relationship Id="rId7" Type="http://schemas.openxmlformats.org/officeDocument/2006/relationships/hyperlink" Target="https://umr-ps.obr.sakha.gov.ru/letnij-otdyh" TargetMode="External"/><Relationship Id="rId12" Type="http://schemas.openxmlformats.org/officeDocument/2006/relationships/hyperlink" Target="https://ust-solsh.obr.sakha.gov.ru/letnij-otdyh-i-zanjatost-detej" TargetMode="External"/><Relationship Id="rId2" Type="http://schemas.openxmlformats.org/officeDocument/2006/relationships/hyperlink" Target="https://belkosh.obr.sakha.gov.ru/dopolnitelnyj-razdel/letnij-otdyh" TargetMode="External"/><Relationship Id="rId1" Type="http://schemas.openxmlformats.org/officeDocument/2006/relationships/hyperlink" Target="https://belkosh.obr.sakha.gov.ru/dopolnitelnyj-razdel/letnij-otdyh" TargetMode="External"/><Relationship Id="rId6" Type="http://schemas.openxmlformats.org/officeDocument/2006/relationships/hyperlink" Target="https://umu-esk.obr.sakha.gov.ru/letnij-otdyh" TargetMode="External"/><Relationship Id="rId11" Type="http://schemas.openxmlformats.org/officeDocument/2006/relationships/hyperlink" Target="https://ust-solsh.obr.sakha.gov.ru/letnij-otdyh-i-zanjatost-detej" TargetMode="External"/><Relationship Id="rId5" Type="http://schemas.openxmlformats.org/officeDocument/2006/relationships/hyperlink" Target="https://umu-esk.obr.sakha.gov.ru/letnij-otdyh" TargetMode="External"/><Relationship Id="rId10" Type="http://schemas.openxmlformats.org/officeDocument/2006/relationships/hyperlink" Target="https://umosh.obr.sakha.gov.ru/letnij-otdyh" TargetMode="External"/><Relationship Id="rId4" Type="http://schemas.openxmlformats.org/officeDocument/2006/relationships/hyperlink" Target="https://umu-esa.obr.sakha.gov.ru/letnij-otdyh" TargetMode="External"/><Relationship Id="rId9" Type="http://schemas.openxmlformats.org/officeDocument/2006/relationships/hyperlink" Target="https://umosh.obr.sakha.gov.ru/letnij-otdyh" TargetMode="External"/><Relationship Id="rId14" Type="http://schemas.openxmlformats.org/officeDocument/2006/relationships/printerSettings" Target="../printerSettings/printerSettings7.bin"/></Relationships>
</file>

<file path=xl/worksheets/_rels/sheet39.xml.rels><?xml version="1.0" encoding="UTF-8" standalone="yes"?>
<Relationships xmlns="http://schemas.openxmlformats.org/package/2006/relationships"><Relationship Id="rId13" Type="http://schemas.openxmlformats.org/officeDocument/2006/relationships/hyperlink" Target="https://hu-pmg.obr.sakha.gov.ru/-letnij-lager" TargetMode="External"/><Relationship Id="rId18" Type="http://schemas.openxmlformats.org/officeDocument/2006/relationships/hyperlink" Target="https://hu-onoc.obr.sakha.gov.ru/lager-s-dnevnym-prebyvaniem-chebdigirii" TargetMode="External"/><Relationship Id="rId26" Type="http://schemas.openxmlformats.org/officeDocument/2006/relationships/hyperlink" Target="https://vk.com/away.php?to=https%3A%2F%2Fhu-ks.obr.sakha.gov.ru%2Fob-organizatsii-otdyha-detej-i-ih-ozdorovlenija&amp;utf=1" TargetMode="External"/><Relationship Id="rId39" Type="http://schemas.openxmlformats.org/officeDocument/2006/relationships/hyperlink" Target="https://hu-es.obr.sakha.gov.ru/" TargetMode="External"/><Relationship Id="rId3" Type="http://schemas.openxmlformats.org/officeDocument/2006/relationships/hyperlink" Target="https://hups1.obr.sakha.gov.ru/uploads/ckfinder/userfile2025/05/15/files/Programma_vospitatelnoy_raboty_organizatsii_otdykha_detey_i_ikh_ozdorovlenia_Raduga_2025" TargetMode="External"/><Relationship Id="rId21" Type="http://schemas.openxmlformats.org/officeDocument/2006/relationships/hyperlink" Target="https://vk.com/away.php?to=https%3A%2F%2Fhu-uas.obr.sakha.gov.ru%2Fsvedenija-ob-organizatsii-otdyha-detej-i-ih-ozdorovlenii&amp;utf=1" TargetMode="External"/><Relationship Id="rId34" Type="http://schemas.openxmlformats.org/officeDocument/2006/relationships/hyperlink" Target="https://vk.com/away.php?to=https%3A%2F%2Fhu-ms.obr.sakha.gov.ru%2Ffiles%2Ffront%2Fdownload%2Fid%2F3798348&amp;utf=1" TargetMode="External"/><Relationship Id="rId42" Type="http://schemas.openxmlformats.org/officeDocument/2006/relationships/hyperlink" Target="https://&#1073;&#1091;&#1083;&#1091;&#1089;.&#1093;&#1072;&#1085;&#1072;&#1083;&#1072;&#1089;.&#1088;&#1092;/" TargetMode="External"/><Relationship Id="rId47" Type="http://schemas.openxmlformats.org/officeDocument/2006/relationships/hyperlink" Target="https://hu-2js.obr.sakha.gov.ru/informatsija-dlja-roditelej" TargetMode="External"/><Relationship Id="rId50" Type="http://schemas.openxmlformats.org/officeDocument/2006/relationships/hyperlink" Target="https://hu-onoc.obr.sakha.gov.ru/" TargetMode="External"/><Relationship Id="rId7" Type="http://schemas.openxmlformats.org/officeDocument/2006/relationships/hyperlink" Target="https://hu-ps3.obr.sakha.gov.ru/lol-veselyj-karablik" TargetMode="External"/><Relationship Id="rId12" Type="http://schemas.openxmlformats.org/officeDocument/2006/relationships/hyperlink" Target="https://hu-ps4.obr.sakha.gov.ru/lou-fakel/ob-organizatsii-otdyha-detej-i-ih-ozdorovlenija/dokumenty-lou-2025" TargetMode="External"/><Relationship Id="rId17" Type="http://schemas.openxmlformats.org/officeDocument/2006/relationships/hyperlink" Target="https://vk.com/away.php?to=https%3A%2F%2Fhu-okts.obr.sakha.gov.ru%2Fuploads%2Fckfinder%2Fuserfiles%2F2025%2F04%2F24%2Ffiles%2F%25D0%25BF%25D1%2580%25D0%25BE%25D0%25B3%25D1%2580%25D0%25B0%25D0%25BC%25D0%25BC%25D0%25B0.pdf&amp;utf=1" TargetMode="External"/><Relationship Id="rId25" Type="http://schemas.openxmlformats.org/officeDocument/2006/relationships/hyperlink" Target="https://hu-os.obr.sakha.gov.ru/uploads/ckfinder/userfiles/2025/05/23/files/%D0%9F%D1%80%D0%BE%D0%B3%D1%80%D0%B0%D0%BC%D0%BC%D0%B0%20%D0%B2%D0%BE%D1%81%D0%BF%D0%B8%D1%82%D0%B0%D1%82%D0%B5%D0%BB%D1%8C%D0%BD%D0%BE%D0%B9%20%D1%80%D0%B0%D0%B1%D0%BE%D1%82%D1%8B%20%D0%BB%D0%B0%D0%B3%D0%B5%D1%80%D1%8F%20%D0%9A%D0%AB%D0%9C%D0%AB%D0%A1" TargetMode="External"/><Relationship Id="rId33" Type="http://schemas.openxmlformats.org/officeDocument/2006/relationships/hyperlink" Target="https://hu-ms.obr.sakha.gov.ru/" TargetMode="External"/><Relationship Id="rId38" Type="http://schemas.openxmlformats.org/officeDocument/2006/relationships/hyperlink" Target="https://hu-es.obr.sakha.gov.ru/hu-es.obr.sakha.gov.ru/id/lagery-kencheeri" TargetMode="External"/><Relationship Id="rId46" Type="http://schemas.openxmlformats.org/officeDocument/2006/relationships/hyperlink" Target="https://vk.com/away.php?to=https%3A%2F%2Fhu-ps1.obr.sakha.gov.ru%2Fuploads%2Fckfinder%2Fuserfiles%2F2025%2F05%2F26%2Ffiles%2FProgramma_VR_ShTN_2025_PSOSh_1.pdf&amp;utf=1" TargetMode="External"/><Relationship Id="rId2" Type="http://schemas.openxmlformats.org/officeDocument/2006/relationships/hyperlink" Target="https://hu-ps1.obr.sakha.gov.ru/" TargetMode="External"/><Relationship Id="rId16" Type="http://schemas.openxmlformats.org/officeDocument/2006/relationships/hyperlink" Target="https://hu-okts.obr.sakha.gov.ru/" TargetMode="External"/><Relationship Id="rId20" Type="http://schemas.openxmlformats.org/officeDocument/2006/relationships/hyperlink" Target="https://vk.com/away.php?to=https%3A%2F%2Fhu-onoc.obr.sakha.gov.ru%2Ffiles%2Ffront%2Fdownload%2Fid%2F3751781&amp;utf=1" TargetMode="External"/><Relationship Id="rId29" Type="http://schemas.openxmlformats.org/officeDocument/2006/relationships/hyperlink" Target="https://hu-bgs.obr.sakha.gov.ru/svedenija-ob-organizatsii-otdyha-detej-i-ih-ozdorovlenii" TargetMode="External"/><Relationship Id="rId41" Type="http://schemas.openxmlformats.org/officeDocument/2006/relationships/hyperlink" Target="https://hu-ss.obr.sakha.gov.ru/" TargetMode="External"/><Relationship Id="rId1" Type="http://schemas.openxmlformats.org/officeDocument/2006/relationships/hyperlink" Target="https://hu-ps1.obr.sakha.gov.ru/ob-organizatsii-otdyha-detej-i-ih-ozdorovlenija" TargetMode="External"/><Relationship Id="rId6" Type="http://schemas.openxmlformats.org/officeDocument/2006/relationships/hyperlink" Target="https://vk.com/away.php?to=https%3A%2F%2Fhu-ps2.obr.sakha.gov.ru%2Fuploads%2Fckfinder%2Fuserfiles%2F2025%2F05%2F20%2Ffiles%2FProgramma_lagerya_2025.pdf&amp;utf=1" TargetMode="External"/><Relationship Id="rId11" Type="http://schemas.openxmlformats.org/officeDocument/2006/relationships/hyperlink" Target="https://hu-ps1.obr.sakha.gov.ru/" TargetMode="External"/><Relationship Id="rId24" Type="http://schemas.openxmlformats.org/officeDocument/2006/relationships/hyperlink" Target="https://hu-os.obr.sakha.gov.ru/?ysclid=lsl8zzd552376970595" TargetMode="External"/><Relationship Id="rId32" Type="http://schemas.openxmlformats.org/officeDocument/2006/relationships/hyperlink" Target="https://hu-ms.obr.sakha.gov.ru/lou-druzhba" TargetMode="External"/><Relationship Id="rId37" Type="http://schemas.openxmlformats.org/officeDocument/2006/relationships/hyperlink" Target="https://hu-2ms.obr.sakha.gov.ru/uploads/ckfinder/userfiles/2025/05/20/files/%D0%BF%D1%80%D0%BE%D0%B3%D1%80%D0%B0%D0%BC%D0%BC%D0%B0%20%D0%B2%D0%BE%D1%81%D0%BF%D0%B8%D1%82%D0%B0%D1%82%D0%B5%D0%BB%D1%8C%D0%BD%D0%BE%D0%B9%20%D1%80%D0%B0%D0%B1%D0%BE%D1%82%D1%8B%20%D0%9B%D0%94%D0%9F001" TargetMode="External"/><Relationship Id="rId40" Type="http://schemas.openxmlformats.org/officeDocument/2006/relationships/hyperlink" Target="https://hu-es.obr.sakha.gov.ru/uploads/ckfinder/userfiles/2025/05/07/files/ilovepdf_merged" TargetMode="External"/><Relationship Id="rId45" Type="http://schemas.openxmlformats.org/officeDocument/2006/relationships/hyperlink" Target="https://hu-ps1.obr.sakha.gov.ru/" TargetMode="External"/><Relationship Id="rId5" Type="http://schemas.openxmlformats.org/officeDocument/2006/relationships/hyperlink" Target="https://pokrsch2.ru/" TargetMode="External"/><Relationship Id="rId15" Type="http://schemas.openxmlformats.org/officeDocument/2006/relationships/hyperlink" Target="https://hu-okts.obr.sakha.gov.ru/organizatsija-letnego-otdyha/ob-organizatsii-otdyha-detej-i-ih-ozdorovlenija" TargetMode="External"/><Relationship Id="rId23" Type="http://schemas.openxmlformats.org/officeDocument/2006/relationships/hyperlink" Target="https://vk.com/away.php?to=https%3A%2F%2Fhu-os.obr.sakha.gov.ru%2Fotdyh-detej-i-ih-ozdorovlenija%2Fdokumenty12&amp;utf=1" TargetMode="External"/><Relationship Id="rId28" Type="http://schemas.openxmlformats.org/officeDocument/2006/relationships/hyperlink" Target="https://hu-ks.obr.sakha.gov.ru/files/front/download/id/3808316" TargetMode="External"/><Relationship Id="rId36" Type="http://schemas.openxmlformats.org/officeDocument/2006/relationships/hyperlink" Target="https://hu-2ms.obr.sakha.gov.ru/" TargetMode="External"/><Relationship Id="rId49" Type="http://schemas.openxmlformats.org/officeDocument/2006/relationships/hyperlink" Target="https://hu-onoc.obr.sakha.gov.ru/lager-s-kruglosutochnym-prebyvaniem-junyj-operator-bpla" TargetMode="External"/><Relationship Id="rId10" Type="http://schemas.openxmlformats.org/officeDocument/2006/relationships/hyperlink" Target="https://hu-ps4.obr.sakha.gov.ru/lou-fakel" TargetMode="External"/><Relationship Id="rId19" Type="http://schemas.openxmlformats.org/officeDocument/2006/relationships/hyperlink" Target="https://hu-onoc.obr.sakha.gov.ru/" TargetMode="External"/><Relationship Id="rId31" Type="http://schemas.openxmlformats.org/officeDocument/2006/relationships/hyperlink" Target="https://hu-bgs.obr.sakha.gov.ru/uploads/ckfinder/userfiles/2025/05/23/files/Programma_vospitatelnoi_774_raboty_soglasov" TargetMode="External"/><Relationship Id="rId44" Type="http://schemas.openxmlformats.org/officeDocument/2006/relationships/hyperlink" Target="https://hu-ps1.obr.sakha.gov.ru/ob-organizatsii-otdyha-detej-i-ih-ozdorovlenija" TargetMode="External"/><Relationship Id="rId52" Type="http://schemas.openxmlformats.org/officeDocument/2006/relationships/hyperlink" Target="https://hu-ss.obr.sakha.gov.ru/uploads/ckfinder/userfiles/2025/05/29/files/Vospit_rabota" TargetMode="External"/><Relationship Id="rId4" Type="http://schemas.openxmlformats.org/officeDocument/2006/relationships/hyperlink" Target="https://hu-ps2.obr.sakha.gov.ru/organizatsija-otdyha-i-ozdorovlenija/ob-organizatsii-otdyha-detej-i-ih-ozdorovlenija" TargetMode="External"/><Relationship Id="rId9" Type="http://schemas.openxmlformats.org/officeDocument/2006/relationships/hyperlink" Target="https://vk.com/away.php?to=https%3A%2F%2Fhu-ps3.obr.sakha.gov.ru%2Fuploads%2Fckfinder%2Fuserfiles%2F2025%2F05%2F14%2Ffiles%2FProgramma_vospitatelnoy_raboty_LOU_Vesely_korablik_MBOU_Pokrovskaya_SOSh_3-OTs_s_UIOP.pdf&amp;utf=1" TargetMode="External"/><Relationship Id="rId14" Type="http://schemas.openxmlformats.org/officeDocument/2006/relationships/hyperlink" Target="https://vk.com/away.php?to=https%3A%2F%2Fhu-pmg.obr.sakha.gov.ru%2F-letnij-lager&amp;utf=1" TargetMode="External"/><Relationship Id="rId22" Type="http://schemas.openxmlformats.org/officeDocument/2006/relationships/hyperlink" Target="about:blank" TargetMode="External"/><Relationship Id="rId27" Type="http://schemas.openxmlformats.org/officeDocument/2006/relationships/hyperlink" Target="https://hu-ks.obr.sakha.gov.ru/" TargetMode="External"/><Relationship Id="rId30" Type="http://schemas.openxmlformats.org/officeDocument/2006/relationships/hyperlink" Target="https://hu-bgs.obr.sakha.gov.ru/" TargetMode="External"/><Relationship Id="rId35" Type="http://schemas.openxmlformats.org/officeDocument/2006/relationships/hyperlink" Target="https://hu-2ms.obr.sakha.gov.ru/lager-junost" TargetMode="External"/><Relationship Id="rId43" Type="http://schemas.openxmlformats.org/officeDocument/2006/relationships/hyperlink" Target="https://&#1073;&#1091;&#1083;&#1091;&#1089;.&#1093;&#1072;&#1085;&#1072;&#1083;&#1072;&#1089;.&#1088;&#1092;/" TargetMode="External"/><Relationship Id="rId48" Type="http://schemas.openxmlformats.org/officeDocument/2006/relationships/hyperlink" Target="http://2jemsch.ru/" TargetMode="External"/><Relationship Id="rId8" Type="http://schemas.openxmlformats.org/officeDocument/2006/relationships/hyperlink" Target="https://psosh3.ru/pitanie-obuchayushchikhsya" TargetMode="External"/><Relationship Id="rId51" Type="http://schemas.openxmlformats.org/officeDocument/2006/relationships/hyperlink" Target="https://hu-onoc.obr.sakha.gov.ru/lager-s-kruglosutochnym-prebyvaniem-junyj-operator-bpla/ob-organizatsii-otdyha-detej-i-ih-ozdorovlenija/dokumenty-bpla-lager"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shorborogon.obr.sakha.gov.ru/" TargetMode="External"/><Relationship Id="rId13" Type="http://schemas.openxmlformats.org/officeDocument/2006/relationships/hyperlink" Target="https://www.list-org.com/company/2799541/map" TargetMode="External"/><Relationship Id="rId18" Type="http://schemas.openxmlformats.org/officeDocument/2006/relationships/hyperlink" Target="https://www.list-org.com/go?site=1127573" TargetMode="External"/><Relationship Id="rId26" Type="http://schemas.openxmlformats.org/officeDocument/2006/relationships/hyperlink" Target="https://nbestschool.obr.sakha.gov.ru/" TargetMode="External"/><Relationship Id="rId3" Type="http://schemas.openxmlformats.org/officeDocument/2006/relationships/hyperlink" Target="https://nam-has.obr.sakha.gov.ru/" TargetMode="External"/><Relationship Id="rId21" Type="http://schemas.openxmlformats.org/officeDocument/2006/relationships/hyperlink" Target="https://campsandal.tilda.ws/" TargetMode="External"/><Relationship Id="rId7" Type="http://schemas.openxmlformats.org/officeDocument/2006/relationships/hyperlink" Target="https://uar-tsa.obr.sakha.gov.ru/letnjaja-zanjatost-uchaschihsja" TargetMode="External"/><Relationship Id="rId12" Type="http://schemas.openxmlformats.org/officeDocument/2006/relationships/hyperlink" Target="https://www.list-org.com/go?site=1921264" TargetMode="External"/><Relationship Id="rId17" Type="http://schemas.openxmlformats.org/officeDocument/2006/relationships/hyperlink" Target="https://www.list-org.com/company/1127573" TargetMode="External"/><Relationship Id="rId25" Type="http://schemas.openxmlformats.org/officeDocument/2006/relationships/hyperlink" Target="https://vvr-borulah.obr.sakha.gov.ru/" TargetMode="External"/><Relationship Id="rId2" Type="http://schemas.openxmlformats.org/officeDocument/2006/relationships/hyperlink" Target="https://dosdutvkh.obr.sakha.gov.ru/news/back/index" TargetMode="External"/><Relationship Id="rId16" Type="http://schemas.openxmlformats.org/officeDocument/2006/relationships/hyperlink" Target="https://www.list-org.com/go?site=3018392" TargetMode="External"/><Relationship Id="rId20" Type="http://schemas.openxmlformats.org/officeDocument/2006/relationships/hyperlink" Target="https://t.me/mediakhsfl" TargetMode="External"/><Relationship Id="rId29" Type="http://schemas.openxmlformats.org/officeDocument/2006/relationships/printerSettings" Target="../printerSettings/printerSettings3.bin"/><Relationship Id="rId1" Type="http://schemas.openxmlformats.org/officeDocument/2006/relationships/hyperlink" Target="https://dosdutvkh.obr.sakha.gov.ru/news/back/index" TargetMode="External"/><Relationship Id="rId6" Type="http://schemas.openxmlformats.org/officeDocument/2006/relationships/hyperlink" Target="https://uar-bs.obr.sakha.gov.ru/" TargetMode="External"/><Relationship Id="rId11" Type="http://schemas.openxmlformats.org/officeDocument/2006/relationships/hyperlink" Target="https://www.list-org.com/search?type=address&amp;val=678680,%20%D0%A0%D0%95%D0%A1%D0%9F%D0%A3%D0%91%D0%9B%D0%98%D0%9A%D0%90%20%D0%A1%D0%90%D0%A5%D0%90%20%20%D0%AF%D0%9A%D0%A3%D0%A2%D0%98%D0%AF%20,%20%D0%A7%D0%A3%D0%A0%D0%90%D0%9F%D0%A7%D0%98%D0%9D%D0%A1%D0%9A%D0%98%D0%99%20%D0%A3.,%20%D0%A1.%20%D0%94%D0%98%D0%A0%D0%98%D0%9D%D0%93,%20%D0%A3%D0%9B.%20%D0%9C%D0%90%D0%A0%D0%AB%D0%9A%D0%A7%D0%90%D0%9D%D0%A1%D0%9A%D0%90%D0%AF,%20%D0%94.%2010&amp;id=1921264_1" TargetMode="External"/><Relationship Id="rId24" Type="http://schemas.openxmlformats.org/officeDocument/2006/relationships/hyperlink" Target="https://chimnaischool.obr.sakha.gov.ru/lager" TargetMode="External"/><Relationship Id="rId5" Type="http://schemas.openxmlformats.org/officeDocument/2006/relationships/hyperlink" Target="https://uar-kso.obr.sakha.gov.ru/vospitatelnaja-rabota/letnjaja-zanjatost" TargetMode="External"/><Relationship Id="rId15" Type="http://schemas.openxmlformats.org/officeDocument/2006/relationships/hyperlink" Target="https://www.list-org.com/go?site=2035211" TargetMode="External"/><Relationship Id="rId23" Type="http://schemas.openxmlformats.org/officeDocument/2006/relationships/hyperlink" Target="https://pervaya.obr.sakha.gov.ru/svedenija-ob-organizatsii-otdyha-detej-i-ih-ozdorovlenii/ob-organizatsii-otdyha-detej-i-ih-ozdorovlenija" TargetMode="External"/><Relationship Id="rId28" Type="http://schemas.openxmlformats.org/officeDocument/2006/relationships/hyperlink" Target="https://mayaschool.obr.sakha.gov.ru/letnij-otdyh" TargetMode="External"/><Relationship Id="rId10" Type="http://schemas.openxmlformats.org/officeDocument/2006/relationships/hyperlink" Target="https://uar-sots.obr.sakha.gov.ru/vospitatelnaja-rabota/letnjaja-zanjatost" TargetMode="External"/><Relationship Id="rId19" Type="http://schemas.openxmlformats.org/officeDocument/2006/relationships/hyperlink" Target="https://ctt-yakutsk.obr.sakha.gov.ru/dzsol_arktika_i_kosmos" TargetMode="External"/><Relationship Id="rId4" Type="http://schemas.openxmlformats.org/officeDocument/2006/relationships/hyperlink" Target="https://nam-nug.obr.sakha.gov.ru/" TargetMode="External"/><Relationship Id="rId9" Type="http://schemas.openxmlformats.org/officeDocument/2006/relationships/hyperlink" Target="https://shorborogon.obr.sakha.gov.ru/" TargetMode="External"/><Relationship Id="rId14" Type="http://schemas.openxmlformats.org/officeDocument/2006/relationships/hyperlink" Target="https://www.list-org.com/go?site=2799541" TargetMode="External"/><Relationship Id="rId22" Type="http://schemas.openxmlformats.org/officeDocument/2006/relationships/hyperlink" Target="https://pervaya.obr.sakha.gov.ru/svedenija-ob-organizatsii-otdyha-detej-i-ih-ozdorovlenii/ob-organizatsii-otdyha-detej-i-ih-ozdorovlenija" TargetMode="External"/><Relationship Id="rId27" Type="http://schemas.openxmlformats.org/officeDocument/2006/relationships/hyperlink" Target="https://mayaschool.obr.sakha.gov.ru/letnij-otdyh"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s://www.list-org.com/go?site=1420655" TargetMode="External"/><Relationship Id="rId13" Type="http://schemas.openxmlformats.org/officeDocument/2006/relationships/hyperlink" Target="https://www.list-org.com/search?type=address&amp;val=678675,%20%D0%A0%D0%95%D0%A1%D0%9F%D0%A3%D0%91%D0%9B%D0%98%D0%9A%D0%90%20%D0%A1%D0%90%D0%A5%D0%90%20%20%D0%AF%D0%9A%D0%A3%D0%A2%D0%98%D0%AF%20,%20%D0%A7%D0%A3%D0%A0%D0%90%D0%9F%D0%A7%D0%98%D0%9D%D0%A1%D0%9A%D0%98%D0%99%20%D0%A3,%20%D0%A1%20%D0%9A%D0%98%D0%9B%D0%AF%D0%9D%D0%9A%D0%98,%20%D0%A3%D0%9B%20%D0%91%D0%95%D0%A0%D0%95%D0%97%D0%9E%D0%92%D0%90%D0%AF,%20%D0%97%D0%94.%208&amp;id=1181580_1" TargetMode="External"/><Relationship Id="rId18" Type="http://schemas.openxmlformats.org/officeDocument/2006/relationships/hyperlink" Target="https://www.list-org.com/go?site=1421587" TargetMode="External"/><Relationship Id="rId26" Type="http://schemas.openxmlformats.org/officeDocument/2006/relationships/hyperlink" Target="https://www.list-org.com/go?site=3019022" TargetMode="External"/><Relationship Id="rId39" Type="http://schemas.openxmlformats.org/officeDocument/2006/relationships/hyperlink" Target="https://www.list-org.com/go?site=2799541" TargetMode="External"/><Relationship Id="rId3" Type="http://schemas.openxmlformats.org/officeDocument/2006/relationships/hyperlink" Target="https://www.list-org.com/go?site=1421588" TargetMode="External"/><Relationship Id="rId21" Type="http://schemas.openxmlformats.org/officeDocument/2006/relationships/hyperlink" Target="https://www.list-org.com/company/3018927/map" TargetMode="External"/><Relationship Id="rId34" Type="http://schemas.openxmlformats.org/officeDocument/2006/relationships/hyperlink" Target="https://www.list-org.com/go?site=2035211" TargetMode="External"/><Relationship Id="rId42" Type="http://schemas.openxmlformats.org/officeDocument/2006/relationships/hyperlink" Target="https://www.list-org.com/go?site=3018927" TargetMode="External"/><Relationship Id="rId7" Type="http://schemas.openxmlformats.org/officeDocument/2006/relationships/hyperlink" Target="https://www.list-org.com/search?type=address&amp;val=678686,%20%D0%A0%D0%95%D0%A1%D0%9F%D0%A3%D0%91%D0%9B%D0%98%D0%9A%D0%90%20%D0%A1%D0%90%D0%A5%D0%90%20%20%D0%AF%D0%9A%D0%A3%D0%A2%D0%98%D0%AF%20,%20%D0%A7%D0%A3%D0%A0%D0%90%D0%9F%D0%A7%D0%98%D0%9D%D0%A1%D0%9A%D0%98%D0%99%20%D0%A3.,%202%20%D0%91%D0%9E%D0%9B%D0%A2%D0%9E%D0%93%D0%98%D0%9D%D0%A1%D0%9A%D0%98%D0%99%20%D0%9D%D0%90%D0%A1%D0%9B%D0%95%D0%93,%20%D0%A1.%20%D0%A5%D0%90%D0%A0%D0%91%D0%90%D0%9B%D0%90%202-%D0%AF,%20%D0%A3%D0%9B.%20%D0%A6%D0%95%D0%9D%D0%A2%D0%A0%D0%90%D0%9B%D0%AC%D0%9D%D0%90%D0%AF,%20%D0%94.%208&amp;id=1420655_1" TargetMode="External"/><Relationship Id="rId12" Type="http://schemas.openxmlformats.org/officeDocument/2006/relationships/hyperlink" Target="https://www.list-org.com/go?site=1921264" TargetMode="External"/><Relationship Id="rId17" Type="http://schemas.openxmlformats.org/officeDocument/2006/relationships/hyperlink" Target="https://www.list-org.com/go?site=3019078" TargetMode="External"/><Relationship Id="rId25" Type="http://schemas.openxmlformats.org/officeDocument/2006/relationships/hyperlink" Target="mailto:sylanss@churap.ru,%20sylanss@bk.ru" TargetMode="External"/><Relationship Id="rId33" Type="http://schemas.openxmlformats.org/officeDocument/2006/relationships/hyperlink" Target="https://www.list-org.com/go?site=2799541" TargetMode="External"/><Relationship Id="rId38" Type="http://schemas.openxmlformats.org/officeDocument/2006/relationships/hyperlink" Target="https://www.list-org.com/company/2799541/map" TargetMode="External"/><Relationship Id="rId2" Type="http://schemas.openxmlformats.org/officeDocument/2006/relationships/hyperlink" Target="https://www.list-org.com/go?site=1127461" TargetMode="External"/><Relationship Id="rId16" Type="http://schemas.openxmlformats.org/officeDocument/2006/relationships/hyperlink" Target="https://www.list-org.com/search?type=address&amp;val=678682,%20%D0%A0%D0%95%D0%A1%D0%9F%D0%A3%D0%91%D0%9B%D0%98%D0%9A%D0%90%20%D0%A1%D0%90%D0%A5%D0%90%20%20%D0%AF%D0%9A%D0%A3%D0%A2%D0%98%D0%AF%20,%20%D0%A7%D0%A3%D0%A0%D0%90%D0%9F%D0%A7%D0%98%D0%9D%D0%A1%D0%9A%D0%98%D0%99%20%D0%A3.,%202%20%D0%9C%D0%A3%D0%93%D0%A3%D0%94%D0%90%D0%99%D0%A1%D0%9A%D0%98%D0%99%20%D0%9D%D0%90%D0%A1%D0%9B%D0%95%D0%93,%20%D0%A1%20%D0%9C%D0%90%D0%A0%D0%90%D0%9B%D0%90%D0%99%D0%AB,%20%D0%A3%D0%9B%20%D0%9E%D0%9A%D0%A2%D0%AF%D0%91%D0%A0%D0%AC%D0%A1%D0%9A%D0%90%D0%AF,%20%D0%94.%2079&amp;id=3019078_1" TargetMode="External"/><Relationship Id="rId20" Type="http://schemas.openxmlformats.org/officeDocument/2006/relationships/hyperlink" Target="https://www.list-org.com/company/3018927" TargetMode="External"/><Relationship Id="rId29" Type="http://schemas.openxmlformats.org/officeDocument/2006/relationships/hyperlink" Target="https://www.list-org.com/go?site=5109351" TargetMode="External"/><Relationship Id="rId41" Type="http://schemas.openxmlformats.org/officeDocument/2006/relationships/hyperlink" Target="https://www.list-org.com/company/3018927/map" TargetMode="External"/><Relationship Id="rId1" Type="http://schemas.openxmlformats.org/officeDocument/2006/relationships/hyperlink" Target="https://www.list-org.com/go?site=2035211" TargetMode="External"/><Relationship Id="rId6" Type="http://schemas.openxmlformats.org/officeDocument/2006/relationships/hyperlink" Target="https://www.list-org.com/go?site=3479862" TargetMode="External"/><Relationship Id="rId11" Type="http://schemas.openxmlformats.org/officeDocument/2006/relationships/hyperlink" Target="https://www.list-org.com/search?type=address&amp;val=678680,%20%D0%A0%D0%95%D0%A1%D0%9F%D0%A3%D0%91%D0%9B%D0%98%D0%9A%D0%90%20%D0%A1%D0%90%D0%A5%D0%90%20%20%D0%AF%D0%9A%D0%A3%D0%A2%D0%98%D0%AF%20,%20%D0%A7%D0%A3%D0%A0%D0%90%D0%9F%D0%A7%D0%98%D0%9D%D0%A1%D0%9A%D0%98%D0%99%20%D0%A3.,%20%D0%A1.%20%D0%94%D0%98%D0%A0%D0%98%D0%9D%D0%93,%20%D0%A3%D0%9B.%20%D0%9C%D0%90%D0%A0%D0%AB%D0%9A%D0%A7%D0%90%D0%9D%D0%A1%D0%9A%D0%90%D0%AF,%20%D0%94.%2010&amp;id=1921264_1" TargetMode="External"/><Relationship Id="rId24" Type="http://schemas.openxmlformats.org/officeDocument/2006/relationships/hyperlink" Target="https://www.list-org.com/go?site=3788775" TargetMode="External"/><Relationship Id="rId32" Type="http://schemas.openxmlformats.org/officeDocument/2006/relationships/hyperlink" Target="https://www.list-org.com/company/2799541/map" TargetMode="External"/><Relationship Id="rId37" Type="http://schemas.openxmlformats.org/officeDocument/2006/relationships/hyperlink" Target="https://www.list-org.com/go?site=1127573" TargetMode="External"/><Relationship Id="rId40" Type="http://schemas.openxmlformats.org/officeDocument/2006/relationships/hyperlink" Target="https://www.list-org.com/company/3018927" TargetMode="External"/><Relationship Id="rId5" Type="http://schemas.openxmlformats.org/officeDocument/2006/relationships/hyperlink" Target="https://www.list-org.com/search?type=address&amp;val=678677,%20%D0%A0%D0%95%D0%A1%D0%9F%D0%A3%D0%91%D0%9B%D0%98%D0%9A%D0%90%20%D0%A1%D0%90%D0%A5%D0%90%20%20%D0%AF%D0%9A%D0%A3%D0%A2%D0%98%D0%AF%20,%20%D0%A7%D0%A3%D0%A0%D0%90%D0%9F%D0%A7%D0%98%D0%9D%D0%A1%D0%9A%D0%98%D0%99%20%D0%A3,%20%D0%A1%20%D0%9C%D0%AB%D0%9D%D0%94%D0%90%D0%93%D0%90%D0%99,%20%D0%A3%D0%9B%20%D0%9B%D0%95%D0%9D%D0%98%D0%9D%D0%90,%20%D0%97%D0%94.%2011&amp;id=3479862_1" TargetMode="External"/><Relationship Id="rId15" Type="http://schemas.openxmlformats.org/officeDocument/2006/relationships/hyperlink" Target="https://www.list-org.com/go?site=3480249" TargetMode="External"/><Relationship Id="rId23" Type="http://schemas.openxmlformats.org/officeDocument/2006/relationships/hyperlink" Target="mailto:xadarss@mail.ru,%20xadarss@churap.ru" TargetMode="External"/><Relationship Id="rId28" Type="http://schemas.openxmlformats.org/officeDocument/2006/relationships/hyperlink" Target="https://www.list-org.com/go?site=3018396" TargetMode="External"/><Relationship Id="rId36" Type="http://schemas.openxmlformats.org/officeDocument/2006/relationships/hyperlink" Target="https://www.list-org.com/company/1127573" TargetMode="External"/><Relationship Id="rId10" Type="http://schemas.openxmlformats.org/officeDocument/2006/relationships/hyperlink" Target="https://www.list-org.com/go?site=1127573" TargetMode="External"/><Relationship Id="rId19" Type="http://schemas.openxmlformats.org/officeDocument/2006/relationships/hyperlink" Target="https://www.list-org.com/go?site=2034836" TargetMode="External"/><Relationship Id="rId31" Type="http://schemas.openxmlformats.org/officeDocument/2006/relationships/hyperlink" Target="https://www.list-org.com/go?site=1921264" TargetMode="External"/><Relationship Id="rId4" Type="http://schemas.openxmlformats.org/officeDocument/2006/relationships/hyperlink" Target="https://www.list-org.com/company/3479862" TargetMode="External"/><Relationship Id="rId9" Type="http://schemas.openxmlformats.org/officeDocument/2006/relationships/hyperlink" Target="https://www.list-org.com/company/1127573" TargetMode="External"/><Relationship Id="rId14" Type="http://schemas.openxmlformats.org/officeDocument/2006/relationships/hyperlink" Target="https://www.list-org.com/go?site=1181580" TargetMode="External"/><Relationship Id="rId22" Type="http://schemas.openxmlformats.org/officeDocument/2006/relationships/hyperlink" Target="https://www.list-org.com/go?site=3018927" TargetMode="External"/><Relationship Id="rId27" Type="http://schemas.openxmlformats.org/officeDocument/2006/relationships/hyperlink" Target="https://www.list-org.com/company/3018396/map" TargetMode="External"/><Relationship Id="rId30" Type="http://schemas.openxmlformats.org/officeDocument/2006/relationships/hyperlink" Target="https://www.list-org.com/search?type=address&amp;val=678680,%20%D0%A0%D0%95%D0%A1%D0%9F%D0%A3%D0%91%D0%9B%D0%98%D0%9A%D0%90%20%D0%A1%D0%90%D0%A5%D0%90%20%20%D0%AF%D0%9A%D0%A3%D0%A2%D0%98%D0%AF%20,%20%D0%A7%D0%A3%D0%A0%D0%90%D0%9F%D0%A7%D0%98%D0%9D%D0%A1%D0%9A%D0%98%D0%99%20%D0%A3.,%20%D0%A1.%20%D0%94%D0%98%D0%A0%D0%98%D0%9D%D0%93,%20%D0%A3%D0%9B.%20%D0%9C%D0%90%D0%A0%D0%AB%D0%9A%D0%A7%D0%90%D0%9D%D0%A1%D0%9A%D0%90%D0%AF,%20%D0%94.%2010&amp;id=1921264_1" TargetMode="External"/><Relationship Id="rId35" Type="http://schemas.openxmlformats.org/officeDocument/2006/relationships/hyperlink" Target="https://www.list-org.com/go?site=3018392" TargetMode="External"/><Relationship Id="rId43" Type="http://schemas.openxmlformats.org/officeDocument/2006/relationships/hyperlink" Target="https://www.list-org.com/go?site=2034836"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sosnovybor-ykt.ru/" TargetMode="External"/><Relationship Id="rId3" Type="http://schemas.openxmlformats.org/officeDocument/2006/relationships/hyperlink" Target="http://vvr-vli.obr.sakha.gov.ru/" TargetMode="External"/><Relationship Id="rId7" Type="http://schemas.openxmlformats.org/officeDocument/2006/relationships/hyperlink" Target="http://sosnovybor-ykt.ru/" TargetMode="External"/><Relationship Id="rId2" Type="http://schemas.openxmlformats.org/officeDocument/2006/relationships/hyperlink" Target="https://3d-fox.nethouse.ru/3d_fox" TargetMode="External"/><Relationship Id="rId1" Type="http://schemas.openxmlformats.org/officeDocument/2006/relationships/hyperlink" Target="http://rskshi5vida.ru/" TargetMode="External"/><Relationship Id="rId6" Type="http://schemas.openxmlformats.org/officeDocument/2006/relationships/hyperlink" Target="http://sakhaedu.ru/" TargetMode="External"/><Relationship Id="rId5" Type="http://schemas.openxmlformats.org/officeDocument/2006/relationships/hyperlink" Target="http://sakhaedu.ru/" TargetMode="External"/><Relationship Id="rId4" Type="http://schemas.openxmlformats.org/officeDocument/2006/relationships/hyperlink" Target="https://erelsakha.obr.sakha.gov.ru/" TargetMode="External"/><Relationship Id="rId9" Type="http://schemas.openxmlformats.org/officeDocument/2006/relationships/hyperlink" Target="http://sosnovybor-ykt.ru/"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https://cssv-bereginya.ru/"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shorxotoy.obr.sakha.gov.ru/"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pg-mir.ru/letniy-ozdorovitelnyy-lager-elicy/" TargetMode="External"/><Relationship Id="rId2" Type="http://schemas.openxmlformats.org/officeDocument/2006/relationships/hyperlink" Target="https://vk.com/orlyonok_mirniy" TargetMode="External"/><Relationship Id="rId1" Type="http://schemas.openxmlformats.org/officeDocument/2006/relationships/hyperlink" Target="https://vk.com/orlyonok_mirniy" TargetMode="External"/><Relationship Id="rId5" Type="http://schemas.openxmlformats.org/officeDocument/2006/relationships/printerSettings" Target="../printerSettings/printerSettings8.bin"/><Relationship Id="rId4" Type="http://schemas.openxmlformats.org/officeDocument/2006/relationships/hyperlink" Target="http://pg-mir.ru/letniy-ozdorovitelnyy-lager-elicy/"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ykt-ak.obr.sakha.gov.ru/" TargetMode="External"/><Relationship Id="rId13" Type="http://schemas.openxmlformats.org/officeDocument/2006/relationships/hyperlink" Target="https://ykt-ks28.obr.sakha.gov.ru/letnij-lager-radost" TargetMode="External"/><Relationship Id="rId18" Type="http://schemas.openxmlformats.org/officeDocument/2006/relationships/hyperlink" Target="https://ykt-tabaga.obr.sakha.gov.ru/" TargetMode="External"/><Relationship Id="rId26" Type="http://schemas.openxmlformats.org/officeDocument/2006/relationships/hyperlink" Target="https://ykt-s29.obr.sakha.gov.ru/svedenija-ob-organizatsii-otdyha-detej-i-ih-ozdorovlenii" TargetMode="External"/><Relationship Id="rId3" Type="http://schemas.openxmlformats.org/officeDocument/2006/relationships/hyperlink" Target="https://ctt-yakutsk.obr.sakha.gov.ru/dzsol_arktika_i_kosmos" TargetMode="External"/><Relationship Id="rId21" Type="http://schemas.openxmlformats.org/officeDocument/2006/relationships/hyperlink" Target="https://ykt-ftl.obr.sakha.gov.ru/" TargetMode="External"/><Relationship Id="rId34" Type="http://schemas.openxmlformats.org/officeDocument/2006/relationships/hyperlink" Target="https://ddt-khatassy.obr.sakha.gov.ru/" TargetMode="External"/><Relationship Id="rId7" Type="http://schemas.openxmlformats.org/officeDocument/2006/relationships/hyperlink" Target="https://ykt-ks34.obr.sakha.gov.ru/" TargetMode="External"/><Relationship Id="rId12" Type="http://schemas.openxmlformats.org/officeDocument/2006/relationships/hyperlink" Target="https://ctt-yakutsk.obr.sakha.gov.ru/" TargetMode="External"/><Relationship Id="rId17" Type="http://schemas.openxmlformats.org/officeDocument/2006/relationships/hyperlink" Target="https://ykt-s32.obr.sakha.gov.ru/" TargetMode="External"/><Relationship Id="rId25" Type="http://schemas.openxmlformats.org/officeDocument/2006/relationships/hyperlink" Target="https://ykt-ygng.obr.sakha.gov.ru/" TargetMode="External"/><Relationship Id="rId33" Type="http://schemas.openxmlformats.org/officeDocument/2006/relationships/hyperlink" Target="https://ykt-s19.obr.sakha.gov.ru/ozdorovitelnyj-lager-dnevnogo-prebyvanija-sozvezdie" TargetMode="External"/><Relationship Id="rId2" Type="http://schemas.openxmlformats.org/officeDocument/2006/relationships/hyperlink" Target="https://ykt-s2.obr.sakha.gov.ru/" TargetMode="External"/><Relationship Id="rId16" Type="http://schemas.openxmlformats.org/officeDocument/2006/relationships/hyperlink" Target="https://obr.sakha.gov.ru/" TargetMode="External"/><Relationship Id="rId20" Type="http://schemas.openxmlformats.org/officeDocument/2006/relationships/hyperlink" Target="https://ykt-s38.obr.sakha.gov.ru/" TargetMode="External"/><Relationship Id="rId29" Type="http://schemas.openxmlformats.org/officeDocument/2006/relationships/hyperlink" Target="https://clck.yandex.ru/redir/nWO_r1F33ck?data=NnBZTWRhdFZKOHRaTENSMFc4S0VQSjZZaUtlUnJPWDBZb1kxOUkxZk9JUWw1ZWs4UEF4TjMtZW5vaWFrNEt5ZHFfV3dTcmRTblF6dTBhOXhXU3E2RnA1eW1fNnV6b2hRWDc1Z3NNalBTZHN3bVYwZmNXZWZQdw&amp;b64e=2&amp;sign=efd65da416fe322335e6139700c0c916&amp;keyno=17" TargetMode="External"/><Relationship Id="rId1" Type="http://schemas.openxmlformats.org/officeDocument/2006/relationships/hyperlink" Target="http://school14.yaguo.ru/" TargetMode="External"/><Relationship Id="rId6" Type="http://schemas.openxmlformats.org/officeDocument/2006/relationships/hyperlink" Target="https://ykt-hs.obr.sakha.gov.ru/" TargetMode="External"/><Relationship Id="rId11" Type="http://schemas.openxmlformats.org/officeDocument/2006/relationships/hyperlink" Target="https://ykt-hs.obr.sakha.gov.ru/" TargetMode="External"/><Relationship Id="rId24" Type="http://schemas.openxmlformats.org/officeDocument/2006/relationships/hyperlink" Target="https://ykt-gkg.obr.sakha.gov.ru/" TargetMode="External"/><Relationship Id="rId32" Type="http://schemas.openxmlformats.org/officeDocument/2006/relationships/hyperlink" Target="https://ykt-kangs.obr.sakha.gov.ru/" TargetMode="External"/><Relationship Id="rId5" Type="http://schemas.openxmlformats.org/officeDocument/2006/relationships/hyperlink" Target="https://ctt-yakutsk.obr.sakha.gov.ru/dzsol_arktika_i_kosmos" TargetMode="External"/><Relationship Id="rId15" Type="http://schemas.openxmlformats.org/officeDocument/2006/relationships/hyperlink" Target="https://ykt-s17.obr.sakha.gov.ru/" TargetMode="External"/><Relationship Id="rId23" Type="http://schemas.openxmlformats.org/officeDocument/2006/relationships/hyperlink" Target="https://ykt-s3.obr.sakha.gov.ru/" TargetMode="External"/><Relationship Id="rId28" Type="http://schemas.openxmlformats.org/officeDocument/2006/relationships/hyperlink" Target="https://ykt-ygl.obr.sakha.gov.ru/" TargetMode="External"/><Relationship Id="rId10" Type="http://schemas.openxmlformats.org/officeDocument/2006/relationships/hyperlink" Target="https://ykt-s12.obr.sakha.gov.ru/sveden" TargetMode="External"/><Relationship Id="rId19" Type="http://schemas.openxmlformats.org/officeDocument/2006/relationships/hyperlink" Target="https://magan.obr.sakha.gov.ru/" TargetMode="External"/><Relationship Id="rId31" Type="http://schemas.openxmlformats.org/officeDocument/2006/relationships/hyperlink" Target="https://ykt-s26.obr.sakha.gov.ru/" TargetMode="External"/><Relationship Id="rId4" Type="http://schemas.openxmlformats.org/officeDocument/2006/relationships/hyperlink" Target="https://ykt-s31.obr.sakha.gov.ru/" TargetMode="External"/><Relationship Id="rId9" Type="http://schemas.openxmlformats.org/officeDocument/2006/relationships/hyperlink" Target="https://ykt-sg.obr.sakha.gov.ru/uploads/ckfinder/userfiles/2023/03/16/files/%D0%A0%D0%B5%D0%B5%D1%81%D1%82%D1%80%D0%BE%D0%B2%D0%B0%D1%8F%20%D0%B2%D1%8B%D0%BF%D0%B8%D1%81%D0%BA%D0%B0(2).pdf" TargetMode="External"/><Relationship Id="rId14" Type="http://schemas.openxmlformats.org/officeDocument/2006/relationships/hyperlink" Target="https://ykt-cgo.obr.sakha.gov.ru/organizatsija-otdyha-detej-i-ih-ozdorovlenija" TargetMode="External"/><Relationship Id="rId22" Type="http://schemas.openxmlformats.org/officeDocument/2006/relationships/hyperlink" Target="https://ykt-spl.obr.sakha.gov.ru/" TargetMode="External"/><Relationship Id="rId27" Type="http://schemas.openxmlformats.org/officeDocument/2006/relationships/hyperlink" Target="https://t.me/school13ykt" TargetMode="External"/><Relationship Id="rId30" Type="http://schemas.openxmlformats.org/officeDocument/2006/relationships/hyperlink" Target="mailto:school1@yakadm.ru"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mug-ssh.obr.sakha.gov.ru/" TargetMode="External"/><Relationship Id="rId13" Type="http://schemas.openxmlformats.org/officeDocument/2006/relationships/hyperlink" Target="https://urasch.obr.sakha.gov.ru/" TargetMode="External"/><Relationship Id="rId3" Type="http://schemas.openxmlformats.org/officeDocument/2006/relationships/hyperlink" Target="https://belgymn.obr.sakha.gov.ru/" TargetMode="External"/><Relationship Id="rId7" Type="http://schemas.openxmlformats.org/officeDocument/2006/relationships/hyperlink" Target="https://maiorsosh.obr.sakha.gov.ru/" TargetMode="External"/><Relationship Id="rId12" Type="http://schemas.openxmlformats.org/officeDocument/2006/relationships/hyperlink" Target="https://urasch.obr.sakha.gov.ru/" TargetMode="External"/><Relationship Id="rId2" Type="http://schemas.openxmlformats.org/officeDocument/2006/relationships/hyperlink" Target="https://schabiy.obr.sakha.gov.ru/svedobrorg" TargetMode="External"/><Relationship Id="rId1" Type="http://schemas.openxmlformats.org/officeDocument/2006/relationships/hyperlink" Target="https://schabiy.obr.sakha.gov.ru/svedobrorg" TargetMode="External"/><Relationship Id="rId6" Type="http://schemas.openxmlformats.org/officeDocument/2006/relationships/hyperlink" Target="https://maiorsosh.obr.sakha.gov.ru/" TargetMode="External"/><Relationship Id="rId11" Type="http://schemas.openxmlformats.org/officeDocument/2006/relationships/hyperlink" Target="https://uososh.obr.sakha.gov.ru/svedenija-ob-obrazovatelnoj-organizatsii-/struktura-i-organy-upravlenija-obrazovatelnoj-organizatsii-./lager-kustuk" TargetMode="External"/><Relationship Id="rId5" Type="http://schemas.openxmlformats.org/officeDocument/2006/relationships/hyperlink" Target="https://bsosh.obr.sakha.gov.ru/" TargetMode="External"/><Relationship Id="rId10" Type="http://schemas.openxmlformats.org/officeDocument/2006/relationships/hyperlink" Target="https://uososh.obr.sakha.gov.ru/svedenija-ob-obrazovatelnoj-organizatsii-/struktura-i-organy-upravlenija-obrazovatelnoj-organizatsii-./lager-kustuk" TargetMode="External"/><Relationship Id="rId4" Type="http://schemas.openxmlformats.org/officeDocument/2006/relationships/hyperlink" Target="https://belgymn.obr.sakha.gov.ru/" TargetMode="External"/><Relationship Id="rId9" Type="http://schemas.openxmlformats.org/officeDocument/2006/relationships/hyperlink" Target="https://mug-ssh.obr.sakha.gov.ru/"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yxschool.obr.sakha.gov.ru/" TargetMode="External"/><Relationship Id="rId2" Type="http://schemas.openxmlformats.org/officeDocument/2006/relationships/hyperlink" Target="https://anu-ag.obr.sakha.gov.ru/uploads/1073/e076cb4faaeb38346f755bd1a8c57599d5dc5c5e.pdf" TargetMode="External"/><Relationship Id="rId1" Type="http://schemas.openxmlformats.org/officeDocument/2006/relationships/hyperlink" Target="https://anu-ag.obr.sakha.gov.ru/" TargetMode="External"/><Relationship Id="rId4" Type="http://schemas.openxmlformats.org/officeDocument/2006/relationships/hyperlink" Target="https://yxschool.obr.sakha.gov.ru/uploads/1429/d58a1ab6e873635fa6fd57d92082864a004ba3d7.pdf" TargetMode="External"/></Relationships>
</file>

<file path=xl/worksheets/sheet1.xml><?xml version="1.0" encoding="utf-8"?>
<worksheet xmlns="http://schemas.openxmlformats.org/spreadsheetml/2006/main" xmlns:r="http://schemas.openxmlformats.org/officeDocument/2006/relationships">
  <sheetPr>
    <outlinePr summaryBelow="0" summaryRight="0"/>
  </sheetPr>
  <dimension ref="A1:S1003"/>
  <sheetViews>
    <sheetView tabSelected="1" view="pageBreakPreview" zoomScale="110" zoomScaleSheetLayoutView="110" workbookViewId="0">
      <pane ySplit="6" topLeftCell="A29" activePane="bottomLeft" state="frozen"/>
      <selection activeCell="R54" sqref="R54"/>
      <selection pane="bottomLeft" activeCell="P1" sqref="P1:P1048576"/>
    </sheetView>
  </sheetViews>
  <sheetFormatPr defaultColWidth="12.5703125" defaultRowHeight="15" customHeight="1"/>
  <cols>
    <col min="1" max="1" width="6.140625" customWidth="1"/>
    <col min="2" max="2" width="33.140625" customWidth="1"/>
    <col min="3" max="3" width="11.85546875" customWidth="1"/>
    <col min="4" max="4" width="7.42578125" customWidth="1"/>
    <col min="5" max="5" width="10" customWidth="1"/>
    <col min="6" max="6" width="8.5703125" customWidth="1"/>
    <col min="7" max="7" width="10.7109375" customWidth="1"/>
    <col min="8" max="8" width="7.85546875" customWidth="1"/>
    <col min="9" max="9" width="9.5703125" customWidth="1"/>
    <col min="10" max="10" width="7.42578125" customWidth="1"/>
    <col min="11" max="11" width="11.140625" customWidth="1"/>
    <col min="12" max="12" width="8" customWidth="1"/>
    <col min="13" max="13" width="9.140625" customWidth="1"/>
    <col min="14" max="14" width="5.5703125" style="1" customWidth="1"/>
    <col min="15" max="15" width="10.28515625" customWidth="1"/>
    <col min="16" max="16" width="10.28515625" hidden="1" customWidth="1"/>
    <col min="17" max="17" width="10.28515625" customWidth="1"/>
    <col min="18" max="19" width="11" customWidth="1"/>
  </cols>
  <sheetData>
    <row r="1" spans="1:19" ht="15" customHeight="1">
      <c r="H1" s="2" t="s">
        <v>0</v>
      </c>
      <c r="J1" s="2"/>
      <c r="K1" s="2"/>
      <c r="L1" s="2"/>
      <c r="M1" s="2"/>
      <c r="N1" s="2"/>
    </row>
    <row r="2" spans="1:19" ht="15" customHeight="1">
      <c r="I2" s="2" t="s">
        <v>1</v>
      </c>
      <c r="J2" s="2"/>
      <c r="K2" s="2"/>
      <c r="L2" s="2"/>
      <c r="M2" s="2"/>
      <c r="N2" s="2"/>
    </row>
    <row r="3" spans="1:19" ht="32.25" customHeight="1">
      <c r="A3" s="3"/>
      <c r="B3" s="4" t="s">
        <v>2</v>
      </c>
      <c r="C3" s="5"/>
      <c r="D3" s="5"/>
      <c r="E3" s="5"/>
      <c r="F3" s="5"/>
      <c r="G3" s="5"/>
      <c r="H3" s="5"/>
      <c r="I3" s="5"/>
      <c r="J3" s="5"/>
      <c r="K3" s="5"/>
      <c r="L3" s="5"/>
      <c r="M3" s="6"/>
    </row>
    <row r="4" spans="1:19" ht="22.5" customHeight="1">
      <c r="A4" s="1655" t="s">
        <v>3</v>
      </c>
      <c r="B4" s="1657" t="s">
        <v>4</v>
      </c>
      <c r="C4" s="1659" t="s">
        <v>5</v>
      </c>
      <c r="D4" s="1659" t="s">
        <v>6</v>
      </c>
      <c r="E4" s="1659" t="s">
        <v>7</v>
      </c>
      <c r="F4" s="1650" t="s">
        <v>8</v>
      </c>
      <c r="G4" s="1651"/>
      <c r="H4" s="1650" t="s">
        <v>9</v>
      </c>
      <c r="I4" s="1651"/>
      <c r="J4" s="1650" t="s">
        <v>10</v>
      </c>
      <c r="K4" s="1652"/>
      <c r="L4" s="1653" t="s">
        <v>11</v>
      </c>
      <c r="M4" s="1654"/>
      <c r="N4" s="1653" t="s">
        <v>12</v>
      </c>
      <c r="O4" s="1654"/>
      <c r="P4" s="10" t="s">
        <v>13</v>
      </c>
      <c r="Q4" s="11"/>
    </row>
    <row r="5" spans="1:19" ht="22.5" customHeight="1">
      <c r="A5" s="1656"/>
      <c r="B5" s="1658"/>
      <c r="C5" s="1654"/>
      <c r="D5" s="1654"/>
      <c r="E5" s="1654"/>
      <c r="F5" s="13" t="s">
        <v>14</v>
      </c>
      <c r="G5" s="13" t="s">
        <v>15</v>
      </c>
      <c r="H5" s="13" t="s">
        <v>14</v>
      </c>
      <c r="I5" s="13" t="s">
        <v>15</v>
      </c>
      <c r="J5" s="13" t="s">
        <v>14</v>
      </c>
      <c r="K5" s="14" t="s">
        <v>15</v>
      </c>
      <c r="L5" s="15" t="s">
        <v>14</v>
      </c>
      <c r="M5" s="9" t="s">
        <v>15</v>
      </c>
      <c r="N5" s="15" t="s">
        <v>14</v>
      </c>
      <c r="O5" s="9" t="s">
        <v>15</v>
      </c>
      <c r="P5" s="16"/>
      <c r="Q5" s="17"/>
    </row>
    <row r="6" spans="1:19" ht="15.75" customHeight="1">
      <c r="A6" s="18"/>
      <c r="B6" s="19" t="s">
        <v>16</v>
      </c>
      <c r="C6" s="20">
        <f>SUM(C7:C19)</f>
        <v>9178</v>
      </c>
      <c r="D6" s="21">
        <f>SUM(D7:D19)</f>
        <v>86</v>
      </c>
      <c r="E6" s="21">
        <f>SUM(E7:E19)</f>
        <v>4309</v>
      </c>
      <c r="F6" s="21">
        <f t="shared" ref="F6:N6" si="0">SUM(F7:F19)</f>
        <v>73</v>
      </c>
      <c r="G6" s="22">
        <f t="shared" si="0"/>
        <v>3971</v>
      </c>
      <c r="H6" s="22">
        <f t="shared" si="0"/>
        <v>0</v>
      </c>
      <c r="I6" s="22">
        <f t="shared" si="0"/>
        <v>0</v>
      </c>
      <c r="J6" s="22">
        <f>SUM(J7:J19)</f>
        <v>10</v>
      </c>
      <c r="K6" s="22">
        <f t="shared" si="0"/>
        <v>273</v>
      </c>
      <c r="L6" s="22">
        <f t="shared" si="0"/>
        <v>3</v>
      </c>
      <c r="M6" s="22">
        <f t="shared" si="0"/>
        <v>65</v>
      </c>
      <c r="N6" s="22">
        <f t="shared" si="0"/>
        <v>0</v>
      </c>
      <c r="O6" s="22">
        <f>SUM(O7:O19)</f>
        <v>0</v>
      </c>
      <c r="P6" s="23">
        <f t="shared" ref="P6:P43" si="1">E6*100/C6</f>
        <v>46.949226410982781</v>
      </c>
      <c r="Q6" s="24"/>
    </row>
    <row r="7" spans="1:19" ht="30" customHeight="1">
      <c r="A7" s="18">
        <v>1</v>
      </c>
      <c r="B7" s="991" t="s">
        <v>17</v>
      </c>
      <c r="C7" s="25">
        <v>461</v>
      </c>
      <c r="D7" s="21">
        <f t="shared" ref="D7:D19" si="2">F7+H7+J7+L7</f>
        <v>7</v>
      </c>
      <c r="E7" s="26">
        <f t="shared" ref="E7:E19" si="3">G7+I7+K7+M7+O7</f>
        <v>246</v>
      </c>
      <c r="F7" s="27">
        <v>7</v>
      </c>
      <c r="G7" s="28">
        <v>246</v>
      </c>
      <c r="H7" s="28">
        <v>0</v>
      </c>
      <c r="I7" s="28">
        <v>0</v>
      </c>
      <c r="J7" s="28">
        <v>0</v>
      </c>
      <c r="K7" s="28">
        <v>0</v>
      </c>
      <c r="L7" s="29">
        <v>0</v>
      </c>
      <c r="M7" s="28">
        <v>0</v>
      </c>
      <c r="N7" s="30"/>
      <c r="O7" s="31"/>
      <c r="P7" s="32">
        <f t="shared" si="1"/>
        <v>53.362255965292839</v>
      </c>
      <c r="Q7" s="24"/>
    </row>
    <row r="8" spans="1:19" ht="30" customHeight="1">
      <c r="A8" s="18">
        <v>2</v>
      </c>
      <c r="B8" s="992" t="s">
        <v>18</v>
      </c>
      <c r="C8" s="33">
        <v>329</v>
      </c>
      <c r="D8" s="21">
        <f t="shared" si="2"/>
        <v>4</v>
      </c>
      <c r="E8" s="26">
        <f t="shared" si="3"/>
        <v>177</v>
      </c>
      <c r="F8" s="27">
        <v>4</v>
      </c>
      <c r="G8" s="28">
        <v>177</v>
      </c>
      <c r="H8" s="28"/>
      <c r="I8" s="28"/>
      <c r="J8" s="28"/>
      <c r="K8" s="28"/>
      <c r="L8" s="29"/>
      <c r="M8" s="28"/>
      <c r="N8" s="30"/>
      <c r="O8" s="31"/>
      <c r="P8" s="32">
        <f t="shared" si="1"/>
        <v>53.799392097264437</v>
      </c>
      <c r="Q8" s="24"/>
    </row>
    <row r="9" spans="1:19" ht="46.5" customHeight="1">
      <c r="A9" s="34">
        <v>3</v>
      </c>
      <c r="B9" s="991" t="s">
        <v>19</v>
      </c>
      <c r="C9" s="33">
        <v>543</v>
      </c>
      <c r="D9" s="21">
        <f t="shared" si="2"/>
        <v>2</v>
      </c>
      <c r="E9" s="26">
        <f t="shared" si="3"/>
        <v>400</v>
      </c>
      <c r="F9" s="35">
        <v>2</v>
      </c>
      <c r="G9" s="29">
        <v>400</v>
      </c>
      <c r="H9" s="29">
        <v>0</v>
      </c>
      <c r="I9" s="29">
        <v>0</v>
      </c>
      <c r="J9" s="29">
        <v>0</v>
      </c>
      <c r="K9" s="29">
        <v>0</v>
      </c>
      <c r="L9" s="29">
        <v>0</v>
      </c>
      <c r="M9" s="36">
        <v>0</v>
      </c>
      <c r="N9" s="30"/>
      <c r="O9" s="37"/>
      <c r="P9" s="32">
        <f t="shared" si="1"/>
        <v>73.664825046040519</v>
      </c>
      <c r="Q9" s="24"/>
      <c r="R9" s="38"/>
      <c r="S9" s="38"/>
    </row>
    <row r="10" spans="1:19" ht="24.75" customHeight="1">
      <c r="A10" s="18">
        <v>4</v>
      </c>
      <c r="B10" s="992" t="s">
        <v>20</v>
      </c>
      <c r="C10" s="33">
        <v>1050</v>
      </c>
      <c r="D10" s="21">
        <f t="shared" si="2"/>
        <v>6</v>
      </c>
      <c r="E10" s="26">
        <f t="shared" si="3"/>
        <v>300</v>
      </c>
      <c r="F10" s="27">
        <v>6</v>
      </c>
      <c r="G10" s="28">
        <v>300</v>
      </c>
      <c r="H10" s="28">
        <v>0</v>
      </c>
      <c r="I10" s="28">
        <v>0</v>
      </c>
      <c r="J10" s="28">
        <v>0</v>
      </c>
      <c r="K10" s="28">
        <v>0</v>
      </c>
      <c r="L10" s="29">
        <v>0</v>
      </c>
      <c r="M10" s="28">
        <v>0</v>
      </c>
      <c r="N10" s="30"/>
      <c r="O10" s="31"/>
      <c r="P10" s="32">
        <f t="shared" si="1"/>
        <v>28.571428571428573</v>
      </c>
      <c r="Q10" s="24"/>
    </row>
    <row r="11" spans="1:19" ht="34.5" customHeight="1">
      <c r="A11" s="18">
        <v>5</v>
      </c>
      <c r="B11" s="992" t="s">
        <v>21</v>
      </c>
      <c r="C11" s="33">
        <v>420</v>
      </c>
      <c r="D11" s="21">
        <f t="shared" si="2"/>
        <v>5</v>
      </c>
      <c r="E11" s="26">
        <f t="shared" si="3"/>
        <v>286</v>
      </c>
      <c r="F11" s="35">
        <v>4</v>
      </c>
      <c r="G11" s="29">
        <v>273</v>
      </c>
      <c r="H11" s="29"/>
      <c r="I11" s="29"/>
      <c r="J11" s="29">
        <v>1</v>
      </c>
      <c r="K11" s="29">
        <v>13</v>
      </c>
      <c r="L11" s="29"/>
      <c r="M11" s="29"/>
      <c r="N11" s="30"/>
      <c r="O11" s="876"/>
      <c r="P11" s="32">
        <f t="shared" si="1"/>
        <v>68.095238095238102</v>
      </c>
      <c r="Q11" s="24"/>
    </row>
    <row r="12" spans="1:19" ht="21.75" customHeight="1">
      <c r="A12" s="18">
        <v>6</v>
      </c>
      <c r="B12" s="992" t="s">
        <v>22</v>
      </c>
      <c r="C12" s="33">
        <v>1515</v>
      </c>
      <c r="D12" s="21">
        <f t="shared" si="2"/>
        <v>17</v>
      </c>
      <c r="E12" s="26">
        <f t="shared" si="3"/>
        <v>520</v>
      </c>
      <c r="F12" s="35">
        <v>9</v>
      </c>
      <c r="G12" s="29">
        <v>340</v>
      </c>
      <c r="H12" s="29"/>
      <c r="I12" s="29"/>
      <c r="J12" s="29">
        <v>5</v>
      </c>
      <c r="K12" s="29">
        <v>115</v>
      </c>
      <c r="L12" s="29">
        <v>3</v>
      </c>
      <c r="M12" s="29">
        <v>65</v>
      </c>
      <c r="N12" s="30"/>
      <c r="O12" s="31"/>
      <c r="P12" s="32">
        <f t="shared" si="1"/>
        <v>34.323432343234323</v>
      </c>
      <c r="Q12" s="24"/>
    </row>
    <row r="13" spans="1:19" ht="31.5" customHeight="1">
      <c r="A13" s="34">
        <v>7</v>
      </c>
      <c r="B13" s="991" t="s">
        <v>23</v>
      </c>
      <c r="C13" s="33">
        <v>628</v>
      </c>
      <c r="D13" s="21">
        <f t="shared" si="2"/>
        <v>6</v>
      </c>
      <c r="E13" s="26">
        <f t="shared" si="3"/>
        <v>210</v>
      </c>
      <c r="F13" s="39">
        <v>6</v>
      </c>
      <c r="G13" s="36">
        <v>210</v>
      </c>
      <c r="H13" s="36">
        <v>0</v>
      </c>
      <c r="I13" s="36">
        <v>0</v>
      </c>
      <c r="J13" s="36">
        <v>0</v>
      </c>
      <c r="K13" s="36">
        <v>0</v>
      </c>
      <c r="L13" s="29">
        <v>0</v>
      </c>
      <c r="M13" s="36">
        <v>0</v>
      </c>
      <c r="N13" s="30"/>
      <c r="O13" s="31"/>
      <c r="P13" s="32">
        <f t="shared" si="1"/>
        <v>33.439490445859875</v>
      </c>
      <c r="Q13" s="24"/>
    </row>
    <row r="14" spans="1:19" ht="24" customHeight="1">
      <c r="A14" s="18">
        <v>8</v>
      </c>
      <c r="B14" s="992" t="s">
        <v>24</v>
      </c>
      <c r="C14" s="33">
        <v>664</v>
      </c>
      <c r="D14" s="21">
        <f t="shared" si="2"/>
        <v>6</v>
      </c>
      <c r="E14" s="26">
        <f t="shared" si="3"/>
        <v>346</v>
      </c>
      <c r="F14" s="40">
        <v>4</v>
      </c>
      <c r="G14" s="41">
        <v>271</v>
      </c>
      <c r="H14" s="41"/>
      <c r="I14" s="41"/>
      <c r="J14" s="41">
        <v>2</v>
      </c>
      <c r="K14" s="41">
        <v>75</v>
      </c>
      <c r="L14" s="29">
        <v>0</v>
      </c>
      <c r="M14" s="28">
        <v>0</v>
      </c>
      <c r="N14" s="30"/>
      <c r="O14" s="31"/>
      <c r="P14" s="32">
        <f t="shared" si="1"/>
        <v>52.108433734939759</v>
      </c>
      <c r="Q14" s="24"/>
    </row>
    <row r="15" spans="1:19" ht="21" customHeight="1">
      <c r="A15" s="18">
        <v>9</v>
      </c>
      <c r="B15" s="992" t="s">
        <v>25</v>
      </c>
      <c r="C15" s="33">
        <v>539</v>
      </c>
      <c r="D15" s="21">
        <f t="shared" si="2"/>
        <v>5</v>
      </c>
      <c r="E15" s="26">
        <f t="shared" si="3"/>
        <v>200</v>
      </c>
      <c r="F15" s="40">
        <v>5</v>
      </c>
      <c r="G15" s="41">
        <v>200</v>
      </c>
      <c r="H15" s="41">
        <v>0</v>
      </c>
      <c r="I15" s="41">
        <v>0</v>
      </c>
      <c r="J15" s="41">
        <v>0</v>
      </c>
      <c r="K15" s="41">
        <v>0</v>
      </c>
      <c r="L15" s="29">
        <v>0</v>
      </c>
      <c r="M15" s="28">
        <v>0</v>
      </c>
      <c r="N15" s="36">
        <v>0</v>
      </c>
      <c r="O15" s="42">
        <v>0</v>
      </c>
      <c r="P15" s="32">
        <f t="shared" si="1"/>
        <v>37.105751391465674</v>
      </c>
      <c r="Q15" s="24"/>
    </row>
    <row r="16" spans="1:19" ht="35.25" customHeight="1">
      <c r="A16" s="18">
        <v>10</v>
      </c>
      <c r="B16" s="992" t="s">
        <v>26</v>
      </c>
      <c r="C16" s="33">
        <v>712</v>
      </c>
      <c r="D16" s="21">
        <f t="shared" si="2"/>
        <v>5</v>
      </c>
      <c r="E16" s="26">
        <f t="shared" si="3"/>
        <v>519</v>
      </c>
      <c r="F16" s="39">
        <v>5</v>
      </c>
      <c r="G16" s="36">
        <v>519</v>
      </c>
      <c r="H16" s="36">
        <v>0</v>
      </c>
      <c r="I16" s="36">
        <v>0</v>
      </c>
      <c r="J16" s="36">
        <v>0</v>
      </c>
      <c r="K16" s="36"/>
      <c r="L16" s="29">
        <v>0</v>
      </c>
      <c r="M16" s="29">
        <v>0</v>
      </c>
      <c r="N16" s="36">
        <v>0</v>
      </c>
      <c r="O16" s="31">
        <v>0</v>
      </c>
      <c r="P16" s="32">
        <f t="shared" si="1"/>
        <v>72.893258426966298</v>
      </c>
      <c r="Q16" s="24"/>
    </row>
    <row r="17" spans="1:19" ht="27.75" customHeight="1">
      <c r="A17" s="18">
        <v>11</v>
      </c>
      <c r="B17" s="992" t="s">
        <v>27</v>
      </c>
      <c r="C17" s="33">
        <v>1073</v>
      </c>
      <c r="D17" s="21">
        <f t="shared" si="2"/>
        <v>13</v>
      </c>
      <c r="E17" s="26">
        <f t="shared" si="3"/>
        <v>395</v>
      </c>
      <c r="F17" s="39">
        <v>11</v>
      </c>
      <c r="G17" s="36">
        <v>325</v>
      </c>
      <c r="H17" s="36">
        <v>0</v>
      </c>
      <c r="I17" s="36">
        <v>0</v>
      </c>
      <c r="J17" s="36">
        <v>2</v>
      </c>
      <c r="K17" s="36">
        <v>70</v>
      </c>
      <c r="L17" s="29">
        <v>0</v>
      </c>
      <c r="M17" s="29">
        <v>0</v>
      </c>
      <c r="N17" s="30"/>
      <c r="O17" s="31"/>
      <c r="P17" s="32">
        <f t="shared" si="1"/>
        <v>36.812674743709223</v>
      </c>
      <c r="Q17" s="24"/>
    </row>
    <row r="18" spans="1:19" ht="19.5" customHeight="1">
      <c r="A18" s="18">
        <v>12</v>
      </c>
      <c r="B18" s="991" t="s">
        <v>28</v>
      </c>
      <c r="C18" s="33">
        <v>853</v>
      </c>
      <c r="D18" s="21">
        <f t="shared" si="2"/>
        <v>7</v>
      </c>
      <c r="E18" s="26">
        <f t="shared" si="3"/>
        <v>385</v>
      </c>
      <c r="F18" s="39">
        <v>7</v>
      </c>
      <c r="G18" s="36">
        <v>385</v>
      </c>
      <c r="H18" s="41"/>
      <c r="I18" s="41"/>
      <c r="J18" s="41"/>
      <c r="K18" s="41"/>
      <c r="L18" s="29"/>
      <c r="M18" s="41"/>
      <c r="N18" s="30"/>
      <c r="O18" s="31"/>
      <c r="P18" s="32">
        <f t="shared" si="1"/>
        <v>45.134818288393902</v>
      </c>
      <c r="Q18" s="24"/>
    </row>
    <row r="19" spans="1:19" ht="24" customHeight="1">
      <c r="A19" s="18">
        <v>13</v>
      </c>
      <c r="B19" s="991" t="s">
        <v>29</v>
      </c>
      <c r="C19" s="33">
        <v>391</v>
      </c>
      <c r="D19" s="21">
        <f t="shared" si="2"/>
        <v>3</v>
      </c>
      <c r="E19" s="26">
        <f t="shared" si="3"/>
        <v>325</v>
      </c>
      <c r="F19" s="39">
        <v>3</v>
      </c>
      <c r="G19" s="36">
        <v>325</v>
      </c>
      <c r="H19" s="36">
        <v>0</v>
      </c>
      <c r="I19" s="36">
        <v>0</v>
      </c>
      <c r="J19" s="36">
        <v>0</v>
      </c>
      <c r="K19" s="36">
        <v>0</v>
      </c>
      <c r="L19" s="29">
        <v>0</v>
      </c>
      <c r="M19" s="36">
        <v>0</v>
      </c>
      <c r="N19" s="30"/>
      <c r="O19" s="31"/>
      <c r="P19" s="32">
        <f t="shared" si="1"/>
        <v>83.120204603580561</v>
      </c>
      <c r="Q19" s="24"/>
    </row>
    <row r="20" spans="1:19" ht="26.25" customHeight="1">
      <c r="A20" s="18"/>
      <c r="B20" s="1031" t="s">
        <v>30</v>
      </c>
      <c r="C20" s="43">
        <f>SUM(C21:C43)</f>
        <v>140052</v>
      </c>
      <c r="D20" s="44">
        <f>SUM(D21:D43)</f>
        <v>448</v>
      </c>
      <c r="E20" s="44">
        <f>SUM(E21:E43)</f>
        <v>33173</v>
      </c>
      <c r="F20" s="45">
        <f>SUM(F21:F43)</f>
        <v>353</v>
      </c>
      <c r="G20" s="46">
        <f t="shared" ref="G20:M20" si="4">SUM(G21:G43)</f>
        <v>23412</v>
      </c>
      <c r="H20" s="46">
        <f t="shared" si="4"/>
        <v>36</v>
      </c>
      <c r="I20" s="46">
        <f t="shared" si="4"/>
        <v>6181</v>
      </c>
      <c r="J20" s="46">
        <f>SUM(J21:J43)</f>
        <v>30</v>
      </c>
      <c r="K20" s="46">
        <f t="shared" si="4"/>
        <v>1958</v>
      </c>
      <c r="L20" s="46">
        <f t="shared" si="4"/>
        <v>29</v>
      </c>
      <c r="M20" s="46">
        <f t="shared" si="4"/>
        <v>1622</v>
      </c>
      <c r="N20" s="46">
        <f>SUM(N21:N43)</f>
        <v>0</v>
      </c>
      <c r="O20" s="46">
        <f>SUM(O21:O43)</f>
        <v>0</v>
      </c>
      <c r="P20" s="32">
        <f t="shared" si="1"/>
        <v>23.686202267729129</v>
      </c>
      <c r="Q20" s="24"/>
    </row>
    <row r="21" spans="1:19" ht="18" customHeight="1">
      <c r="A21" s="18">
        <v>14</v>
      </c>
      <c r="B21" s="993" t="s">
        <v>31</v>
      </c>
      <c r="C21" s="48">
        <v>4918</v>
      </c>
      <c r="D21" s="44">
        <f t="shared" ref="D21:D43" si="5">F21+H21+J21+L21</f>
        <v>22</v>
      </c>
      <c r="E21" s="21">
        <f t="shared" ref="E21:E43" si="6">G21+I21+K21+M21</f>
        <v>1575</v>
      </c>
      <c r="F21" s="49">
        <v>20</v>
      </c>
      <c r="G21" s="28">
        <v>1335</v>
      </c>
      <c r="H21" s="28">
        <v>2</v>
      </c>
      <c r="I21" s="28">
        <v>240</v>
      </c>
      <c r="J21" s="28"/>
      <c r="K21" s="28"/>
      <c r="L21" s="29">
        <v>0</v>
      </c>
      <c r="M21" s="28">
        <v>0</v>
      </c>
      <c r="N21" s="30"/>
      <c r="O21" s="31"/>
      <c r="P21" s="32">
        <f t="shared" si="1"/>
        <v>32.025213501423345</v>
      </c>
      <c r="Q21" s="24"/>
    </row>
    <row r="22" spans="1:19" ht="18.75" customHeight="1">
      <c r="A22" s="18">
        <v>15</v>
      </c>
      <c r="B22" s="993" t="s">
        <v>32</v>
      </c>
      <c r="C22" s="48">
        <v>2920</v>
      </c>
      <c r="D22" s="44">
        <f t="shared" si="5"/>
        <v>18</v>
      </c>
      <c r="E22" s="21">
        <f t="shared" si="6"/>
        <v>1389</v>
      </c>
      <c r="F22" s="49">
        <v>14</v>
      </c>
      <c r="G22" s="28">
        <v>1072</v>
      </c>
      <c r="H22" s="28">
        <v>4</v>
      </c>
      <c r="I22" s="28">
        <v>317</v>
      </c>
      <c r="J22" s="28">
        <v>0</v>
      </c>
      <c r="K22" s="28">
        <v>0</v>
      </c>
      <c r="L22" s="36">
        <v>0</v>
      </c>
      <c r="M22" s="28">
        <v>0</v>
      </c>
      <c r="N22" s="30"/>
      <c r="O22" s="31"/>
      <c r="P22" s="32">
        <f t="shared" si="1"/>
        <v>47.56849315068493</v>
      </c>
      <c r="Q22" s="24"/>
    </row>
    <row r="23" spans="1:19" ht="18" customHeight="1">
      <c r="A23" s="18">
        <v>16</v>
      </c>
      <c r="B23" s="993" t="s">
        <v>33</v>
      </c>
      <c r="C23" s="48">
        <v>3179</v>
      </c>
      <c r="D23" s="44">
        <f t="shared" si="5"/>
        <v>13</v>
      </c>
      <c r="E23" s="21">
        <f t="shared" si="6"/>
        <v>955</v>
      </c>
      <c r="F23" s="50">
        <v>12</v>
      </c>
      <c r="G23" s="29">
        <v>915</v>
      </c>
      <c r="H23" s="29">
        <v>1</v>
      </c>
      <c r="I23" s="29">
        <v>40</v>
      </c>
      <c r="J23" s="29"/>
      <c r="K23" s="29"/>
      <c r="L23" s="36"/>
      <c r="M23" s="36"/>
      <c r="N23" s="30"/>
      <c r="O23" s="51"/>
      <c r="P23" s="32">
        <f t="shared" si="1"/>
        <v>30.040893362692671</v>
      </c>
      <c r="Q23" s="24"/>
      <c r="R23" s="52"/>
      <c r="S23" s="52"/>
    </row>
    <row r="24" spans="1:19" ht="16.5" customHeight="1">
      <c r="A24" s="18">
        <v>17</v>
      </c>
      <c r="B24" s="993" t="s">
        <v>34</v>
      </c>
      <c r="C24" s="48">
        <v>4109</v>
      </c>
      <c r="D24" s="44">
        <f t="shared" si="5"/>
        <v>15</v>
      </c>
      <c r="E24" s="21">
        <f t="shared" si="6"/>
        <v>465</v>
      </c>
      <c r="F24" s="53">
        <v>15</v>
      </c>
      <c r="G24" s="54">
        <v>465</v>
      </c>
      <c r="H24" s="55">
        <v>0</v>
      </c>
      <c r="I24" s="55">
        <v>0</v>
      </c>
      <c r="J24" s="29">
        <v>0</v>
      </c>
      <c r="K24" s="29">
        <v>0</v>
      </c>
      <c r="L24" s="36">
        <v>0</v>
      </c>
      <c r="M24" s="29">
        <v>0</v>
      </c>
      <c r="N24" s="56"/>
      <c r="O24" s="31"/>
      <c r="P24" s="32">
        <f t="shared" si="1"/>
        <v>11.31662204916038</v>
      </c>
      <c r="Q24" s="24"/>
    </row>
    <row r="25" spans="1:19" ht="18.75" customHeight="1">
      <c r="A25" s="18">
        <v>18</v>
      </c>
      <c r="B25" s="993" t="s">
        <v>35</v>
      </c>
      <c r="C25" s="57">
        <v>2375</v>
      </c>
      <c r="D25" s="44">
        <f t="shared" si="5"/>
        <v>13</v>
      </c>
      <c r="E25" s="21">
        <f t="shared" si="6"/>
        <v>870</v>
      </c>
      <c r="F25" s="49">
        <v>8</v>
      </c>
      <c r="G25" s="28">
        <v>420</v>
      </c>
      <c r="H25" s="28">
        <v>2</v>
      </c>
      <c r="I25" s="28">
        <v>150</v>
      </c>
      <c r="J25" s="28">
        <v>3</v>
      </c>
      <c r="K25" s="28">
        <v>300</v>
      </c>
      <c r="L25" s="36"/>
      <c r="M25" s="41"/>
      <c r="N25" s="30"/>
      <c r="O25" s="31"/>
      <c r="P25" s="32">
        <f t="shared" si="1"/>
        <v>36.631578947368418</v>
      </c>
      <c r="Q25" s="24"/>
    </row>
    <row r="26" spans="1:19" ht="18.75" customHeight="1">
      <c r="A26" s="18">
        <v>19</v>
      </c>
      <c r="B26" s="993" t="s">
        <v>36</v>
      </c>
      <c r="C26" s="48">
        <v>1788</v>
      </c>
      <c r="D26" s="44">
        <f t="shared" si="5"/>
        <v>15</v>
      </c>
      <c r="E26" s="21">
        <f t="shared" si="6"/>
        <v>810</v>
      </c>
      <c r="F26" s="58">
        <v>12</v>
      </c>
      <c r="G26" s="41">
        <v>725</v>
      </c>
      <c r="H26" s="812">
        <v>1</v>
      </c>
      <c r="I26" s="812">
        <v>25</v>
      </c>
      <c r="J26" s="41">
        <v>1</v>
      </c>
      <c r="K26" s="41">
        <v>20</v>
      </c>
      <c r="L26" s="36">
        <v>1</v>
      </c>
      <c r="M26" s="41">
        <v>40</v>
      </c>
      <c r="N26" s="41"/>
      <c r="O26" s="41"/>
      <c r="P26" s="32">
        <f t="shared" si="1"/>
        <v>45.302013422818789</v>
      </c>
      <c r="Q26" s="24"/>
    </row>
    <row r="27" spans="1:19" ht="18" customHeight="1">
      <c r="A27" s="18">
        <v>20</v>
      </c>
      <c r="B27" s="993" t="s">
        <v>37</v>
      </c>
      <c r="C27" s="48">
        <v>4398</v>
      </c>
      <c r="D27" s="44">
        <f t="shared" si="5"/>
        <v>12</v>
      </c>
      <c r="E27" s="21">
        <f t="shared" si="6"/>
        <v>1415</v>
      </c>
      <c r="F27" s="58">
        <v>11</v>
      </c>
      <c r="G27" s="41">
        <v>785</v>
      </c>
      <c r="H27" s="41">
        <v>1</v>
      </c>
      <c r="I27" s="41">
        <v>630</v>
      </c>
      <c r="J27" s="813">
        <v>0</v>
      </c>
      <c r="K27" s="813">
        <v>0</v>
      </c>
      <c r="L27" s="36"/>
      <c r="M27" s="28"/>
      <c r="N27" s="30"/>
      <c r="O27" s="31"/>
      <c r="P27" s="32">
        <f t="shared" si="1"/>
        <v>32.173715325147796</v>
      </c>
      <c r="Q27" s="24"/>
    </row>
    <row r="28" spans="1:19" ht="20.25" customHeight="1">
      <c r="A28" s="18">
        <v>21</v>
      </c>
      <c r="B28" s="993" t="s">
        <v>38</v>
      </c>
      <c r="C28" s="48">
        <v>6014</v>
      </c>
      <c r="D28" s="44">
        <v>28</v>
      </c>
      <c r="E28" s="21">
        <v>1725</v>
      </c>
      <c r="F28" s="58">
        <v>23</v>
      </c>
      <c r="G28" s="41">
        <v>780</v>
      </c>
      <c r="H28" s="41">
        <v>1</v>
      </c>
      <c r="I28" s="41">
        <v>375</v>
      </c>
      <c r="J28" s="41">
        <v>1</v>
      </c>
      <c r="K28" s="41">
        <v>120</v>
      </c>
      <c r="L28" s="36">
        <v>3</v>
      </c>
      <c r="M28" s="28">
        <v>450</v>
      </c>
      <c r="N28" s="30"/>
      <c r="O28" s="31"/>
      <c r="P28" s="32">
        <f t="shared" si="1"/>
        <v>28.683072830063185</v>
      </c>
      <c r="Q28" s="24"/>
    </row>
    <row r="29" spans="1:19" ht="18.75" customHeight="1">
      <c r="A29" s="18">
        <v>22</v>
      </c>
      <c r="B29" s="993" t="s">
        <v>39</v>
      </c>
      <c r="C29" s="48">
        <v>9996</v>
      </c>
      <c r="D29" s="44">
        <f t="shared" si="5"/>
        <v>30</v>
      </c>
      <c r="E29" s="21">
        <f t="shared" si="6"/>
        <v>3950</v>
      </c>
      <c r="F29" s="58">
        <v>19</v>
      </c>
      <c r="G29" s="41">
        <v>2245</v>
      </c>
      <c r="H29" s="41">
        <v>1</v>
      </c>
      <c r="I29" s="41">
        <v>810</v>
      </c>
      <c r="J29" s="41">
        <v>9</v>
      </c>
      <c r="K29" s="41">
        <v>845</v>
      </c>
      <c r="L29" s="36">
        <v>1</v>
      </c>
      <c r="M29" s="28">
        <v>50</v>
      </c>
      <c r="N29" s="30"/>
      <c r="O29" s="31"/>
      <c r="P29" s="32">
        <f t="shared" si="1"/>
        <v>39.515806322529009</v>
      </c>
      <c r="Q29" s="24"/>
    </row>
    <row r="30" spans="1:19" ht="15.75" customHeight="1">
      <c r="A30" s="18">
        <v>23</v>
      </c>
      <c r="B30" s="990" t="s">
        <v>40</v>
      </c>
      <c r="C30" s="48">
        <v>4323</v>
      </c>
      <c r="D30" s="44">
        <f t="shared" si="5"/>
        <v>17</v>
      </c>
      <c r="E30" s="21">
        <f t="shared" si="6"/>
        <v>930</v>
      </c>
      <c r="F30" s="58">
        <v>10</v>
      </c>
      <c r="G30" s="41">
        <v>542</v>
      </c>
      <c r="H30" s="41">
        <v>1</v>
      </c>
      <c r="I30" s="41">
        <v>60</v>
      </c>
      <c r="J30" s="41">
        <v>3</v>
      </c>
      <c r="K30" s="41">
        <v>238</v>
      </c>
      <c r="L30" s="36">
        <v>3</v>
      </c>
      <c r="M30" s="41">
        <v>90</v>
      </c>
      <c r="N30" s="30"/>
      <c r="O30" s="31"/>
      <c r="P30" s="892">
        <f t="shared" si="1"/>
        <v>21.512838306731435</v>
      </c>
      <c r="Q30" s="59"/>
    </row>
    <row r="31" spans="1:19" ht="23.25" customHeight="1">
      <c r="A31" s="18">
        <v>24</v>
      </c>
      <c r="B31" s="993" t="s">
        <v>41</v>
      </c>
      <c r="C31" s="48">
        <v>9170</v>
      </c>
      <c r="D31" s="44">
        <f t="shared" si="5"/>
        <v>16</v>
      </c>
      <c r="E31" s="21">
        <f t="shared" si="6"/>
        <v>1754</v>
      </c>
      <c r="F31" s="60">
        <v>16</v>
      </c>
      <c r="G31" s="994">
        <v>1754</v>
      </c>
      <c r="H31" s="36">
        <v>0</v>
      </c>
      <c r="I31" s="36">
        <v>0</v>
      </c>
      <c r="J31" s="36">
        <v>0</v>
      </c>
      <c r="K31" s="36">
        <v>0</v>
      </c>
      <c r="L31" s="61">
        <v>0</v>
      </c>
      <c r="M31" s="61">
        <v>0</v>
      </c>
      <c r="N31" s="62"/>
      <c r="O31" s="31"/>
      <c r="P31" s="892">
        <f t="shared" si="1"/>
        <v>19.127589967284624</v>
      </c>
      <c r="Q31" s="59"/>
    </row>
    <row r="32" spans="1:19" ht="18" customHeight="1">
      <c r="A32" s="18">
        <v>25</v>
      </c>
      <c r="B32" s="993" t="s">
        <v>42</v>
      </c>
      <c r="C32" s="48">
        <v>4238</v>
      </c>
      <c r="D32" s="44">
        <f t="shared" si="5"/>
        <v>27</v>
      </c>
      <c r="E32" s="21">
        <f t="shared" si="6"/>
        <v>1073</v>
      </c>
      <c r="F32" s="58">
        <v>18</v>
      </c>
      <c r="G32" s="41">
        <v>888</v>
      </c>
      <c r="H32" s="41">
        <v>2</v>
      </c>
      <c r="I32" s="41">
        <v>30</v>
      </c>
      <c r="J32" s="41">
        <v>3</v>
      </c>
      <c r="K32" s="41">
        <v>65</v>
      </c>
      <c r="L32" s="36">
        <v>4</v>
      </c>
      <c r="M32" s="41">
        <v>90</v>
      </c>
      <c r="N32" s="30"/>
      <c r="O32" s="51"/>
      <c r="P32" s="892">
        <f t="shared" si="1"/>
        <v>25.318546484190655</v>
      </c>
      <c r="Q32" s="59"/>
      <c r="R32" s="52"/>
      <c r="S32" s="52"/>
    </row>
    <row r="33" spans="1:17" ht="21" customHeight="1">
      <c r="A33" s="18">
        <v>26</v>
      </c>
      <c r="B33" s="993" t="s">
        <v>43</v>
      </c>
      <c r="C33" s="48">
        <v>918</v>
      </c>
      <c r="D33" s="44">
        <f t="shared" si="5"/>
        <v>11</v>
      </c>
      <c r="E33" s="21">
        <f t="shared" si="6"/>
        <v>225</v>
      </c>
      <c r="F33" s="50">
        <v>9</v>
      </c>
      <c r="G33" s="29">
        <v>180</v>
      </c>
      <c r="H33" s="29"/>
      <c r="I33" s="29"/>
      <c r="J33" s="29">
        <v>2</v>
      </c>
      <c r="K33" s="29">
        <v>45</v>
      </c>
      <c r="L33" s="29"/>
      <c r="M33" s="29"/>
      <c r="N33" s="56"/>
      <c r="O33" s="31"/>
      <c r="P33" s="32">
        <f t="shared" si="1"/>
        <v>24.509803921568629</v>
      </c>
      <c r="Q33" s="24"/>
    </row>
    <row r="34" spans="1:17" ht="18.75" customHeight="1">
      <c r="A34" s="63">
        <v>27</v>
      </c>
      <c r="B34" s="993" t="s">
        <v>44</v>
      </c>
      <c r="C34" s="57">
        <v>3141</v>
      </c>
      <c r="D34" s="44">
        <f t="shared" si="5"/>
        <v>18</v>
      </c>
      <c r="E34" s="21">
        <f t="shared" si="6"/>
        <v>825</v>
      </c>
      <c r="F34" s="58">
        <v>16</v>
      </c>
      <c r="G34" s="58">
        <v>555</v>
      </c>
      <c r="H34" s="58">
        <v>2</v>
      </c>
      <c r="I34" s="58">
        <v>270</v>
      </c>
      <c r="J34" s="58">
        <v>0</v>
      </c>
      <c r="K34" s="58">
        <v>0</v>
      </c>
      <c r="L34" s="64">
        <v>0</v>
      </c>
      <c r="M34" s="58">
        <v>0</v>
      </c>
      <c r="N34" s="30"/>
      <c r="O34" s="31"/>
      <c r="P34" s="32">
        <f t="shared" si="1"/>
        <v>26.265520534861508</v>
      </c>
      <c r="Q34" s="24"/>
    </row>
    <row r="35" spans="1:17" ht="21" customHeight="1">
      <c r="A35" s="18">
        <v>28</v>
      </c>
      <c r="B35" s="993" t="s">
        <v>45</v>
      </c>
      <c r="C35" s="48">
        <v>4048</v>
      </c>
      <c r="D35" s="44">
        <f t="shared" si="5"/>
        <v>20</v>
      </c>
      <c r="E35" s="21">
        <f t="shared" si="6"/>
        <v>885</v>
      </c>
      <c r="F35" s="58">
        <v>16</v>
      </c>
      <c r="G35" s="58">
        <v>705</v>
      </c>
      <c r="H35" s="58">
        <v>4</v>
      </c>
      <c r="I35" s="58">
        <v>180</v>
      </c>
      <c r="J35" s="58">
        <v>0</v>
      </c>
      <c r="K35" s="58">
        <v>0</v>
      </c>
      <c r="L35" s="65">
        <v>0</v>
      </c>
      <c r="M35" s="27">
        <v>0</v>
      </c>
      <c r="N35" s="30"/>
      <c r="O35" s="31"/>
      <c r="P35" s="32">
        <f t="shared" si="1"/>
        <v>21.862648221343875</v>
      </c>
      <c r="Q35" s="24"/>
    </row>
    <row r="36" spans="1:17" ht="22.5" customHeight="1">
      <c r="A36" s="18">
        <v>29</v>
      </c>
      <c r="B36" s="993" t="s">
        <v>46</v>
      </c>
      <c r="C36" s="48">
        <v>2767</v>
      </c>
      <c r="D36" s="44">
        <f t="shared" si="5"/>
        <v>22</v>
      </c>
      <c r="E36" s="21">
        <f t="shared" si="6"/>
        <v>831</v>
      </c>
      <c r="F36" s="58">
        <v>16</v>
      </c>
      <c r="G36" s="58">
        <v>715</v>
      </c>
      <c r="H36" s="58">
        <v>3</v>
      </c>
      <c r="I36" s="58">
        <v>79</v>
      </c>
      <c r="J36" s="58">
        <v>0</v>
      </c>
      <c r="K36" s="58">
        <v>0</v>
      </c>
      <c r="L36" s="65">
        <v>3</v>
      </c>
      <c r="M36" s="40">
        <v>37</v>
      </c>
      <c r="N36" s="30"/>
      <c r="O36" s="31"/>
      <c r="P36" s="32">
        <f t="shared" si="1"/>
        <v>30.032526201662449</v>
      </c>
      <c r="Q36" s="24"/>
    </row>
    <row r="37" spans="1:17" ht="21" customHeight="1">
      <c r="A37" s="18">
        <v>30</v>
      </c>
      <c r="B37" s="993" t="s">
        <v>47</v>
      </c>
      <c r="C37" s="48">
        <v>1618</v>
      </c>
      <c r="D37" s="44">
        <f t="shared" si="5"/>
        <v>11</v>
      </c>
      <c r="E37" s="21">
        <f t="shared" si="6"/>
        <v>515</v>
      </c>
      <c r="F37" s="60">
        <v>11</v>
      </c>
      <c r="G37" s="60">
        <v>515</v>
      </c>
      <c r="H37" s="60">
        <v>0</v>
      </c>
      <c r="I37" s="60">
        <v>0</v>
      </c>
      <c r="J37" s="60">
        <v>0</v>
      </c>
      <c r="K37" s="60">
        <v>0</v>
      </c>
      <c r="L37" s="65">
        <v>0</v>
      </c>
      <c r="M37" s="27">
        <v>0</v>
      </c>
      <c r="N37" s="30"/>
      <c r="O37" s="31"/>
      <c r="P37" s="32">
        <f t="shared" si="1"/>
        <v>31.829419035846723</v>
      </c>
      <c r="Q37" s="24"/>
    </row>
    <row r="38" spans="1:17" ht="16.5" customHeight="1">
      <c r="A38" s="18">
        <v>31</v>
      </c>
      <c r="B38" s="993" t="s">
        <v>48</v>
      </c>
      <c r="C38" s="48">
        <v>3455</v>
      </c>
      <c r="D38" s="44">
        <f t="shared" si="5"/>
        <v>23</v>
      </c>
      <c r="E38" s="21">
        <f t="shared" si="6"/>
        <v>1080</v>
      </c>
      <c r="F38" s="58">
        <v>16</v>
      </c>
      <c r="G38" s="58">
        <v>625</v>
      </c>
      <c r="H38" s="58">
        <v>1</v>
      </c>
      <c r="I38" s="58">
        <v>100</v>
      </c>
      <c r="J38" s="58">
        <v>0</v>
      </c>
      <c r="K38" s="58">
        <v>0</v>
      </c>
      <c r="L38" s="65">
        <v>6</v>
      </c>
      <c r="M38" s="40">
        <v>355</v>
      </c>
      <c r="N38" s="30"/>
      <c r="O38" s="31"/>
      <c r="P38" s="32">
        <f t="shared" si="1"/>
        <v>31.259044862518088</v>
      </c>
      <c r="Q38" s="24"/>
    </row>
    <row r="39" spans="1:17" ht="18.75" customHeight="1">
      <c r="A39" s="18">
        <v>32</v>
      </c>
      <c r="B39" s="993" t="s">
        <v>49</v>
      </c>
      <c r="C39" s="48">
        <v>889</v>
      </c>
      <c r="D39" s="44">
        <f t="shared" si="5"/>
        <v>7</v>
      </c>
      <c r="E39" s="21">
        <f t="shared" si="6"/>
        <v>296</v>
      </c>
      <c r="F39" s="58">
        <v>6</v>
      </c>
      <c r="G39" s="58">
        <v>281</v>
      </c>
      <c r="H39" s="58">
        <v>0</v>
      </c>
      <c r="I39" s="58">
        <v>0</v>
      </c>
      <c r="J39" s="58">
        <v>1</v>
      </c>
      <c r="K39" s="58">
        <v>15</v>
      </c>
      <c r="L39" s="65">
        <v>0</v>
      </c>
      <c r="M39" s="27">
        <v>0</v>
      </c>
      <c r="N39" s="30">
        <v>0</v>
      </c>
      <c r="O39" s="31">
        <v>0</v>
      </c>
      <c r="P39" s="32">
        <f t="shared" si="1"/>
        <v>33.295838020247466</v>
      </c>
      <c r="Q39" s="24"/>
    </row>
    <row r="40" spans="1:17" ht="19.5" customHeight="1">
      <c r="A40" s="18">
        <v>33</v>
      </c>
      <c r="B40" s="993" t="s">
        <v>50</v>
      </c>
      <c r="C40" s="48">
        <v>5020</v>
      </c>
      <c r="D40" s="44">
        <f t="shared" si="5"/>
        <v>19</v>
      </c>
      <c r="E40" s="21">
        <f t="shared" si="6"/>
        <v>1925</v>
      </c>
      <c r="F40" s="60">
        <v>16</v>
      </c>
      <c r="G40" s="66">
        <v>1460</v>
      </c>
      <c r="H40" s="66">
        <v>3</v>
      </c>
      <c r="I40" s="66">
        <v>465</v>
      </c>
      <c r="J40" s="67">
        <v>0</v>
      </c>
      <c r="K40" s="67">
        <v>0</v>
      </c>
      <c r="L40" s="68">
        <v>0</v>
      </c>
      <c r="M40" s="35">
        <v>0</v>
      </c>
      <c r="N40" s="30"/>
      <c r="O40" s="31"/>
      <c r="P40" s="32">
        <f t="shared" si="1"/>
        <v>38.34661354581673</v>
      </c>
      <c r="Q40" s="24"/>
    </row>
    <row r="41" spans="1:17" ht="21" customHeight="1">
      <c r="A41" s="18">
        <v>34</v>
      </c>
      <c r="B41" s="993" t="s">
        <v>51</v>
      </c>
      <c r="C41" s="69">
        <v>3528</v>
      </c>
      <c r="D41" s="44">
        <f t="shared" si="5"/>
        <v>25</v>
      </c>
      <c r="E41" s="21">
        <f t="shared" si="6"/>
        <v>1170</v>
      </c>
      <c r="F41" s="50">
        <v>14</v>
      </c>
      <c r="G41" s="70">
        <v>390</v>
      </c>
      <c r="H41" s="70">
        <v>2</v>
      </c>
      <c r="I41" s="70">
        <v>510</v>
      </c>
      <c r="J41" s="70">
        <v>4</v>
      </c>
      <c r="K41" s="71">
        <v>100</v>
      </c>
      <c r="L41" s="72">
        <v>5</v>
      </c>
      <c r="M41" s="73">
        <v>170</v>
      </c>
      <c r="N41" s="30"/>
      <c r="O41" s="31"/>
      <c r="P41" s="32">
        <f t="shared" si="1"/>
        <v>33.163265306122447</v>
      </c>
      <c r="Q41" s="24"/>
    </row>
    <row r="42" spans="1:17" ht="19.5" customHeight="1">
      <c r="A42" s="18">
        <v>35</v>
      </c>
      <c r="B42" s="993" t="s">
        <v>52</v>
      </c>
      <c r="C42" s="48">
        <v>56005</v>
      </c>
      <c r="D42" s="44">
        <f t="shared" si="5"/>
        <v>63</v>
      </c>
      <c r="E42" s="21">
        <f t="shared" si="6"/>
        <v>8230</v>
      </c>
      <c r="F42" s="60">
        <v>54</v>
      </c>
      <c r="G42" s="875">
        <v>6030</v>
      </c>
      <c r="H42" s="872">
        <v>4</v>
      </c>
      <c r="I42" s="872">
        <v>1700</v>
      </c>
      <c r="J42" s="872">
        <v>2</v>
      </c>
      <c r="K42" s="872">
        <v>160</v>
      </c>
      <c r="L42" s="873">
        <v>3</v>
      </c>
      <c r="M42" s="874">
        <v>340</v>
      </c>
      <c r="N42" s="30"/>
      <c r="O42" s="31"/>
      <c r="P42" s="892">
        <f t="shared" si="1"/>
        <v>14.695116507454692</v>
      </c>
      <c r="Q42" s="59"/>
    </row>
    <row r="43" spans="1:17" ht="17.25" customHeight="1">
      <c r="A43" s="18">
        <v>36</v>
      </c>
      <c r="B43" s="993" t="s">
        <v>53</v>
      </c>
      <c r="C43" s="74">
        <v>1235</v>
      </c>
      <c r="D43" s="44">
        <f t="shared" si="5"/>
        <v>3</v>
      </c>
      <c r="E43" s="21">
        <f t="shared" si="6"/>
        <v>280</v>
      </c>
      <c r="F43" s="58">
        <v>1</v>
      </c>
      <c r="G43" s="58">
        <v>30</v>
      </c>
      <c r="H43" s="58">
        <v>1</v>
      </c>
      <c r="I43" s="58">
        <v>200</v>
      </c>
      <c r="J43" s="58">
        <v>1</v>
      </c>
      <c r="K43" s="58">
        <v>50</v>
      </c>
      <c r="L43" s="65"/>
      <c r="M43" s="40"/>
      <c r="N43" s="30"/>
      <c r="O43" s="31"/>
      <c r="P43" s="32">
        <f t="shared" si="1"/>
        <v>22.672064777327936</v>
      </c>
      <c r="Q43" s="24"/>
    </row>
    <row r="44" spans="1:17" ht="33" customHeight="1">
      <c r="A44" s="18"/>
      <c r="B44" s="1273" t="s">
        <v>54</v>
      </c>
      <c r="C44" s="75">
        <f t="shared" ref="C44:O44" si="7">SUM(C45:C49)</f>
        <v>3825</v>
      </c>
      <c r="D44" s="76">
        <f>SUM(D45:D49)</f>
        <v>8</v>
      </c>
      <c r="E44" s="75">
        <f>SUM(E45:E49)</f>
        <v>4525</v>
      </c>
      <c r="F44" s="76">
        <f t="shared" si="7"/>
        <v>1</v>
      </c>
      <c r="G44" s="75">
        <f t="shared" si="7"/>
        <v>240</v>
      </c>
      <c r="H44" s="75">
        <f t="shared" si="7"/>
        <v>5</v>
      </c>
      <c r="I44" s="75">
        <f t="shared" si="7"/>
        <v>1604</v>
      </c>
      <c r="J44" s="75">
        <f t="shared" si="7"/>
        <v>0</v>
      </c>
      <c r="K44" s="75">
        <f t="shared" si="7"/>
        <v>0</v>
      </c>
      <c r="L44" s="75">
        <f t="shared" si="7"/>
        <v>0</v>
      </c>
      <c r="M44" s="77">
        <f t="shared" si="7"/>
        <v>0</v>
      </c>
      <c r="N44" s="78">
        <f t="shared" si="7"/>
        <v>2</v>
      </c>
      <c r="O44" s="78">
        <f t="shared" si="7"/>
        <v>2681</v>
      </c>
      <c r="P44" s="32"/>
      <c r="Q44" s="24"/>
    </row>
    <row r="45" spans="1:17" ht="45" customHeight="1">
      <c r="A45" s="34">
        <v>37</v>
      </c>
      <c r="B45" s="990" t="s">
        <v>5135</v>
      </c>
      <c r="C45" s="33">
        <v>2390</v>
      </c>
      <c r="D45" s="79">
        <f t="shared" ref="D45:D49" si="8">F45+H45+J45+L45+N45</f>
        <v>3</v>
      </c>
      <c r="E45" s="21">
        <f t="shared" ref="E45:E49" si="9">G45+I45+K45+M45+O45</f>
        <v>460</v>
      </c>
      <c r="F45" s="60">
        <v>1</v>
      </c>
      <c r="G45" s="60">
        <v>240</v>
      </c>
      <c r="H45" s="60">
        <v>2</v>
      </c>
      <c r="I45" s="872">
        <v>220</v>
      </c>
      <c r="J45" s="60"/>
      <c r="K45" s="60"/>
      <c r="L45" s="65"/>
      <c r="M45" s="39"/>
      <c r="N45" s="30"/>
      <c r="O45" s="31"/>
      <c r="P45" s="32"/>
      <c r="Q45" s="24"/>
    </row>
    <row r="46" spans="1:17" ht="22.5" customHeight="1">
      <c r="A46" s="18">
        <v>39</v>
      </c>
      <c r="B46" s="993" t="s">
        <v>55</v>
      </c>
      <c r="C46" s="33">
        <v>53</v>
      </c>
      <c r="D46" s="79">
        <f t="shared" si="8"/>
        <v>1</v>
      </c>
      <c r="E46" s="21">
        <f t="shared" si="9"/>
        <v>384</v>
      </c>
      <c r="F46" s="65">
        <v>0</v>
      </c>
      <c r="G46" s="65">
        <v>0</v>
      </c>
      <c r="H46" s="65">
        <v>1</v>
      </c>
      <c r="I46" s="65">
        <v>384</v>
      </c>
      <c r="J46" s="81"/>
      <c r="K46" s="40"/>
      <c r="L46" s="65"/>
      <c r="M46" s="40"/>
      <c r="N46" s="30"/>
      <c r="O46" s="31"/>
      <c r="P46" s="32"/>
      <c r="Q46" s="24"/>
    </row>
    <row r="47" spans="1:17" ht="49.5" customHeight="1">
      <c r="A47" s="80">
        <v>41</v>
      </c>
      <c r="B47" s="47" t="s">
        <v>56</v>
      </c>
      <c r="C47" s="33"/>
      <c r="D47" s="79">
        <f t="shared" si="8"/>
        <v>3</v>
      </c>
      <c r="E47" s="21">
        <f t="shared" si="9"/>
        <v>3285</v>
      </c>
      <c r="F47" s="83"/>
      <c r="G47" s="83"/>
      <c r="H47" s="82">
        <v>2</v>
      </c>
      <c r="I47" s="82">
        <v>1000</v>
      </c>
      <c r="J47" s="83"/>
      <c r="K47" s="84"/>
      <c r="L47" s="65"/>
      <c r="M47" s="40"/>
      <c r="N47" s="85">
        <v>1</v>
      </c>
      <c r="O47" s="70">
        <v>2285</v>
      </c>
      <c r="P47" s="32"/>
      <c r="Q47" s="24"/>
    </row>
    <row r="48" spans="1:17" s="810" customFormat="1" ht="21" hidden="1" customHeight="1">
      <c r="A48" s="995"/>
      <c r="B48" s="903" t="s">
        <v>5137</v>
      </c>
      <c r="C48" s="996">
        <v>1382</v>
      </c>
      <c r="D48" s="997"/>
      <c r="E48" s="998"/>
      <c r="F48" s="999"/>
      <c r="G48" s="999"/>
      <c r="H48" s="1000"/>
      <c r="I48" s="1000"/>
      <c r="J48" s="999"/>
      <c r="K48" s="1001"/>
      <c r="L48" s="1002"/>
      <c r="M48" s="1003"/>
      <c r="N48" s="85"/>
      <c r="O48" s="70"/>
      <c r="P48" s="1004"/>
      <c r="Q48" s="24"/>
    </row>
    <row r="49" spans="1:17" ht="62.25" customHeight="1">
      <c r="A49" s="18">
        <v>42</v>
      </c>
      <c r="B49" s="47" t="s">
        <v>57</v>
      </c>
      <c r="C49" s="33"/>
      <c r="D49" s="79">
        <f t="shared" si="8"/>
        <v>1</v>
      </c>
      <c r="E49" s="21">
        <f t="shared" si="9"/>
        <v>396</v>
      </c>
      <c r="F49" s="83"/>
      <c r="G49" s="83"/>
      <c r="H49" s="82">
        <v>0</v>
      </c>
      <c r="I49" s="83"/>
      <c r="J49" s="83"/>
      <c r="K49" s="84"/>
      <c r="L49" s="65"/>
      <c r="M49" s="40"/>
      <c r="N49" s="85">
        <v>1</v>
      </c>
      <c r="O49" s="86">
        <v>396</v>
      </c>
      <c r="P49" s="32"/>
      <c r="Q49" s="24"/>
    </row>
    <row r="50" spans="1:17" ht="21.75" customHeight="1">
      <c r="A50" s="87"/>
      <c r="B50" s="88" t="s">
        <v>5350</v>
      </c>
      <c r="C50" s="43">
        <f t="shared" ref="C50:O50" si="10">C6+C20+C44</f>
        <v>153055</v>
      </c>
      <c r="D50" s="43">
        <f>D6+D20+D44</f>
        <v>542</v>
      </c>
      <c r="E50" s="43">
        <f>E6+E20+E44</f>
        <v>42007</v>
      </c>
      <c r="F50" s="43">
        <f t="shared" si="10"/>
        <v>427</v>
      </c>
      <c r="G50" s="43">
        <f t="shared" si="10"/>
        <v>27623</v>
      </c>
      <c r="H50" s="43">
        <f t="shared" si="10"/>
        <v>41</v>
      </c>
      <c r="I50" s="43">
        <f t="shared" si="10"/>
        <v>7785</v>
      </c>
      <c r="J50" s="43">
        <f t="shared" si="10"/>
        <v>40</v>
      </c>
      <c r="K50" s="43">
        <f t="shared" si="10"/>
        <v>2231</v>
      </c>
      <c r="L50" s="43">
        <f t="shared" si="10"/>
        <v>32</v>
      </c>
      <c r="M50" s="43">
        <f t="shared" si="10"/>
        <v>1687</v>
      </c>
      <c r="N50" s="89">
        <f t="shared" si="10"/>
        <v>2</v>
      </c>
      <c r="O50" s="89">
        <f t="shared" si="10"/>
        <v>2681</v>
      </c>
      <c r="P50" s="43"/>
      <c r="Q50" s="90"/>
    </row>
    <row r="51" spans="1:17" ht="21.75" hidden="1" customHeight="1">
      <c r="A51" s="91"/>
      <c r="B51" s="92" t="s">
        <v>58</v>
      </c>
      <c r="C51" s="43"/>
      <c r="D51" s="93">
        <f>F51+H51+J51+L51+N51</f>
        <v>560</v>
      </c>
      <c r="E51" s="93">
        <f>G51+I51+K51+M51+O51</f>
        <v>57688</v>
      </c>
      <c r="F51" s="93">
        <v>434</v>
      </c>
      <c r="G51" s="93">
        <v>42262</v>
      </c>
      <c r="H51" s="93">
        <v>46</v>
      </c>
      <c r="I51" s="93">
        <v>8265</v>
      </c>
      <c r="J51" s="93">
        <v>43</v>
      </c>
      <c r="K51" s="93">
        <v>2998</v>
      </c>
      <c r="L51" s="93">
        <v>35</v>
      </c>
      <c r="M51" s="93">
        <v>1482</v>
      </c>
      <c r="N51" s="93">
        <v>2</v>
      </c>
      <c r="O51" s="93">
        <v>2681</v>
      </c>
      <c r="P51" s="43"/>
      <c r="Q51" s="90"/>
    </row>
    <row r="52" spans="1:17" ht="21.75" hidden="1" customHeight="1">
      <c r="A52" s="91"/>
      <c r="B52" s="94" t="s">
        <v>59</v>
      </c>
      <c r="C52" s="43"/>
      <c r="D52" s="43"/>
      <c r="E52" s="43"/>
      <c r="F52" s="43"/>
      <c r="G52" s="43"/>
      <c r="H52" s="43"/>
      <c r="I52" s="43"/>
      <c r="J52" s="43"/>
      <c r="K52" s="43"/>
      <c r="L52" s="43"/>
      <c r="M52" s="43"/>
      <c r="N52" s="43"/>
      <c r="O52" s="43"/>
      <c r="P52" s="43"/>
      <c r="Q52" s="90"/>
    </row>
    <row r="53" spans="1:17" ht="98.25" customHeight="1">
      <c r="A53" s="1648" t="s">
        <v>5136</v>
      </c>
      <c r="B53" s="1649"/>
      <c r="C53" s="1649"/>
      <c r="D53" s="1649"/>
      <c r="E53" s="1649"/>
      <c r="F53" s="1649"/>
      <c r="G53" s="1649"/>
      <c r="H53" s="1649"/>
      <c r="I53" s="1649"/>
      <c r="J53" s="1649"/>
      <c r="K53" s="1649"/>
      <c r="L53" s="1649"/>
      <c r="M53" s="1649"/>
      <c r="N53" s="1649"/>
      <c r="O53" s="1649"/>
      <c r="P53" s="1649"/>
      <c r="Q53" s="95"/>
    </row>
    <row r="54" spans="1:17" ht="15.75" customHeight="1">
      <c r="A54" s="96"/>
      <c r="B54" s="97"/>
      <c r="C54" s="97"/>
      <c r="D54" s="96"/>
      <c r="E54" s="96"/>
      <c r="F54" s="96"/>
      <c r="G54" s="96"/>
      <c r="H54" s="96"/>
      <c r="I54" s="96"/>
      <c r="J54" s="96"/>
      <c r="K54" s="96"/>
      <c r="L54" s="98"/>
      <c r="M54" s="96"/>
    </row>
    <row r="55" spans="1:17" ht="15.75" customHeight="1">
      <c r="A55" s="96"/>
      <c r="B55" s="97"/>
      <c r="C55" s="97"/>
      <c r="D55" s="96"/>
      <c r="E55" s="96"/>
      <c r="F55" s="96"/>
      <c r="G55" s="96"/>
      <c r="H55" s="96"/>
      <c r="I55" s="96"/>
      <c r="J55" s="96"/>
      <c r="K55" s="96"/>
      <c r="L55" s="98"/>
      <c r="M55" s="96"/>
    </row>
    <row r="56" spans="1:17" ht="15.75" customHeight="1">
      <c r="B56" s="99"/>
      <c r="C56" s="99"/>
      <c r="K56" t="s">
        <v>60</v>
      </c>
      <c r="L56" s="100"/>
    </row>
    <row r="57" spans="1:17" ht="15.75" customHeight="1">
      <c r="B57" s="99"/>
      <c r="C57" s="99"/>
      <c r="L57" s="100"/>
    </row>
    <row r="58" spans="1:17" ht="15.75" customHeight="1">
      <c r="B58" s="99"/>
      <c r="C58" s="99"/>
      <c r="L58" s="100"/>
    </row>
    <row r="59" spans="1:17" ht="15.75" customHeight="1">
      <c r="B59" s="99"/>
      <c r="C59" s="99"/>
      <c r="L59" s="100"/>
    </row>
    <row r="60" spans="1:17" ht="15.75" customHeight="1">
      <c r="B60" s="99"/>
      <c r="C60" s="99"/>
      <c r="L60" s="100"/>
    </row>
    <row r="61" spans="1:17" ht="15.75" customHeight="1">
      <c r="B61" s="99"/>
      <c r="C61" s="99"/>
      <c r="L61" s="100"/>
    </row>
    <row r="62" spans="1:17" ht="15.75" customHeight="1">
      <c r="B62" s="99"/>
      <c r="C62" s="99"/>
      <c r="L62" s="100"/>
    </row>
    <row r="63" spans="1:17" ht="15.75" customHeight="1">
      <c r="B63" s="99"/>
      <c r="C63" s="99"/>
      <c r="L63" s="100"/>
    </row>
    <row r="64" spans="1:17" ht="15.75" customHeight="1">
      <c r="B64" s="99"/>
      <c r="C64" s="99"/>
      <c r="L64" s="100"/>
    </row>
    <row r="65" spans="2:12" ht="15.75" customHeight="1">
      <c r="B65" s="99"/>
      <c r="C65" s="99"/>
      <c r="L65" s="100"/>
    </row>
    <row r="66" spans="2:12" ht="15.75" customHeight="1">
      <c r="B66" s="99"/>
      <c r="C66" s="99"/>
      <c r="L66" s="100"/>
    </row>
    <row r="67" spans="2:12" ht="15.75" customHeight="1">
      <c r="B67" s="99"/>
      <c r="C67" s="99"/>
      <c r="L67" s="100"/>
    </row>
    <row r="68" spans="2:12" ht="15.75" customHeight="1">
      <c r="B68" s="99"/>
      <c r="C68" s="99"/>
      <c r="L68" s="100"/>
    </row>
    <row r="69" spans="2:12" ht="15.75" customHeight="1">
      <c r="B69" s="99"/>
      <c r="C69" s="99"/>
      <c r="L69" s="100"/>
    </row>
    <row r="70" spans="2:12" ht="15.75" customHeight="1">
      <c r="B70" s="99"/>
      <c r="C70" s="99"/>
      <c r="L70" s="100"/>
    </row>
    <row r="71" spans="2:12" ht="15.75" customHeight="1">
      <c r="B71" s="99"/>
      <c r="C71" s="99"/>
      <c r="L71" s="100"/>
    </row>
    <row r="72" spans="2:12" ht="15.75" customHeight="1">
      <c r="B72" s="99"/>
      <c r="C72" s="99"/>
      <c r="L72" s="100"/>
    </row>
    <row r="73" spans="2:12" ht="15.75" customHeight="1">
      <c r="B73" s="99"/>
      <c r="C73" s="99"/>
      <c r="L73" s="100"/>
    </row>
    <row r="74" spans="2:12" ht="15.75" customHeight="1">
      <c r="B74" s="99"/>
      <c r="C74" s="99"/>
      <c r="L74" s="100"/>
    </row>
    <row r="75" spans="2:12" ht="15.75" customHeight="1">
      <c r="B75" s="99"/>
      <c r="C75" s="99"/>
      <c r="L75" s="100"/>
    </row>
    <row r="76" spans="2:12" ht="15.75" customHeight="1">
      <c r="B76" s="99"/>
      <c r="C76" s="99"/>
      <c r="L76" s="100"/>
    </row>
    <row r="77" spans="2:12" ht="15.75" customHeight="1">
      <c r="B77" s="99"/>
      <c r="C77" s="99"/>
      <c r="L77" s="100"/>
    </row>
    <row r="78" spans="2:12" ht="15.75" customHeight="1">
      <c r="B78" s="99"/>
      <c r="C78" s="99"/>
      <c r="L78" s="100"/>
    </row>
    <row r="79" spans="2:12" ht="15.75" customHeight="1">
      <c r="B79" s="99"/>
      <c r="C79" s="99"/>
      <c r="L79" s="100"/>
    </row>
    <row r="80" spans="2:12" ht="15.75" customHeight="1">
      <c r="B80" s="99"/>
      <c r="C80" s="99"/>
      <c r="L80" s="100"/>
    </row>
    <row r="81" spans="2:12" ht="15.75" customHeight="1">
      <c r="B81" s="99"/>
      <c r="C81" s="99"/>
      <c r="L81" s="100"/>
    </row>
    <row r="82" spans="2:12" ht="15.75" customHeight="1">
      <c r="B82" s="99"/>
      <c r="C82" s="99"/>
      <c r="L82" s="100"/>
    </row>
    <row r="83" spans="2:12" ht="15.75" customHeight="1">
      <c r="B83" s="99"/>
      <c r="C83" s="99"/>
      <c r="L83" s="100"/>
    </row>
    <row r="84" spans="2:12" ht="15.75" customHeight="1">
      <c r="B84" s="99"/>
      <c r="C84" s="99"/>
      <c r="L84" s="100"/>
    </row>
    <row r="85" spans="2:12" ht="15.75" customHeight="1">
      <c r="B85" s="99"/>
      <c r="C85" s="99"/>
      <c r="L85" s="100"/>
    </row>
    <row r="86" spans="2:12" ht="15.75" customHeight="1">
      <c r="B86" s="99"/>
      <c r="C86" s="99"/>
      <c r="L86" s="100"/>
    </row>
    <row r="87" spans="2:12" ht="15.75" customHeight="1">
      <c r="B87" s="99"/>
      <c r="C87" s="99"/>
      <c r="L87" s="100"/>
    </row>
    <row r="88" spans="2:12" ht="15.75" customHeight="1">
      <c r="B88" s="99"/>
      <c r="C88" s="99"/>
      <c r="L88" s="100"/>
    </row>
    <row r="89" spans="2:12" ht="15.75" customHeight="1">
      <c r="B89" s="99"/>
      <c r="C89" s="99"/>
      <c r="L89" s="100"/>
    </row>
    <row r="90" spans="2:12" ht="15.75" customHeight="1">
      <c r="B90" s="99"/>
      <c r="C90" s="99"/>
      <c r="L90" s="100"/>
    </row>
    <row r="91" spans="2:12" ht="15.75" customHeight="1">
      <c r="B91" s="99"/>
      <c r="C91" s="99"/>
      <c r="L91" s="100"/>
    </row>
    <row r="92" spans="2:12" ht="15.75" customHeight="1">
      <c r="B92" s="99"/>
      <c r="C92" s="99"/>
      <c r="L92" s="100"/>
    </row>
    <row r="93" spans="2:12" ht="15.75" customHeight="1">
      <c r="B93" s="99"/>
      <c r="C93" s="99"/>
      <c r="L93" s="100"/>
    </row>
    <row r="94" spans="2:12" ht="15.75" customHeight="1">
      <c r="B94" s="99"/>
      <c r="C94" s="99"/>
      <c r="L94" s="100"/>
    </row>
    <row r="95" spans="2:12" ht="15.75" customHeight="1">
      <c r="B95" s="99"/>
      <c r="C95" s="99"/>
      <c r="L95" s="100"/>
    </row>
    <row r="96" spans="2:12" ht="15.75" customHeight="1">
      <c r="B96" s="99"/>
      <c r="C96" s="99"/>
      <c r="L96" s="100"/>
    </row>
    <row r="97" spans="2:12" ht="15.75" customHeight="1">
      <c r="B97" s="99"/>
      <c r="C97" s="99"/>
      <c r="L97" s="100"/>
    </row>
    <row r="98" spans="2:12" ht="15.75" customHeight="1">
      <c r="B98" s="99"/>
      <c r="C98" s="99"/>
      <c r="L98" s="100"/>
    </row>
    <row r="99" spans="2:12" ht="15.75" customHeight="1">
      <c r="B99" s="99"/>
      <c r="C99" s="99"/>
      <c r="L99" s="100"/>
    </row>
    <row r="100" spans="2:12" ht="15.75" customHeight="1">
      <c r="B100" s="99"/>
      <c r="C100" s="99"/>
      <c r="L100" s="100"/>
    </row>
    <row r="101" spans="2:12" ht="15.75" customHeight="1">
      <c r="B101" s="99"/>
      <c r="C101" s="99"/>
      <c r="L101" s="100"/>
    </row>
    <row r="102" spans="2:12" ht="15.75" customHeight="1">
      <c r="B102" s="99"/>
      <c r="C102" s="99"/>
      <c r="L102" s="100"/>
    </row>
    <row r="103" spans="2:12" ht="15.75" customHeight="1">
      <c r="B103" s="99"/>
      <c r="C103" s="99"/>
      <c r="L103" s="100"/>
    </row>
    <row r="104" spans="2:12" ht="15.75" customHeight="1">
      <c r="B104" s="99"/>
      <c r="C104" s="99"/>
      <c r="L104" s="100"/>
    </row>
    <row r="105" spans="2:12" ht="15.75" customHeight="1">
      <c r="B105" s="99"/>
      <c r="C105" s="99"/>
      <c r="L105" s="100"/>
    </row>
    <row r="106" spans="2:12" ht="15.75" customHeight="1">
      <c r="B106" s="99"/>
      <c r="C106" s="99"/>
      <c r="L106" s="100"/>
    </row>
    <row r="107" spans="2:12" ht="15.75" customHeight="1">
      <c r="B107" s="99"/>
      <c r="C107" s="99"/>
      <c r="L107" s="100"/>
    </row>
    <row r="108" spans="2:12" ht="15.75" customHeight="1">
      <c r="B108" s="99"/>
      <c r="C108" s="99"/>
      <c r="L108" s="100"/>
    </row>
    <row r="109" spans="2:12" ht="15.75" customHeight="1">
      <c r="B109" s="99"/>
      <c r="C109" s="99"/>
      <c r="L109" s="100"/>
    </row>
    <row r="110" spans="2:12" ht="15.75" customHeight="1">
      <c r="B110" s="99"/>
      <c r="C110" s="99"/>
      <c r="L110" s="100"/>
    </row>
    <row r="111" spans="2:12" ht="15.75" customHeight="1">
      <c r="B111" s="99"/>
      <c r="C111" s="99"/>
      <c r="L111" s="100"/>
    </row>
    <row r="112" spans="2:12" ht="15.75" customHeight="1">
      <c r="B112" s="99"/>
      <c r="C112" s="99"/>
      <c r="L112" s="100"/>
    </row>
    <row r="113" spans="2:12" ht="15.75" customHeight="1">
      <c r="B113" s="99"/>
      <c r="C113" s="99"/>
      <c r="L113" s="100"/>
    </row>
    <row r="114" spans="2:12" ht="15.75" customHeight="1">
      <c r="B114" s="99"/>
      <c r="C114" s="99"/>
      <c r="L114" s="100"/>
    </row>
    <row r="115" spans="2:12" ht="15.75" customHeight="1">
      <c r="B115" s="99"/>
      <c r="C115" s="99"/>
      <c r="L115" s="100"/>
    </row>
    <row r="116" spans="2:12" ht="15.75" customHeight="1">
      <c r="B116" s="99"/>
      <c r="C116" s="99"/>
      <c r="L116" s="100"/>
    </row>
    <row r="117" spans="2:12" ht="15.75" customHeight="1">
      <c r="B117" s="99"/>
      <c r="C117" s="99"/>
      <c r="L117" s="100"/>
    </row>
    <row r="118" spans="2:12" ht="15.75" customHeight="1">
      <c r="B118" s="99"/>
      <c r="C118" s="99"/>
      <c r="L118" s="100"/>
    </row>
    <row r="119" spans="2:12" ht="15.75" customHeight="1">
      <c r="B119" s="99"/>
      <c r="C119" s="99"/>
      <c r="L119" s="100"/>
    </row>
    <row r="120" spans="2:12" ht="15.75" customHeight="1">
      <c r="B120" s="99"/>
      <c r="C120" s="99"/>
      <c r="L120" s="100"/>
    </row>
    <row r="121" spans="2:12" ht="15.75" customHeight="1">
      <c r="B121" s="99"/>
      <c r="C121" s="99"/>
      <c r="L121" s="100"/>
    </row>
    <row r="122" spans="2:12" ht="15.75" customHeight="1">
      <c r="B122" s="99"/>
      <c r="C122" s="99"/>
      <c r="L122" s="100"/>
    </row>
    <row r="123" spans="2:12" ht="15.75" customHeight="1">
      <c r="B123" s="99"/>
      <c r="C123" s="99"/>
      <c r="L123" s="100"/>
    </row>
    <row r="124" spans="2:12" ht="15.75" customHeight="1">
      <c r="B124" s="99"/>
      <c r="C124" s="99"/>
      <c r="L124" s="100"/>
    </row>
    <row r="125" spans="2:12" ht="15.75" customHeight="1">
      <c r="B125" s="99"/>
      <c r="C125" s="99"/>
      <c r="L125" s="100"/>
    </row>
    <row r="126" spans="2:12" ht="15.75" customHeight="1">
      <c r="B126" s="99"/>
      <c r="C126" s="99"/>
      <c r="L126" s="100"/>
    </row>
    <row r="127" spans="2:12" ht="15.75" customHeight="1">
      <c r="B127" s="99"/>
      <c r="C127" s="99"/>
      <c r="L127" s="100"/>
    </row>
    <row r="128" spans="2:12" ht="15.75" customHeight="1">
      <c r="B128" s="99"/>
      <c r="C128" s="99"/>
      <c r="L128" s="100"/>
    </row>
    <row r="129" spans="2:12" ht="15.75" customHeight="1">
      <c r="B129" s="99"/>
      <c r="C129" s="99"/>
      <c r="L129" s="100"/>
    </row>
    <row r="130" spans="2:12" ht="15.75" customHeight="1">
      <c r="B130" s="99"/>
      <c r="C130" s="99"/>
      <c r="L130" s="100"/>
    </row>
    <row r="131" spans="2:12" ht="15.75" customHeight="1">
      <c r="B131" s="99"/>
      <c r="C131" s="99"/>
      <c r="L131" s="100"/>
    </row>
    <row r="132" spans="2:12" ht="15.75" customHeight="1">
      <c r="B132" s="99"/>
      <c r="C132" s="99"/>
      <c r="L132" s="100"/>
    </row>
    <row r="133" spans="2:12" ht="15.75" customHeight="1">
      <c r="B133" s="99"/>
      <c r="C133" s="99"/>
      <c r="L133" s="100"/>
    </row>
    <row r="134" spans="2:12" ht="15.75" customHeight="1">
      <c r="B134" s="99"/>
      <c r="C134" s="99"/>
      <c r="L134" s="100"/>
    </row>
    <row r="135" spans="2:12" ht="15.75" customHeight="1">
      <c r="B135" s="99"/>
      <c r="C135" s="99"/>
      <c r="L135" s="100"/>
    </row>
    <row r="136" spans="2:12" ht="15.75" customHeight="1">
      <c r="B136" s="99"/>
      <c r="C136" s="99"/>
      <c r="L136" s="100"/>
    </row>
    <row r="137" spans="2:12" ht="15.75" customHeight="1">
      <c r="B137" s="99"/>
      <c r="C137" s="99"/>
      <c r="L137" s="100"/>
    </row>
    <row r="138" spans="2:12" ht="15.75" customHeight="1">
      <c r="B138" s="99"/>
      <c r="C138" s="99"/>
      <c r="L138" s="100"/>
    </row>
    <row r="139" spans="2:12" ht="15.75" customHeight="1">
      <c r="B139" s="99"/>
      <c r="C139" s="99"/>
      <c r="L139" s="100"/>
    </row>
    <row r="140" spans="2:12" ht="15.75" customHeight="1">
      <c r="B140" s="99"/>
      <c r="C140" s="99"/>
      <c r="L140" s="100"/>
    </row>
    <row r="141" spans="2:12" ht="15.75" customHeight="1">
      <c r="B141" s="99"/>
      <c r="C141" s="99"/>
      <c r="L141" s="100"/>
    </row>
    <row r="142" spans="2:12" ht="15.75" customHeight="1">
      <c r="B142" s="99"/>
      <c r="C142" s="99"/>
      <c r="L142" s="100"/>
    </row>
    <row r="143" spans="2:12" ht="15.75" customHeight="1">
      <c r="B143" s="99"/>
      <c r="C143" s="99"/>
      <c r="L143" s="100"/>
    </row>
    <row r="144" spans="2:12" ht="15.75" customHeight="1">
      <c r="B144" s="99"/>
      <c r="C144" s="99"/>
      <c r="L144" s="100"/>
    </row>
    <row r="145" spans="2:12" ht="15.75" customHeight="1">
      <c r="B145" s="99"/>
      <c r="C145" s="99"/>
      <c r="L145" s="100"/>
    </row>
    <row r="146" spans="2:12" ht="15.75" customHeight="1">
      <c r="B146" s="99"/>
      <c r="C146" s="99"/>
      <c r="L146" s="100"/>
    </row>
    <row r="147" spans="2:12" ht="15.75" customHeight="1">
      <c r="B147" s="99"/>
      <c r="C147" s="99"/>
      <c r="L147" s="100"/>
    </row>
    <row r="148" spans="2:12" ht="15.75" customHeight="1">
      <c r="B148" s="99"/>
      <c r="C148" s="99"/>
      <c r="L148" s="100"/>
    </row>
    <row r="149" spans="2:12" ht="15.75" customHeight="1">
      <c r="B149" s="99"/>
      <c r="C149" s="99"/>
      <c r="L149" s="100"/>
    </row>
    <row r="150" spans="2:12" ht="15.75" customHeight="1">
      <c r="B150" s="99"/>
      <c r="C150" s="99"/>
      <c r="L150" s="100"/>
    </row>
    <row r="151" spans="2:12" ht="15.75" customHeight="1">
      <c r="B151" s="99"/>
      <c r="C151" s="99"/>
      <c r="L151" s="100"/>
    </row>
    <row r="152" spans="2:12" ht="15.75" customHeight="1">
      <c r="B152" s="99"/>
      <c r="C152" s="99"/>
      <c r="L152" s="100"/>
    </row>
    <row r="153" spans="2:12" ht="15.75" customHeight="1">
      <c r="B153" s="99"/>
      <c r="C153" s="99"/>
      <c r="L153" s="100"/>
    </row>
    <row r="154" spans="2:12" ht="15.75" customHeight="1">
      <c r="B154" s="99"/>
      <c r="C154" s="99"/>
      <c r="L154" s="100"/>
    </row>
    <row r="155" spans="2:12" ht="15.75" customHeight="1">
      <c r="B155" s="99"/>
      <c r="C155" s="99"/>
      <c r="L155" s="100"/>
    </row>
    <row r="156" spans="2:12" ht="15.75" customHeight="1">
      <c r="B156" s="99"/>
      <c r="C156" s="99"/>
      <c r="L156" s="100"/>
    </row>
    <row r="157" spans="2:12" ht="15.75" customHeight="1">
      <c r="B157" s="99"/>
      <c r="C157" s="99"/>
      <c r="L157" s="100"/>
    </row>
    <row r="158" spans="2:12" ht="15.75" customHeight="1">
      <c r="B158" s="99"/>
      <c r="C158" s="99"/>
      <c r="L158" s="100"/>
    </row>
    <row r="159" spans="2:12" ht="15.75" customHeight="1">
      <c r="B159" s="99"/>
      <c r="C159" s="99"/>
      <c r="L159" s="100"/>
    </row>
    <row r="160" spans="2:12" ht="15.75" customHeight="1">
      <c r="B160" s="99"/>
      <c r="C160" s="99"/>
      <c r="L160" s="100"/>
    </row>
    <row r="161" spans="2:12" ht="15.75" customHeight="1">
      <c r="B161" s="99"/>
      <c r="C161" s="99"/>
      <c r="L161" s="100"/>
    </row>
    <row r="162" spans="2:12" ht="15.75" customHeight="1">
      <c r="B162" s="99"/>
      <c r="C162" s="99"/>
      <c r="L162" s="100"/>
    </row>
    <row r="163" spans="2:12" ht="15.75" customHeight="1">
      <c r="B163" s="99"/>
      <c r="C163" s="99"/>
      <c r="L163" s="100"/>
    </row>
    <row r="164" spans="2:12" ht="15.75" customHeight="1">
      <c r="B164" s="99"/>
      <c r="C164" s="99"/>
      <c r="L164" s="100"/>
    </row>
    <row r="165" spans="2:12" ht="15.75" customHeight="1">
      <c r="B165" s="99"/>
      <c r="C165" s="99"/>
      <c r="L165" s="100"/>
    </row>
    <row r="166" spans="2:12" ht="15.75" customHeight="1">
      <c r="B166" s="99"/>
      <c r="C166" s="99"/>
      <c r="L166" s="100"/>
    </row>
    <row r="167" spans="2:12" ht="15.75" customHeight="1">
      <c r="B167" s="99"/>
      <c r="C167" s="99"/>
      <c r="L167" s="100"/>
    </row>
    <row r="168" spans="2:12" ht="15.75" customHeight="1">
      <c r="B168" s="99"/>
      <c r="C168" s="99"/>
      <c r="L168" s="100"/>
    </row>
    <row r="169" spans="2:12" ht="15.75" customHeight="1">
      <c r="B169" s="99"/>
      <c r="C169" s="99"/>
      <c r="L169" s="100"/>
    </row>
    <row r="170" spans="2:12" ht="15.75" customHeight="1">
      <c r="B170" s="99"/>
      <c r="C170" s="99"/>
      <c r="L170" s="100"/>
    </row>
    <row r="171" spans="2:12" ht="15.75" customHeight="1">
      <c r="B171" s="99"/>
      <c r="C171" s="99"/>
      <c r="L171" s="100"/>
    </row>
    <row r="172" spans="2:12" ht="15.75" customHeight="1">
      <c r="B172" s="99"/>
      <c r="C172" s="99"/>
      <c r="L172" s="100"/>
    </row>
    <row r="173" spans="2:12" ht="15.75" customHeight="1">
      <c r="B173" s="99"/>
      <c r="C173" s="99"/>
      <c r="L173" s="100"/>
    </row>
    <row r="174" spans="2:12" ht="15.75" customHeight="1">
      <c r="B174" s="99"/>
      <c r="C174" s="99"/>
      <c r="L174" s="100"/>
    </row>
    <row r="175" spans="2:12" ht="15.75" customHeight="1">
      <c r="B175" s="99"/>
      <c r="C175" s="99"/>
      <c r="L175" s="100"/>
    </row>
    <row r="176" spans="2:12" ht="15.75" customHeight="1">
      <c r="B176" s="99"/>
      <c r="C176" s="99"/>
      <c r="L176" s="100"/>
    </row>
    <row r="177" spans="2:12" ht="15.75" customHeight="1">
      <c r="B177" s="99"/>
      <c r="C177" s="99"/>
      <c r="L177" s="100"/>
    </row>
    <row r="178" spans="2:12" ht="15.75" customHeight="1">
      <c r="B178" s="99"/>
      <c r="C178" s="99"/>
      <c r="L178" s="100"/>
    </row>
    <row r="179" spans="2:12" ht="15.75" customHeight="1">
      <c r="B179" s="99"/>
      <c r="C179" s="99"/>
      <c r="L179" s="100"/>
    </row>
    <row r="180" spans="2:12" ht="15.75" customHeight="1">
      <c r="B180" s="99"/>
      <c r="C180" s="99"/>
      <c r="L180" s="100"/>
    </row>
    <row r="181" spans="2:12" ht="15.75" customHeight="1">
      <c r="B181" s="99"/>
      <c r="C181" s="99"/>
      <c r="L181" s="100"/>
    </row>
    <row r="182" spans="2:12" ht="15.75" customHeight="1">
      <c r="B182" s="99"/>
      <c r="C182" s="99"/>
      <c r="L182" s="100"/>
    </row>
    <row r="183" spans="2:12" ht="15.75" customHeight="1">
      <c r="B183" s="99"/>
      <c r="C183" s="99"/>
      <c r="L183" s="100"/>
    </row>
    <row r="184" spans="2:12" ht="15.75" customHeight="1">
      <c r="B184" s="99"/>
      <c r="C184" s="99"/>
      <c r="L184" s="100"/>
    </row>
    <row r="185" spans="2:12" ht="15.75" customHeight="1">
      <c r="B185" s="99"/>
      <c r="C185" s="99"/>
      <c r="L185" s="100"/>
    </row>
    <row r="186" spans="2:12" ht="15.75" customHeight="1">
      <c r="B186" s="99"/>
      <c r="C186" s="99"/>
      <c r="L186" s="100"/>
    </row>
    <row r="187" spans="2:12" ht="15.75" customHeight="1">
      <c r="B187" s="99"/>
      <c r="C187" s="99"/>
      <c r="L187" s="100"/>
    </row>
    <row r="188" spans="2:12" ht="15.75" customHeight="1">
      <c r="B188" s="99"/>
      <c r="C188" s="99"/>
      <c r="L188" s="100"/>
    </row>
    <row r="189" spans="2:12" ht="15.75" customHeight="1">
      <c r="B189" s="99"/>
      <c r="C189" s="99"/>
      <c r="L189" s="100"/>
    </row>
    <row r="190" spans="2:12" ht="15.75" customHeight="1">
      <c r="B190" s="99"/>
      <c r="C190" s="99"/>
      <c r="L190" s="100"/>
    </row>
    <row r="191" spans="2:12" ht="15.75" customHeight="1">
      <c r="B191" s="99"/>
      <c r="C191" s="99"/>
      <c r="L191" s="100"/>
    </row>
    <row r="192" spans="2:12" ht="15.75" customHeight="1">
      <c r="B192" s="99"/>
      <c r="C192" s="99"/>
      <c r="L192" s="100"/>
    </row>
    <row r="193" spans="2:12" ht="15.75" customHeight="1">
      <c r="B193" s="99"/>
      <c r="C193" s="99"/>
      <c r="L193" s="100"/>
    </row>
    <row r="194" spans="2:12" ht="15.75" customHeight="1">
      <c r="B194" s="99"/>
      <c r="C194" s="99"/>
      <c r="L194" s="100"/>
    </row>
    <row r="195" spans="2:12" ht="15.75" customHeight="1">
      <c r="B195" s="99"/>
      <c r="C195" s="99"/>
      <c r="L195" s="100"/>
    </row>
    <row r="196" spans="2:12" ht="15.75" customHeight="1">
      <c r="B196" s="99"/>
      <c r="C196" s="99"/>
      <c r="L196" s="100"/>
    </row>
    <row r="197" spans="2:12" ht="15.75" customHeight="1">
      <c r="B197" s="99"/>
      <c r="C197" s="99"/>
      <c r="L197" s="100"/>
    </row>
    <row r="198" spans="2:12" ht="15.75" customHeight="1">
      <c r="B198" s="99"/>
      <c r="C198" s="99"/>
      <c r="L198" s="100"/>
    </row>
    <row r="199" spans="2:12" ht="15.75" customHeight="1">
      <c r="B199" s="99"/>
      <c r="C199" s="99"/>
      <c r="L199" s="100"/>
    </row>
    <row r="200" spans="2:12" ht="15.75" customHeight="1">
      <c r="B200" s="99"/>
      <c r="C200" s="99"/>
      <c r="L200" s="100"/>
    </row>
    <row r="201" spans="2:12" ht="15.75" customHeight="1">
      <c r="B201" s="99"/>
      <c r="C201" s="99"/>
      <c r="L201" s="100"/>
    </row>
    <row r="202" spans="2:12" ht="15.75" customHeight="1">
      <c r="B202" s="99"/>
      <c r="C202" s="99"/>
      <c r="L202" s="100"/>
    </row>
    <row r="203" spans="2:12" ht="15.75" customHeight="1">
      <c r="B203" s="99"/>
      <c r="C203" s="99"/>
      <c r="L203" s="100"/>
    </row>
    <row r="204" spans="2:12" ht="15.75" customHeight="1">
      <c r="B204" s="99"/>
      <c r="C204" s="99"/>
      <c r="L204" s="100"/>
    </row>
    <row r="205" spans="2:12" ht="15.75" customHeight="1">
      <c r="B205" s="99"/>
      <c r="C205" s="99"/>
      <c r="L205" s="100"/>
    </row>
    <row r="206" spans="2:12" ht="15.75" customHeight="1">
      <c r="B206" s="99"/>
      <c r="C206" s="99"/>
      <c r="L206" s="100"/>
    </row>
    <row r="207" spans="2:12" ht="15.75" customHeight="1">
      <c r="B207" s="99"/>
      <c r="C207" s="99"/>
      <c r="L207" s="100"/>
    </row>
    <row r="208" spans="2:12" ht="15.75" customHeight="1">
      <c r="B208" s="99"/>
      <c r="C208" s="99"/>
      <c r="L208" s="100"/>
    </row>
    <row r="209" spans="2:12" ht="15.75" customHeight="1">
      <c r="B209" s="99"/>
      <c r="C209" s="99"/>
      <c r="L209" s="100"/>
    </row>
    <row r="210" spans="2:12" ht="15.75" customHeight="1">
      <c r="B210" s="99"/>
      <c r="C210" s="99"/>
      <c r="L210" s="100"/>
    </row>
    <row r="211" spans="2:12" ht="15.75" customHeight="1">
      <c r="B211" s="99"/>
      <c r="C211" s="99"/>
      <c r="L211" s="100"/>
    </row>
    <row r="212" spans="2:12" ht="15.75" customHeight="1">
      <c r="B212" s="99"/>
      <c r="C212" s="99"/>
      <c r="L212" s="100"/>
    </row>
    <row r="213" spans="2:12" ht="15.75" customHeight="1">
      <c r="B213" s="99"/>
      <c r="C213" s="99"/>
      <c r="L213" s="100"/>
    </row>
    <row r="214" spans="2:12" ht="15.75" customHeight="1">
      <c r="B214" s="99"/>
      <c r="C214" s="99"/>
      <c r="L214" s="100"/>
    </row>
    <row r="215" spans="2:12" ht="15.75" customHeight="1">
      <c r="B215" s="99"/>
      <c r="C215" s="99"/>
      <c r="L215" s="100"/>
    </row>
    <row r="216" spans="2:12" ht="15.75" customHeight="1">
      <c r="B216" s="99"/>
      <c r="C216" s="99"/>
      <c r="L216" s="100"/>
    </row>
    <row r="217" spans="2:12" ht="15.75" customHeight="1">
      <c r="B217" s="99"/>
      <c r="C217" s="99"/>
      <c r="L217" s="100"/>
    </row>
    <row r="218" spans="2:12" ht="15.75" customHeight="1">
      <c r="B218" s="99"/>
      <c r="C218" s="99"/>
      <c r="L218" s="100"/>
    </row>
    <row r="219" spans="2:12" ht="15.75" customHeight="1">
      <c r="B219" s="99"/>
      <c r="C219" s="99"/>
      <c r="L219" s="100"/>
    </row>
    <row r="220" spans="2:12" ht="15.75" customHeight="1">
      <c r="B220" s="99"/>
      <c r="C220" s="99"/>
      <c r="L220" s="100"/>
    </row>
    <row r="221" spans="2:12" ht="15.75" customHeight="1">
      <c r="B221" s="99"/>
      <c r="C221" s="99"/>
      <c r="L221" s="100"/>
    </row>
    <row r="222" spans="2:12" ht="15.75" customHeight="1">
      <c r="B222" s="99"/>
      <c r="C222" s="99"/>
      <c r="L222" s="100"/>
    </row>
    <row r="223" spans="2:12" ht="15.75" customHeight="1">
      <c r="B223" s="99"/>
      <c r="C223" s="99"/>
      <c r="L223" s="100"/>
    </row>
    <row r="224" spans="2:12" ht="15.75" customHeight="1">
      <c r="B224" s="99"/>
      <c r="C224" s="99"/>
      <c r="L224" s="100"/>
    </row>
    <row r="225" spans="2:12" ht="15.75" customHeight="1">
      <c r="B225" s="99"/>
      <c r="C225" s="99"/>
      <c r="L225" s="100"/>
    </row>
    <row r="226" spans="2:12" ht="15.75" customHeight="1">
      <c r="B226" s="99"/>
      <c r="C226" s="99"/>
      <c r="L226" s="100"/>
    </row>
    <row r="227" spans="2:12" ht="15.75" customHeight="1">
      <c r="B227" s="99"/>
      <c r="C227" s="99"/>
      <c r="L227" s="100"/>
    </row>
    <row r="228" spans="2:12" ht="15.75" customHeight="1">
      <c r="B228" s="99"/>
      <c r="C228" s="99"/>
      <c r="L228" s="100"/>
    </row>
    <row r="229" spans="2:12" ht="15.75" customHeight="1">
      <c r="B229" s="99"/>
      <c r="C229" s="99"/>
      <c r="L229" s="100"/>
    </row>
    <row r="230" spans="2:12" ht="15.75" customHeight="1">
      <c r="B230" s="99"/>
      <c r="C230" s="99"/>
      <c r="L230" s="100"/>
    </row>
    <row r="231" spans="2:12" ht="15.75" customHeight="1">
      <c r="B231" s="99"/>
      <c r="C231" s="99"/>
      <c r="L231" s="100"/>
    </row>
    <row r="232" spans="2:12" ht="15.75" customHeight="1">
      <c r="B232" s="99"/>
      <c r="C232" s="99"/>
      <c r="L232" s="100"/>
    </row>
    <row r="233" spans="2:12" ht="15.75" customHeight="1">
      <c r="B233" s="99"/>
      <c r="C233" s="99"/>
      <c r="L233" s="100"/>
    </row>
    <row r="234" spans="2:12" ht="15.75" customHeight="1">
      <c r="B234" s="99"/>
      <c r="C234" s="99"/>
      <c r="L234" s="100"/>
    </row>
    <row r="235" spans="2:12" ht="15.75" customHeight="1">
      <c r="B235" s="99"/>
      <c r="C235" s="99"/>
      <c r="L235" s="100"/>
    </row>
    <row r="236" spans="2:12" ht="15.75" customHeight="1">
      <c r="B236" s="99"/>
      <c r="C236" s="99"/>
      <c r="L236" s="100"/>
    </row>
    <row r="237" spans="2:12" ht="15.75" customHeight="1">
      <c r="B237" s="99"/>
      <c r="C237" s="99"/>
      <c r="L237" s="100"/>
    </row>
    <row r="238" spans="2:12" ht="15.75" customHeight="1">
      <c r="B238" s="99"/>
      <c r="C238" s="99"/>
      <c r="L238" s="100"/>
    </row>
    <row r="239" spans="2:12" ht="15.75" customHeight="1">
      <c r="B239" s="99"/>
      <c r="C239" s="99"/>
      <c r="L239" s="100"/>
    </row>
    <row r="240" spans="2:12" ht="15.75" customHeight="1">
      <c r="B240" s="99"/>
      <c r="C240" s="99"/>
      <c r="L240" s="100"/>
    </row>
    <row r="241" spans="2:12" ht="15.75" customHeight="1">
      <c r="B241" s="99"/>
      <c r="C241" s="99"/>
      <c r="L241" s="100"/>
    </row>
    <row r="242" spans="2:12" ht="15.75" customHeight="1">
      <c r="B242" s="99"/>
      <c r="C242" s="99"/>
      <c r="L242" s="100"/>
    </row>
    <row r="243" spans="2:12" ht="15.75" customHeight="1">
      <c r="B243" s="99"/>
      <c r="C243" s="99"/>
      <c r="L243" s="100"/>
    </row>
    <row r="244" spans="2:12" ht="15.75" customHeight="1">
      <c r="B244" s="99"/>
      <c r="C244" s="99"/>
      <c r="L244" s="100"/>
    </row>
    <row r="245" spans="2:12" ht="15.75" customHeight="1">
      <c r="B245" s="99"/>
      <c r="C245" s="99"/>
      <c r="L245" s="100"/>
    </row>
    <row r="246" spans="2:12" ht="15.75" customHeight="1">
      <c r="B246" s="99"/>
      <c r="C246" s="99"/>
      <c r="L246" s="100"/>
    </row>
    <row r="247" spans="2:12" ht="15.75" customHeight="1">
      <c r="B247" s="99"/>
      <c r="C247" s="99"/>
      <c r="L247" s="100"/>
    </row>
    <row r="248" spans="2:12" ht="15.75" customHeight="1">
      <c r="B248" s="99"/>
      <c r="C248" s="99"/>
      <c r="L248" s="100"/>
    </row>
    <row r="249" spans="2:12" ht="15.75" customHeight="1">
      <c r="B249" s="99"/>
      <c r="C249" s="99"/>
      <c r="L249" s="100"/>
    </row>
    <row r="250" spans="2:12" ht="15.75" customHeight="1">
      <c r="B250" s="99"/>
      <c r="C250" s="99"/>
      <c r="L250" s="100"/>
    </row>
    <row r="251" spans="2:12" ht="15.75" customHeight="1">
      <c r="B251" s="99"/>
      <c r="C251" s="99"/>
      <c r="L251" s="100"/>
    </row>
    <row r="252" spans="2:12" ht="15.75" customHeight="1"/>
    <row r="253" spans="2:12" ht="15.75" customHeight="1"/>
    <row r="254" spans="2:12" ht="15.75" customHeight="1"/>
    <row r="255" spans="2:12" ht="15.75" customHeight="1"/>
    <row r="256" spans="2:12"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11">
    <mergeCell ref="A53:P53"/>
    <mergeCell ref="F4:G4"/>
    <mergeCell ref="H4:I4"/>
    <mergeCell ref="J4:K4"/>
    <mergeCell ref="L4:M4"/>
    <mergeCell ref="N4:O4"/>
    <mergeCell ref="A4:A5"/>
    <mergeCell ref="B4:B5"/>
    <mergeCell ref="C4:C5"/>
    <mergeCell ref="D4:D5"/>
    <mergeCell ref="E4:E5"/>
  </mergeCells>
  <printOptions gridLines="1"/>
  <pageMargins left="0.70866141732283472" right="0.70866141732283472" top="0.74803149606299213" bottom="0.74803149606299213" header="0" footer="0"/>
  <pageSetup paperSize="9" scale="53" pageOrder="overThenDown" orientation="portrait" cellComments="atEnd" r:id="rId1"/>
</worksheet>
</file>

<file path=xl/worksheets/sheet10.xml><?xml version="1.0" encoding="utf-8"?>
<worksheet xmlns="http://schemas.openxmlformats.org/spreadsheetml/2006/main" xmlns:r="http://schemas.openxmlformats.org/officeDocument/2006/relationships">
  <sheetPr>
    <outlinePr summaryBelow="0" summaryRight="0"/>
    <pageSetUpPr fitToPage="1"/>
  </sheetPr>
  <dimension ref="A1:AB998"/>
  <sheetViews>
    <sheetView topLeftCell="M1" zoomScale="85" workbookViewId="0">
      <pane ySplit="4" topLeftCell="A8" activePane="bottomLeft" state="frozen"/>
      <selection activeCell="G6" sqref="G6"/>
      <selection pane="bottomLeft" activeCell="AA2" sqref="AA2:AA3"/>
    </sheetView>
  </sheetViews>
  <sheetFormatPr defaultColWidth="12.5703125" defaultRowHeight="15" customHeight="1"/>
  <cols>
    <col min="1" max="1" width="4.140625" customWidth="1"/>
    <col min="2" max="2" width="21.42578125" customWidth="1"/>
    <col min="3" max="3" width="25.5703125" customWidth="1"/>
    <col min="4" max="8" width="21.5703125" customWidth="1"/>
    <col min="9" max="9" width="21.5703125" style="135" customWidth="1"/>
    <col min="10" max="16" width="21.5703125" customWidth="1"/>
    <col min="17" max="17" width="11.28515625" customWidth="1"/>
    <col min="18" max="18" width="14.5703125" customWidth="1"/>
    <col min="19" max="19" width="24.28515625" customWidth="1"/>
    <col min="20" max="22" width="14.140625" customWidth="1"/>
    <col min="23" max="23" width="6.5703125" customWidth="1"/>
    <col min="24" max="24" width="6.140625" customWidth="1"/>
    <col min="25" max="25" width="6.42578125" customWidth="1"/>
    <col min="26" max="26" width="8.7109375" customWidth="1"/>
    <col min="27" max="27" width="21.42578125" style="404" customWidth="1"/>
    <col min="28" max="28" width="11" customWidth="1"/>
  </cols>
  <sheetData>
    <row r="1" spans="1:28" ht="15.75" customHeight="1">
      <c r="A1" s="387"/>
      <c r="B1" s="387"/>
      <c r="C1" s="1694" t="s">
        <v>1879</v>
      </c>
      <c r="D1" s="1695"/>
      <c r="E1" s="1695"/>
      <c r="F1" s="1695"/>
      <c r="G1" s="1695"/>
      <c r="H1" s="1695"/>
      <c r="I1" s="1700"/>
      <c r="J1" s="1695"/>
      <c r="K1" s="1695"/>
      <c r="L1" s="1695"/>
      <c r="M1" s="1695"/>
      <c r="N1" s="1695"/>
      <c r="O1" s="1695"/>
      <c r="P1" s="387"/>
      <c r="Q1" s="387"/>
      <c r="R1" s="387"/>
      <c r="S1" s="387"/>
      <c r="T1" s="387"/>
      <c r="U1" s="387"/>
      <c r="V1" s="387"/>
      <c r="W1" s="387"/>
      <c r="X1" s="392"/>
      <c r="Y1" s="392"/>
      <c r="Z1" s="392"/>
      <c r="AA1" s="392"/>
      <c r="AB1" s="110"/>
    </row>
    <row r="2" spans="1:28" ht="32.25" customHeight="1">
      <c r="A2" s="104" t="s">
        <v>62</v>
      </c>
      <c r="B2" s="1660" t="s">
        <v>909</v>
      </c>
      <c r="C2" s="1660" t="s">
        <v>910</v>
      </c>
      <c r="D2" s="1660" t="s">
        <v>66</v>
      </c>
      <c r="E2" s="1660" t="s">
        <v>911</v>
      </c>
      <c r="F2" s="1660" t="s">
        <v>912</v>
      </c>
      <c r="G2" s="1660" t="s">
        <v>913</v>
      </c>
      <c r="H2" s="1660" t="s">
        <v>69</v>
      </c>
      <c r="I2" s="1701" t="s">
        <v>914</v>
      </c>
      <c r="J2" s="1660" t="s">
        <v>915</v>
      </c>
      <c r="K2" s="1697" t="s">
        <v>916</v>
      </c>
      <c r="L2" s="1698"/>
      <c r="M2" s="1698"/>
      <c r="N2" s="1698"/>
      <c r="O2" s="1698"/>
      <c r="P2" s="1699"/>
      <c r="Q2" s="1660" t="s">
        <v>73</v>
      </c>
      <c r="R2" s="1660" t="s">
        <v>74</v>
      </c>
      <c r="S2" s="1660" t="s">
        <v>917</v>
      </c>
      <c r="T2" s="1660" t="s">
        <v>76</v>
      </c>
      <c r="U2" s="1660" t="s">
        <v>77</v>
      </c>
      <c r="V2" s="1660" t="s">
        <v>78</v>
      </c>
      <c r="W2" s="1670" t="s">
        <v>79</v>
      </c>
      <c r="X2" s="1670" t="s">
        <v>80</v>
      </c>
      <c r="Y2" s="1670" t="s">
        <v>81</v>
      </c>
      <c r="Z2" s="1670" t="s">
        <v>7</v>
      </c>
      <c r="AA2" s="1660" t="s">
        <v>82</v>
      </c>
      <c r="AB2" s="110"/>
    </row>
    <row r="3" spans="1:28" ht="174" customHeight="1">
      <c r="A3" s="112"/>
      <c r="B3" s="1661"/>
      <c r="C3" s="1661"/>
      <c r="D3" s="1661"/>
      <c r="E3" s="1661"/>
      <c r="F3" s="1661"/>
      <c r="G3" s="1661"/>
      <c r="H3" s="1661"/>
      <c r="I3" s="1702"/>
      <c r="J3" s="1661"/>
      <c r="K3" s="104" t="s">
        <v>918</v>
      </c>
      <c r="L3" s="104" t="s">
        <v>84</v>
      </c>
      <c r="M3" s="104" t="s">
        <v>85</v>
      </c>
      <c r="N3" s="104" t="s">
        <v>919</v>
      </c>
      <c r="O3" s="104" t="s">
        <v>920</v>
      </c>
      <c r="P3" s="104" t="s">
        <v>88</v>
      </c>
      <c r="Q3" s="1661"/>
      <c r="R3" s="1661"/>
      <c r="S3" s="1661"/>
      <c r="T3" s="1661"/>
      <c r="U3" s="1661"/>
      <c r="V3" s="1661"/>
      <c r="W3" s="1672"/>
      <c r="X3" s="1672"/>
      <c r="Y3" s="1672"/>
      <c r="Z3" s="1672"/>
      <c r="AA3" s="1661"/>
      <c r="AB3" s="110"/>
    </row>
    <row r="4" spans="1:28" ht="14.25" customHeight="1">
      <c r="A4" s="112">
        <v>1</v>
      </c>
      <c r="B4" s="112">
        <v>2</v>
      </c>
      <c r="C4" s="112">
        <v>3</v>
      </c>
      <c r="D4" s="112">
        <v>4</v>
      </c>
      <c r="E4" s="112">
        <v>5</v>
      </c>
      <c r="F4" s="112">
        <v>6</v>
      </c>
      <c r="G4" s="112">
        <v>7</v>
      </c>
      <c r="H4" s="112">
        <v>8</v>
      </c>
      <c r="I4" s="140">
        <v>9</v>
      </c>
      <c r="J4" s="112">
        <v>10</v>
      </c>
      <c r="K4" s="112">
        <v>11</v>
      </c>
      <c r="L4" s="112">
        <v>12</v>
      </c>
      <c r="M4" s="112">
        <v>13</v>
      </c>
      <c r="N4" s="112">
        <v>14</v>
      </c>
      <c r="O4" s="112">
        <v>15</v>
      </c>
      <c r="P4" s="112">
        <v>16</v>
      </c>
      <c r="Q4" s="112">
        <v>17</v>
      </c>
      <c r="R4" s="208">
        <v>18</v>
      </c>
      <c r="S4" s="112">
        <v>19</v>
      </c>
      <c r="T4" s="112">
        <v>20</v>
      </c>
      <c r="U4" s="208">
        <v>21</v>
      </c>
      <c r="V4" s="112">
        <v>22</v>
      </c>
      <c r="W4" s="112">
        <v>23</v>
      </c>
      <c r="X4" s="112">
        <v>24</v>
      </c>
      <c r="Y4" s="112">
        <v>25</v>
      </c>
      <c r="Z4" s="112">
        <v>26</v>
      </c>
      <c r="AA4" s="112">
        <v>27</v>
      </c>
      <c r="AB4" s="110"/>
    </row>
    <row r="5" spans="1:28" ht="103.5" customHeight="1">
      <c r="A5" s="104">
        <v>1</v>
      </c>
      <c r="B5" s="104" t="s">
        <v>1880</v>
      </c>
      <c r="C5" s="104" t="s">
        <v>1881</v>
      </c>
      <c r="D5" s="104" t="s">
        <v>1545</v>
      </c>
      <c r="E5" s="104" t="s">
        <v>1882</v>
      </c>
      <c r="F5" s="104" t="s">
        <v>1883</v>
      </c>
      <c r="G5" s="130">
        <v>1403001094</v>
      </c>
      <c r="H5" s="104" t="s">
        <v>1884</v>
      </c>
      <c r="I5" s="405" t="s">
        <v>1885</v>
      </c>
      <c r="J5" s="117" t="s">
        <v>1886</v>
      </c>
      <c r="K5" s="104" t="s">
        <v>1887</v>
      </c>
      <c r="L5" s="104" t="s">
        <v>1888</v>
      </c>
      <c r="M5" s="104">
        <v>367</v>
      </c>
      <c r="N5" s="104" t="s">
        <v>714</v>
      </c>
      <c r="O5" s="104" t="s">
        <v>1889</v>
      </c>
      <c r="P5" s="104" t="s">
        <v>101</v>
      </c>
      <c r="Q5" s="109" t="s">
        <v>1890</v>
      </c>
      <c r="R5" s="168"/>
      <c r="S5" s="116" t="s">
        <v>1891</v>
      </c>
      <c r="T5" s="109" t="s">
        <v>1892</v>
      </c>
      <c r="U5" s="406" t="s">
        <v>1893</v>
      </c>
      <c r="V5" s="116" t="s">
        <v>271</v>
      </c>
      <c r="W5" s="104">
        <v>75</v>
      </c>
      <c r="X5" s="104">
        <v>47</v>
      </c>
      <c r="Y5" s="104"/>
      <c r="Z5" s="104">
        <f t="shared" ref="Z5:Z8" si="0">W5+X5+Y5</f>
        <v>122</v>
      </c>
      <c r="AA5" s="299" t="s">
        <v>1894</v>
      </c>
      <c r="AB5" s="110"/>
    </row>
    <row r="6" spans="1:28" ht="103.5" customHeight="1">
      <c r="A6" s="104">
        <v>2</v>
      </c>
      <c r="B6" s="104" t="s">
        <v>1880</v>
      </c>
      <c r="C6" s="104" t="s">
        <v>1895</v>
      </c>
      <c r="D6" s="104" t="s">
        <v>1545</v>
      </c>
      <c r="E6" s="104" t="s">
        <v>1896</v>
      </c>
      <c r="F6" s="104" t="s">
        <v>1897</v>
      </c>
      <c r="G6" s="130">
        <v>1403002877</v>
      </c>
      <c r="H6" s="104" t="s">
        <v>1898</v>
      </c>
      <c r="I6" s="405" t="s">
        <v>1899</v>
      </c>
      <c r="J6" s="104" t="s">
        <v>1886</v>
      </c>
      <c r="K6" s="104" t="s">
        <v>1887</v>
      </c>
      <c r="L6" s="104" t="s">
        <v>1900</v>
      </c>
      <c r="M6" s="104">
        <v>367</v>
      </c>
      <c r="N6" s="104" t="s">
        <v>714</v>
      </c>
      <c r="O6" s="104" t="s">
        <v>1889</v>
      </c>
      <c r="P6" s="104" t="s">
        <v>101</v>
      </c>
      <c r="Q6" s="109" t="s">
        <v>1890</v>
      </c>
      <c r="R6" s="407" t="s">
        <v>1901</v>
      </c>
      <c r="S6" s="116" t="s">
        <v>1891</v>
      </c>
      <c r="T6" s="104" t="s">
        <v>1902</v>
      </c>
      <c r="U6" s="408" t="s">
        <v>1903</v>
      </c>
      <c r="V6" s="104" t="s">
        <v>271</v>
      </c>
      <c r="W6" s="104">
        <v>25</v>
      </c>
      <c r="X6" s="104"/>
      <c r="Y6" s="104"/>
      <c r="Z6" s="104">
        <f t="shared" si="0"/>
        <v>25</v>
      </c>
      <c r="AA6" s="299" t="s">
        <v>1904</v>
      </c>
      <c r="AB6" s="110"/>
    </row>
    <row r="7" spans="1:28" ht="103.5" customHeight="1">
      <c r="A7" s="104">
        <v>3</v>
      </c>
      <c r="B7" s="104" t="s">
        <v>1880</v>
      </c>
      <c r="C7" s="104" t="s">
        <v>1905</v>
      </c>
      <c r="D7" s="104" t="s">
        <v>1545</v>
      </c>
      <c r="E7" s="104" t="s">
        <v>1906</v>
      </c>
      <c r="F7" s="104" t="s">
        <v>1907</v>
      </c>
      <c r="G7" s="130">
        <v>1403002884</v>
      </c>
      <c r="H7" s="104" t="s">
        <v>1908</v>
      </c>
      <c r="I7" s="405" t="s">
        <v>1909</v>
      </c>
      <c r="J7" s="104" t="s">
        <v>1886</v>
      </c>
      <c r="K7" s="104" t="s">
        <v>1887</v>
      </c>
      <c r="L7" s="104" t="s">
        <v>1900</v>
      </c>
      <c r="M7" s="104">
        <v>367</v>
      </c>
      <c r="N7" s="104" t="s">
        <v>714</v>
      </c>
      <c r="O7" s="104" t="s">
        <v>1889</v>
      </c>
      <c r="P7" s="104" t="s">
        <v>101</v>
      </c>
      <c r="Q7" s="109" t="s">
        <v>1890</v>
      </c>
      <c r="R7" s="409"/>
      <c r="S7" s="116" t="s">
        <v>1891</v>
      </c>
      <c r="T7" s="109" t="s">
        <v>1910</v>
      </c>
      <c r="U7" s="406" t="s">
        <v>1911</v>
      </c>
      <c r="V7" s="116" t="s">
        <v>271</v>
      </c>
      <c r="W7" s="104">
        <v>15</v>
      </c>
      <c r="X7" s="104"/>
      <c r="Y7" s="104"/>
      <c r="Z7" s="104">
        <f t="shared" si="0"/>
        <v>15</v>
      </c>
      <c r="AA7" s="299" t="s">
        <v>1912</v>
      </c>
      <c r="AB7" s="110"/>
    </row>
    <row r="8" spans="1:28" ht="103.5" customHeight="1">
      <c r="A8" s="104">
        <v>4</v>
      </c>
      <c r="B8" s="104" t="s">
        <v>1880</v>
      </c>
      <c r="C8" s="104" t="s">
        <v>1913</v>
      </c>
      <c r="D8" s="104" t="s">
        <v>1545</v>
      </c>
      <c r="E8" s="104" t="s">
        <v>1914</v>
      </c>
      <c r="F8" s="104" t="s">
        <v>1915</v>
      </c>
      <c r="G8" s="130">
        <v>1403002852</v>
      </c>
      <c r="H8" s="104" t="s">
        <v>1916</v>
      </c>
      <c r="I8" s="405" t="s">
        <v>1917</v>
      </c>
      <c r="J8" s="104" t="s">
        <v>1886</v>
      </c>
      <c r="K8" s="104" t="s">
        <v>1887</v>
      </c>
      <c r="L8" s="104" t="s">
        <v>1918</v>
      </c>
      <c r="M8" s="104">
        <v>367</v>
      </c>
      <c r="N8" s="104" t="s">
        <v>714</v>
      </c>
      <c r="O8" s="104" t="s">
        <v>1889</v>
      </c>
      <c r="P8" s="104" t="s">
        <v>101</v>
      </c>
      <c r="Q8" s="109" t="s">
        <v>1890</v>
      </c>
      <c r="R8" s="410" t="s">
        <v>1918</v>
      </c>
      <c r="S8" s="116" t="s">
        <v>1891</v>
      </c>
      <c r="T8" s="120" t="s">
        <v>1919</v>
      </c>
      <c r="U8" s="156" t="s">
        <v>1920</v>
      </c>
      <c r="V8" s="104" t="s">
        <v>271</v>
      </c>
      <c r="W8" s="104">
        <v>15</v>
      </c>
      <c r="X8" s="104"/>
      <c r="Y8" s="104"/>
      <c r="Z8" s="104">
        <f t="shared" si="0"/>
        <v>15</v>
      </c>
      <c r="AA8" s="299" t="s">
        <v>1921</v>
      </c>
      <c r="AB8" s="110"/>
    </row>
    <row r="9" spans="1:28" ht="15.75" customHeight="1">
      <c r="A9" s="117"/>
      <c r="B9" s="117"/>
      <c r="C9" s="117"/>
      <c r="D9" s="117"/>
      <c r="E9" s="117"/>
      <c r="F9" s="117"/>
      <c r="G9" s="117"/>
      <c r="H9" s="117"/>
      <c r="I9" s="229"/>
      <c r="J9" s="117"/>
      <c r="K9" s="117"/>
      <c r="L9" s="117"/>
      <c r="M9" s="117"/>
      <c r="N9" s="117"/>
      <c r="O9" s="117"/>
      <c r="P9" s="117"/>
      <c r="Q9" s="117"/>
      <c r="R9" s="117"/>
      <c r="S9" s="117"/>
      <c r="T9" s="117"/>
      <c r="U9" s="117"/>
      <c r="V9" s="117"/>
      <c r="W9" s="411">
        <f>SUM(W5:W8)</f>
        <v>130</v>
      </c>
      <c r="X9" s="411">
        <f>SUM(X5:X8)</f>
        <v>47</v>
      </c>
      <c r="Y9" s="411"/>
      <c r="Z9" s="412">
        <f>SUM(Z5:Z8)</f>
        <v>177</v>
      </c>
      <c r="AA9" s="117"/>
      <c r="AB9" s="110"/>
    </row>
    <row r="10" spans="1:28" ht="15.75" customHeight="1">
      <c r="A10" s="413"/>
      <c r="B10" s="413"/>
      <c r="C10" s="413"/>
      <c r="D10" s="413"/>
      <c r="E10" s="413"/>
      <c r="F10" s="413"/>
      <c r="G10" s="413"/>
      <c r="H10" s="413"/>
      <c r="I10" s="414"/>
      <c r="J10" s="413"/>
      <c r="K10" s="413"/>
      <c r="L10" s="413"/>
      <c r="M10" s="413"/>
      <c r="N10" s="413"/>
      <c r="O10" s="413"/>
      <c r="P10" s="413"/>
      <c r="Q10" s="413"/>
      <c r="R10" s="413"/>
      <c r="S10" s="413"/>
      <c r="T10" s="413"/>
      <c r="U10" s="415"/>
      <c r="V10" s="413"/>
      <c r="W10" s="413"/>
      <c r="X10" s="413"/>
      <c r="Y10" s="413"/>
      <c r="Z10" s="413"/>
      <c r="AA10" s="416"/>
      <c r="AB10" s="413"/>
    </row>
    <row r="11" spans="1:28" ht="15.75" customHeight="1">
      <c r="A11" s="413"/>
      <c r="B11" s="413"/>
      <c r="C11" s="413"/>
      <c r="D11" s="413"/>
      <c r="E11" s="413"/>
      <c r="F11" s="413"/>
      <c r="G11" s="413"/>
      <c r="H11" s="413"/>
      <c r="I11" s="414"/>
      <c r="J11" s="413"/>
      <c r="K11" s="413"/>
      <c r="L11" s="413"/>
      <c r="M11" s="413"/>
      <c r="N11" s="413"/>
      <c r="O11" s="413"/>
      <c r="P11" s="413"/>
      <c r="Q11" s="413"/>
      <c r="R11" s="413"/>
      <c r="S11" s="413"/>
      <c r="T11" s="413"/>
      <c r="U11" s="415"/>
      <c r="V11" s="413"/>
      <c r="W11" s="413"/>
      <c r="X11" s="413"/>
      <c r="Y11" s="413"/>
      <c r="Z11" s="413"/>
      <c r="AA11" s="416"/>
      <c r="AB11" s="413"/>
    </row>
    <row r="12" spans="1:28" ht="15.75" customHeight="1">
      <c r="A12" s="413"/>
      <c r="B12" s="413"/>
      <c r="C12" s="413"/>
      <c r="D12" s="413"/>
      <c r="E12" s="413"/>
      <c r="F12" s="413"/>
      <c r="G12" s="413"/>
      <c r="H12" s="413"/>
      <c r="I12" s="414"/>
      <c r="J12" s="413"/>
      <c r="K12" s="413"/>
      <c r="L12" s="413"/>
      <c r="M12" s="413"/>
      <c r="N12" s="413"/>
      <c r="O12" s="413"/>
      <c r="P12" s="413"/>
      <c r="Q12" s="413"/>
      <c r="R12" s="413"/>
      <c r="S12" s="413"/>
      <c r="T12" s="413"/>
      <c r="U12" s="415"/>
      <c r="V12" s="413"/>
      <c r="W12" s="413"/>
      <c r="X12" s="413"/>
      <c r="Y12" s="413"/>
      <c r="Z12" s="413"/>
      <c r="AA12" s="416"/>
      <c r="AB12" s="413"/>
    </row>
    <row r="13" spans="1:28" ht="15.75" customHeight="1">
      <c r="A13" s="413"/>
      <c r="B13" s="413"/>
      <c r="C13" s="413"/>
      <c r="D13" s="413"/>
      <c r="E13" s="413"/>
      <c r="F13" s="413"/>
      <c r="G13" s="413"/>
      <c r="H13" s="413"/>
      <c r="I13" s="414"/>
      <c r="J13" s="413"/>
      <c r="K13" s="413"/>
      <c r="L13" s="413"/>
      <c r="M13" s="413"/>
      <c r="N13" s="413"/>
      <c r="O13" s="413"/>
      <c r="P13" s="413"/>
      <c r="Q13" s="413"/>
      <c r="R13" s="413"/>
      <c r="S13" s="413"/>
      <c r="T13" s="413"/>
      <c r="U13" s="413"/>
      <c r="V13" s="413"/>
      <c r="W13" s="413"/>
      <c r="X13" s="413"/>
      <c r="Y13" s="413"/>
      <c r="Z13" s="413"/>
      <c r="AA13" s="416"/>
      <c r="AB13" s="413"/>
    </row>
    <row r="14" spans="1:28" ht="15.75" customHeight="1">
      <c r="A14" s="413"/>
      <c r="B14" s="413"/>
      <c r="C14" s="413"/>
      <c r="D14" s="413"/>
      <c r="E14" s="413"/>
      <c r="F14" s="413"/>
      <c r="G14" s="413"/>
      <c r="H14" s="413"/>
      <c r="I14" s="414"/>
      <c r="J14" s="413"/>
      <c r="K14" s="413"/>
      <c r="L14" s="413"/>
      <c r="M14" s="413"/>
      <c r="N14" s="413"/>
      <c r="O14" s="413"/>
      <c r="P14" s="413"/>
      <c r="Q14" s="413"/>
      <c r="R14" s="413"/>
      <c r="S14" s="413"/>
      <c r="T14" s="413"/>
      <c r="U14" s="413"/>
      <c r="V14" s="413"/>
      <c r="W14" s="413"/>
      <c r="X14" s="413"/>
      <c r="Y14" s="413"/>
      <c r="Z14" s="413"/>
      <c r="AA14" s="416"/>
      <c r="AB14" s="413"/>
    </row>
    <row r="15" spans="1:28" ht="15.75" customHeight="1">
      <c r="A15" s="413"/>
      <c r="B15" s="413"/>
      <c r="C15" s="413"/>
      <c r="D15" s="413"/>
      <c r="E15" s="413"/>
      <c r="F15" s="413"/>
      <c r="G15" s="413"/>
      <c r="H15" s="413"/>
      <c r="I15" s="414"/>
      <c r="J15" s="413"/>
      <c r="K15" s="413"/>
      <c r="L15" s="413"/>
      <c r="M15" s="413"/>
      <c r="N15" s="413"/>
      <c r="O15" s="413"/>
      <c r="P15" s="413"/>
      <c r="Q15" s="413"/>
      <c r="R15" s="413"/>
      <c r="S15" s="413"/>
      <c r="T15" s="413"/>
      <c r="U15" s="413"/>
      <c r="V15" s="413"/>
      <c r="W15" s="413"/>
      <c r="X15" s="413"/>
      <c r="Y15" s="413"/>
      <c r="Z15" s="413"/>
      <c r="AA15" s="416"/>
      <c r="AB15" s="413"/>
    </row>
    <row r="16" spans="1:28" ht="15.75" customHeight="1">
      <c r="A16" s="413"/>
      <c r="B16" s="413"/>
      <c r="C16" s="413"/>
      <c r="D16" s="413"/>
      <c r="E16" s="413"/>
      <c r="F16" s="413"/>
      <c r="G16" s="413"/>
      <c r="H16" s="413"/>
      <c r="I16" s="414"/>
      <c r="J16" s="413"/>
      <c r="K16" s="413"/>
      <c r="L16" s="413"/>
      <c r="M16" s="413"/>
      <c r="N16" s="413"/>
      <c r="O16" s="413"/>
      <c r="P16" s="413"/>
      <c r="Q16" s="413"/>
      <c r="R16" s="413"/>
      <c r="S16" s="413"/>
      <c r="T16" s="413"/>
      <c r="U16" s="413"/>
      <c r="V16" s="413"/>
      <c r="W16" s="413"/>
      <c r="X16" s="413"/>
      <c r="Y16" s="413"/>
      <c r="Z16" s="413"/>
      <c r="AA16" s="416"/>
      <c r="AB16" s="413"/>
    </row>
    <row r="17" spans="1:28" ht="15.75" customHeight="1">
      <c r="A17" s="413"/>
      <c r="B17" s="413"/>
      <c r="C17" s="413"/>
      <c r="D17" s="413"/>
      <c r="E17" s="413"/>
      <c r="F17" s="413"/>
      <c r="G17" s="413"/>
      <c r="H17" s="413"/>
      <c r="I17" s="414"/>
      <c r="J17" s="413"/>
      <c r="K17" s="413"/>
      <c r="L17" s="413"/>
      <c r="M17" s="413"/>
      <c r="N17" s="413"/>
      <c r="O17" s="413"/>
      <c r="P17" s="413"/>
      <c r="Q17" s="413"/>
      <c r="R17" s="413"/>
      <c r="S17" s="413"/>
      <c r="T17" s="413"/>
      <c r="U17" s="413"/>
      <c r="V17" s="413"/>
      <c r="W17" s="413"/>
      <c r="X17" s="413"/>
      <c r="Y17" s="413"/>
      <c r="Z17" s="413"/>
      <c r="AA17" s="416"/>
      <c r="AB17" s="413"/>
    </row>
    <row r="18" spans="1:28" ht="15.75" customHeight="1">
      <c r="A18" s="413"/>
      <c r="B18" s="413"/>
      <c r="C18" s="413"/>
      <c r="D18" s="413"/>
      <c r="E18" s="413"/>
      <c r="F18" s="413"/>
      <c r="G18" s="413"/>
      <c r="H18" s="413"/>
      <c r="I18" s="414"/>
      <c r="J18" s="413"/>
      <c r="K18" s="413"/>
      <c r="L18" s="413"/>
      <c r="M18" s="413"/>
      <c r="N18" s="413"/>
      <c r="O18" s="413"/>
      <c r="P18" s="413"/>
      <c r="Q18" s="413"/>
      <c r="R18" s="413"/>
      <c r="S18" s="413"/>
      <c r="T18" s="413"/>
      <c r="U18" s="413"/>
      <c r="V18" s="413"/>
      <c r="W18" s="413"/>
      <c r="X18" s="413"/>
      <c r="Y18" s="413"/>
      <c r="Z18" s="413"/>
      <c r="AA18" s="416"/>
      <c r="AB18" s="413"/>
    </row>
    <row r="19" spans="1:28" ht="15.75" customHeight="1">
      <c r="A19" s="413"/>
      <c r="B19" s="413"/>
      <c r="C19" s="413"/>
      <c r="D19" s="413"/>
      <c r="E19" s="413"/>
      <c r="F19" s="413"/>
      <c r="G19" s="413"/>
      <c r="H19" s="413"/>
      <c r="I19" s="414"/>
      <c r="J19" s="413"/>
      <c r="K19" s="413"/>
      <c r="L19" s="413"/>
      <c r="M19" s="413"/>
      <c r="N19" s="413"/>
      <c r="O19" s="413"/>
      <c r="P19" s="413"/>
      <c r="Q19" s="413"/>
      <c r="R19" s="413"/>
      <c r="S19" s="413"/>
      <c r="T19" s="413"/>
      <c r="U19" s="413"/>
      <c r="V19" s="413"/>
      <c r="W19" s="413"/>
      <c r="X19" s="413"/>
      <c r="Y19" s="413"/>
      <c r="Z19" s="413"/>
      <c r="AA19" s="416"/>
      <c r="AB19" s="413"/>
    </row>
    <row r="20" spans="1:28" ht="15.75" customHeight="1">
      <c r="A20" s="413"/>
      <c r="B20" s="413"/>
      <c r="C20" s="413"/>
      <c r="D20" s="413"/>
      <c r="E20" s="413"/>
      <c r="F20" s="413"/>
      <c r="G20" s="413"/>
      <c r="H20" s="413"/>
      <c r="I20" s="414"/>
      <c r="J20" s="413"/>
      <c r="K20" s="413"/>
      <c r="L20" s="413"/>
      <c r="M20" s="413"/>
      <c r="N20" s="413"/>
      <c r="O20" s="413"/>
      <c r="P20" s="413"/>
      <c r="Q20" s="413"/>
      <c r="R20" s="413"/>
      <c r="S20" s="413"/>
      <c r="T20" s="413"/>
      <c r="U20" s="413"/>
      <c r="V20" s="413"/>
      <c r="W20" s="413"/>
      <c r="X20" s="413"/>
      <c r="Y20" s="413"/>
      <c r="Z20" s="413"/>
      <c r="AA20" s="416"/>
      <c r="AB20" s="413"/>
    </row>
    <row r="21" spans="1:28" ht="15.75" customHeight="1">
      <c r="A21" s="413"/>
      <c r="B21" s="413"/>
      <c r="C21" s="413"/>
      <c r="D21" s="413"/>
      <c r="E21" s="413"/>
      <c r="F21" s="413"/>
      <c r="G21" s="413"/>
      <c r="H21" s="413"/>
      <c r="I21" s="414"/>
      <c r="J21" s="413"/>
      <c r="K21" s="413"/>
      <c r="L21" s="413"/>
      <c r="M21" s="413"/>
      <c r="N21" s="413"/>
      <c r="O21" s="413"/>
      <c r="P21" s="413"/>
      <c r="Q21" s="413"/>
      <c r="R21" s="413"/>
      <c r="S21" s="413"/>
      <c r="T21" s="413"/>
      <c r="U21" s="413"/>
      <c r="V21" s="413"/>
      <c r="W21" s="413"/>
      <c r="X21" s="413"/>
      <c r="Y21" s="413"/>
      <c r="Z21" s="413"/>
      <c r="AA21" s="416"/>
      <c r="AB21" s="413"/>
    </row>
    <row r="22" spans="1:28" ht="15.75" customHeight="1">
      <c r="A22" s="413"/>
      <c r="B22" s="413"/>
      <c r="C22" s="413"/>
      <c r="D22" s="413"/>
      <c r="E22" s="413"/>
      <c r="F22" s="413"/>
      <c r="G22" s="413"/>
      <c r="H22" s="413"/>
      <c r="I22" s="414"/>
      <c r="J22" s="413"/>
      <c r="K22" s="413"/>
      <c r="L22" s="413"/>
      <c r="M22" s="413"/>
      <c r="N22" s="413"/>
      <c r="O22" s="413"/>
      <c r="P22" s="413"/>
      <c r="Q22" s="413"/>
      <c r="R22" s="413"/>
      <c r="S22" s="413"/>
      <c r="T22" s="413"/>
      <c r="U22" s="413"/>
      <c r="V22" s="413"/>
      <c r="W22" s="413"/>
      <c r="X22" s="413"/>
      <c r="Y22" s="413"/>
      <c r="Z22" s="413"/>
      <c r="AA22" s="416"/>
      <c r="AB22" s="413"/>
    </row>
    <row r="23" spans="1:28" ht="15.75" customHeight="1">
      <c r="A23" s="413"/>
      <c r="B23" s="413"/>
      <c r="C23" s="413"/>
      <c r="D23" s="413"/>
      <c r="E23" s="413"/>
      <c r="F23" s="413"/>
      <c r="G23" s="413"/>
      <c r="H23" s="413"/>
      <c r="I23" s="414"/>
      <c r="J23" s="413"/>
      <c r="K23" s="413"/>
      <c r="L23" s="413"/>
      <c r="M23" s="413"/>
      <c r="N23" s="413"/>
      <c r="O23" s="413"/>
      <c r="P23" s="413"/>
      <c r="Q23" s="413"/>
      <c r="R23" s="413"/>
      <c r="S23" s="413"/>
      <c r="T23" s="413"/>
      <c r="U23" s="413"/>
      <c r="V23" s="413"/>
      <c r="W23" s="413"/>
      <c r="X23" s="413"/>
      <c r="Y23" s="413"/>
      <c r="Z23" s="413"/>
      <c r="AA23" s="416"/>
      <c r="AB23" s="413"/>
    </row>
    <row r="24" spans="1:28" ht="15.75" customHeight="1">
      <c r="A24" s="413"/>
      <c r="B24" s="413"/>
      <c r="C24" s="413"/>
      <c r="D24" s="413"/>
      <c r="E24" s="413"/>
      <c r="F24" s="413"/>
      <c r="G24" s="413"/>
      <c r="H24" s="413"/>
      <c r="I24" s="414"/>
      <c r="J24" s="413"/>
      <c r="K24" s="413"/>
      <c r="L24" s="413"/>
      <c r="M24" s="413"/>
      <c r="N24" s="413"/>
      <c r="O24" s="413"/>
      <c r="P24" s="413"/>
      <c r="Q24" s="413"/>
      <c r="R24" s="413"/>
      <c r="S24" s="413"/>
      <c r="T24" s="413"/>
      <c r="U24" s="413"/>
      <c r="V24" s="413"/>
      <c r="W24" s="413"/>
      <c r="X24" s="413"/>
      <c r="Y24" s="413"/>
      <c r="Z24" s="413"/>
      <c r="AA24" s="416"/>
      <c r="AB24" s="413"/>
    </row>
    <row r="25" spans="1:28" ht="15.75" customHeight="1">
      <c r="A25" s="413"/>
      <c r="B25" s="413"/>
      <c r="C25" s="413"/>
      <c r="D25" s="413"/>
      <c r="E25" s="413"/>
      <c r="F25" s="413"/>
      <c r="G25" s="413"/>
      <c r="H25" s="413"/>
      <c r="I25" s="414"/>
      <c r="J25" s="413"/>
      <c r="K25" s="413"/>
      <c r="L25" s="413"/>
      <c r="M25" s="413"/>
      <c r="N25" s="413"/>
      <c r="O25" s="413"/>
      <c r="P25" s="413"/>
      <c r="Q25" s="413"/>
      <c r="R25" s="413"/>
      <c r="S25" s="413"/>
      <c r="T25" s="413"/>
      <c r="U25" s="413"/>
      <c r="V25" s="413"/>
      <c r="W25" s="413"/>
      <c r="X25" s="413"/>
      <c r="Y25" s="413"/>
      <c r="Z25" s="413"/>
      <c r="AA25" s="416"/>
      <c r="AB25" s="413"/>
    </row>
    <row r="26" spans="1:28" ht="15.75" customHeight="1">
      <c r="A26" s="413"/>
      <c r="B26" s="413"/>
      <c r="C26" s="413"/>
      <c r="D26" s="413"/>
      <c r="E26" s="413"/>
      <c r="F26" s="413"/>
      <c r="G26" s="413"/>
      <c r="H26" s="413"/>
      <c r="I26" s="414"/>
      <c r="J26" s="413"/>
      <c r="K26" s="413"/>
      <c r="L26" s="413"/>
      <c r="M26" s="413"/>
      <c r="N26" s="413"/>
      <c r="O26" s="413"/>
      <c r="P26" s="413"/>
      <c r="Q26" s="413"/>
      <c r="R26" s="413"/>
      <c r="S26" s="413"/>
      <c r="T26" s="413"/>
      <c r="U26" s="413"/>
      <c r="V26" s="413"/>
      <c r="W26" s="413"/>
      <c r="X26" s="413"/>
      <c r="Y26" s="413"/>
      <c r="Z26" s="413"/>
      <c r="AA26" s="416"/>
      <c r="AB26" s="413"/>
    </row>
    <row r="27" spans="1:28" ht="15.75" customHeight="1">
      <c r="A27" s="413"/>
      <c r="B27" s="413"/>
      <c r="C27" s="413"/>
      <c r="D27" s="413"/>
      <c r="E27" s="413"/>
      <c r="F27" s="413"/>
      <c r="G27" s="413"/>
      <c r="H27" s="413"/>
      <c r="I27" s="414"/>
      <c r="J27" s="413"/>
      <c r="K27" s="413"/>
      <c r="L27" s="413"/>
      <c r="M27" s="413"/>
      <c r="N27" s="413"/>
      <c r="O27" s="413"/>
      <c r="P27" s="413"/>
      <c r="Q27" s="413"/>
      <c r="R27" s="413"/>
      <c r="S27" s="413"/>
      <c r="T27" s="413"/>
      <c r="U27" s="413"/>
      <c r="V27" s="413"/>
      <c r="W27" s="413"/>
      <c r="X27" s="413"/>
      <c r="Y27" s="413"/>
      <c r="Z27" s="413"/>
      <c r="AA27" s="416"/>
      <c r="AB27" s="413"/>
    </row>
    <row r="28" spans="1:28" ht="15.75" customHeight="1">
      <c r="A28" s="413"/>
      <c r="B28" s="413"/>
      <c r="C28" s="413"/>
      <c r="D28" s="413"/>
      <c r="E28" s="413"/>
      <c r="F28" s="413"/>
      <c r="G28" s="413"/>
      <c r="H28" s="413"/>
      <c r="I28" s="414"/>
      <c r="J28" s="413"/>
      <c r="K28" s="413"/>
      <c r="L28" s="413"/>
      <c r="M28" s="413"/>
      <c r="N28" s="413"/>
      <c r="O28" s="413"/>
      <c r="P28" s="413"/>
      <c r="Q28" s="413"/>
      <c r="R28" s="413"/>
      <c r="S28" s="413"/>
      <c r="T28" s="413"/>
      <c r="U28" s="413"/>
      <c r="V28" s="413"/>
      <c r="W28" s="413"/>
      <c r="X28" s="413"/>
      <c r="Y28" s="413"/>
      <c r="Z28" s="413"/>
      <c r="AA28" s="416"/>
      <c r="AB28" s="413"/>
    </row>
    <row r="29" spans="1:28" ht="15.75" customHeight="1">
      <c r="A29" s="413"/>
      <c r="B29" s="413"/>
      <c r="C29" s="413"/>
      <c r="D29" s="413"/>
      <c r="E29" s="413"/>
      <c r="F29" s="413"/>
      <c r="G29" s="413"/>
      <c r="H29" s="413"/>
      <c r="I29" s="414"/>
      <c r="J29" s="413"/>
      <c r="K29" s="413"/>
      <c r="L29" s="413"/>
      <c r="M29" s="413"/>
      <c r="N29" s="413"/>
      <c r="O29" s="413"/>
      <c r="P29" s="413"/>
      <c r="Q29" s="413"/>
      <c r="R29" s="413"/>
      <c r="S29" s="413"/>
      <c r="T29" s="413"/>
      <c r="U29" s="413"/>
      <c r="V29" s="413"/>
      <c r="W29" s="413"/>
      <c r="X29" s="413"/>
      <c r="Y29" s="413"/>
      <c r="Z29" s="413"/>
      <c r="AA29" s="416"/>
      <c r="AB29" s="413"/>
    </row>
    <row r="30" spans="1:28" ht="15.75" customHeight="1">
      <c r="A30" s="413"/>
      <c r="B30" s="413"/>
      <c r="C30" s="413"/>
      <c r="D30" s="413"/>
      <c r="E30" s="413"/>
      <c r="F30" s="413"/>
      <c r="G30" s="413"/>
      <c r="H30" s="413"/>
      <c r="I30" s="414"/>
      <c r="J30" s="413"/>
      <c r="K30" s="413"/>
      <c r="L30" s="413"/>
      <c r="M30" s="413"/>
      <c r="N30" s="413"/>
      <c r="O30" s="413"/>
      <c r="P30" s="413"/>
      <c r="Q30" s="413"/>
      <c r="R30" s="413"/>
      <c r="S30" s="413"/>
      <c r="T30" s="413"/>
      <c r="U30" s="413"/>
      <c r="V30" s="413"/>
      <c r="W30" s="413"/>
      <c r="X30" s="413"/>
      <c r="Y30" s="413"/>
      <c r="Z30" s="413"/>
      <c r="AA30" s="416"/>
      <c r="AB30" s="413"/>
    </row>
    <row r="31" spans="1:28" ht="15.75" customHeight="1">
      <c r="A31" s="413"/>
      <c r="B31" s="413"/>
      <c r="C31" s="413"/>
      <c r="D31" s="413"/>
      <c r="E31" s="413"/>
      <c r="F31" s="413"/>
      <c r="G31" s="413"/>
      <c r="H31" s="413"/>
      <c r="I31" s="414"/>
      <c r="J31" s="413"/>
      <c r="K31" s="413"/>
      <c r="L31" s="413"/>
      <c r="M31" s="413"/>
      <c r="N31" s="413"/>
      <c r="O31" s="413"/>
      <c r="P31" s="413"/>
      <c r="Q31" s="413"/>
      <c r="R31" s="413"/>
      <c r="S31" s="413"/>
      <c r="T31" s="413"/>
      <c r="U31" s="413"/>
      <c r="V31" s="413"/>
      <c r="W31" s="413"/>
      <c r="X31" s="413"/>
      <c r="Y31" s="413"/>
      <c r="Z31" s="413"/>
      <c r="AA31" s="416"/>
      <c r="AB31" s="413"/>
    </row>
    <row r="32" spans="1:28" ht="15.75" customHeight="1">
      <c r="A32" s="413"/>
      <c r="B32" s="413"/>
      <c r="C32" s="413"/>
      <c r="D32" s="413"/>
      <c r="E32" s="413"/>
      <c r="F32" s="413"/>
      <c r="G32" s="413"/>
      <c r="H32" s="413"/>
      <c r="I32" s="414"/>
      <c r="J32" s="413"/>
      <c r="K32" s="413"/>
      <c r="L32" s="413"/>
      <c r="M32" s="413"/>
      <c r="N32" s="413"/>
      <c r="O32" s="413"/>
      <c r="P32" s="413"/>
      <c r="Q32" s="413"/>
      <c r="R32" s="413"/>
      <c r="S32" s="413"/>
      <c r="T32" s="413"/>
      <c r="U32" s="413"/>
      <c r="V32" s="413"/>
      <c r="W32" s="413"/>
      <c r="X32" s="413"/>
      <c r="Y32" s="413"/>
      <c r="Z32" s="413"/>
      <c r="AA32" s="416"/>
      <c r="AB32" s="413"/>
    </row>
    <row r="33" spans="1:28" ht="15.75" customHeight="1">
      <c r="A33" s="413"/>
      <c r="B33" s="413"/>
      <c r="C33" s="413"/>
      <c r="D33" s="413"/>
      <c r="E33" s="413"/>
      <c r="F33" s="413"/>
      <c r="G33" s="413"/>
      <c r="H33" s="413"/>
      <c r="I33" s="414"/>
      <c r="J33" s="413"/>
      <c r="K33" s="413"/>
      <c r="L33" s="413"/>
      <c r="M33" s="413"/>
      <c r="N33" s="413"/>
      <c r="O33" s="413"/>
      <c r="P33" s="413"/>
      <c r="Q33" s="413"/>
      <c r="R33" s="413"/>
      <c r="S33" s="413"/>
      <c r="T33" s="413"/>
      <c r="U33" s="413"/>
      <c r="V33" s="413"/>
      <c r="W33" s="413"/>
      <c r="X33" s="413"/>
      <c r="Y33" s="413"/>
      <c r="Z33" s="413"/>
      <c r="AA33" s="416"/>
      <c r="AB33" s="413"/>
    </row>
    <row r="34" spans="1:28" ht="15.75" customHeight="1">
      <c r="A34" s="413"/>
      <c r="B34" s="413"/>
      <c r="C34" s="413"/>
      <c r="D34" s="413"/>
      <c r="E34" s="413"/>
      <c r="F34" s="413"/>
      <c r="G34" s="413"/>
      <c r="H34" s="413"/>
      <c r="I34" s="414"/>
      <c r="J34" s="413"/>
      <c r="K34" s="413"/>
      <c r="L34" s="413"/>
      <c r="M34" s="413"/>
      <c r="N34" s="413"/>
      <c r="O34" s="413"/>
      <c r="P34" s="413"/>
      <c r="Q34" s="413"/>
      <c r="R34" s="413"/>
      <c r="S34" s="413"/>
      <c r="T34" s="413"/>
      <c r="U34" s="413"/>
      <c r="V34" s="413"/>
      <c r="W34" s="413"/>
      <c r="X34" s="413"/>
      <c r="Y34" s="413"/>
      <c r="Z34" s="413"/>
      <c r="AA34" s="416"/>
      <c r="AB34" s="413"/>
    </row>
    <row r="35" spans="1:28" ht="15.75" customHeight="1">
      <c r="A35" s="413"/>
      <c r="B35" s="413"/>
      <c r="C35" s="413"/>
      <c r="D35" s="413"/>
      <c r="E35" s="413"/>
      <c r="F35" s="413"/>
      <c r="G35" s="413"/>
      <c r="H35" s="413"/>
      <c r="I35" s="414"/>
      <c r="J35" s="413"/>
      <c r="K35" s="413"/>
      <c r="L35" s="413"/>
      <c r="M35" s="413"/>
      <c r="N35" s="413"/>
      <c r="O35" s="413"/>
      <c r="P35" s="413"/>
      <c r="Q35" s="413"/>
      <c r="R35" s="413"/>
      <c r="S35" s="413"/>
      <c r="T35" s="413"/>
      <c r="U35" s="413"/>
      <c r="V35" s="413"/>
      <c r="W35" s="413"/>
      <c r="X35" s="413"/>
      <c r="Y35" s="413"/>
      <c r="Z35" s="413"/>
      <c r="AA35" s="416"/>
      <c r="AB35" s="413"/>
    </row>
    <row r="36" spans="1:28" ht="15.75" customHeight="1">
      <c r="A36" s="413"/>
      <c r="B36" s="413"/>
      <c r="C36" s="413"/>
      <c r="D36" s="413"/>
      <c r="E36" s="413"/>
      <c r="F36" s="413"/>
      <c r="G36" s="413"/>
      <c r="H36" s="413"/>
      <c r="I36" s="414"/>
      <c r="J36" s="413"/>
      <c r="K36" s="413"/>
      <c r="L36" s="413"/>
      <c r="M36" s="413"/>
      <c r="N36" s="413"/>
      <c r="O36" s="413"/>
      <c r="P36" s="413"/>
      <c r="Q36" s="413"/>
      <c r="R36" s="413"/>
      <c r="S36" s="413"/>
      <c r="T36" s="413"/>
      <c r="U36" s="413"/>
      <c r="V36" s="413"/>
      <c r="W36" s="413"/>
      <c r="X36" s="413"/>
      <c r="Y36" s="413"/>
      <c r="Z36" s="413"/>
      <c r="AA36" s="416"/>
      <c r="AB36" s="413"/>
    </row>
    <row r="37" spans="1:28" ht="15.75" customHeight="1">
      <c r="A37" s="413"/>
      <c r="B37" s="413"/>
      <c r="C37" s="413"/>
      <c r="D37" s="413"/>
      <c r="E37" s="413"/>
      <c r="F37" s="413"/>
      <c r="G37" s="413"/>
      <c r="H37" s="413"/>
      <c r="I37" s="414"/>
      <c r="J37" s="413"/>
      <c r="K37" s="413"/>
      <c r="L37" s="413"/>
      <c r="M37" s="413"/>
      <c r="N37" s="413"/>
      <c r="O37" s="413"/>
      <c r="P37" s="413"/>
      <c r="Q37" s="413"/>
      <c r="R37" s="413"/>
      <c r="S37" s="413"/>
      <c r="T37" s="413"/>
      <c r="U37" s="413"/>
      <c r="V37" s="413"/>
      <c r="W37" s="413"/>
      <c r="X37" s="413"/>
      <c r="Y37" s="413"/>
      <c r="Z37" s="413"/>
      <c r="AA37" s="416"/>
      <c r="AB37" s="413"/>
    </row>
    <row r="38" spans="1:28" ht="15.75" customHeight="1">
      <c r="A38" s="413"/>
      <c r="B38" s="413"/>
      <c r="C38" s="413"/>
      <c r="D38" s="413"/>
      <c r="E38" s="413"/>
      <c r="F38" s="413"/>
      <c r="G38" s="413"/>
      <c r="H38" s="413"/>
      <c r="I38" s="414"/>
      <c r="J38" s="413"/>
      <c r="K38" s="413"/>
      <c r="L38" s="413"/>
      <c r="M38" s="413"/>
      <c r="N38" s="413"/>
      <c r="O38" s="413"/>
      <c r="P38" s="413"/>
      <c r="Q38" s="413"/>
      <c r="R38" s="413"/>
      <c r="S38" s="413"/>
      <c r="T38" s="413"/>
      <c r="U38" s="413"/>
      <c r="V38" s="413"/>
      <c r="W38" s="413"/>
      <c r="X38" s="413"/>
      <c r="Y38" s="413"/>
      <c r="Z38" s="413"/>
      <c r="AA38" s="416"/>
      <c r="AB38" s="413"/>
    </row>
    <row r="39" spans="1:28" ht="15.75" customHeight="1">
      <c r="A39" s="413"/>
      <c r="B39" s="413"/>
      <c r="C39" s="413"/>
      <c r="D39" s="413"/>
      <c r="E39" s="413"/>
      <c r="F39" s="413"/>
      <c r="G39" s="413"/>
      <c r="H39" s="413"/>
      <c r="I39" s="414"/>
      <c r="J39" s="413"/>
      <c r="K39" s="413"/>
      <c r="L39" s="413"/>
      <c r="M39" s="413"/>
      <c r="N39" s="413"/>
      <c r="O39" s="413"/>
      <c r="P39" s="413"/>
      <c r="Q39" s="413"/>
      <c r="R39" s="413"/>
      <c r="S39" s="413"/>
      <c r="T39" s="413"/>
      <c r="U39" s="413"/>
      <c r="V39" s="413"/>
      <c r="W39" s="413"/>
      <c r="X39" s="413"/>
      <c r="Y39" s="413"/>
      <c r="Z39" s="413"/>
      <c r="AA39" s="416"/>
      <c r="AB39" s="413"/>
    </row>
    <row r="40" spans="1:28" ht="15.75" customHeight="1">
      <c r="A40" s="413"/>
      <c r="B40" s="413"/>
      <c r="C40" s="413"/>
      <c r="D40" s="413"/>
      <c r="E40" s="413"/>
      <c r="F40" s="413"/>
      <c r="G40" s="413"/>
      <c r="H40" s="413"/>
      <c r="I40" s="414"/>
      <c r="J40" s="413"/>
      <c r="K40" s="413"/>
      <c r="L40" s="413"/>
      <c r="M40" s="413"/>
      <c r="N40" s="413"/>
      <c r="O40" s="413"/>
      <c r="P40" s="413"/>
      <c r="Q40" s="413"/>
      <c r="R40" s="413"/>
      <c r="S40" s="413"/>
      <c r="T40" s="413"/>
      <c r="U40" s="413"/>
      <c r="V40" s="413"/>
      <c r="W40" s="413"/>
      <c r="X40" s="413"/>
      <c r="Y40" s="413"/>
      <c r="Z40" s="413"/>
      <c r="AA40" s="416"/>
      <c r="AB40" s="413"/>
    </row>
    <row r="41" spans="1:28" ht="15.75" customHeight="1">
      <c r="A41" s="413"/>
      <c r="B41" s="413"/>
      <c r="C41" s="413"/>
      <c r="D41" s="413"/>
      <c r="E41" s="413"/>
      <c r="F41" s="413"/>
      <c r="G41" s="413"/>
      <c r="H41" s="413"/>
      <c r="I41" s="414"/>
      <c r="J41" s="413"/>
      <c r="K41" s="413"/>
      <c r="L41" s="413"/>
      <c r="M41" s="413"/>
      <c r="N41" s="413"/>
      <c r="O41" s="413"/>
      <c r="P41" s="413"/>
      <c r="Q41" s="413"/>
      <c r="R41" s="413"/>
      <c r="S41" s="413"/>
      <c r="T41" s="413"/>
      <c r="U41" s="413"/>
      <c r="V41" s="413"/>
      <c r="W41" s="413"/>
      <c r="X41" s="413"/>
      <c r="Y41" s="413"/>
      <c r="Z41" s="413"/>
      <c r="AA41" s="416"/>
      <c r="AB41" s="413"/>
    </row>
    <row r="42" spans="1:28" ht="15.75" customHeight="1">
      <c r="A42" s="413"/>
      <c r="B42" s="413"/>
      <c r="C42" s="413"/>
      <c r="D42" s="413"/>
      <c r="E42" s="413"/>
      <c r="F42" s="413"/>
      <c r="G42" s="413"/>
      <c r="H42" s="413"/>
      <c r="I42" s="414"/>
      <c r="J42" s="413"/>
      <c r="K42" s="413"/>
      <c r="L42" s="413"/>
      <c r="M42" s="413"/>
      <c r="N42" s="413"/>
      <c r="O42" s="413"/>
      <c r="P42" s="413"/>
      <c r="Q42" s="413"/>
      <c r="R42" s="413"/>
      <c r="S42" s="413"/>
      <c r="T42" s="413"/>
      <c r="U42" s="413"/>
      <c r="V42" s="413"/>
      <c r="W42" s="413"/>
      <c r="X42" s="413"/>
      <c r="Y42" s="413"/>
      <c r="Z42" s="413"/>
      <c r="AA42" s="416"/>
      <c r="AB42" s="413"/>
    </row>
    <row r="43" spans="1:28" ht="15.75" customHeight="1">
      <c r="A43" s="413"/>
      <c r="B43" s="413"/>
      <c r="C43" s="413"/>
      <c r="D43" s="413"/>
      <c r="E43" s="413"/>
      <c r="F43" s="413"/>
      <c r="G43" s="413"/>
      <c r="H43" s="413"/>
      <c r="I43" s="414"/>
      <c r="J43" s="413"/>
      <c r="K43" s="413"/>
      <c r="L43" s="413"/>
      <c r="M43" s="413"/>
      <c r="N43" s="413"/>
      <c r="O43" s="413"/>
      <c r="P43" s="413"/>
      <c r="Q43" s="413"/>
      <c r="R43" s="413"/>
      <c r="S43" s="413"/>
      <c r="T43" s="413"/>
      <c r="U43" s="413"/>
      <c r="V43" s="413"/>
      <c r="W43" s="413"/>
      <c r="X43" s="413"/>
      <c r="Y43" s="413"/>
      <c r="Z43" s="413"/>
      <c r="AA43" s="416"/>
      <c r="AB43" s="413"/>
    </row>
    <row r="44" spans="1:28" ht="15.75" customHeight="1">
      <c r="A44" s="413"/>
      <c r="B44" s="413"/>
      <c r="C44" s="413"/>
      <c r="D44" s="413"/>
      <c r="E44" s="413"/>
      <c r="F44" s="413"/>
      <c r="G44" s="413"/>
      <c r="H44" s="413"/>
      <c r="I44" s="414"/>
      <c r="J44" s="413"/>
      <c r="K44" s="413"/>
      <c r="L44" s="413"/>
      <c r="M44" s="413"/>
      <c r="N44" s="413"/>
      <c r="O44" s="413"/>
      <c r="P44" s="413"/>
      <c r="Q44" s="413"/>
      <c r="R44" s="413"/>
      <c r="S44" s="413"/>
      <c r="T44" s="413"/>
      <c r="U44" s="413"/>
      <c r="V44" s="413"/>
      <c r="W44" s="413"/>
      <c r="X44" s="413"/>
      <c r="Y44" s="413"/>
      <c r="Z44" s="413"/>
      <c r="AA44" s="416"/>
      <c r="AB44" s="413"/>
    </row>
    <row r="45" spans="1:28" ht="15.75" customHeight="1">
      <c r="A45" s="413"/>
      <c r="B45" s="413"/>
      <c r="C45" s="413"/>
      <c r="D45" s="413"/>
      <c r="E45" s="413"/>
      <c r="F45" s="413"/>
      <c r="G45" s="413"/>
      <c r="H45" s="413"/>
      <c r="I45" s="414"/>
      <c r="J45" s="413"/>
      <c r="K45" s="413"/>
      <c r="L45" s="413"/>
      <c r="M45" s="413"/>
      <c r="N45" s="413"/>
      <c r="O45" s="413"/>
      <c r="P45" s="413"/>
      <c r="Q45" s="413"/>
      <c r="R45" s="413"/>
      <c r="S45" s="413"/>
      <c r="T45" s="413"/>
      <c r="U45" s="413"/>
      <c r="V45" s="413"/>
      <c r="W45" s="413"/>
      <c r="X45" s="413"/>
      <c r="Y45" s="413"/>
      <c r="Z45" s="413"/>
      <c r="AA45" s="416"/>
      <c r="AB45" s="413"/>
    </row>
    <row r="46" spans="1:28" ht="15.75" customHeight="1">
      <c r="A46" s="413"/>
      <c r="B46" s="413"/>
      <c r="C46" s="413"/>
      <c r="D46" s="413"/>
      <c r="E46" s="413"/>
      <c r="F46" s="413"/>
      <c r="G46" s="413"/>
      <c r="H46" s="413"/>
      <c r="I46" s="414"/>
      <c r="J46" s="413"/>
      <c r="K46" s="413"/>
      <c r="L46" s="413"/>
      <c r="M46" s="413"/>
      <c r="N46" s="413"/>
      <c r="O46" s="413"/>
      <c r="P46" s="413"/>
      <c r="Q46" s="413"/>
      <c r="R46" s="413"/>
      <c r="S46" s="413"/>
      <c r="T46" s="413"/>
      <c r="U46" s="413"/>
      <c r="V46" s="413"/>
      <c r="W46" s="413"/>
      <c r="X46" s="413"/>
      <c r="Y46" s="413"/>
      <c r="Z46" s="413"/>
      <c r="AA46" s="416"/>
      <c r="AB46" s="413"/>
    </row>
    <row r="47" spans="1:28" ht="15.75" customHeight="1">
      <c r="A47" s="413"/>
      <c r="B47" s="413"/>
      <c r="C47" s="413"/>
      <c r="D47" s="413"/>
      <c r="E47" s="413"/>
      <c r="F47" s="413"/>
      <c r="G47" s="413"/>
      <c r="H47" s="413"/>
      <c r="I47" s="414"/>
      <c r="J47" s="413"/>
      <c r="K47" s="413"/>
      <c r="L47" s="413"/>
      <c r="M47" s="413"/>
      <c r="N47" s="413"/>
      <c r="O47" s="413"/>
      <c r="P47" s="413"/>
      <c r="Q47" s="413"/>
      <c r="R47" s="413"/>
      <c r="S47" s="413"/>
      <c r="T47" s="413"/>
      <c r="U47" s="413"/>
      <c r="V47" s="413"/>
      <c r="W47" s="413"/>
      <c r="X47" s="413"/>
      <c r="Y47" s="413"/>
      <c r="Z47" s="413"/>
      <c r="AA47" s="416"/>
      <c r="AB47" s="413"/>
    </row>
    <row r="48" spans="1:28" ht="15.75" customHeight="1">
      <c r="A48" s="413"/>
      <c r="B48" s="413"/>
      <c r="C48" s="413"/>
      <c r="D48" s="413"/>
      <c r="E48" s="413"/>
      <c r="F48" s="413"/>
      <c r="G48" s="413"/>
      <c r="H48" s="413"/>
      <c r="I48" s="414"/>
      <c r="J48" s="413"/>
      <c r="K48" s="413"/>
      <c r="L48" s="413"/>
      <c r="M48" s="413"/>
      <c r="N48" s="413"/>
      <c r="O48" s="413"/>
      <c r="P48" s="413"/>
      <c r="Q48" s="413"/>
      <c r="R48" s="413"/>
      <c r="S48" s="413"/>
      <c r="T48" s="413"/>
      <c r="U48" s="413"/>
      <c r="V48" s="413"/>
      <c r="W48" s="413"/>
      <c r="X48" s="413"/>
      <c r="Y48" s="413"/>
      <c r="Z48" s="413"/>
      <c r="AA48" s="416"/>
      <c r="AB48" s="413"/>
    </row>
    <row r="49" spans="1:28" ht="15.75" customHeight="1">
      <c r="A49" s="413"/>
      <c r="B49" s="413"/>
      <c r="C49" s="413"/>
      <c r="D49" s="413"/>
      <c r="E49" s="413"/>
      <c r="F49" s="413"/>
      <c r="G49" s="413"/>
      <c r="H49" s="413"/>
      <c r="I49" s="414"/>
      <c r="J49" s="413"/>
      <c r="K49" s="413"/>
      <c r="L49" s="413"/>
      <c r="M49" s="413"/>
      <c r="N49" s="413"/>
      <c r="O49" s="413"/>
      <c r="P49" s="413"/>
      <c r="Q49" s="413"/>
      <c r="R49" s="413"/>
      <c r="S49" s="413"/>
      <c r="T49" s="413"/>
      <c r="U49" s="413"/>
      <c r="V49" s="413"/>
      <c r="W49" s="413"/>
      <c r="X49" s="413"/>
      <c r="Y49" s="413"/>
      <c r="Z49" s="413"/>
      <c r="AA49" s="416"/>
      <c r="AB49" s="413"/>
    </row>
    <row r="50" spans="1:28" ht="15.75" customHeight="1">
      <c r="A50" s="413"/>
      <c r="B50" s="413"/>
      <c r="C50" s="413"/>
      <c r="D50" s="413"/>
      <c r="E50" s="413"/>
      <c r="F50" s="413"/>
      <c r="G50" s="413"/>
      <c r="H50" s="413"/>
      <c r="I50" s="414"/>
      <c r="J50" s="413"/>
      <c r="K50" s="413"/>
      <c r="L50" s="413"/>
      <c r="M50" s="413"/>
      <c r="N50" s="413"/>
      <c r="O50" s="413"/>
      <c r="P50" s="413"/>
      <c r="Q50" s="413"/>
      <c r="R50" s="413"/>
      <c r="S50" s="413"/>
      <c r="T50" s="413"/>
      <c r="U50" s="413"/>
      <c r="V50" s="413"/>
      <c r="W50" s="413"/>
      <c r="X50" s="413"/>
      <c r="Y50" s="413"/>
      <c r="Z50" s="413"/>
      <c r="AA50" s="416"/>
      <c r="AB50" s="413"/>
    </row>
    <row r="51" spans="1:28" ht="15.75" customHeight="1">
      <c r="A51" s="413"/>
      <c r="B51" s="413"/>
      <c r="C51" s="413"/>
      <c r="D51" s="413"/>
      <c r="E51" s="413"/>
      <c r="F51" s="413"/>
      <c r="G51" s="413"/>
      <c r="H51" s="413"/>
      <c r="I51" s="414"/>
      <c r="J51" s="413"/>
      <c r="K51" s="413"/>
      <c r="L51" s="413"/>
      <c r="M51" s="413"/>
      <c r="N51" s="413"/>
      <c r="O51" s="413"/>
      <c r="P51" s="413"/>
      <c r="Q51" s="413"/>
      <c r="R51" s="413"/>
      <c r="S51" s="413"/>
      <c r="T51" s="413"/>
      <c r="U51" s="413"/>
      <c r="V51" s="413"/>
      <c r="W51" s="413"/>
      <c r="X51" s="413"/>
      <c r="Y51" s="413"/>
      <c r="Z51" s="413"/>
      <c r="AA51" s="416"/>
      <c r="AB51" s="413"/>
    </row>
    <row r="52" spans="1:28" ht="15.75" customHeight="1">
      <c r="A52" s="413"/>
      <c r="B52" s="413"/>
      <c r="C52" s="413"/>
      <c r="D52" s="413"/>
      <c r="E52" s="413"/>
      <c r="F52" s="413"/>
      <c r="G52" s="413"/>
      <c r="H52" s="413"/>
      <c r="I52" s="414"/>
      <c r="J52" s="413"/>
      <c r="K52" s="413"/>
      <c r="L52" s="413"/>
      <c r="M52" s="413"/>
      <c r="N52" s="413"/>
      <c r="O52" s="413"/>
      <c r="P52" s="413"/>
      <c r="Q52" s="413"/>
      <c r="R52" s="413"/>
      <c r="S52" s="413"/>
      <c r="T52" s="413"/>
      <c r="U52" s="413"/>
      <c r="V52" s="413"/>
      <c r="W52" s="413"/>
      <c r="X52" s="413"/>
      <c r="Y52" s="413"/>
      <c r="Z52" s="413"/>
      <c r="AA52" s="416"/>
      <c r="AB52" s="413"/>
    </row>
    <row r="53" spans="1:28" ht="15.75" customHeight="1">
      <c r="A53" s="413"/>
      <c r="B53" s="413"/>
      <c r="C53" s="413"/>
      <c r="D53" s="413"/>
      <c r="E53" s="413"/>
      <c r="F53" s="413"/>
      <c r="G53" s="413"/>
      <c r="H53" s="413"/>
      <c r="I53" s="414"/>
      <c r="J53" s="413"/>
      <c r="K53" s="413"/>
      <c r="L53" s="413"/>
      <c r="M53" s="413"/>
      <c r="N53" s="413"/>
      <c r="O53" s="413"/>
      <c r="P53" s="413"/>
      <c r="Q53" s="413"/>
      <c r="R53" s="413"/>
      <c r="S53" s="413"/>
      <c r="T53" s="413"/>
      <c r="U53" s="413"/>
      <c r="V53" s="413"/>
      <c r="W53" s="413"/>
      <c r="X53" s="413"/>
      <c r="Y53" s="413"/>
      <c r="Z53" s="413"/>
      <c r="AA53" s="416"/>
      <c r="AB53" s="413"/>
    </row>
    <row r="54" spans="1:28" ht="15.75" customHeight="1">
      <c r="A54" s="413"/>
      <c r="B54" s="413"/>
      <c r="C54" s="413"/>
      <c r="D54" s="413"/>
      <c r="E54" s="413"/>
      <c r="F54" s="413"/>
      <c r="G54" s="413"/>
      <c r="H54" s="413"/>
      <c r="I54" s="414"/>
      <c r="J54" s="413"/>
      <c r="K54" s="413"/>
      <c r="L54" s="413"/>
      <c r="M54" s="413"/>
      <c r="N54" s="413"/>
      <c r="O54" s="413"/>
      <c r="P54" s="413"/>
      <c r="Q54" s="413"/>
      <c r="R54" s="413"/>
      <c r="S54" s="413"/>
      <c r="T54" s="413"/>
      <c r="U54" s="413"/>
      <c r="V54" s="413"/>
      <c r="W54" s="413"/>
      <c r="X54" s="413"/>
      <c r="Y54" s="413"/>
      <c r="Z54" s="413"/>
      <c r="AA54" s="416"/>
      <c r="AB54" s="413"/>
    </row>
    <row r="55" spans="1:28" ht="15.75" customHeight="1">
      <c r="A55" s="413"/>
      <c r="B55" s="413"/>
      <c r="C55" s="413"/>
      <c r="D55" s="413"/>
      <c r="E55" s="413"/>
      <c r="F55" s="413"/>
      <c r="G55" s="413"/>
      <c r="H55" s="413"/>
      <c r="I55" s="414"/>
      <c r="J55" s="413"/>
      <c r="K55" s="413"/>
      <c r="L55" s="413"/>
      <c r="M55" s="413"/>
      <c r="N55" s="413"/>
      <c r="O55" s="413"/>
      <c r="P55" s="413"/>
      <c r="Q55" s="413"/>
      <c r="R55" s="413"/>
      <c r="S55" s="413"/>
      <c r="T55" s="413"/>
      <c r="U55" s="413"/>
      <c r="V55" s="413"/>
      <c r="W55" s="413"/>
      <c r="X55" s="413"/>
      <c r="Y55" s="413"/>
      <c r="Z55" s="413"/>
      <c r="AA55" s="416"/>
      <c r="AB55" s="413"/>
    </row>
    <row r="56" spans="1:28" ht="15.75" customHeight="1">
      <c r="A56" s="413"/>
      <c r="B56" s="413"/>
      <c r="C56" s="413"/>
      <c r="D56" s="413"/>
      <c r="E56" s="413"/>
      <c r="F56" s="413"/>
      <c r="G56" s="413"/>
      <c r="H56" s="413"/>
      <c r="I56" s="414"/>
      <c r="J56" s="413"/>
      <c r="K56" s="413"/>
      <c r="L56" s="413"/>
      <c r="M56" s="413"/>
      <c r="N56" s="413"/>
      <c r="O56" s="413"/>
      <c r="P56" s="413"/>
      <c r="Q56" s="413"/>
      <c r="R56" s="413"/>
      <c r="S56" s="413"/>
      <c r="T56" s="413"/>
      <c r="U56" s="413"/>
      <c r="V56" s="413"/>
      <c r="W56" s="413"/>
      <c r="X56" s="413"/>
      <c r="Y56" s="413"/>
      <c r="Z56" s="413"/>
      <c r="AA56" s="416"/>
      <c r="AB56" s="413"/>
    </row>
    <row r="57" spans="1:28" ht="15.75" customHeight="1">
      <c r="A57" s="413"/>
      <c r="B57" s="413"/>
      <c r="C57" s="413"/>
      <c r="D57" s="413"/>
      <c r="E57" s="413"/>
      <c r="F57" s="413"/>
      <c r="G57" s="413"/>
      <c r="H57" s="413"/>
      <c r="I57" s="414"/>
      <c r="J57" s="413"/>
      <c r="K57" s="413"/>
      <c r="L57" s="413"/>
      <c r="M57" s="413"/>
      <c r="N57" s="413"/>
      <c r="O57" s="413"/>
      <c r="P57" s="413"/>
      <c r="Q57" s="413"/>
      <c r="R57" s="413"/>
      <c r="S57" s="413"/>
      <c r="T57" s="413"/>
      <c r="U57" s="413"/>
      <c r="V57" s="413"/>
      <c r="W57" s="413"/>
      <c r="X57" s="413"/>
      <c r="Y57" s="413"/>
      <c r="Z57" s="413"/>
      <c r="AA57" s="416"/>
      <c r="AB57" s="413"/>
    </row>
    <row r="58" spans="1:28" ht="15.75" customHeight="1">
      <c r="A58" s="413"/>
      <c r="B58" s="413"/>
      <c r="C58" s="413"/>
      <c r="D58" s="413"/>
      <c r="E58" s="413"/>
      <c r="F58" s="413"/>
      <c r="G58" s="413"/>
      <c r="H58" s="413"/>
      <c r="I58" s="414"/>
      <c r="J58" s="413"/>
      <c r="K58" s="413"/>
      <c r="L58" s="413"/>
      <c r="M58" s="413"/>
      <c r="N58" s="413"/>
      <c r="O58" s="413"/>
      <c r="P58" s="413"/>
      <c r="Q58" s="413"/>
      <c r="R58" s="413"/>
      <c r="S58" s="413"/>
      <c r="T58" s="413"/>
      <c r="U58" s="413"/>
      <c r="V58" s="413"/>
      <c r="W58" s="413"/>
      <c r="X58" s="413"/>
      <c r="Y58" s="413"/>
      <c r="Z58" s="413"/>
      <c r="AA58" s="416"/>
      <c r="AB58" s="413"/>
    </row>
    <row r="59" spans="1:28" ht="15.75" customHeight="1">
      <c r="A59" s="413"/>
      <c r="B59" s="413"/>
      <c r="C59" s="413"/>
      <c r="D59" s="413"/>
      <c r="E59" s="413"/>
      <c r="F59" s="413"/>
      <c r="G59" s="413"/>
      <c r="H59" s="413"/>
      <c r="I59" s="414"/>
      <c r="J59" s="413"/>
      <c r="K59" s="413"/>
      <c r="L59" s="413"/>
      <c r="M59" s="413"/>
      <c r="N59" s="413"/>
      <c r="O59" s="413"/>
      <c r="P59" s="413"/>
      <c r="Q59" s="413"/>
      <c r="R59" s="413"/>
      <c r="S59" s="413"/>
      <c r="T59" s="413"/>
      <c r="U59" s="413"/>
      <c r="V59" s="413"/>
      <c r="W59" s="413"/>
      <c r="X59" s="413"/>
      <c r="Y59" s="413"/>
      <c r="Z59" s="413"/>
      <c r="AA59" s="416"/>
      <c r="AB59" s="413"/>
    </row>
    <row r="60" spans="1:28" ht="15.75" customHeight="1">
      <c r="A60" s="413"/>
      <c r="B60" s="413"/>
      <c r="C60" s="413"/>
      <c r="D60" s="413"/>
      <c r="E60" s="413"/>
      <c r="F60" s="413"/>
      <c r="G60" s="413"/>
      <c r="H60" s="413"/>
      <c r="I60" s="414"/>
      <c r="J60" s="413"/>
      <c r="K60" s="413"/>
      <c r="L60" s="413"/>
      <c r="M60" s="413"/>
      <c r="N60" s="413"/>
      <c r="O60" s="413"/>
      <c r="P60" s="413"/>
      <c r="Q60" s="413"/>
      <c r="R60" s="413"/>
      <c r="S60" s="413"/>
      <c r="T60" s="413"/>
      <c r="U60" s="413"/>
      <c r="V60" s="413"/>
      <c r="W60" s="413"/>
      <c r="X60" s="413"/>
      <c r="Y60" s="413"/>
      <c r="Z60" s="413"/>
      <c r="AA60" s="416"/>
      <c r="AB60" s="413"/>
    </row>
    <row r="61" spans="1:28" ht="15.75" customHeight="1">
      <c r="A61" s="413"/>
      <c r="B61" s="413"/>
      <c r="C61" s="413"/>
      <c r="D61" s="413"/>
      <c r="E61" s="413"/>
      <c r="F61" s="413"/>
      <c r="G61" s="413"/>
      <c r="H61" s="413"/>
      <c r="I61" s="414"/>
      <c r="J61" s="413"/>
      <c r="K61" s="413"/>
      <c r="L61" s="413"/>
      <c r="M61" s="413"/>
      <c r="N61" s="413"/>
      <c r="O61" s="413"/>
      <c r="P61" s="413"/>
      <c r="Q61" s="413"/>
      <c r="R61" s="413"/>
      <c r="S61" s="413"/>
      <c r="T61" s="413"/>
      <c r="U61" s="413"/>
      <c r="V61" s="413"/>
      <c r="W61" s="413"/>
      <c r="X61" s="413"/>
      <c r="Y61" s="413"/>
      <c r="Z61" s="413"/>
      <c r="AA61" s="416"/>
      <c r="AB61" s="413"/>
    </row>
    <row r="62" spans="1:28" ht="15.75" customHeight="1">
      <c r="A62" s="413"/>
      <c r="B62" s="413"/>
      <c r="C62" s="413"/>
      <c r="D62" s="413"/>
      <c r="E62" s="413"/>
      <c r="F62" s="413"/>
      <c r="G62" s="413"/>
      <c r="H62" s="413"/>
      <c r="I62" s="414"/>
      <c r="J62" s="413"/>
      <c r="K62" s="413"/>
      <c r="L62" s="413"/>
      <c r="M62" s="413"/>
      <c r="N62" s="413"/>
      <c r="O62" s="413"/>
      <c r="P62" s="413"/>
      <c r="Q62" s="413"/>
      <c r="R62" s="413"/>
      <c r="S62" s="413"/>
      <c r="T62" s="413"/>
      <c r="U62" s="413"/>
      <c r="V62" s="413"/>
      <c r="W62" s="413"/>
      <c r="X62" s="413"/>
      <c r="Y62" s="413"/>
      <c r="Z62" s="413"/>
      <c r="AA62" s="416"/>
      <c r="AB62" s="413"/>
    </row>
    <row r="63" spans="1:28" ht="15.75" customHeight="1">
      <c r="A63" s="413"/>
      <c r="B63" s="413"/>
      <c r="C63" s="413"/>
      <c r="D63" s="413"/>
      <c r="E63" s="413"/>
      <c r="F63" s="413"/>
      <c r="G63" s="413"/>
      <c r="H63" s="413"/>
      <c r="I63" s="414"/>
      <c r="J63" s="413"/>
      <c r="K63" s="413"/>
      <c r="L63" s="413"/>
      <c r="M63" s="413"/>
      <c r="N63" s="413"/>
      <c r="O63" s="413"/>
      <c r="P63" s="413"/>
      <c r="Q63" s="413"/>
      <c r="R63" s="413"/>
      <c r="S63" s="413"/>
      <c r="T63" s="413"/>
      <c r="U63" s="413"/>
      <c r="V63" s="413"/>
      <c r="W63" s="413"/>
      <c r="X63" s="413"/>
      <c r="Y63" s="413"/>
      <c r="Z63" s="413"/>
      <c r="AA63" s="416"/>
      <c r="AB63" s="413"/>
    </row>
    <row r="64" spans="1:28" ht="15.75" customHeight="1">
      <c r="A64" s="413"/>
      <c r="B64" s="413"/>
      <c r="C64" s="413"/>
      <c r="D64" s="413"/>
      <c r="E64" s="413"/>
      <c r="F64" s="413"/>
      <c r="G64" s="413"/>
      <c r="H64" s="413"/>
      <c r="I64" s="414"/>
      <c r="J64" s="413"/>
      <c r="K64" s="413"/>
      <c r="L64" s="413"/>
      <c r="M64" s="413"/>
      <c r="N64" s="413"/>
      <c r="O64" s="413"/>
      <c r="P64" s="413"/>
      <c r="Q64" s="413"/>
      <c r="R64" s="413"/>
      <c r="S64" s="413"/>
      <c r="T64" s="413"/>
      <c r="U64" s="413"/>
      <c r="V64" s="413"/>
      <c r="W64" s="413"/>
      <c r="X64" s="413"/>
      <c r="Y64" s="413"/>
      <c r="Z64" s="413"/>
      <c r="AA64" s="416"/>
      <c r="AB64" s="413"/>
    </row>
    <row r="65" spans="1:28" ht="15.75" customHeight="1">
      <c r="A65" s="413"/>
      <c r="B65" s="413"/>
      <c r="C65" s="413"/>
      <c r="D65" s="413"/>
      <c r="E65" s="413"/>
      <c r="F65" s="413"/>
      <c r="G65" s="413"/>
      <c r="H65" s="413"/>
      <c r="I65" s="414"/>
      <c r="J65" s="413"/>
      <c r="K65" s="413"/>
      <c r="L65" s="413"/>
      <c r="M65" s="413"/>
      <c r="N65" s="413"/>
      <c r="O65" s="413"/>
      <c r="P65" s="413"/>
      <c r="Q65" s="413"/>
      <c r="R65" s="413"/>
      <c r="S65" s="413"/>
      <c r="T65" s="413"/>
      <c r="U65" s="413"/>
      <c r="V65" s="413"/>
      <c r="W65" s="413"/>
      <c r="X65" s="413"/>
      <c r="Y65" s="413"/>
      <c r="Z65" s="413"/>
      <c r="AA65" s="416"/>
      <c r="AB65" s="413"/>
    </row>
    <row r="66" spans="1:28" ht="15.75" customHeight="1">
      <c r="A66" s="413"/>
      <c r="B66" s="413"/>
      <c r="C66" s="413"/>
      <c r="D66" s="413"/>
      <c r="E66" s="413"/>
      <c r="F66" s="413"/>
      <c r="G66" s="413"/>
      <c r="H66" s="413"/>
      <c r="I66" s="414"/>
      <c r="J66" s="413"/>
      <c r="K66" s="413"/>
      <c r="L66" s="413"/>
      <c r="M66" s="413"/>
      <c r="N66" s="413"/>
      <c r="O66" s="413"/>
      <c r="P66" s="413"/>
      <c r="Q66" s="413"/>
      <c r="R66" s="413"/>
      <c r="S66" s="413"/>
      <c r="T66" s="413"/>
      <c r="U66" s="413"/>
      <c r="V66" s="413"/>
      <c r="W66" s="413"/>
      <c r="X66" s="413"/>
      <c r="Y66" s="413"/>
      <c r="Z66" s="413"/>
      <c r="AA66" s="416"/>
      <c r="AB66" s="413"/>
    </row>
    <row r="67" spans="1:28" ht="15.75" customHeight="1">
      <c r="A67" s="413"/>
      <c r="B67" s="413"/>
      <c r="C67" s="413"/>
      <c r="D67" s="413"/>
      <c r="E67" s="413"/>
      <c r="F67" s="413"/>
      <c r="G67" s="413"/>
      <c r="H67" s="413"/>
      <c r="I67" s="414"/>
      <c r="J67" s="413"/>
      <c r="K67" s="413"/>
      <c r="L67" s="413"/>
      <c r="M67" s="413"/>
      <c r="N67" s="413"/>
      <c r="O67" s="413"/>
      <c r="P67" s="413"/>
      <c r="Q67" s="413"/>
      <c r="R67" s="413"/>
      <c r="S67" s="413"/>
      <c r="T67" s="413"/>
      <c r="U67" s="413"/>
      <c r="V67" s="413"/>
      <c r="W67" s="413"/>
      <c r="X67" s="413"/>
      <c r="Y67" s="413"/>
      <c r="Z67" s="413"/>
      <c r="AA67" s="416"/>
      <c r="AB67" s="413"/>
    </row>
    <row r="68" spans="1:28" ht="15.75" customHeight="1">
      <c r="A68" s="413"/>
      <c r="B68" s="413"/>
      <c r="C68" s="413"/>
      <c r="D68" s="413"/>
      <c r="E68" s="413"/>
      <c r="F68" s="413"/>
      <c r="G68" s="413"/>
      <c r="H68" s="413"/>
      <c r="I68" s="414"/>
      <c r="J68" s="413"/>
      <c r="K68" s="413"/>
      <c r="L68" s="413"/>
      <c r="M68" s="413"/>
      <c r="N68" s="413"/>
      <c r="O68" s="413"/>
      <c r="P68" s="413"/>
      <c r="Q68" s="413"/>
      <c r="R68" s="413"/>
      <c r="S68" s="413"/>
      <c r="T68" s="413"/>
      <c r="U68" s="413"/>
      <c r="V68" s="413"/>
      <c r="W68" s="413"/>
      <c r="X68" s="413"/>
      <c r="Y68" s="413"/>
      <c r="Z68" s="413"/>
      <c r="AA68" s="416"/>
      <c r="AB68" s="413"/>
    </row>
    <row r="69" spans="1:28" ht="15.75" customHeight="1">
      <c r="A69" s="413"/>
      <c r="B69" s="413"/>
      <c r="C69" s="413"/>
      <c r="D69" s="413"/>
      <c r="E69" s="413"/>
      <c r="F69" s="413"/>
      <c r="G69" s="413"/>
      <c r="H69" s="413"/>
      <c r="I69" s="414"/>
      <c r="J69" s="413"/>
      <c r="K69" s="413"/>
      <c r="L69" s="413"/>
      <c r="M69" s="413"/>
      <c r="N69" s="413"/>
      <c r="O69" s="413"/>
      <c r="P69" s="413"/>
      <c r="Q69" s="413"/>
      <c r="R69" s="413"/>
      <c r="S69" s="413"/>
      <c r="T69" s="413"/>
      <c r="U69" s="413"/>
      <c r="V69" s="413"/>
      <c r="W69" s="413"/>
      <c r="X69" s="413"/>
      <c r="Y69" s="413"/>
      <c r="Z69" s="413"/>
      <c r="AA69" s="416"/>
      <c r="AB69" s="413"/>
    </row>
    <row r="70" spans="1:28" ht="15.75" customHeight="1">
      <c r="A70" s="413"/>
      <c r="B70" s="413"/>
      <c r="C70" s="413"/>
      <c r="D70" s="413"/>
      <c r="E70" s="413"/>
      <c r="F70" s="413"/>
      <c r="G70" s="413"/>
      <c r="H70" s="413"/>
      <c r="I70" s="414"/>
      <c r="J70" s="413"/>
      <c r="K70" s="413"/>
      <c r="L70" s="413"/>
      <c r="M70" s="413"/>
      <c r="N70" s="413"/>
      <c r="O70" s="413"/>
      <c r="P70" s="413"/>
      <c r="Q70" s="413"/>
      <c r="R70" s="413"/>
      <c r="S70" s="413"/>
      <c r="T70" s="413"/>
      <c r="U70" s="413"/>
      <c r="V70" s="413"/>
      <c r="W70" s="413"/>
      <c r="X70" s="413"/>
      <c r="Y70" s="413"/>
      <c r="Z70" s="413"/>
      <c r="AA70" s="416"/>
      <c r="AB70" s="413"/>
    </row>
    <row r="71" spans="1:28" ht="15.75" customHeight="1">
      <c r="A71" s="413"/>
      <c r="B71" s="413"/>
      <c r="C71" s="413"/>
      <c r="D71" s="413"/>
      <c r="E71" s="413"/>
      <c r="F71" s="413"/>
      <c r="G71" s="413"/>
      <c r="H71" s="413"/>
      <c r="I71" s="414"/>
      <c r="J71" s="413"/>
      <c r="K71" s="413"/>
      <c r="L71" s="413"/>
      <c r="M71" s="413"/>
      <c r="N71" s="413"/>
      <c r="O71" s="413"/>
      <c r="P71" s="413"/>
      <c r="Q71" s="413"/>
      <c r="R71" s="413"/>
      <c r="S71" s="413"/>
      <c r="T71" s="413"/>
      <c r="U71" s="413"/>
      <c r="V71" s="413"/>
      <c r="W71" s="413"/>
      <c r="X71" s="413"/>
      <c r="Y71" s="413"/>
      <c r="Z71" s="413"/>
      <c r="AA71" s="416"/>
      <c r="AB71" s="413"/>
    </row>
    <row r="72" spans="1:28" ht="15.75" customHeight="1">
      <c r="A72" s="413"/>
      <c r="B72" s="413"/>
      <c r="C72" s="413"/>
      <c r="D72" s="413"/>
      <c r="E72" s="413"/>
      <c r="F72" s="413"/>
      <c r="G72" s="413"/>
      <c r="H72" s="413"/>
      <c r="I72" s="414"/>
      <c r="J72" s="413"/>
      <c r="K72" s="413"/>
      <c r="L72" s="413"/>
      <c r="M72" s="413"/>
      <c r="N72" s="413"/>
      <c r="O72" s="413"/>
      <c r="P72" s="413"/>
      <c r="Q72" s="413"/>
      <c r="R72" s="413"/>
      <c r="S72" s="413"/>
      <c r="T72" s="413"/>
      <c r="U72" s="413"/>
      <c r="V72" s="413"/>
      <c r="W72" s="413"/>
      <c r="X72" s="413"/>
      <c r="Y72" s="413"/>
      <c r="Z72" s="413"/>
      <c r="AA72" s="416"/>
      <c r="AB72" s="413"/>
    </row>
    <row r="73" spans="1:28" ht="15.75" customHeight="1">
      <c r="A73" s="413"/>
      <c r="B73" s="413"/>
      <c r="C73" s="413"/>
      <c r="D73" s="413"/>
      <c r="E73" s="413"/>
      <c r="F73" s="413"/>
      <c r="G73" s="413"/>
      <c r="H73" s="413"/>
      <c r="I73" s="414"/>
      <c r="J73" s="413"/>
      <c r="K73" s="413"/>
      <c r="L73" s="413"/>
      <c r="M73" s="413"/>
      <c r="N73" s="413"/>
      <c r="O73" s="413"/>
      <c r="P73" s="413"/>
      <c r="Q73" s="413"/>
      <c r="R73" s="413"/>
      <c r="S73" s="413"/>
      <c r="T73" s="413"/>
      <c r="U73" s="413"/>
      <c r="V73" s="413"/>
      <c r="W73" s="413"/>
      <c r="X73" s="413"/>
      <c r="Y73" s="413"/>
      <c r="Z73" s="413"/>
      <c r="AA73" s="416"/>
      <c r="AB73" s="413"/>
    </row>
    <row r="74" spans="1:28" ht="15.75" customHeight="1">
      <c r="A74" s="413"/>
      <c r="B74" s="413"/>
      <c r="C74" s="413"/>
      <c r="D74" s="413"/>
      <c r="E74" s="413"/>
      <c r="F74" s="413"/>
      <c r="G74" s="413"/>
      <c r="H74" s="413"/>
      <c r="I74" s="414"/>
      <c r="J74" s="413"/>
      <c r="K74" s="413"/>
      <c r="L74" s="413"/>
      <c r="M74" s="413"/>
      <c r="N74" s="413"/>
      <c r="O74" s="413"/>
      <c r="P74" s="413"/>
      <c r="Q74" s="413"/>
      <c r="R74" s="413"/>
      <c r="S74" s="413"/>
      <c r="T74" s="413"/>
      <c r="U74" s="413"/>
      <c r="V74" s="413"/>
      <c r="W74" s="413"/>
      <c r="X74" s="413"/>
      <c r="Y74" s="413"/>
      <c r="Z74" s="413"/>
      <c r="AA74" s="416"/>
      <c r="AB74" s="413"/>
    </row>
    <row r="75" spans="1:28" ht="15.75" customHeight="1">
      <c r="A75" s="413"/>
      <c r="B75" s="413"/>
      <c r="C75" s="413"/>
      <c r="D75" s="413"/>
      <c r="E75" s="413"/>
      <c r="F75" s="413"/>
      <c r="G75" s="413"/>
      <c r="H75" s="413"/>
      <c r="I75" s="414"/>
      <c r="J75" s="413"/>
      <c r="K75" s="413"/>
      <c r="L75" s="413"/>
      <c r="M75" s="413"/>
      <c r="N75" s="413"/>
      <c r="O75" s="413"/>
      <c r="P75" s="413"/>
      <c r="Q75" s="413"/>
      <c r="R75" s="413"/>
      <c r="S75" s="413"/>
      <c r="T75" s="413"/>
      <c r="U75" s="413"/>
      <c r="V75" s="413"/>
      <c r="W75" s="413"/>
      <c r="X75" s="413"/>
      <c r="Y75" s="413"/>
      <c r="Z75" s="413"/>
      <c r="AA75" s="416"/>
      <c r="AB75" s="413"/>
    </row>
    <row r="76" spans="1:28" ht="15.75" customHeight="1">
      <c r="A76" s="413"/>
      <c r="B76" s="413"/>
      <c r="C76" s="413"/>
      <c r="D76" s="413"/>
      <c r="E76" s="413"/>
      <c r="F76" s="413"/>
      <c r="G76" s="413"/>
      <c r="H76" s="413"/>
      <c r="I76" s="414"/>
      <c r="J76" s="413"/>
      <c r="K76" s="413"/>
      <c r="L76" s="413"/>
      <c r="M76" s="413"/>
      <c r="N76" s="413"/>
      <c r="O76" s="413"/>
      <c r="P76" s="413"/>
      <c r="Q76" s="413"/>
      <c r="R76" s="413"/>
      <c r="S76" s="413"/>
      <c r="T76" s="413"/>
      <c r="U76" s="413"/>
      <c r="V76" s="413"/>
      <c r="W76" s="413"/>
      <c r="X76" s="413"/>
      <c r="Y76" s="413"/>
      <c r="Z76" s="413"/>
      <c r="AA76" s="416"/>
      <c r="AB76" s="413"/>
    </row>
    <row r="77" spans="1:28" ht="15.75" customHeight="1">
      <c r="A77" s="413"/>
      <c r="B77" s="413"/>
      <c r="C77" s="413"/>
      <c r="D77" s="413"/>
      <c r="E77" s="413"/>
      <c r="F77" s="413"/>
      <c r="G77" s="413"/>
      <c r="H77" s="413"/>
      <c r="I77" s="414"/>
      <c r="J77" s="413"/>
      <c r="K77" s="413"/>
      <c r="L77" s="413"/>
      <c r="M77" s="413"/>
      <c r="N77" s="413"/>
      <c r="O77" s="413"/>
      <c r="P77" s="413"/>
      <c r="Q77" s="413"/>
      <c r="R77" s="413"/>
      <c r="S77" s="413"/>
      <c r="T77" s="413"/>
      <c r="U77" s="413"/>
      <c r="V77" s="413"/>
      <c r="W77" s="413"/>
      <c r="X77" s="413"/>
      <c r="Y77" s="413"/>
      <c r="Z77" s="413"/>
      <c r="AA77" s="416"/>
      <c r="AB77" s="413"/>
    </row>
    <row r="78" spans="1:28" ht="15.75" customHeight="1">
      <c r="A78" s="413"/>
      <c r="B78" s="413"/>
      <c r="C78" s="413"/>
      <c r="D78" s="413"/>
      <c r="E78" s="413"/>
      <c r="F78" s="413"/>
      <c r="G78" s="413"/>
      <c r="H78" s="413"/>
      <c r="I78" s="414"/>
      <c r="J78" s="413"/>
      <c r="K78" s="413"/>
      <c r="L78" s="413"/>
      <c r="M78" s="413"/>
      <c r="N78" s="413"/>
      <c r="O78" s="413"/>
      <c r="P78" s="413"/>
      <c r="Q78" s="413"/>
      <c r="R78" s="413"/>
      <c r="S78" s="413"/>
      <c r="T78" s="413"/>
      <c r="U78" s="413"/>
      <c r="V78" s="413"/>
      <c r="W78" s="413"/>
      <c r="X78" s="413"/>
      <c r="Y78" s="413"/>
      <c r="Z78" s="413"/>
      <c r="AA78" s="416"/>
      <c r="AB78" s="413"/>
    </row>
    <row r="79" spans="1:28" ht="15.75" customHeight="1">
      <c r="A79" s="413"/>
      <c r="B79" s="413"/>
      <c r="C79" s="413"/>
      <c r="D79" s="413"/>
      <c r="E79" s="413"/>
      <c r="F79" s="413"/>
      <c r="G79" s="413"/>
      <c r="H79" s="413"/>
      <c r="I79" s="414"/>
      <c r="J79" s="413"/>
      <c r="K79" s="413"/>
      <c r="L79" s="413"/>
      <c r="M79" s="413"/>
      <c r="N79" s="413"/>
      <c r="O79" s="413"/>
      <c r="P79" s="413"/>
      <c r="Q79" s="413"/>
      <c r="R79" s="413"/>
      <c r="S79" s="413"/>
      <c r="T79" s="413"/>
      <c r="U79" s="413"/>
      <c r="V79" s="413"/>
      <c r="W79" s="413"/>
      <c r="X79" s="413"/>
      <c r="Y79" s="413"/>
      <c r="Z79" s="413"/>
      <c r="AA79" s="416"/>
      <c r="AB79" s="413"/>
    </row>
    <row r="80" spans="1:28" ht="15.75" customHeight="1">
      <c r="A80" s="413"/>
      <c r="B80" s="413"/>
      <c r="C80" s="413"/>
      <c r="D80" s="413"/>
      <c r="E80" s="413"/>
      <c r="F80" s="413"/>
      <c r="G80" s="413"/>
      <c r="H80" s="413"/>
      <c r="I80" s="414"/>
      <c r="J80" s="413"/>
      <c r="K80" s="413"/>
      <c r="L80" s="413"/>
      <c r="M80" s="413"/>
      <c r="N80" s="413"/>
      <c r="O80" s="413"/>
      <c r="P80" s="413"/>
      <c r="Q80" s="413"/>
      <c r="R80" s="413"/>
      <c r="S80" s="413"/>
      <c r="T80" s="413"/>
      <c r="U80" s="413"/>
      <c r="V80" s="413"/>
      <c r="W80" s="413"/>
      <c r="X80" s="413"/>
      <c r="Y80" s="413"/>
      <c r="Z80" s="413"/>
      <c r="AA80" s="416"/>
      <c r="AB80" s="413"/>
    </row>
    <row r="81" spans="1:28" ht="15.75" customHeight="1">
      <c r="A81" s="413"/>
      <c r="B81" s="413"/>
      <c r="C81" s="413"/>
      <c r="D81" s="413"/>
      <c r="E81" s="413"/>
      <c r="F81" s="413"/>
      <c r="G81" s="413"/>
      <c r="H81" s="413"/>
      <c r="I81" s="414"/>
      <c r="J81" s="413"/>
      <c r="K81" s="413"/>
      <c r="L81" s="413"/>
      <c r="M81" s="413"/>
      <c r="N81" s="413"/>
      <c r="O81" s="413"/>
      <c r="P81" s="413"/>
      <c r="Q81" s="413"/>
      <c r="R81" s="413"/>
      <c r="S81" s="413"/>
      <c r="T81" s="413"/>
      <c r="U81" s="413"/>
      <c r="V81" s="413"/>
      <c r="W81" s="413"/>
      <c r="X81" s="413"/>
      <c r="Y81" s="413"/>
      <c r="Z81" s="413"/>
      <c r="AA81" s="416"/>
      <c r="AB81" s="413"/>
    </row>
    <row r="82" spans="1:28" ht="15.75" customHeight="1">
      <c r="A82" s="413"/>
      <c r="B82" s="413"/>
      <c r="C82" s="413"/>
      <c r="D82" s="413"/>
      <c r="E82" s="413"/>
      <c r="F82" s="413"/>
      <c r="G82" s="413"/>
      <c r="H82" s="413"/>
      <c r="I82" s="414"/>
      <c r="J82" s="413"/>
      <c r="K82" s="413"/>
      <c r="L82" s="413"/>
      <c r="M82" s="413"/>
      <c r="N82" s="413"/>
      <c r="O82" s="413"/>
      <c r="P82" s="413"/>
      <c r="Q82" s="413"/>
      <c r="R82" s="413"/>
      <c r="S82" s="413"/>
      <c r="T82" s="413"/>
      <c r="U82" s="413"/>
      <c r="V82" s="413"/>
      <c r="W82" s="413"/>
      <c r="X82" s="413"/>
      <c r="Y82" s="413"/>
      <c r="Z82" s="413"/>
      <c r="AA82" s="416"/>
      <c r="AB82" s="413"/>
    </row>
    <row r="83" spans="1:28" ht="15.75" customHeight="1">
      <c r="A83" s="413"/>
      <c r="B83" s="413"/>
      <c r="C83" s="413"/>
      <c r="D83" s="413"/>
      <c r="E83" s="413"/>
      <c r="F83" s="413"/>
      <c r="G83" s="413"/>
      <c r="H83" s="413"/>
      <c r="I83" s="414"/>
      <c r="J83" s="413"/>
      <c r="K83" s="413"/>
      <c r="L83" s="413"/>
      <c r="M83" s="413"/>
      <c r="N83" s="413"/>
      <c r="O83" s="413"/>
      <c r="P83" s="413"/>
      <c r="Q83" s="413"/>
      <c r="R83" s="413"/>
      <c r="S83" s="413"/>
      <c r="T83" s="413"/>
      <c r="U83" s="413"/>
      <c r="V83" s="413"/>
      <c r="W83" s="413"/>
      <c r="X83" s="413"/>
      <c r="Y83" s="413"/>
      <c r="Z83" s="413"/>
      <c r="AA83" s="416"/>
      <c r="AB83" s="413"/>
    </row>
    <row r="84" spans="1:28" ht="15.75" customHeight="1">
      <c r="A84" s="413"/>
      <c r="B84" s="413"/>
      <c r="C84" s="413"/>
      <c r="D84" s="413"/>
      <c r="E84" s="413"/>
      <c r="F84" s="413"/>
      <c r="G84" s="413"/>
      <c r="H84" s="413"/>
      <c r="I84" s="414"/>
      <c r="J84" s="413"/>
      <c r="K84" s="413"/>
      <c r="L84" s="413"/>
      <c r="M84" s="413"/>
      <c r="N84" s="413"/>
      <c r="O84" s="413"/>
      <c r="P84" s="413"/>
      <c r="Q84" s="413"/>
      <c r="R84" s="413"/>
      <c r="S84" s="413"/>
      <c r="T84" s="413"/>
      <c r="U84" s="413"/>
      <c r="V84" s="413"/>
      <c r="W84" s="413"/>
      <c r="X84" s="413"/>
      <c r="Y84" s="413"/>
      <c r="Z84" s="413"/>
      <c r="AA84" s="416"/>
      <c r="AB84" s="413"/>
    </row>
    <row r="85" spans="1:28" ht="15.75" customHeight="1">
      <c r="A85" s="413"/>
      <c r="B85" s="413"/>
      <c r="C85" s="413"/>
      <c r="D85" s="413"/>
      <c r="E85" s="413"/>
      <c r="F85" s="413"/>
      <c r="G85" s="413"/>
      <c r="H85" s="413"/>
      <c r="I85" s="414"/>
      <c r="J85" s="413"/>
      <c r="K85" s="413"/>
      <c r="L85" s="413"/>
      <c r="M85" s="413"/>
      <c r="N85" s="413"/>
      <c r="O85" s="413"/>
      <c r="P85" s="413"/>
      <c r="Q85" s="413"/>
      <c r="R85" s="413"/>
      <c r="S85" s="413"/>
      <c r="T85" s="413"/>
      <c r="U85" s="413"/>
      <c r="V85" s="413"/>
      <c r="W85" s="413"/>
      <c r="X85" s="413"/>
      <c r="Y85" s="413"/>
      <c r="Z85" s="413"/>
      <c r="AA85" s="416"/>
      <c r="AB85" s="413"/>
    </row>
    <row r="86" spans="1:28" ht="15.75" customHeight="1">
      <c r="A86" s="413"/>
      <c r="B86" s="413"/>
      <c r="C86" s="413"/>
      <c r="D86" s="413"/>
      <c r="E86" s="413"/>
      <c r="F86" s="413"/>
      <c r="G86" s="413"/>
      <c r="H86" s="413"/>
      <c r="I86" s="414"/>
      <c r="J86" s="413"/>
      <c r="K86" s="413"/>
      <c r="L86" s="413"/>
      <c r="M86" s="413"/>
      <c r="N86" s="413"/>
      <c r="O86" s="413"/>
      <c r="P86" s="413"/>
      <c r="Q86" s="413"/>
      <c r="R86" s="413"/>
      <c r="S86" s="413"/>
      <c r="T86" s="413"/>
      <c r="U86" s="413"/>
      <c r="V86" s="413"/>
      <c r="W86" s="413"/>
      <c r="X86" s="413"/>
      <c r="Y86" s="413"/>
      <c r="Z86" s="413"/>
      <c r="AA86" s="416"/>
      <c r="AB86" s="413"/>
    </row>
    <row r="87" spans="1:28" ht="15.75" customHeight="1">
      <c r="A87" s="413"/>
      <c r="B87" s="413"/>
      <c r="C87" s="413"/>
      <c r="D87" s="413"/>
      <c r="E87" s="413"/>
      <c r="F87" s="413"/>
      <c r="G87" s="413"/>
      <c r="H87" s="413"/>
      <c r="I87" s="414"/>
      <c r="J87" s="413"/>
      <c r="K87" s="413"/>
      <c r="L87" s="413"/>
      <c r="M87" s="413"/>
      <c r="N87" s="413"/>
      <c r="O87" s="413"/>
      <c r="P87" s="413"/>
      <c r="Q87" s="413"/>
      <c r="R87" s="413"/>
      <c r="S87" s="413"/>
      <c r="T87" s="413"/>
      <c r="U87" s="413"/>
      <c r="V87" s="413"/>
      <c r="W87" s="413"/>
      <c r="X87" s="413"/>
      <c r="Y87" s="413"/>
      <c r="Z87" s="413"/>
      <c r="AA87" s="416"/>
      <c r="AB87" s="413"/>
    </row>
    <row r="88" spans="1:28" ht="15.75" customHeight="1">
      <c r="A88" s="413"/>
      <c r="B88" s="413"/>
      <c r="C88" s="413"/>
      <c r="D88" s="413"/>
      <c r="E88" s="413"/>
      <c r="F88" s="413"/>
      <c r="G88" s="413"/>
      <c r="H88" s="413"/>
      <c r="I88" s="414"/>
      <c r="J88" s="413"/>
      <c r="K88" s="413"/>
      <c r="L88" s="413"/>
      <c r="M88" s="413"/>
      <c r="N88" s="413"/>
      <c r="O88" s="413"/>
      <c r="P88" s="413"/>
      <c r="Q88" s="413"/>
      <c r="R88" s="413"/>
      <c r="S88" s="413"/>
      <c r="T88" s="413"/>
      <c r="U88" s="413"/>
      <c r="V88" s="413"/>
      <c r="W88" s="413"/>
      <c r="X88" s="413"/>
      <c r="Y88" s="413"/>
      <c r="Z88" s="413"/>
      <c r="AA88" s="416"/>
      <c r="AB88" s="413"/>
    </row>
    <row r="89" spans="1:28" ht="15.75" customHeight="1">
      <c r="A89" s="413"/>
      <c r="B89" s="413"/>
      <c r="C89" s="413"/>
      <c r="D89" s="413"/>
      <c r="E89" s="413"/>
      <c r="F89" s="413"/>
      <c r="G89" s="413"/>
      <c r="H89" s="413"/>
      <c r="I89" s="414"/>
      <c r="J89" s="413"/>
      <c r="K89" s="413"/>
      <c r="L89" s="413"/>
      <c r="M89" s="413"/>
      <c r="N89" s="413"/>
      <c r="O89" s="413"/>
      <c r="P89" s="413"/>
      <c r="Q89" s="413"/>
      <c r="R89" s="413"/>
      <c r="S89" s="413"/>
      <c r="T89" s="413"/>
      <c r="U89" s="413"/>
      <c r="V89" s="413"/>
      <c r="W89" s="413"/>
      <c r="X89" s="413"/>
      <c r="Y89" s="413"/>
      <c r="Z89" s="413"/>
      <c r="AA89" s="416"/>
      <c r="AB89" s="413"/>
    </row>
    <row r="90" spans="1:28" ht="15.75" customHeight="1">
      <c r="A90" s="413"/>
      <c r="B90" s="413"/>
      <c r="C90" s="413"/>
      <c r="D90" s="413"/>
      <c r="E90" s="413"/>
      <c r="F90" s="413"/>
      <c r="G90" s="413"/>
      <c r="H90" s="413"/>
      <c r="I90" s="414"/>
      <c r="J90" s="413"/>
      <c r="K90" s="413"/>
      <c r="L90" s="413"/>
      <c r="M90" s="413"/>
      <c r="N90" s="413"/>
      <c r="O90" s="413"/>
      <c r="P90" s="413"/>
      <c r="Q90" s="413"/>
      <c r="R90" s="413"/>
      <c r="S90" s="413"/>
      <c r="T90" s="413"/>
      <c r="U90" s="413"/>
      <c r="V90" s="413"/>
      <c r="W90" s="413"/>
      <c r="X90" s="413"/>
      <c r="Y90" s="413"/>
      <c r="Z90" s="413"/>
      <c r="AA90" s="416"/>
      <c r="AB90" s="413"/>
    </row>
    <row r="91" spans="1:28" ht="15.75" customHeight="1">
      <c r="A91" s="413"/>
      <c r="B91" s="413"/>
      <c r="C91" s="413"/>
      <c r="D91" s="413"/>
      <c r="E91" s="413"/>
      <c r="F91" s="413"/>
      <c r="G91" s="413"/>
      <c r="H91" s="413"/>
      <c r="I91" s="414"/>
      <c r="J91" s="413"/>
      <c r="K91" s="413"/>
      <c r="L91" s="413"/>
      <c r="M91" s="413"/>
      <c r="N91" s="413"/>
      <c r="O91" s="413"/>
      <c r="P91" s="413"/>
      <c r="Q91" s="413"/>
      <c r="R91" s="413"/>
      <c r="S91" s="413"/>
      <c r="T91" s="413"/>
      <c r="U91" s="413"/>
      <c r="V91" s="413"/>
      <c r="W91" s="413"/>
      <c r="X91" s="413"/>
      <c r="Y91" s="413"/>
      <c r="Z91" s="413"/>
      <c r="AA91" s="416"/>
      <c r="AB91" s="413"/>
    </row>
    <row r="92" spans="1:28" ht="15.75" customHeight="1">
      <c r="A92" s="413"/>
      <c r="B92" s="413"/>
      <c r="C92" s="413"/>
      <c r="D92" s="413"/>
      <c r="E92" s="413"/>
      <c r="F92" s="413"/>
      <c r="G92" s="413"/>
      <c r="H92" s="413"/>
      <c r="I92" s="414"/>
      <c r="J92" s="413"/>
      <c r="K92" s="413"/>
      <c r="L92" s="413"/>
      <c r="M92" s="413"/>
      <c r="N92" s="413"/>
      <c r="O92" s="413"/>
      <c r="P92" s="413"/>
      <c r="Q92" s="413"/>
      <c r="R92" s="413"/>
      <c r="S92" s="413"/>
      <c r="T92" s="413"/>
      <c r="U92" s="413"/>
      <c r="V92" s="413"/>
      <c r="W92" s="413"/>
      <c r="X92" s="413"/>
      <c r="Y92" s="413"/>
      <c r="Z92" s="413"/>
      <c r="AA92" s="416"/>
      <c r="AB92" s="413"/>
    </row>
    <row r="93" spans="1:28" ht="15.75" customHeight="1">
      <c r="A93" s="413"/>
      <c r="B93" s="413"/>
      <c r="C93" s="413"/>
      <c r="D93" s="413"/>
      <c r="E93" s="413"/>
      <c r="F93" s="413"/>
      <c r="G93" s="413"/>
      <c r="H93" s="413"/>
      <c r="I93" s="414"/>
      <c r="J93" s="413"/>
      <c r="K93" s="413"/>
      <c r="L93" s="413"/>
      <c r="M93" s="413"/>
      <c r="N93" s="413"/>
      <c r="O93" s="413"/>
      <c r="P93" s="413"/>
      <c r="Q93" s="413"/>
      <c r="R93" s="413"/>
      <c r="S93" s="413"/>
      <c r="T93" s="413"/>
      <c r="U93" s="413"/>
      <c r="V93" s="413"/>
      <c r="W93" s="413"/>
      <c r="X93" s="413"/>
      <c r="Y93" s="413"/>
      <c r="Z93" s="413"/>
      <c r="AA93" s="416"/>
      <c r="AB93" s="413"/>
    </row>
    <row r="94" spans="1:28" ht="15.75" customHeight="1">
      <c r="A94" s="413"/>
      <c r="B94" s="413"/>
      <c r="C94" s="413"/>
      <c r="D94" s="413"/>
      <c r="E94" s="413"/>
      <c r="F94" s="413"/>
      <c r="G94" s="413"/>
      <c r="H94" s="413"/>
      <c r="I94" s="414"/>
      <c r="J94" s="413"/>
      <c r="K94" s="413"/>
      <c r="L94" s="413"/>
      <c r="M94" s="413"/>
      <c r="N94" s="413"/>
      <c r="O94" s="413"/>
      <c r="P94" s="413"/>
      <c r="Q94" s="413"/>
      <c r="R94" s="413"/>
      <c r="S94" s="413"/>
      <c r="T94" s="413"/>
      <c r="U94" s="413"/>
      <c r="V94" s="413"/>
      <c r="W94" s="413"/>
      <c r="X94" s="413"/>
      <c r="Y94" s="413"/>
      <c r="Z94" s="413"/>
      <c r="AA94" s="416"/>
      <c r="AB94" s="413"/>
    </row>
    <row r="95" spans="1:28" ht="15.75" customHeight="1">
      <c r="A95" s="413"/>
      <c r="B95" s="413"/>
      <c r="C95" s="413"/>
      <c r="D95" s="413"/>
      <c r="E95" s="413"/>
      <c r="F95" s="413"/>
      <c r="G95" s="413"/>
      <c r="H95" s="413"/>
      <c r="I95" s="414"/>
      <c r="J95" s="413"/>
      <c r="K95" s="413"/>
      <c r="L95" s="413"/>
      <c r="M95" s="413"/>
      <c r="N95" s="413"/>
      <c r="O95" s="413"/>
      <c r="P95" s="413"/>
      <c r="Q95" s="413"/>
      <c r="R95" s="413"/>
      <c r="S95" s="413"/>
      <c r="T95" s="413"/>
      <c r="U95" s="413"/>
      <c r="V95" s="413"/>
      <c r="W95" s="413"/>
      <c r="X95" s="413"/>
      <c r="Y95" s="413"/>
      <c r="Z95" s="413"/>
      <c r="AA95" s="416"/>
      <c r="AB95" s="413"/>
    </row>
    <row r="96" spans="1:28" ht="15.75" customHeight="1">
      <c r="A96" s="413"/>
      <c r="B96" s="413"/>
      <c r="C96" s="413"/>
      <c r="D96" s="413"/>
      <c r="E96" s="413"/>
      <c r="F96" s="413"/>
      <c r="G96" s="413"/>
      <c r="H96" s="413"/>
      <c r="I96" s="414"/>
      <c r="J96" s="413"/>
      <c r="K96" s="413"/>
      <c r="L96" s="413"/>
      <c r="M96" s="413"/>
      <c r="N96" s="413"/>
      <c r="O96" s="413"/>
      <c r="P96" s="413"/>
      <c r="Q96" s="413"/>
      <c r="R96" s="413"/>
      <c r="S96" s="413"/>
      <c r="T96" s="413"/>
      <c r="U96" s="413"/>
      <c r="V96" s="413"/>
      <c r="W96" s="413"/>
      <c r="X96" s="413"/>
      <c r="Y96" s="413"/>
      <c r="Z96" s="413"/>
      <c r="AA96" s="416"/>
      <c r="AB96" s="413"/>
    </row>
    <row r="97" spans="1:28" ht="15.75" customHeight="1">
      <c r="A97" s="413"/>
      <c r="B97" s="413"/>
      <c r="C97" s="413"/>
      <c r="D97" s="413"/>
      <c r="E97" s="413"/>
      <c r="F97" s="413"/>
      <c r="G97" s="413"/>
      <c r="H97" s="413"/>
      <c r="I97" s="414"/>
      <c r="J97" s="413"/>
      <c r="K97" s="413"/>
      <c r="L97" s="413"/>
      <c r="M97" s="413"/>
      <c r="N97" s="413"/>
      <c r="O97" s="413"/>
      <c r="P97" s="413"/>
      <c r="Q97" s="413"/>
      <c r="R97" s="413"/>
      <c r="S97" s="413"/>
      <c r="T97" s="413"/>
      <c r="U97" s="413"/>
      <c r="V97" s="413"/>
      <c r="W97" s="413"/>
      <c r="X97" s="413"/>
      <c r="Y97" s="413"/>
      <c r="Z97" s="413"/>
      <c r="AA97" s="416"/>
      <c r="AB97" s="413"/>
    </row>
    <row r="98" spans="1:28" ht="15.75" customHeight="1">
      <c r="A98" s="413"/>
      <c r="B98" s="413"/>
      <c r="C98" s="413"/>
      <c r="D98" s="413"/>
      <c r="E98" s="413"/>
      <c r="F98" s="413"/>
      <c r="G98" s="413"/>
      <c r="H98" s="413"/>
      <c r="I98" s="414"/>
      <c r="J98" s="413"/>
      <c r="K98" s="413"/>
      <c r="L98" s="413"/>
      <c r="M98" s="413"/>
      <c r="N98" s="413"/>
      <c r="O98" s="413"/>
      <c r="P98" s="413"/>
      <c r="Q98" s="413"/>
      <c r="R98" s="413"/>
      <c r="S98" s="413"/>
      <c r="T98" s="413"/>
      <c r="U98" s="413"/>
      <c r="V98" s="413"/>
      <c r="W98" s="413"/>
      <c r="X98" s="413"/>
      <c r="Y98" s="413"/>
      <c r="Z98" s="413"/>
      <c r="AA98" s="416"/>
      <c r="AB98" s="413"/>
    </row>
    <row r="99" spans="1:28" ht="15.75" customHeight="1">
      <c r="A99" s="413"/>
      <c r="B99" s="413"/>
      <c r="C99" s="413"/>
      <c r="D99" s="413"/>
      <c r="E99" s="413"/>
      <c r="F99" s="413"/>
      <c r="G99" s="413"/>
      <c r="H99" s="413"/>
      <c r="I99" s="414"/>
      <c r="J99" s="413"/>
      <c r="K99" s="413"/>
      <c r="L99" s="413"/>
      <c r="M99" s="413"/>
      <c r="N99" s="413"/>
      <c r="O99" s="413"/>
      <c r="P99" s="413"/>
      <c r="Q99" s="413"/>
      <c r="R99" s="413"/>
      <c r="S99" s="413"/>
      <c r="T99" s="413"/>
      <c r="U99" s="413"/>
      <c r="V99" s="413"/>
      <c r="W99" s="413"/>
      <c r="X99" s="413"/>
      <c r="Y99" s="413"/>
      <c r="Z99" s="413"/>
      <c r="AA99" s="416"/>
      <c r="AB99" s="413"/>
    </row>
    <row r="100" spans="1:28" ht="15.75" customHeight="1">
      <c r="A100" s="413"/>
      <c r="B100" s="413"/>
      <c r="C100" s="413"/>
      <c r="D100" s="413"/>
      <c r="E100" s="413"/>
      <c r="F100" s="413"/>
      <c r="G100" s="413"/>
      <c r="H100" s="413"/>
      <c r="I100" s="414"/>
      <c r="J100" s="413"/>
      <c r="K100" s="413"/>
      <c r="L100" s="413"/>
      <c r="M100" s="413"/>
      <c r="N100" s="413"/>
      <c r="O100" s="413"/>
      <c r="P100" s="413"/>
      <c r="Q100" s="413"/>
      <c r="R100" s="413"/>
      <c r="S100" s="413"/>
      <c r="T100" s="413"/>
      <c r="U100" s="413"/>
      <c r="V100" s="413"/>
      <c r="W100" s="413"/>
      <c r="X100" s="413"/>
      <c r="Y100" s="413"/>
      <c r="Z100" s="413"/>
      <c r="AA100" s="416"/>
      <c r="AB100" s="413"/>
    </row>
    <row r="101" spans="1:28" ht="15.75" customHeight="1">
      <c r="A101" s="413"/>
      <c r="B101" s="413"/>
      <c r="C101" s="413"/>
      <c r="D101" s="413"/>
      <c r="E101" s="413"/>
      <c r="F101" s="413"/>
      <c r="G101" s="413"/>
      <c r="H101" s="413"/>
      <c r="I101" s="414"/>
      <c r="J101" s="413"/>
      <c r="K101" s="413"/>
      <c r="L101" s="413"/>
      <c r="M101" s="413"/>
      <c r="N101" s="413"/>
      <c r="O101" s="413"/>
      <c r="P101" s="413"/>
      <c r="Q101" s="413"/>
      <c r="R101" s="413"/>
      <c r="S101" s="413"/>
      <c r="T101" s="413"/>
      <c r="U101" s="413"/>
      <c r="V101" s="413"/>
      <c r="W101" s="413"/>
      <c r="X101" s="413"/>
      <c r="Y101" s="413"/>
      <c r="Z101" s="413"/>
      <c r="AA101" s="416"/>
      <c r="AB101" s="413"/>
    </row>
    <row r="102" spans="1:28" ht="15.75" customHeight="1">
      <c r="A102" s="413"/>
      <c r="B102" s="413"/>
      <c r="C102" s="413"/>
      <c r="D102" s="413"/>
      <c r="E102" s="413"/>
      <c r="F102" s="413"/>
      <c r="G102" s="413"/>
      <c r="H102" s="413"/>
      <c r="I102" s="414"/>
      <c r="J102" s="413"/>
      <c r="K102" s="413"/>
      <c r="L102" s="413"/>
      <c r="M102" s="413"/>
      <c r="N102" s="413"/>
      <c r="O102" s="413"/>
      <c r="P102" s="413"/>
      <c r="Q102" s="413"/>
      <c r="R102" s="413"/>
      <c r="S102" s="413"/>
      <c r="T102" s="413"/>
      <c r="U102" s="413"/>
      <c r="V102" s="413"/>
      <c r="W102" s="413"/>
      <c r="X102" s="413"/>
      <c r="Y102" s="413"/>
      <c r="Z102" s="413"/>
      <c r="AA102" s="416"/>
      <c r="AB102" s="413"/>
    </row>
    <row r="103" spans="1:28" ht="15.75" customHeight="1">
      <c r="A103" s="413"/>
      <c r="B103" s="413"/>
      <c r="C103" s="413"/>
      <c r="D103" s="413"/>
      <c r="E103" s="413"/>
      <c r="F103" s="413"/>
      <c r="G103" s="413"/>
      <c r="H103" s="413"/>
      <c r="I103" s="414"/>
      <c r="J103" s="413"/>
      <c r="K103" s="413"/>
      <c r="L103" s="413"/>
      <c r="M103" s="413"/>
      <c r="N103" s="413"/>
      <c r="O103" s="413"/>
      <c r="P103" s="413"/>
      <c r="Q103" s="413"/>
      <c r="R103" s="413"/>
      <c r="S103" s="413"/>
      <c r="T103" s="413"/>
      <c r="U103" s="413"/>
      <c r="V103" s="413"/>
      <c r="W103" s="413"/>
      <c r="X103" s="413"/>
      <c r="Y103" s="413"/>
      <c r="Z103" s="413"/>
      <c r="AA103" s="416"/>
      <c r="AB103" s="413"/>
    </row>
    <row r="104" spans="1:28" ht="15.75" customHeight="1">
      <c r="A104" s="413"/>
      <c r="B104" s="413"/>
      <c r="C104" s="413"/>
      <c r="D104" s="413"/>
      <c r="E104" s="413"/>
      <c r="F104" s="413"/>
      <c r="G104" s="413"/>
      <c r="H104" s="413"/>
      <c r="I104" s="414"/>
      <c r="J104" s="413"/>
      <c r="K104" s="413"/>
      <c r="L104" s="413"/>
      <c r="M104" s="413"/>
      <c r="N104" s="413"/>
      <c r="O104" s="413"/>
      <c r="P104" s="413"/>
      <c r="Q104" s="413"/>
      <c r="R104" s="413"/>
      <c r="S104" s="413"/>
      <c r="T104" s="413"/>
      <c r="U104" s="413"/>
      <c r="V104" s="413"/>
      <c r="W104" s="413"/>
      <c r="X104" s="413"/>
      <c r="Y104" s="413"/>
      <c r="Z104" s="413"/>
      <c r="AA104" s="416"/>
      <c r="AB104" s="413"/>
    </row>
    <row r="105" spans="1:28" ht="15.75" customHeight="1">
      <c r="A105" s="413"/>
      <c r="B105" s="413"/>
      <c r="C105" s="413"/>
      <c r="D105" s="413"/>
      <c r="E105" s="413"/>
      <c r="F105" s="413"/>
      <c r="G105" s="413"/>
      <c r="H105" s="413"/>
      <c r="I105" s="414"/>
      <c r="J105" s="413"/>
      <c r="K105" s="413"/>
      <c r="L105" s="413"/>
      <c r="M105" s="413"/>
      <c r="N105" s="413"/>
      <c r="O105" s="413"/>
      <c r="P105" s="413"/>
      <c r="Q105" s="413"/>
      <c r="R105" s="413"/>
      <c r="S105" s="413"/>
      <c r="T105" s="413"/>
      <c r="U105" s="413"/>
      <c r="V105" s="413"/>
      <c r="W105" s="413"/>
      <c r="X105" s="413"/>
      <c r="Y105" s="413"/>
      <c r="Z105" s="413"/>
      <c r="AA105" s="416"/>
      <c r="AB105" s="413"/>
    </row>
    <row r="106" spans="1:28" ht="15.75" customHeight="1">
      <c r="A106" s="413"/>
      <c r="B106" s="413"/>
      <c r="C106" s="413"/>
      <c r="D106" s="413"/>
      <c r="E106" s="413"/>
      <c r="F106" s="413"/>
      <c r="G106" s="413"/>
      <c r="H106" s="413"/>
      <c r="I106" s="414"/>
      <c r="J106" s="413"/>
      <c r="K106" s="413"/>
      <c r="L106" s="413"/>
      <c r="M106" s="413"/>
      <c r="N106" s="413"/>
      <c r="O106" s="413"/>
      <c r="P106" s="413"/>
      <c r="Q106" s="413"/>
      <c r="R106" s="413"/>
      <c r="S106" s="413"/>
      <c r="T106" s="413"/>
      <c r="U106" s="413"/>
      <c r="V106" s="413"/>
      <c r="W106" s="413"/>
      <c r="X106" s="413"/>
      <c r="Y106" s="413"/>
      <c r="Z106" s="413"/>
      <c r="AA106" s="416"/>
      <c r="AB106" s="413"/>
    </row>
    <row r="107" spans="1:28" ht="15.75" customHeight="1">
      <c r="A107" s="413"/>
      <c r="B107" s="413"/>
      <c r="C107" s="413"/>
      <c r="D107" s="413"/>
      <c r="E107" s="413"/>
      <c r="F107" s="413"/>
      <c r="G107" s="413"/>
      <c r="H107" s="413"/>
      <c r="I107" s="414"/>
      <c r="J107" s="413"/>
      <c r="K107" s="413"/>
      <c r="L107" s="413"/>
      <c r="M107" s="413"/>
      <c r="N107" s="413"/>
      <c r="O107" s="413"/>
      <c r="P107" s="413"/>
      <c r="Q107" s="413"/>
      <c r="R107" s="413"/>
      <c r="S107" s="413"/>
      <c r="T107" s="413"/>
      <c r="U107" s="413"/>
      <c r="V107" s="413"/>
      <c r="W107" s="413"/>
      <c r="X107" s="413"/>
      <c r="Y107" s="413"/>
      <c r="Z107" s="413"/>
      <c r="AA107" s="416"/>
      <c r="AB107" s="413"/>
    </row>
    <row r="108" spans="1:28" ht="15.75" customHeight="1">
      <c r="A108" s="413"/>
      <c r="B108" s="413"/>
      <c r="C108" s="413"/>
      <c r="D108" s="413"/>
      <c r="E108" s="413"/>
      <c r="F108" s="413"/>
      <c r="G108" s="413"/>
      <c r="H108" s="413"/>
      <c r="I108" s="414"/>
      <c r="J108" s="413"/>
      <c r="K108" s="413"/>
      <c r="L108" s="413"/>
      <c r="M108" s="413"/>
      <c r="N108" s="413"/>
      <c r="O108" s="413"/>
      <c r="P108" s="413"/>
      <c r="Q108" s="413"/>
      <c r="R108" s="413"/>
      <c r="S108" s="413"/>
      <c r="T108" s="413"/>
      <c r="U108" s="413"/>
      <c r="V108" s="413"/>
      <c r="W108" s="413"/>
      <c r="X108" s="413"/>
      <c r="Y108" s="413"/>
      <c r="Z108" s="413"/>
      <c r="AA108" s="416"/>
      <c r="AB108" s="413"/>
    </row>
    <row r="109" spans="1:28" ht="15.75" customHeight="1">
      <c r="A109" s="413"/>
      <c r="B109" s="413"/>
      <c r="C109" s="413"/>
      <c r="D109" s="413"/>
      <c r="E109" s="413"/>
      <c r="F109" s="413"/>
      <c r="G109" s="413"/>
      <c r="H109" s="413"/>
      <c r="I109" s="414"/>
      <c r="J109" s="413"/>
      <c r="K109" s="413"/>
      <c r="L109" s="413"/>
      <c r="M109" s="413"/>
      <c r="N109" s="413"/>
      <c r="O109" s="413"/>
      <c r="P109" s="413"/>
      <c r="Q109" s="413"/>
      <c r="R109" s="413"/>
      <c r="S109" s="413"/>
      <c r="T109" s="413"/>
      <c r="U109" s="413"/>
      <c r="V109" s="413"/>
      <c r="W109" s="413"/>
      <c r="X109" s="413"/>
      <c r="Y109" s="413"/>
      <c r="Z109" s="413"/>
      <c r="AA109" s="416"/>
      <c r="AB109" s="413"/>
    </row>
    <row r="110" spans="1:28" ht="15.75" customHeight="1">
      <c r="A110" s="413"/>
      <c r="B110" s="413"/>
      <c r="C110" s="413"/>
      <c r="D110" s="413"/>
      <c r="E110" s="413"/>
      <c r="F110" s="413"/>
      <c r="G110" s="413"/>
      <c r="H110" s="413"/>
      <c r="I110" s="414"/>
      <c r="J110" s="413"/>
      <c r="K110" s="413"/>
      <c r="L110" s="413"/>
      <c r="M110" s="413"/>
      <c r="N110" s="413"/>
      <c r="O110" s="413"/>
      <c r="P110" s="413"/>
      <c r="Q110" s="413"/>
      <c r="R110" s="413"/>
      <c r="S110" s="413"/>
      <c r="T110" s="413"/>
      <c r="U110" s="413"/>
      <c r="V110" s="413"/>
      <c r="W110" s="413"/>
      <c r="X110" s="413"/>
      <c r="Y110" s="413"/>
      <c r="Z110" s="413"/>
      <c r="AA110" s="416"/>
      <c r="AB110" s="413"/>
    </row>
    <row r="111" spans="1:28" ht="15.75" customHeight="1">
      <c r="A111" s="413"/>
      <c r="B111" s="413"/>
      <c r="C111" s="413"/>
      <c r="D111" s="413"/>
      <c r="E111" s="413"/>
      <c r="F111" s="413"/>
      <c r="G111" s="413"/>
      <c r="H111" s="413"/>
      <c r="I111" s="414"/>
      <c r="J111" s="413"/>
      <c r="K111" s="413"/>
      <c r="L111" s="413"/>
      <c r="M111" s="413"/>
      <c r="N111" s="413"/>
      <c r="O111" s="413"/>
      <c r="P111" s="413"/>
      <c r="Q111" s="413"/>
      <c r="R111" s="413"/>
      <c r="S111" s="413"/>
      <c r="T111" s="413"/>
      <c r="U111" s="413"/>
      <c r="V111" s="413"/>
      <c r="W111" s="413"/>
      <c r="X111" s="413"/>
      <c r="Y111" s="413"/>
      <c r="Z111" s="413"/>
      <c r="AA111" s="416"/>
      <c r="AB111" s="413"/>
    </row>
    <row r="112" spans="1:28" ht="15.75" customHeight="1">
      <c r="A112" s="413"/>
      <c r="B112" s="413"/>
      <c r="C112" s="413"/>
      <c r="D112" s="413"/>
      <c r="E112" s="413"/>
      <c r="F112" s="413"/>
      <c r="G112" s="413"/>
      <c r="H112" s="413"/>
      <c r="I112" s="414"/>
      <c r="J112" s="413"/>
      <c r="K112" s="413"/>
      <c r="L112" s="413"/>
      <c r="M112" s="413"/>
      <c r="N112" s="413"/>
      <c r="O112" s="413"/>
      <c r="P112" s="413"/>
      <c r="Q112" s="413"/>
      <c r="R112" s="413"/>
      <c r="S112" s="413"/>
      <c r="T112" s="413"/>
      <c r="U112" s="413"/>
      <c r="V112" s="413"/>
      <c r="W112" s="413"/>
      <c r="X112" s="413"/>
      <c r="Y112" s="413"/>
      <c r="Z112" s="413"/>
      <c r="AA112" s="416"/>
      <c r="AB112" s="413"/>
    </row>
    <row r="113" spans="1:28" ht="15.75" customHeight="1">
      <c r="A113" s="413"/>
      <c r="B113" s="413"/>
      <c r="C113" s="413"/>
      <c r="D113" s="413"/>
      <c r="E113" s="413"/>
      <c r="F113" s="413"/>
      <c r="G113" s="413"/>
      <c r="H113" s="413"/>
      <c r="I113" s="414"/>
      <c r="J113" s="413"/>
      <c r="K113" s="413"/>
      <c r="L113" s="413"/>
      <c r="M113" s="413"/>
      <c r="N113" s="413"/>
      <c r="O113" s="413"/>
      <c r="P113" s="413"/>
      <c r="Q113" s="413"/>
      <c r="R113" s="413"/>
      <c r="S113" s="413"/>
      <c r="T113" s="413"/>
      <c r="U113" s="413"/>
      <c r="V113" s="413"/>
      <c r="W113" s="413"/>
      <c r="X113" s="413"/>
      <c r="Y113" s="413"/>
      <c r="Z113" s="413"/>
      <c r="AA113" s="416"/>
      <c r="AB113" s="413"/>
    </row>
    <row r="114" spans="1:28" ht="15.75" customHeight="1">
      <c r="A114" s="413"/>
      <c r="B114" s="413"/>
      <c r="C114" s="413"/>
      <c r="D114" s="413"/>
      <c r="E114" s="413"/>
      <c r="F114" s="413"/>
      <c r="G114" s="413"/>
      <c r="H114" s="413"/>
      <c r="I114" s="414"/>
      <c r="J114" s="413"/>
      <c r="K114" s="413"/>
      <c r="L114" s="413"/>
      <c r="M114" s="413"/>
      <c r="N114" s="413"/>
      <c r="O114" s="413"/>
      <c r="P114" s="413"/>
      <c r="Q114" s="413"/>
      <c r="R114" s="413"/>
      <c r="S114" s="413"/>
      <c r="T114" s="413"/>
      <c r="U114" s="413"/>
      <c r="V114" s="413"/>
      <c r="W114" s="413"/>
      <c r="X114" s="413"/>
      <c r="Y114" s="413"/>
      <c r="Z114" s="413"/>
      <c r="AA114" s="416"/>
      <c r="AB114" s="413"/>
    </row>
    <row r="115" spans="1:28" ht="15.75" customHeight="1">
      <c r="A115" s="413"/>
      <c r="B115" s="413"/>
      <c r="C115" s="413"/>
      <c r="D115" s="413"/>
      <c r="E115" s="413"/>
      <c r="F115" s="413"/>
      <c r="G115" s="413"/>
      <c r="H115" s="413"/>
      <c r="I115" s="414"/>
      <c r="J115" s="413"/>
      <c r="K115" s="413"/>
      <c r="L115" s="413"/>
      <c r="M115" s="413"/>
      <c r="N115" s="413"/>
      <c r="O115" s="413"/>
      <c r="P115" s="413"/>
      <c r="Q115" s="413"/>
      <c r="R115" s="413"/>
      <c r="S115" s="413"/>
      <c r="T115" s="413"/>
      <c r="U115" s="413"/>
      <c r="V115" s="413"/>
      <c r="W115" s="413"/>
      <c r="X115" s="413"/>
      <c r="Y115" s="413"/>
      <c r="Z115" s="413"/>
      <c r="AA115" s="416"/>
      <c r="AB115" s="413"/>
    </row>
    <row r="116" spans="1:28" ht="15.75" customHeight="1">
      <c r="A116" s="413"/>
      <c r="B116" s="413"/>
      <c r="C116" s="413"/>
      <c r="D116" s="413"/>
      <c r="E116" s="413"/>
      <c r="F116" s="413"/>
      <c r="G116" s="413"/>
      <c r="H116" s="413"/>
      <c r="I116" s="414"/>
      <c r="J116" s="413"/>
      <c r="K116" s="413"/>
      <c r="L116" s="413"/>
      <c r="M116" s="413"/>
      <c r="N116" s="413"/>
      <c r="O116" s="413"/>
      <c r="P116" s="413"/>
      <c r="Q116" s="413"/>
      <c r="R116" s="413"/>
      <c r="S116" s="413"/>
      <c r="T116" s="413"/>
      <c r="U116" s="413"/>
      <c r="V116" s="413"/>
      <c r="W116" s="413"/>
      <c r="X116" s="413"/>
      <c r="Y116" s="413"/>
      <c r="Z116" s="413"/>
      <c r="AA116" s="416"/>
      <c r="AB116" s="413"/>
    </row>
    <row r="117" spans="1:28" ht="15.75" customHeight="1">
      <c r="A117" s="413"/>
      <c r="B117" s="413"/>
      <c r="C117" s="413"/>
      <c r="D117" s="413"/>
      <c r="E117" s="413"/>
      <c r="F117" s="413"/>
      <c r="G117" s="413"/>
      <c r="H117" s="413"/>
      <c r="I117" s="414"/>
      <c r="J117" s="413"/>
      <c r="K117" s="413"/>
      <c r="L117" s="413"/>
      <c r="M117" s="413"/>
      <c r="N117" s="413"/>
      <c r="O117" s="413"/>
      <c r="P117" s="413"/>
      <c r="Q117" s="413"/>
      <c r="R117" s="413"/>
      <c r="S117" s="413"/>
      <c r="T117" s="413"/>
      <c r="U117" s="413"/>
      <c r="V117" s="413"/>
      <c r="W117" s="413"/>
      <c r="X117" s="413"/>
      <c r="Y117" s="413"/>
      <c r="Z117" s="413"/>
      <c r="AA117" s="416"/>
      <c r="AB117" s="413"/>
    </row>
    <row r="118" spans="1:28" ht="15.75" customHeight="1">
      <c r="A118" s="413"/>
      <c r="B118" s="413"/>
      <c r="C118" s="413"/>
      <c r="D118" s="413"/>
      <c r="E118" s="413"/>
      <c r="F118" s="413"/>
      <c r="G118" s="413"/>
      <c r="H118" s="413"/>
      <c r="I118" s="414"/>
      <c r="J118" s="413"/>
      <c r="K118" s="413"/>
      <c r="L118" s="413"/>
      <c r="M118" s="413"/>
      <c r="N118" s="413"/>
      <c r="O118" s="413"/>
      <c r="P118" s="413"/>
      <c r="Q118" s="413"/>
      <c r="R118" s="413"/>
      <c r="S118" s="413"/>
      <c r="T118" s="413"/>
      <c r="U118" s="413"/>
      <c r="V118" s="413"/>
      <c r="W118" s="413"/>
      <c r="X118" s="413"/>
      <c r="Y118" s="413"/>
      <c r="Z118" s="413"/>
      <c r="AA118" s="416"/>
      <c r="AB118" s="413"/>
    </row>
    <row r="119" spans="1:28" ht="15.75" customHeight="1">
      <c r="A119" s="413"/>
      <c r="B119" s="413"/>
      <c r="C119" s="413"/>
      <c r="D119" s="413"/>
      <c r="E119" s="413"/>
      <c r="F119" s="413"/>
      <c r="G119" s="413"/>
      <c r="H119" s="413"/>
      <c r="I119" s="414"/>
      <c r="J119" s="413"/>
      <c r="K119" s="413"/>
      <c r="L119" s="413"/>
      <c r="M119" s="413"/>
      <c r="N119" s="413"/>
      <c r="O119" s="413"/>
      <c r="P119" s="413"/>
      <c r="Q119" s="413"/>
      <c r="R119" s="413"/>
      <c r="S119" s="413"/>
      <c r="T119" s="413"/>
      <c r="U119" s="413"/>
      <c r="V119" s="413"/>
      <c r="W119" s="413"/>
      <c r="X119" s="413"/>
      <c r="Y119" s="413"/>
      <c r="Z119" s="413"/>
      <c r="AA119" s="416"/>
      <c r="AB119" s="413"/>
    </row>
    <row r="120" spans="1:28" ht="15.75" customHeight="1">
      <c r="A120" s="413"/>
      <c r="B120" s="413"/>
      <c r="C120" s="413"/>
      <c r="D120" s="413"/>
      <c r="E120" s="413"/>
      <c r="F120" s="413"/>
      <c r="G120" s="413"/>
      <c r="H120" s="413"/>
      <c r="I120" s="414"/>
      <c r="J120" s="413"/>
      <c r="K120" s="413"/>
      <c r="L120" s="413"/>
      <c r="M120" s="413"/>
      <c r="N120" s="413"/>
      <c r="O120" s="413"/>
      <c r="P120" s="413"/>
      <c r="Q120" s="413"/>
      <c r="R120" s="413"/>
      <c r="S120" s="413"/>
      <c r="T120" s="413"/>
      <c r="U120" s="413"/>
      <c r="V120" s="413"/>
      <c r="W120" s="413"/>
      <c r="X120" s="413"/>
      <c r="Y120" s="413"/>
      <c r="Z120" s="413"/>
      <c r="AA120" s="416"/>
      <c r="AB120" s="413"/>
    </row>
    <row r="121" spans="1:28" ht="15.75" customHeight="1">
      <c r="A121" s="413"/>
      <c r="B121" s="413"/>
      <c r="C121" s="413"/>
      <c r="D121" s="413"/>
      <c r="E121" s="413"/>
      <c r="F121" s="413"/>
      <c r="G121" s="413"/>
      <c r="H121" s="413"/>
      <c r="I121" s="414"/>
      <c r="J121" s="413"/>
      <c r="K121" s="413"/>
      <c r="L121" s="413"/>
      <c r="M121" s="413"/>
      <c r="N121" s="413"/>
      <c r="O121" s="413"/>
      <c r="P121" s="413"/>
      <c r="Q121" s="413"/>
      <c r="R121" s="413"/>
      <c r="S121" s="413"/>
      <c r="T121" s="413"/>
      <c r="U121" s="413"/>
      <c r="V121" s="413"/>
      <c r="W121" s="413"/>
      <c r="X121" s="413"/>
      <c r="Y121" s="413"/>
      <c r="Z121" s="413"/>
      <c r="AA121" s="416"/>
      <c r="AB121" s="413"/>
    </row>
    <row r="122" spans="1:28" ht="15.75" customHeight="1">
      <c r="A122" s="413"/>
      <c r="B122" s="413"/>
      <c r="C122" s="413"/>
      <c r="D122" s="413"/>
      <c r="E122" s="413"/>
      <c r="F122" s="413"/>
      <c r="G122" s="413"/>
      <c r="H122" s="413"/>
      <c r="I122" s="414"/>
      <c r="J122" s="413"/>
      <c r="K122" s="413"/>
      <c r="L122" s="413"/>
      <c r="M122" s="413"/>
      <c r="N122" s="413"/>
      <c r="O122" s="413"/>
      <c r="P122" s="413"/>
      <c r="Q122" s="413"/>
      <c r="R122" s="413"/>
      <c r="S122" s="413"/>
      <c r="T122" s="413"/>
      <c r="U122" s="413"/>
      <c r="V122" s="413"/>
      <c r="W122" s="413"/>
      <c r="X122" s="413"/>
      <c r="Y122" s="413"/>
      <c r="Z122" s="413"/>
      <c r="AA122" s="416"/>
      <c r="AB122" s="413"/>
    </row>
    <row r="123" spans="1:28" ht="15.75" customHeight="1">
      <c r="A123" s="413"/>
      <c r="B123" s="413"/>
      <c r="C123" s="413"/>
      <c r="D123" s="413"/>
      <c r="E123" s="413"/>
      <c r="F123" s="413"/>
      <c r="G123" s="413"/>
      <c r="H123" s="413"/>
      <c r="I123" s="414"/>
      <c r="J123" s="413"/>
      <c r="K123" s="413"/>
      <c r="L123" s="413"/>
      <c r="M123" s="413"/>
      <c r="N123" s="413"/>
      <c r="O123" s="413"/>
      <c r="P123" s="413"/>
      <c r="Q123" s="413"/>
      <c r="R123" s="413"/>
      <c r="S123" s="413"/>
      <c r="T123" s="413"/>
      <c r="U123" s="413"/>
      <c r="V123" s="413"/>
      <c r="W123" s="413"/>
      <c r="X123" s="413"/>
      <c r="Y123" s="413"/>
      <c r="Z123" s="413"/>
      <c r="AA123" s="416"/>
      <c r="AB123" s="413"/>
    </row>
    <row r="124" spans="1:28" ht="15.75" customHeight="1">
      <c r="A124" s="413"/>
      <c r="B124" s="413"/>
      <c r="C124" s="413"/>
      <c r="D124" s="413"/>
      <c r="E124" s="413"/>
      <c r="F124" s="413"/>
      <c r="G124" s="413"/>
      <c r="H124" s="413"/>
      <c r="I124" s="414"/>
      <c r="J124" s="413"/>
      <c r="K124" s="413"/>
      <c r="L124" s="413"/>
      <c r="M124" s="413"/>
      <c r="N124" s="413"/>
      <c r="O124" s="413"/>
      <c r="P124" s="413"/>
      <c r="Q124" s="413"/>
      <c r="R124" s="413"/>
      <c r="S124" s="413"/>
      <c r="T124" s="413"/>
      <c r="U124" s="413"/>
      <c r="V124" s="413"/>
      <c r="W124" s="413"/>
      <c r="X124" s="413"/>
      <c r="Y124" s="413"/>
      <c r="Z124" s="413"/>
      <c r="AA124" s="416"/>
      <c r="AB124" s="413"/>
    </row>
    <row r="125" spans="1:28" ht="15.75" customHeight="1">
      <c r="A125" s="413"/>
      <c r="B125" s="413"/>
      <c r="C125" s="413"/>
      <c r="D125" s="413"/>
      <c r="E125" s="413"/>
      <c r="F125" s="413"/>
      <c r="G125" s="413"/>
      <c r="H125" s="413"/>
      <c r="I125" s="414"/>
      <c r="J125" s="413"/>
      <c r="K125" s="413"/>
      <c r="L125" s="413"/>
      <c r="M125" s="413"/>
      <c r="N125" s="413"/>
      <c r="O125" s="413"/>
      <c r="P125" s="413"/>
      <c r="Q125" s="413"/>
      <c r="R125" s="413"/>
      <c r="S125" s="413"/>
      <c r="T125" s="413"/>
      <c r="U125" s="413"/>
      <c r="V125" s="413"/>
      <c r="W125" s="413"/>
      <c r="X125" s="413"/>
      <c r="Y125" s="413"/>
      <c r="Z125" s="413"/>
      <c r="AA125" s="416"/>
      <c r="AB125" s="413"/>
    </row>
    <row r="126" spans="1:28" ht="15.75" customHeight="1">
      <c r="A126" s="413"/>
      <c r="B126" s="413"/>
      <c r="C126" s="413"/>
      <c r="D126" s="413"/>
      <c r="E126" s="413"/>
      <c r="F126" s="413"/>
      <c r="G126" s="413"/>
      <c r="H126" s="413"/>
      <c r="I126" s="414"/>
      <c r="J126" s="413"/>
      <c r="K126" s="413"/>
      <c r="L126" s="413"/>
      <c r="M126" s="413"/>
      <c r="N126" s="413"/>
      <c r="O126" s="413"/>
      <c r="P126" s="413"/>
      <c r="Q126" s="413"/>
      <c r="R126" s="413"/>
      <c r="S126" s="413"/>
      <c r="T126" s="413"/>
      <c r="U126" s="413"/>
      <c r="V126" s="413"/>
      <c r="W126" s="413"/>
      <c r="X126" s="413"/>
      <c r="Y126" s="413"/>
      <c r="Z126" s="413"/>
      <c r="AA126" s="416"/>
      <c r="AB126" s="413"/>
    </row>
    <row r="127" spans="1:28" ht="15.75" customHeight="1">
      <c r="A127" s="413"/>
      <c r="B127" s="413"/>
      <c r="C127" s="413"/>
      <c r="D127" s="413"/>
      <c r="E127" s="413"/>
      <c r="F127" s="413"/>
      <c r="G127" s="413"/>
      <c r="H127" s="413"/>
      <c r="I127" s="414"/>
      <c r="J127" s="413"/>
      <c r="K127" s="413"/>
      <c r="L127" s="413"/>
      <c r="M127" s="413"/>
      <c r="N127" s="413"/>
      <c r="O127" s="413"/>
      <c r="P127" s="413"/>
      <c r="Q127" s="413"/>
      <c r="R127" s="413"/>
      <c r="S127" s="413"/>
      <c r="T127" s="413"/>
      <c r="U127" s="413"/>
      <c r="V127" s="413"/>
      <c r="W127" s="413"/>
      <c r="X127" s="413"/>
      <c r="Y127" s="413"/>
      <c r="Z127" s="413"/>
      <c r="AA127" s="416"/>
      <c r="AB127" s="413"/>
    </row>
    <row r="128" spans="1:28" ht="15.75" customHeight="1">
      <c r="A128" s="413"/>
      <c r="B128" s="413"/>
      <c r="C128" s="413"/>
      <c r="D128" s="413"/>
      <c r="E128" s="413"/>
      <c r="F128" s="413"/>
      <c r="G128" s="413"/>
      <c r="H128" s="413"/>
      <c r="I128" s="414"/>
      <c r="J128" s="413"/>
      <c r="K128" s="413"/>
      <c r="L128" s="413"/>
      <c r="M128" s="413"/>
      <c r="N128" s="413"/>
      <c r="O128" s="413"/>
      <c r="P128" s="413"/>
      <c r="Q128" s="413"/>
      <c r="R128" s="413"/>
      <c r="S128" s="413"/>
      <c r="T128" s="413"/>
      <c r="U128" s="413"/>
      <c r="V128" s="413"/>
      <c r="W128" s="413"/>
      <c r="X128" s="413"/>
      <c r="Y128" s="413"/>
      <c r="Z128" s="413"/>
      <c r="AA128" s="416"/>
      <c r="AB128" s="413"/>
    </row>
    <row r="129" spans="1:28" ht="15.75" customHeight="1">
      <c r="A129" s="413"/>
      <c r="B129" s="413"/>
      <c r="C129" s="413"/>
      <c r="D129" s="413"/>
      <c r="E129" s="413"/>
      <c r="F129" s="413"/>
      <c r="G129" s="413"/>
      <c r="H129" s="413"/>
      <c r="I129" s="414"/>
      <c r="J129" s="413"/>
      <c r="K129" s="413"/>
      <c r="L129" s="413"/>
      <c r="M129" s="413"/>
      <c r="N129" s="413"/>
      <c r="O129" s="413"/>
      <c r="P129" s="413"/>
      <c r="Q129" s="413"/>
      <c r="R129" s="413"/>
      <c r="S129" s="413"/>
      <c r="T129" s="413"/>
      <c r="U129" s="413"/>
      <c r="V129" s="413"/>
      <c r="W129" s="413"/>
      <c r="X129" s="413"/>
      <c r="Y129" s="413"/>
      <c r="Z129" s="413"/>
      <c r="AA129" s="416"/>
      <c r="AB129" s="413"/>
    </row>
    <row r="130" spans="1:28" ht="15.75" customHeight="1">
      <c r="A130" s="413"/>
      <c r="B130" s="413"/>
      <c r="C130" s="413"/>
      <c r="D130" s="413"/>
      <c r="E130" s="413"/>
      <c r="F130" s="413"/>
      <c r="G130" s="413"/>
      <c r="H130" s="413"/>
      <c r="I130" s="414"/>
      <c r="J130" s="413"/>
      <c r="K130" s="413"/>
      <c r="L130" s="413"/>
      <c r="M130" s="413"/>
      <c r="N130" s="413"/>
      <c r="O130" s="413"/>
      <c r="P130" s="413"/>
      <c r="Q130" s="413"/>
      <c r="R130" s="413"/>
      <c r="S130" s="413"/>
      <c r="T130" s="413"/>
      <c r="U130" s="413"/>
      <c r="V130" s="413"/>
      <c r="W130" s="413"/>
      <c r="X130" s="413"/>
      <c r="Y130" s="413"/>
      <c r="Z130" s="413"/>
      <c r="AA130" s="416"/>
      <c r="AB130" s="413"/>
    </row>
    <row r="131" spans="1:28" ht="15.75" customHeight="1">
      <c r="A131" s="413"/>
      <c r="B131" s="413"/>
      <c r="C131" s="413"/>
      <c r="D131" s="413"/>
      <c r="E131" s="413"/>
      <c r="F131" s="413"/>
      <c r="G131" s="413"/>
      <c r="H131" s="413"/>
      <c r="I131" s="414"/>
      <c r="J131" s="413"/>
      <c r="K131" s="413"/>
      <c r="L131" s="413"/>
      <c r="M131" s="413"/>
      <c r="N131" s="413"/>
      <c r="O131" s="413"/>
      <c r="P131" s="413"/>
      <c r="Q131" s="413"/>
      <c r="R131" s="413"/>
      <c r="S131" s="413"/>
      <c r="T131" s="413"/>
      <c r="U131" s="413"/>
      <c r="V131" s="413"/>
      <c r="W131" s="413"/>
      <c r="X131" s="413"/>
      <c r="Y131" s="413"/>
      <c r="Z131" s="413"/>
      <c r="AA131" s="416"/>
      <c r="AB131" s="413"/>
    </row>
    <row r="132" spans="1:28" ht="15.75" customHeight="1">
      <c r="A132" s="413"/>
      <c r="B132" s="413"/>
      <c r="C132" s="413"/>
      <c r="D132" s="413"/>
      <c r="E132" s="413"/>
      <c r="F132" s="413"/>
      <c r="G132" s="413"/>
      <c r="H132" s="413"/>
      <c r="I132" s="414"/>
      <c r="J132" s="413"/>
      <c r="K132" s="413"/>
      <c r="L132" s="413"/>
      <c r="M132" s="413"/>
      <c r="N132" s="413"/>
      <c r="O132" s="413"/>
      <c r="P132" s="413"/>
      <c r="Q132" s="413"/>
      <c r="R132" s="413"/>
      <c r="S132" s="413"/>
      <c r="T132" s="413"/>
      <c r="U132" s="413"/>
      <c r="V132" s="413"/>
      <c r="W132" s="413"/>
      <c r="X132" s="413"/>
      <c r="Y132" s="413"/>
      <c r="Z132" s="413"/>
      <c r="AA132" s="416"/>
      <c r="AB132" s="413"/>
    </row>
    <row r="133" spans="1:28" ht="15.75" customHeight="1">
      <c r="A133" s="413"/>
      <c r="B133" s="413"/>
      <c r="C133" s="413"/>
      <c r="D133" s="413"/>
      <c r="E133" s="413"/>
      <c r="F133" s="413"/>
      <c r="G133" s="413"/>
      <c r="H133" s="413"/>
      <c r="I133" s="414"/>
      <c r="J133" s="413"/>
      <c r="K133" s="413"/>
      <c r="L133" s="413"/>
      <c r="M133" s="413"/>
      <c r="N133" s="413"/>
      <c r="O133" s="413"/>
      <c r="P133" s="413"/>
      <c r="Q133" s="413"/>
      <c r="R133" s="413"/>
      <c r="S133" s="413"/>
      <c r="T133" s="413"/>
      <c r="U133" s="413"/>
      <c r="V133" s="413"/>
      <c r="W133" s="413"/>
      <c r="X133" s="413"/>
      <c r="Y133" s="413"/>
      <c r="Z133" s="413"/>
      <c r="AA133" s="416"/>
      <c r="AB133" s="413"/>
    </row>
    <row r="134" spans="1:28" ht="15.75" customHeight="1">
      <c r="A134" s="413"/>
      <c r="B134" s="413"/>
      <c r="C134" s="413"/>
      <c r="D134" s="413"/>
      <c r="E134" s="413"/>
      <c r="F134" s="413"/>
      <c r="G134" s="413"/>
      <c r="H134" s="413"/>
      <c r="I134" s="414"/>
      <c r="J134" s="413"/>
      <c r="K134" s="413"/>
      <c r="L134" s="413"/>
      <c r="M134" s="413"/>
      <c r="N134" s="413"/>
      <c r="O134" s="413"/>
      <c r="P134" s="413"/>
      <c r="Q134" s="413"/>
      <c r="R134" s="413"/>
      <c r="S134" s="413"/>
      <c r="T134" s="413"/>
      <c r="U134" s="413"/>
      <c r="V134" s="413"/>
      <c r="W134" s="413"/>
      <c r="X134" s="413"/>
      <c r="Y134" s="413"/>
      <c r="Z134" s="413"/>
      <c r="AA134" s="416"/>
      <c r="AB134" s="413"/>
    </row>
    <row r="135" spans="1:28" ht="15.75" customHeight="1">
      <c r="A135" s="413"/>
      <c r="B135" s="413"/>
      <c r="C135" s="413"/>
      <c r="D135" s="413"/>
      <c r="E135" s="413"/>
      <c r="F135" s="413"/>
      <c r="G135" s="413"/>
      <c r="H135" s="413"/>
      <c r="I135" s="414"/>
      <c r="J135" s="413"/>
      <c r="K135" s="413"/>
      <c r="L135" s="413"/>
      <c r="M135" s="413"/>
      <c r="N135" s="413"/>
      <c r="O135" s="413"/>
      <c r="P135" s="413"/>
      <c r="Q135" s="413"/>
      <c r="R135" s="413"/>
      <c r="S135" s="413"/>
      <c r="T135" s="413"/>
      <c r="U135" s="413"/>
      <c r="V135" s="413"/>
      <c r="W135" s="413"/>
      <c r="X135" s="413"/>
      <c r="Y135" s="413"/>
      <c r="Z135" s="413"/>
      <c r="AA135" s="416"/>
      <c r="AB135" s="413"/>
    </row>
    <row r="136" spans="1:28" ht="15.75" customHeight="1">
      <c r="A136" s="413"/>
      <c r="B136" s="413"/>
      <c r="C136" s="413"/>
      <c r="D136" s="413"/>
      <c r="E136" s="413"/>
      <c r="F136" s="413"/>
      <c r="G136" s="413"/>
      <c r="H136" s="413"/>
      <c r="I136" s="414"/>
      <c r="J136" s="413"/>
      <c r="K136" s="413"/>
      <c r="L136" s="413"/>
      <c r="M136" s="413"/>
      <c r="N136" s="413"/>
      <c r="O136" s="413"/>
      <c r="P136" s="413"/>
      <c r="Q136" s="413"/>
      <c r="R136" s="413"/>
      <c r="S136" s="413"/>
      <c r="T136" s="413"/>
      <c r="U136" s="413"/>
      <c r="V136" s="413"/>
      <c r="W136" s="413"/>
      <c r="X136" s="413"/>
      <c r="Y136" s="413"/>
      <c r="Z136" s="413"/>
      <c r="AA136" s="416"/>
      <c r="AB136" s="413"/>
    </row>
    <row r="137" spans="1:28" ht="15.75" customHeight="1">
      <c r="A137" s="413"/>
      <c r="B137" s="413"/>
      <c r="C137" s="413"/>
      <c r="D137" s="413"/>
      <c r="E137" s="413"/>
      <c r="F137" s="413"/>
      <c r="G137" s="413"/>
      <c r="H137" s="413"/>
      <c r="I137" s="414"/>
      <c r="J137" s="413"/>
      <c r="K137" s="413"/>
      <c r="L137" s="413"/>
      <c r="M137" s="413"/>
      <c r="N137" s="413"/>
      <c r="O137" s="413"/>
      <c r="P137" s="413"/>
      <c r="Q137" s="413"/>
      <c r="R137" s="413"/>
      <c r="S137" s="413"/>
      <c r="T137" s="413"/>
      <c r="U137" s="413"/>
      <c r="V137" s="413"/>
      <c r="W137" s="413"/>
      <c r="X137" s="413"/>
      <c r="Y137" s="413"/>
      <c r="Z137" s="413"/>
      <c r="AA137" s="416"/>
      <c r="AB137" s="413"/>
    </row>
    <row r="138" spans="1:28" ht="15.75" customHeight="1">
      <c r="A138" s="413"/>
      <c r="B138" s="413"/>
      <c r="C138" s="413"/>
      <c r="D138" s="413"/>
      <c r="E138" s="413"/>
      <c r="F138" s="413"/>
      <c r="G138" s="413"/>
      <c r="H138" s="413"/>
      <c r="I138" s="414"/>
      <c r="J138" s="413"/>
      <c r="K138" s="413"/>
      <c r="L138" s="413"/>
      <c r="M138" s="413"/>
      <c r="N138" s="413"/>
      <c r="O138" s="413"/>
      <c r="P138" s="413"/>
      <c r="Q138" s="413"/>
      <c r="R138" s="413"/>
      <c r="S138" s="413"/>
      <c r="T138" s="413"/>
      <c r="U138" s="413"/>
      <c r="V138" s="413"/>
      <c r="W138" s="413"/>
      <c r="X138" s="413"/>
      <c r="Y138" s="413"/>
      <c r="Z138" s="413"/>
      <c r="AA138" s="416"/>
      <c r="AB138" s="413"/>
    </row>
    <row r="139" spans="1:28" ht="15.75" customHeight="1">
      <c r="A139" s="413"/>
      <c r="B139" s="413"/>
      <c r="C139" s="413"/>
      <c r="D139" s="413"/>
      <c r="E139" s="413"/>
      <c r="F139" s="413"/>
      <c r="G139" s="413"/>
      <c r="H139" s="413"/>
      <c r="I139" s="414"/>
      <c r="J139" s="413"/>
      <c r="K139" s="413"/>
      <c r="L139" s="413"/>
      <c r="M139" s="413"/>
      <c r="N139" s="413"/>
      <c r="O139" s="413"/>
      <c r="P139" s="413"/>
      <c r="Q139" s="413"/>
      <c r="R139" s="413"/>
      <c r="S139" s="413"/>
      <c r="T139" s="413"/>
      <c r="U139" s="413"/>
      <c r="V139" s="413"/>
      <c r="W139" s="413"/>
      <c r="X139" s="413"/>
      <c r="Y139" s="413"/>
      <c r="Z139" s="413"/>
      <c r="AA139" s="416"/>
      <c r="AB139" s="413"/>
    </row>
    <row r="140" spans="1:28" ht="15.75" customHeight="1">
      <c r="A140" s="413"/>
      <c r="B140" s="413"/>
      <c r="C140" s="413"/>
      <c r="D140" s="413"/>
      <c r="E140" s="413"/>
      <c r="F140" s="413"/>
      <c r="G140" s="413"/>
      <c r="H140" s="413"/>
      <c r="I140" s="414"/>
      <c r="J140" s="413"/>
      <c r="K140" s="413"/>
      <c r="L140" s="413"/>
      <c r="M140" s="413"/>
      <c r="N140" s="413"/>
      <c r="O140" s="413"/>
      <c r="P140" s="413"/>
      <c r="Q140" s="413"/>
      <c r="R140" s="413"/>
      <c r="S140" s="413"/>
      <c r="T140" s="413"/>
      <c r="U140" s="413"/>
      <c r="V140" s="413"/>
      <c r="W140" s="413"/>
      <c r="X140" s="413"/>
      <c r="Y140" s="413"/>
      <c r="Z140" s="413"/>
      <c r="AA140" s="416"/>
      <c r="AB140" s="413"/>
    </row>
    <row r="141" spans="1:28" ht="15.75" customHeight="1">
      <c r="A141" s="413"/>
      <c r="B141" s="413"/>
      <c r="C141" s="413"/>
      <c r="D141" s="413"/>
      <c r="E141" s="413"/>
      <c r="F141" s="413"/>
      <c r="G141" s="413"/>
      <c r="H141" s="413"/>
      <c r="I141" s="414"/>
      <c r="J141" s="413"/>
      <c r="K141" s="413"/>
      <c r="L141" s="413"/>
      <c r="M141" s="413"/>
      <c r="N141" s="413"/>
      <c r="O141" s="413"/>
      <c r="P141" s="413"/>
      <c r="Q141" s="413"/>
      <c r="R141" s="413"/>
      <c r="S141" s="413"/>
      <c r="T141" s="413"/>
      <c r="U141" s="413"/>
      <c r="V141" s="413"/>
      <c r="W141" s="413"/>
      <c r="X141" s="413"/>
      <c r="Y141" s="413"/>
      <c r="Z141" s="413"/>
      <c r="AA141" s="416"/>
      <c r="AB141" s="413"/>
    </row>
    <row r="142" spans="1:28" ht="15.75" customHeight="1">
      <c r="A142" s="413"/>
      <c r="B142" s="413"/>
      <c r="C142" s="413"/>
      <c r="D142" s="413"/>
      <c r="E142" s="413"/>
      <c r="F142" s="413"/>
      <c r="G142" s="413"/>
      <c r="H142" s="413"/>
      <c r="I142" s="414"/>
      <c r="J142" s="413"/>
      <c r="K142" s="413"/>
      <c r="L142" s="413"/>
      <c r="M142" s="413"/>
      <c r="N142" s="413"/>
      <c r="O142" s="413"/>
      <c r="P142" s="413"/>
      <c r="Q142" s="413"/>
      <c r="R142" s="413"/>
      <c r="S142" s="413"/>
      <c r="T142" s="413"/>
      <c r="U142" s="413"/>
      <c r="V142" s="413"/>
      <c r="W142" s="413"/>
      <c r="X142" s="413"/>
      <c r="Y142" s="413"/>
      <c r="Z142" s="413"/>
      <c r="AA142" s="416"/>
      <c r="AB142" s="413"/>
    </row>
    <row r="143" spans="1:28" ht="15.75" customHeight="1">
      <c r="A143" s="413"/>
      <c r="B143" s="413"/>
      <c r="C143" s="413"/>
      <c r="D143" s="413"/>
      <c r="E143" s="413"/>
      <c r="F143" s="413"/>
      <c r="G143" s="413"/>
      <c r="H143" s="413"/>
      <c r="I143" s="414"/>
      <c r="J143" s="413"/>
      <c r="K143" s="413"/>
      <c r="L143" s="413"/>
      <c r="M143" s="413"/>
      <c r="N143" s="413"/>
      <c r="O143" s="413"/>
      <c r="P143" s="413"/>
      <c r="Q143" s="413"/>
      <c r="R143" s="413"/>
      <c r="S143" s="413"/>
      <c r="T143" s="413"/>
      <c r="U143" s="413"/>
      <c r="V143" s="413"/>
      <c r="W143" s="413"/>
      <c r="X143" s="413"/>
      <c r="Y143" s="413"/>
      <c r="Z143" s="413"/>
      <c r="AA143" s="416"/>
      <c r="AB143" s="413"/>
    </row>
    <row r="144" spans="1:28" ht="15.75" customHeight="1">
      <c r="A144" s="413"/>
      <c r="B144" s="413"/>
      <c r="C144" s="413"/>
      <c r="D144" s="413"/>
      <c r="E144" s="413"/>
      <c r="F144" s="413"/>
      <c r="G144" s="413"/>
      <c r="H144" s="413"/>
      <c r="I144" s="414"/>
      <c r="J144" s="413"/>
      <c r="K144" s="413"/>
      <c r="L144" s="413"/>
      <c r="M144" s="413"/>
      <c r="N144" s="413"/>
      <c r="O144" s="413"/>
      <c r="P144" s="413"/>
      <c r="Q144" s="413"/>
      <c r="R144" s="413"/>
      <c r="S144" s="413"/>
      <c r="T144" s="413"/>
      <c r="U144" s="413"/>
      <c r="V144" s="413"/>
      <c r="W144" s="413"/>
      <c r="X144" s="413"/>
      <c r="Y144" s="413"/>
      <c r="Z144" s="413"/>
      <c r="AA144" s="416"/>
      <c r="AB144" s="413"/>
    </row>
    <row r="145" spans="1:28" ht="15.75" customHeight="1">
      <c r="A145" s="413"/>
      <c r="B145" s="413"/>
      <c r="C145" s="413"/>
      <c r="D145" s="413"/>
      <c r="E145" s="413"/>
      <c r="F145" s="413"/>
      <c r="G145" s="413"/>
      <c r="H145" s="413"/>
      <c r="I145" s="414"/>
      <c r="J145" s="413"/>
      <c r="K145" s="413"/>
      <c r="L145" s="413"/>
      <c r="M145" s="413"/>
      <c r="N145" s="413"/>
      <c r="O145" s="413"/>
      <c r="P145" s="413"/>
      <c r="Q145" s="413"/>
      <c r="R145" s="413"/>
      <c r="S145" s="413"/>
      <c r="T145" s="413"/>
      <c r="U145" s="413"/>
      <c r="V145" s="413"/>
      <c r="W145" s="413"/>
      <c r="X145" s="413"/>
      <c r="Y145" s="413"/>
      <c r="Z145" s="413"/>
      <c r="AA145" s="416"/>
      <c r="AB145" s="413"/>
    </row>
    <row r="146" spans="1:28" ht="15.75" customHeight="1">
      <c r="A146" s="413"/>
      <c r="B146" s="413"/>
      <c r="C146" s="413"/>
      <c r="D146" s="413"/>
      <c r="E146" s="413"/>
      <c r="F146" s="413"/>
      <c r="G146" s="413"/>
      <c r="H146" s="413"/>
      <c r="I146" s="414"/>
      <c r="J146" s="413"/>
      <c r="K146" s="413"/>
      <c r="L146" s="413"/>
      <c r="M146" s="413"/>
      <c r="N146" s="413"/>
      <c r="O146" s="413"/>
      <c r="P146" s="413"/>
      <c r="Q146" s="413"/>
      <c r="R146" s="413"/>
      <c r="S146" s="413"/>
      <c r="T146" s="413"/>
      <c r="U146" s="413"/>
      <c r="V146" s="413"/>
      <c r="W146" s="413"/>
      <c r="X146" s="413"/>
      <c r="Y146" s="413"/>
      <c r="Z146" s="413"/>
      <c r="AA146" s="416"/>
      <c r="AB146" s="413"/>
    </row>
    <row r="147" spans="1:28" ht="15.75" customHeight="1">
      <c r="A147" s="413"/>
      <c r="B147" s="413"/>
      <c r="C147" s="413"/>
      <c r="D147" s="413"/>
      <c r="E147" s="413"/>
      <c r="F147" s="413"/>
      <c r="G147" s="413"/>
      <c r="H147" s="413"/>
      <c r="I147" s="414"/>
      <c r="J147" s="413"/>
      <c r="K147" s="413"/>
      <c r="L147" s="413"/>
      <c r="M147" s="413"/>
      <c r="N147" s="413"/>
      <c r="O147" s="413"/>
      <c r="P147" s="413"/>
      <c r="Q147" s="413"/>
      <c r="R147" s="413"/>
      <c r="S147" s="413"/>
      <c r="T147" s="413"/>
      <c r="U147" s="413"/>
      <c r="V147" s="413"/>
      <c r="W147" s="413"/>
      <c r="X147" s="413"/>
      <c r="Y147" s="413"/>
      <c r="Z147" s="413"/>
      <c r="AA147" s="416"/>
      <c r="AB147" s="413"/>
    </row>
    <row r="148" spans="1:28" ht="15.75" customHeight="1">
      <c r="A148" s="413"/>
      <c r="B148" s="413"/>
      <c r="C148" s="413"/>
      <c r="D148" s="413"/>
      <c r="E148" s="413"/>
      <c r="F148" s="413"/>
      <c r="G148" s="413"/>
      <c r="H148" s="413"/>
      <c r="I148" s="414"/>
      <c r="J148" s="413"/>
      <c r="K148" s="413"/>
      <c r="L148" s="413"/>
      <c r="M148" s="413"/>
      <c r="N148" s="413"/>
      <c r="O148" s="413"/>
      <c r="P148" s="413"/>
      <c r="Q148" s="413"/>
      <c r="R148" s="413"/>
      <c r="S148" s="413"/>
      <c r="T148" s="413"/>
      <c r="U148" s="413"/>
      <c r="V148" s="413"/>
      <c r="W148" s="413"/>
      <c r="X148" s="413"/>
      <c r="Y148" s="413"/>
      <c r="Z148" s="413"/>
      <c r="AA148" s="416"/>
      <c r="AB148" s="413"/>
    </row>
    <row r="149" spans="1:28" ht="15.75" customHeight="1">
      <c r="A149" s="413"/>
      <c r="B149" s="413"/>
      <c r="C149" s="413"/>
      <c r="D149" s="413"/>
      <c r="E149" s="413"/>
      <c r="F149" s="413"/>
      <c r="G149" s="413"/>
      <c r="H149" s="413"/>
      <c r="I149" s="414"/>
      <c r="J149" s="413"/>
      <c r="K149" s="413"/>
      <c r="L149" s="413"/>
      <c r="M149" s="413"/>
      <c r="N149" s="413"/>
      <c r="O149" s="413"/>
      <c r="P149" s="413"/>
      <c r="Q149" s="413"/>
      <c r="R149" s="413"/>
      <c r="S149" s="413"/>
      <c r="T149" s="413"/>
      <c r="U149" s="413"/>
      <c r="V149" s="413"/>
      <c r="W149" s="413"/>
      <c r="X149" s="413"/>
      <c r="Y149" s="413"/>
      <c r="Z149" s="413"/>
      <c r="AA149" s="416"/>
      <c r="AB149" s="413"/>
    </row>
    <row r="150" spans="1:28" ht="15.75" customHeight="1">
      <c r="A150" s="413"/>
      <c r="B150" s="413"/>
      <c r="C150" s="413"/>
      <c r="D150" s="413"/>
      <c r="E150" s="413"/>
      <c r="F150" s="413"/>
      <c r="G150" s="413"/>
      <c r="H150" s="413"/>
      <c r="I150" s="414"/>
      <c r="J150" s="413"/>
      <c r="K150" s="413"/>
      <c r="L150" s="413"/>
      <c r="M150" s="413"/>
      <c r="N150" s="413"/>
      <c r="O150" s="413"/>
      <c r="P150" s="413"/>
      <c r="Q150" s="413"/>
      <c r="R150" s="413"/>
      <c r="S150" s="413"/>
      <c r="T150" s="413"/>
      <c r="U150" s="413"/>
      <c r="V150" s="413"/>
      <c r="W150" s="413"/>
      <c r="X150" s="413"/>
      <c r="Y150" s="413"/>
      <c r="Z150" s="413"/>
      <c r="AA150" s="416"/>
      <c r="AB150" s="413"/>
    </row>
    <row r="151" spans="1:28" ht="15.75" customHeight="1">
      <c r="A151" s="413"/>
      <c r="B151" s="413"/>
      <c r="C151" s="413"/>
      <c r="D151" s="413"/>
      <c r="E151" s="413"/>
      <c r="F151" s="413"/>
      <c r="G151" s="413"/>
      <c r="H151" s="413"/>
      <c r="I151" s="414"/>
      <c r="J151" s="413"/>
      <c r="K151" s="413"/>
      <c r="L151" s="413"/>
      <c r="M151" s="413"/>
      <c r="N151" s="413"/>
      <c r="O151" s="413"/>
      <c r="P151" s="413"/>
      <c r="Q151" s="413"/>
      <c r="R151" s="413"/>
      <c r="S151" s="413"/>
      <c r="T151" s="413"/>
      <c r="U151" s="413"/>
      <c r="V151" s="413"/>
      <c r="W151" s="413"/>
      <c r="X151" s="413"/>
      <c r="Y151" s="413"/>
      <c r="Z151" s="413"/>
      <c r="AA151" s="416"/>
      <c r="AB151" s="413"/>
    </row>
    <row r="152" spans="1:28" ht="15.75" customHeight="1">
      <c r="A152" s="413"/>
      <c r="B152" s="413"/>
      <c r="C152" s="413"/>
      <c r="D152" s="413"/>
      <c r="E152" s="413"/>
      <c r="F152" s="413"/>
      <c r="G152" s="413"/>
      <c r="H152" s="413"/>
      <c r="I152" s="414"/>
      <c r="J152" s="413"/>
      <c r="K152" s="413"/>
      <c r="L152" s="413"/>
      <c r="M152" s="413"/>
      <c r="N152" s="413"/>
      <c r="O152" s="413"/>
      <c r="P152" s="413"/>
      <c r="Q152" s="413"/>
      <c r="R152" s="413"/>
      <c r="S152" s="413"/>
      <c r="T152" s="413"/>
      <c r="U152" s="413"/>
      <c r="V152" s="413"/>
      <c r="W152" s="413"/>
      <c r="X152" s="413"/>
      <c r="Y152" s="413"/>
      <c r="Z152" s="413"/>
      <c r="AA152" s="416"/>
      <c r="AB152" s="413"/>
    </row>
    <row r="153" spans="1:28" ht="15.75" customHeight="1">
      <c r="A153" s="413"/>
      <c r="B153" s="413"/>
      <c r="C153" s="413"/>
      <c r="D153" s="413"/>
      <c r="E153" s="413"/>
      <c r="F153" s="413"/>
      <c r="G153" s="413"/>
      <c r="H153" s="413"/>
      <c r="I153" s="414"/>
      <c r="J153" s="413"/>
      <c r="K153" s="413"/>
      <c r="L153" s="413"/>
      <c r="M153" s="413"/>
      <c r="N153" s="413"/>
      <c r="O153" s="413"/>
      <c r="P153" s="413"/>
      <c r="Q153" s="413"/>
      <c r="R153" s="413"/>
      <c r="S153" s="413"/>
      <c r="T153" s="413"/>
      <c r="U153" s="413"/>
      <c r="V153" s="413"/>
      <c r="W153" s="413"/>
      <c r="X153" s="413"/>
      <c r="Y153" s="413"/>
      <c r="Z153" s="413"/>
      <c r="AA153" s="416"/>
      <c r="AB153" s="413"/>
    </row>
    <row r="154" spans="1:28" ht="15.75" customHeight="1">
      <c r="A154" s="413"/>
      <c r="B154" s="413"/>
      <c r="C154" s="413"/>
      <c r="D154" s="413"/>
      <c r="E154" s="413"/>
      <c r="F154" s="413"/>
      <c r="G154" s="413"/>
      <c r="H154" s="413"/>
      <c r="I154" s="414"/>
      <c r="J154" s="413"/>
      <c r="K154" s="413"/>
      <c r="L154" s="413"/>
      <c r="M154" s="413"/>
      <c r="N154" s="413"/>
      <c r="O154" s="413"/>
      <c r="P154" s="413"/>
      <c r="Q154" s="413"/>
      <c r="R154" s="413"/>
      <c r="S154" s="413"/>
      <c r="T154" s="413"/>
      <c r="U154" s="413"/>
      <c r="V154" s="413"/>
      <c r="W154" s="413"/>
      <c r="X154" s="413"/>
      <c r="Y154" s="413"/>
      <c r="Z154" s="413"/>
      <c r="AA154" s="416"/>
      <c r="AB154" s="413"/>
    </row>
    <row r="155" spans="1:28" ht="15.75" customHeight="1">
      <c r="A155" s="413"/>
      <c r="B155" s="413"/>
      <c r="C155" s="413"/>
      <c r="D155" s="413"/>
      <c r="E155" s="413"/>
      <c r="F155" s="413"/>
      <c r="G155" s="413"/>
      <c r="H155" s="413"/>
      <c r="I155" s="414"/>
      <c r="J155" s="413"/>
      <c r="K155" s="413"/>
      <c r="L155" s="413"/>
      <c r="M155" s="413"/>
      <c r="N155" s="413"/>
      <c r="O155" s="413"/>
      <c r="P155" s="413"/>
      <c r="Q155" s="413"/>
      <c r="R155" s="413"/>
      <c r="S155" s="413"/>
      <c r="T155" s="413"/>
      <c r="U155" s="413"/>
      <c r="V155" s="413"/>
      <c r="W155" s="413"/>
      <c r="X155" s="413"/>
      <c r="Y155" s="413"/>
      <c r="Z155" s="413"/>
      <c r="AA155" s="416"/>
      <c r="AB155" s="413"/>
    </row>
    <row r="156" spans="1:28" ht="15.75" customHeight="1">
      <c r="A156" s="413"/>
      <c r="B156" s="413"/>
      <c r="C156" s="413"/>
      <c r="D156" s="413"/>
      <c r="E156" s="413"/>
      <c r="F156" s="413"/>
      <c r="G156" s="413"/>
      <c r="H156" s="413"/>
      <c r="I156" s="414"/>
      <c r="J156" s="413"/>
      <c r="K156" s="413"/>
      <c r="L156" s="413"/>
      <c r="M156" s="413"/>
      <c r="N156" s="413"/>
      <c r="O156" s="413"/>
      <c r="P156" s="413"/>
      <c r="Q156" s="413"/>
      <c r="R156" s="413"/>
      <c r="S156" s="413"/>
      <c r="T156" s="413"/>
      <c r="U156" s="413"/>
      <c r="V156" s="413"/>
      <c r="W156" s="413"/>
      <c r="X156" s="413"/>
      <c r="Y156" s="413"/>
      <c r="Z156" s="413"/>
      <c r="AA156" s="416"/>
      <c r="AB156" s="413"/>
    </row>
    <row r="157" spans="1:28" ht="15.75" customHeight="1">
      <c r="A157" s="413"/>
      <c r="B157" s="413"/>
      <c r="C157" s="413"/>
      <c r="D157" s="413"/>
      <c r="E157" s="413"/>
      <c r="F157" s="413"/>
      <c r="G157" s="413"/>
      <c r="H157" s="413"/>
      <c r="I157" s="414"/>
      <c r="J157" s="413"/>
      <c r="K157" s="413"/>
      <c r="L157" s="413"/>
      <c r="M157" s="413"/>
      <c r="N157" s="413"/>
      <c r="O157" s="413"/>
      <c r="P157" s="413"/>
      <c r="Q157" s="413"/>
      <c r="R157" s="413"/>
      <c r="S157" s="413"/>
      <c r="T157" s="413"/>
      <c r="U157" s="413"/>
      <c r="V157" s="413"/>
      <c r="W157" s="413"/>
      <c r="X157" s="413"/>
      <c r="Y157" s="413"/>
      <c r="Z157" s="413"/>
      <c r="AA157" s="416"/>
      <c r="AB157" s="413"/>
    </row>
    <row r="158" spans="1:28" ht="15.75" customHeight="1">
      <c r="A158" s="413"/>
      <c r="B158" s="413"/>
      <c r="C158" s="413"/>
      <c r="D158" s="413"/>
      <c r="E158" s="413"/>
      <c r="F158" s="413"/>
      <c r="G158" s="413"/>
      <c r="H158" s="413"/>
      <c r="I158" s="414"/>
      <c r="J158" s="413"/>
      <c r="K158" s="413"/>
      <c r="L158" s="413"/>
      <c r="M158" s="413"/>
      <c r="N158" s="413"/>
      <c r="O158" s="413"/>
      <c r="P158" s="413"/>
      <c r="Q158" s="413"/>
      <c r="R158" s="413"/>
      <c r="S158" s="413"/>
      <c r="T158" s="413"/>
      <c r="U158" s="413"/>
      <c r="V158" s="413"/>
      <c r="W158" s="413"/>
      <c r="X158" s="413"/>
      <c r="Y158" s="413"/>
      <c r="Z158" s="413"/>
      <c r="AA158" s="416"/>
      <c r="AB158" s="413"/>
    </row>
    <row r="159" spans="1:28" ht="15.75" customHeight="1">
      <c r="A159" s="413"/>
      <c r="B159" s="413"/>
      <c r="C159" s="413"/>
      <c r="D159" s="413"/>
      <c r="E159" s="413"/>
      <c r="F159" s="413"/>
      <c r="G159" s="413"/>
      <c r="H159" s="413"/>
      <c r="I159" s="414"/>
      <c r="J159" s="413"/>
      <c r="K159" s="413"/>
      <c r="L159" s="413"/>
      <c r="M159" s="413"/>
      <c r="N159" s="413"/>
      <c r="O159" s="413"/>
      <c r="P159" s="413"/>
      <c r="Q159" s="413"/>
      <c r="R159" s="413"/>
      <c r="S159" s="413"/>
      <c r="T159" s="413"/>
      <c r="U159" s="413"/>
      <c r="V159" s="413"/>
      <c r="W159" s="413"/>
      <c r="X159" s="413"/>
      <c r="Y159" s="413"/>
      <c r="Z159" s="413"/>
      <c r="AA159" s="416"/>
      <c r="AB159" s="413"/>
    </row>
    <row r="160" spans="1:28" ht="15.75" customHeight="1">
      <c r="A160" s="413"/>
      <c r="B160" s="413"/>
      <c r="C160" s="413"/>
      <c r="D160" s="413"/>
      <c r="E160" s="413"/>
      <c r="F160" s="413"/>
      <c r="G160" s="413"/>
      <c r="H160" s="413"/>
      <c r="I160" s="414"/>
      <c r="J160" s="413"/>
      <c r="K160" s="413"/>
      <c r="L160" s="413"/>
      <c r="M160" s="413"/>
      <c r="N160" s="413"/>
      <c r="O160" s="413"/>
      <c r="P160" s="413"/>
      <c r="Q160" s="413"/>
      <c r="R160" s="413"/>
      <c r="S160" s="413"/>
      <c r="T160" s="413"/>
      <c r="U160" s="413"/>
      <c r="V160" s="413"/>
      <c r="W160" s="413"/>
      <c r="X160" s="413"/>
      <c r="Y160" s="413"/>
      <c r="Z160" s="413"/>
      <c r="AA160" s="416"/>
      <c r="AB160" s="413"/>
    </row>
    <row r="161" spans="1:28" ht="15.75" customHeight="1">
      <c r="A161" s="413"/>
      <c r="B161" s="413"/>
      <c r="C161" s="413"/>
      <c r="D161" s="413"/>
      <c r="E161" s="413"/>
      <c r="F161" s="413"/>
      <c r="G161" s="413"/>
      <c r="H161" s="413"/>
      <c r="I161" s="414"/>
      <c r="J161" s="413"/>
      <c r="K161" s="413"/>
      <c r="L161" s="413"/>
      <c r="M161" s="413"/>
      <c r="N161" s="413"/>
      <c r="O161" s="413"/>
      <c r="P161" s="413"/>
      <c r="Q161" s="413"/>
      <c r="R161" s="413"/>
      <c r="S161" s="413"/>
      <c r="T161" s="413"/>
      <c r="U161" s="413"/>
      <c r="V161" s="413"/>
      <c r="W161" s="413"/>
      <c r="X161" s="413"/>
      <c r="Y161" s="413"/>
      <c r="Z161" s="413"/>
      <c r="AA161" s="416"/>
      <c r="AB161" s="413"/>
    </row>
    <row r="162" spans="1:28" ht="15.75" customHeight="1">
      <c r="A162" s="413"/>
      <c r="B162" s="413"/>
      <c r="C162" s="413"/>
      <c r="D162" s="413"/>
      <c r="E162" s="413"/>
      <c r="F162" s="413"/>
      <c r="G162" s="413"/>
      <c r="H162" s="413"/>
      <c r="I162" s="414"/>
      <c r="J162" s="413"/>
      <c r="K162" s="413"/>
      <c r="L162" s="413"/>
      <c r="M162" s="413"/>
      <c r="N162" s="413"/>
      <c r="O162" s="413"/>
      <c r="P162" s="413"/>
      <c r="Q162" s="413"/>
      <c r="R162" s="413"/>
      <c r="S162" s="413"/>
      <c r="T162" s="413"/>
      <c r="U162" s="413"/>
      <c r="V162" s="413"/>
      <c r="W162" s="413"/>
      <c r="X162" s="413"/>
      <c r="Y162" s="413"/>
      <c r="Z162" s="413"/>
      <c r="AA162" s="416"/>
      <c r="AB162" s="413"/>
    </row>
    <row r="163" spans="1:28" ht="15.75" customHeight="1">
      <c r="A163" s="413"/>
      <c r="B163" s="413"/>
      <c r="C163" s="413"/>
      <c r="D163" s="413"/>
      <c r="E163" s="413"/>
      <c r="F163" s="413"/>
      <c r="G163" s="413"/>
      <c r="H163" s="413"/>
      <c r="I163" s="414"/>
      <c r="J163" s="413"/>
      <c r="K163" s="413"/>
      <c r="L163" s="413"/>
      <c r="M163" s="413"/>
      <c r="N163" s="413"/>
      <c r="O163" s="413"/>
      <c r="P163" s="413"/>
      <c r="Q163" s="413"/>
      <c r="R163" s="413"/>
      <c r="S163" s="413"/>
      <c r="T163" s="413"/>
      <c r="U163" s="413"/>
      <c r="V163" s="413"/>
      <c r="W163" s="413"/>
      <c r="X163" s="413"/>
      <c r="Y163" s="413"/>
      <c r="Z163" s="413"/>
      <c r="AA163" s="416"/>
      <c r="AB163" s="413"/>
    </row>
    <row r="164" spans="1:28" ht="15.75" customHeight="1">
      <c r="A164" s="413"/>
      <c r="B164" s="413"/>
      <c r="C164" s="413"/>
      <c r="D164" s="413"/>
      <c r="E164" s="413"/>
      <c r="F164" s="413"/>
      <c r="G164" s="413"/>
      <c r="H164" s="413"/>
      <c r="I164" s="414"/>
      <c r="J164" s="413"/>
      <c r="K164" s="413"/>
      <c r="L164" s="413"/>
      <c r="M164" s="413"/>
      <c r="N164" s="413"/>
      <c r="O164" s="413"/>
      <c r="P164" s="413"/>
      <c r="Q164" s="413"/>
      <c r="R164" s="413"/>
      <c r="S164" s="413"/>
      <c r="T164" s="413"/>
      <c r="U164" s="413"/>
      <c r="V164" s="413"/>
      <c r="W164" s="413"/>
      <c r="X164" s="413"/>
      <c r="Y164" s="413"/>
      <c r="Z164" s="413"/>
      <c r="AA164" s="416"/>
      <c r="AB164" s="413"/>
    </row>
    <row r="165" spans="1:28" ht="15.75" customHeight="1">
      <c r="A165" s="413"/>
      <c r="B165" s="413"/>
      <c r="C165" s="413"/>
      <c r="D165" s="413"/>
      <c r="E165" s="413"/>
      <c r="F165" s="413"/>
      <c r="G165" s="413"/>
      <c r="H165" s="413"/>
      <c r="I165" s="414"/>
      <c r="J165" s="413"/>
      <c r="K165" s="413"/>
      <c r="L165" s="413"/>
      <c r="M165" s="413"/>
      <c r="N165" s="413"/>
      <c r="O165" s="413"/>
      <c r="P165" s="413"/>
      <c r="Q165" s="413"/>
      <c r="R165" s="413"/>
      <c r="S165" s="413"/>
      <c r="T165" s="413"/>
      <c r="U165" s="413"/>
      <c r="V165" s="413"/>
      <c r="W165" s="413"/>
      <c r="X165" s="413"/>
      <c r="Y165" s="413"/>
      <c r="Z165" s="413"/>
      <c r="AA165" s="416"/>
      <c r="AB165" s="413"/>
    </row>
    <row r="166" spans="1:28" ht="15.75" customHeight="1">
      <c r="A166" s="413"/>
      <c r="B166" s="413"/>
      <c r="C166" s="413"/>
      <c r="D166" s="413"/>
      <c r="E166" s="413"/>
      <c r="F166" s="413"/>
      <c r="G166" s="413"/>
      <c r="H166" s="413"/>
      <c r="I166" s="414"/>
      <c r="J166" s="413"/>
      <c r="K166" s="413"/>
      <c r="L166" s="413"/>
      <c r="M166" s="413"/>
      <c r="N166" s="413"/>
      <c r="O166" s="413"/>
      <c r="P166" s="413"/>
      <c r="Q166" s="413"/>
      <c r="R166" s="413"/>
      <c r="S166" s="413"/>
      <c r="T166" s="413"/>
      <c r="U166" s="413"/>
      <c r="V166" s="413"/>
      <c r="W166" s="413"/>
      <c r="X166" s="413"/>
      <c r="Y166" s="413"/>
      <c r="Z166" s="413"/>
      <c r="AA166" s="416"/>
      <c r="AB166" s="413"/>
    </row>
    <row r="167" spans="1:28" ht="15.75" customHeight="1">
      <c r="A167" s="413"/>
      <c r="B167" s="413"/>
      <c r="C167" s="413"/>
      <c r="D167" s="413"/>
      <c r="E167" s="413"/>
      <c r="F167" s="413"/>
      <c r="G167" s="413"/>
      <c r="H167" s="413"/>
      <c r="I167" s="414"/>
      <c r="J167" s="413"/>
      <c r="K167" s="413"/>
      <c r="L167" s="413"/>
      <c r="M167" s="413"/>
      <c r="N167" s="413"/>
      <c r="O167" s="413"/>
      <c r="P167" s="413"/>
      <c r="Q167" s="413"/>
      <c r="R167" s="413"/>
      <c r="S167" s="413"/>
      <c r="T167" s="413"/>
      <c r="U167" s="413"/>
      <c r="V167" s="413"/>
      <c r="W167" s="413"/>
      <c r="X167" s="413"/>
      <c r="Y167" s="413"/>
      <c r="Z167" s="413"/>
      <c r="AA167" s="416"/>
      <c r="AB167" s="413"/>
    </row>
    <row r="168" spans="1:28" ht="15.75" customHeight="1">
      <c r="A168" s="413"/>
      <c r="B168" s="413"/>
      <c r="C168" s="413"/>
      <c r="D168" s="413"/>
      <c r="E168" s="413"/>
      <c r="F168" s="413"/>
      <c r="G168" s="413"/>
      <c r="H168" s="413"/>
      <c r="I168" s="414"/>
      <c r="J168" s="413"/>
      <c r="K168" s="413"/>
      <c r="L168" s="413"/>
      <c r="M168" s="413"/>
      <c r="N168" s="413"/>
      <c r="O168" s="413"/>
      <c r="P168" s="413"/>
      <c r="Q168" s="413"/>
      <c r="R168" s="413"/>
      <c r="S168" s="413"/>
      <c r="T168" s="413"/>
      <c r="U168" s="413"/>
      <c r="V168" s="413"/>
      <c r="W168" s="413"/>
      <c r="X168" s="413"/>
      <c r="Y168" s="413"/>
      <c r="Z168" s="413"/>
      <c r="AA168" s="416"/>
      <c r="AB168" s="413"/>
    </row>
    <row r="169" spans="1:28" ht="15.75" customHeight="1">
      <c r="A169" s="413"/>
      <c r="B169" s="413"/>
      <c r="C169" s="413"/>
      <c r="D169" s="413"/>
      <c r="E169" s="413"/>
      <c r="F169" s="413"/>
      <c r="G169" s="413"/>
      <c r="H169" s="413"/>
      <c r="I169" s="414"/>
      <c r="J169" s="413"/>
      <c r="K169" s="413"/>
      <c r="L169" s="413"/>
      <c r="M169" s="413"/>
      <c r="N169" s="413"/>
      <c r="O169" s="413"/>
      <c r="P169" s="413"/>
      <c r="Q169" s="413"/>
      <c r="R169" s="413"/>
      <c r="S169" s="413"/>
      <c r="T169" s="413"/>
      <c r="U169" s="413"/>
      <c r="V169" s="413"/>
      <c r="W169" s="413"/>
      <c r="X169" s="413"/>
      <c r="Y169" s="413"/>
      <c r="Z169" s="413"/>
      <c r="AA169" s="416"/>
      <c r="AB169" s="413"/>
    </row>
    <row r="170" spans="1:28" ht="15.75" customHeight="1">
      <c r="A170" s="413"/>
      <c r="B170" s="413"/>
      <c r="C170" s="413"/>
      <c r="D170" s="413"/>
      <c r="E170" s="413"/>
      <c r="F170" s="413"/>
      <c r="G170" s="413"/>
      <c r="H170" s="413"/>
      <c r="I170" s="414"/>
      <c r="J170" s="413"/>
      <c r="K170" s="413"/>
      <c r="L170" s="413"/>
      <c r="M170" s="413"/>
      <c r="N170" s="413"/>
      <c r="O170" s="413"/>
      <c r="P170" s="413"/>
      <c r="Q170" s="413"/>
      <c r="R170" s="413"/>
      <c r="S170" s="413"/>
      <c r="T170" s="413"/>
      <c r="U170" s="413"/>
      <c r="V170" s="413"/>
      <c r="W170" s="413"/>
      <c r="X170" s="413"/>
      <c r="Y170" s="413"/>
      <c r="Z170" s="413"/>
      <c r="AA170" s="416"/>
      <c r="AB170" s="413"/>
    </row>
    <row r="171" spans="1:28" ht="15.75" customHeight="1">
      <c r="A171" s="413"/>
      <c r="B171" s="413"/>
      <c r="C171" s="413"/>
      <c r="D171" s="413"/>
      <c r="E171" s="413"/>
      <c r="F171" s="413"/>
      <c r="G171" s="413"/>
      <c r="H171" s="413"/>
      <c r="I171" s="414"/>
      <c r="J171" s="413"/>
      <c r="K171" s="413"/>
      <c r="L171" s="413"/>
      <c r="M171" s="413"/>
      <c r="N171" s="413"/>
      <c r="O171" s="413"/>
      <c r="P171" s="413"/>
      <c r="Q171" s="413"/>
      <c r="R171" s="413"/>
      <c r="S171" s="413"/>
      <c r="T171" s="413"/>
      <c r="U171" s="413"/>
      <c r="V171" s="413"/>
      <c r="W171" s="413"/>
      <c r="X171" s="413"/>
      <c r="Y171" s="413"/>
      <c r="Z171" s="413"/>
      <c r="AA171" s="416"/>
      <c r="AB171" s="413"/>
    </row>
    <row r="172" spans="1:28" ht="15.75" customHeight="1">
      <c r="A172" s="413"/>
      <c r="B172" s="413"/>
      <c r="C172" s="413"/>
      <c r="D172" s="413"/>
      <c r="E172" s="413"/>
      <c r="F172" s="413"/>
      <c r="G172" s="413"/>
      <c r="H172" s="413"/>
      <c r="I172" s="414"/>
      <c r="J172" s="413"/>
      <c r="K172" s="413"/>
      <c r="L172" s="413"/>
      <c r="M172" s="413"/>
      <c r="N172" s="413"/>
      <c r="O172" s="413"/>
      <c r="P172" s="413"/>
      <c r="Q172" s="413"/>
      <c r="R172" s="413"/>
      <c r="S172" s="413"/>
      <c r="T172" s="413"/>
      <c r="U172" s="413"/>
      <c r="V172" s="413"/>
      <c r="W172" s="413"/>
      <c r="X172" s="413"/>
      <c r="Y172" s="413"/>
      <c r="Z172" s="413"/>
      <c r="AA172" s="416"/>
      <c r="AB172" s="413"/>
    </row>
    <row r="173" spans="1:28" ht="15.75" customHeight="1">
      <c r="A173" s="413"/>
      <c r="B173" s="413"/>
      <c r="C173" s="413"/>
      <c r="D173" s="413"/>
      <c r="E173" s="413"/>
      <c r="F173" s="413"/>
      <c r="G173" s="413"/>
      <c r="H173" s="413"/>
      <c r="I173" s="414"/>
      <c r="J173" s="413"/>
      <c r="K173" s="413"/>
      <c r="L173" s="413"/>
      <c r="M173" s="413"/>
      <c r="N173" s="413"/>
      <c r="O173" s="413"/>
      <c r="P173" s="413"/>
      <c r="Q173" s="413"/>
      <c r="R173" s="413"/>
      <c r="S173" s="413"/>
      <c r="T173" s="413"/>
      <c r="U173" s="413"/>
      <c r="V173" s="413"/>
      <c r="W173" s="413"/>
      <c r="X173" s="413"/>
      <c r="Y173" s="413"/>
      <c r="Z173" s="413"/>
      <c r="AA173" s="416"/>
      <c r="AB173" s="413"/>
    </row>
    <row r="174" spans="1:28" ht="15.75" customHeight="1">
      <c r="A174" s="413"/>
      <c r="B174" s="413"/>
      <c r="C174" s="413"/>
      <c r="D174" s="413"/>
      <c r="E174" s="413"/>
      <c r="F174" s="413"/>
      <c r="G174" s="413"/>
      <c r="H174" s="413"/>
      <c r="I174" s="414"/>
      <c r="J174" s="413"/>
      <c r="K174" s="413"/>
      <c r="L174" s="413"/>
      <c r="M174" s="413"/>
      <c r="N174" s="413"/>
      <c r="O174" s="413"/>
      <c r="P174" s="413"/>
      <c r="Q174" s="413"/>
      <c r="R174" s="413"/>
      <c r="S174" s="413"/>
      <c r="T174" s="413"/>
      <c r="U174" s="413"/>
      <c r="V174" s="413"/>
      <c r="W174" s="413"/>
      <c r="X174" s="413"/>
      <c r="Y174" s="413"/>
      <c r="Z174" s="413"/>
      <c r="AA174" s="416"/>
      <c r="AB174" s="413"/>
    </row>
    <row r="175" spans="1:28" ht="15.75" customHeight="1">
      <c r="A175" s="413"/>
      <c r="B175" s="413"/>
      <c r="C175" s="413"/>
      <c r="D175" s="413"/>
      <c r="E175" s="413"/>
      <c r="F175" s="413"/>
      <c r="G175" s="413"/>
      <c r="H175" s="413"/>
      <c r="I175" s="414"/>
      <c r="J175" s="413"/>
      <c r="K175" s="413"/>
      <c r="L175" s="413"/>
      <c r="M175" s="413"/>
      <c r="N175" s="413"/>
      <c r="O175" s="413"/>
      <c r="P175" s="413"/>
      <c r="Q175" s="413"/>
      <c r="R175" s="413"/>
      <c r="S175" s="413"/>
      <c r="T175" s="413"/>
      <c r="U175" s="413"/>
      <c r="V175" s="413"/>
      <c r="W175" s="413"/>
      <c r="X175" s="413"/>
      <c r="Y175" s="413"/>
      <c r="Z175" s="413"/>
      <c r="AA175" s="416"/>
      <c r="AB175" s="413"/>
    </row>
    <row r="176" spans="1:28" ht="15.75" customHeight="1">
      <c r="A176" s="413"/>
      <c r="B176" s="413"/>
      <c r="C176" s="413"/>
      <c r="D176" s="413"/>
      <c r="E176" s="413"/>
      <c r="F176" s="413"/>
      <c r="G176" s="413"/>
      <c r="H176" s="413"/>
      <c r="I176" s="414"/>
      <c r="J176" s="413"/>
      <c r="K176" s="413"/>
      <c r="L176" s="413"/>
      <c r="M176" s="413"/>
      <c r="N176" s="413"/>
      <c r="O176" s="413"/>
      <c r="P176" s="413"/>
      <c r="Q176" s="413"/>
      <c r="R176" s="413"/>
      <c r="S176" s="413"/>
      <c r="T176" s="413"/>
      <c r="U176" s="413"/>
      <c r="V176" s="413"/>
      <c r="W176" s="413"/>
      <c r="X176" s="413"/>
      <c r="Y176" s="413"/>
      <c r="Z176" s="413"/>
      <c r="AA176" s="416"/>
      <c r="AB176" s="413"/>
    </row>
    <row r="177" spans="1:28" ht="15.75" customHeight="1">
      <c r="A177" s="413"/>
      <c r="B177" s="413"/>
      <c r="C177" s="413"/>
      <c r="D177" s="413"/>
      <c r="E177" s="413"/>
      <c r="F177" s="413"/>
      <c r="G177" s="413"/>
      <c r="H177" s="413"/>
      <c r="I177" s="414"/>
      <c r="J177" s="413"/>
      <c r="K177" s="413"/>
      <c r="L177" s="413"/>
      <c r="M177" s="413"/>
      <c r="N177" s="413"/>
      <c r="O177" s="413"/>
      <c r="P177" s="413"/>
      <c r="Q177" s="413"/>
      <c r="R177" s="413"/>
      <c r="S177" s="413"/>
      <c r="T177" s="413"/>
      <c r="U177" s="413"/>
      <c r="V177" s="413"/>
      <c r="W177" s="413"/>
      <c r="X177" s="413"/>
      <c r="Y177" s="413"/>
      <c r="Z177" s="413"/>
      <c r="AA177" s="416"/>
      <c r="AB177" s="413"/>
    </row>
    <row r="178" spans="1:28" ht="15.75" customHeight="1">
      <c r="A178" s="413"/>
      <c r="B178" s="413"/>
      <c r="C178" s="413"/>
      <c r="D178" s="413"/>
      <c r="E178" s="413"/>
      <c r="F178" s="413"/>
      <c r="G178" s="413"/>
      <c r="H178" s="413"/>
      <c r="I178" s="414"/>
      <c r="J178" s="413"/>
      <c r="K178" s="413"/>
      <c r="L178" s="413"/>
      <c r="M178" s="413"/>
      <c r="N178" s="413"/>
      <c r="O178" s="413"/>
      <c r="P178" s="413"/>
      <c r="Q178" s="413"/>
      <c r="R178" s="413"/>
      <c r="S178" s="413"/>
      <c r="T178" s="413"/>
      <c r="U178" s="413"/>
      <c r="V178" s="413"/>
      <c r="W178" s="413"/>
      <c r="X178" s="413"/>
      <c r="Y178" s="413"/>
      <c r="Z178" s="413"/>
      <c r="AA178" s="416"/>
      <c r="AB178" s="413"/>
    </row>
    <row r="179" spans="1:28" ht="15.75" customHeight="1">
      <c r="A179" s="413"/>
      <c r="B179" s="413"/>
      <c r="C179" s="413"/>
      <c r="D179" s="413"/>
      <c r="E179" s="413"/>
      <c r="F179" s="413"/>
      <c r="G179" s="413"/>
      <c r="H179" s="413"/>
      <c r="I179" s="414"/>
      <c r="J179" s="413"/>
      <c r="K179" s="413"/>
      <c r="L179" s="413"/>
      <c r="M179" s="413"/>
      <c r="N179" s="413"/>
      <c r="O179" s="413"/>
      <c r="P179" s="413"/>
      <c r="Q179" s="413"/>
      <c r="R179" s="413"/>
      <c r="S179" s="413"/>
      <c r="T179" s="413"/>
      <c r="U179" s="413"/>
      <c r="V179" s="413"/>
      <c r="W179" s="413"/>
      <c r="X179" s="413"/>
      <c r="Y179" s="413"/>
      <c r="Z179" s="413"/>
      <c r="AA179" s="416"/>
      <c r="AB179" s="413"/>
    </row>
    <row r="180" spans="1:28" ht="15.75" customHeight="1">
      <c r="A180" s="413"/>
      <c r="B180" s="413"/>
      <c r="C180" s="413"/>
      <c r="D180" s="413"/>
      <c r="E180" s="413"/>
      <c r="F180" s="413"/>
      <c r="G180" s="413"/>
      <c r="H180" s="413"/>
      <c r="I180" s="414"/>
      <c r="J180" s="413"/>
      <c r="K180" s="413"/>
      <c r="L180" s="413"/>
      <c r="M180" s="413"/>
      <c r="N180" s="413"/>
      <c r="O180" s="413"/>
      <c r="P180" s="413"/>
      <c r="Q180" s="413"/>
      <c r="R180" s="413"/>
      <c r="S180" s="413"/>
      <c r="T180" s="413"/>
      <c r="U180" s="413"/>
      <c r="V180" s="413"/>
      <c r="W180" s="413"/>
      <c r="X180" s="413"/>
      <c r="Y180" s="413"/>
      <c r="Z180" s="413"/>
      <c r="AA180" s="416"/>
      <c r="AB180" s="413"/>
    </row>
    <row r="181" spans="1:28" ht="15.75" customHeight="1">
      <c r="A181" s="413"/>
      <c r="B181" s="413"/>
      <c r="C181" s="413"/>
      <c r="D181" s="413"/>
      <c r="E181" s="413"/>
      <c r="F181" s="413"/>
      <c r="G181" s="413"/>
      <c r="H181" s="413"/>
      <c r="I181" s="414"/>
      <c r="J181" s="413"/>
      <c r="K181" s="413"/>
      <c r="L181" s="413"/>
      <c r="M181" s="413"/>
      <c r="N181" s="413"/>
      <c r="O181" s="413"/>
      <c r="P181" s="413"/>
      <c r="Q181" s="413"/>
      <c r="R181" s="413"/>
      <c r="S181" s="413"/>
      <c r="T181" s="413"/>
      <c r="U181" s="413"/>
      <c r="V181" s="413"/>
      <c r="W181" s="413"/>
      <c r="X181" s="413"/>
      <c r="Y181" s="413"/>
      <c r="Z181" s="413"/>
      <c r="AA181" s="416"/>
      <c r="AB181" s="413"/>
    </row>
    <row r="182" spans="1:28" ht="15.75" customHeight="1">
      <c r="A182" s="413"/>
      <c r="B182" s="413"/>
      <c r="C182" s="413"/>
      <c r="D182" s="413"/>
      <c r="E182" s="413"/>
      <c r="F182" s="413"/>
      <c r="G182" s="413"/>
      <c r="H182" s="413"/>
      <c r="I182" s="414"/>
      <c r="J182" s="413"/>
      <c r="K182" s="413"/>
      <c r="L182" s="413"/>
      <c r="M182" s="413"/>
      <c r="N182" s="413"/>
      <c r="O182" s="413"/>
      <c r="P182" s="413"/>
      <c r="Q182" s="413"/>
      <c r="R182" s="413"/>
      <c r="S182" s="413"/>
      <c r="T182" s="413"/>
      <c r="U182" s="413"/>
      <c r="V182" s="413"/>
      <c r="W182" s="413"/>
      <c r="X182" s="413"/>
      <c r="Y182" s="413"/>
      <c r="Z182" s="413"/>
      <c r="AA182" s="416"/>
      <c r="AB182" s="413"/>
    </row>
    <row r="183" spans="1:28" ht="15.75" customHeight="1">
      <c r="A183" s="413"/>
      <c r="B183" s="413"/>
      <c r="C183" s="413"/>
      <c r="D183" s="413"/>
      <c r="E183" s="413"/>
      <c r="F183" s="413"/>
      <c r="G183" s="413"/>
      <c r="H183" s="413"/>
      <c r="I183" s="414"/>
      <c r="J183" s="413"/>
      <c r="K183" s="413"/>
      <c r="L183" s="413"/>
      <c r="M183" s="413"/>
      <c r="N183" s="413"/>
      <c r="O183" s="413"/>
      <c r="P183" s="413"/>
      <c r="Q183" s="413"/>
      <c r="R183" s="413"/>
      <c r="S183" s="413"/>
      <c r="T183" s="413"/>
      <c r="U183" s="413"/>
      <c r="V183" s="413"/>
      <c r="W183" s="413"/>
      <c r="X183" s="413"/>
      <c r="Y183" s="413"/>
      <c r="Z183" s="413"/>
      <c r="AA183" s="416"/>
      <c r="AB183" s="413"/>
    </row>
    <row r="184" spans="1:28" ht="15.75" customHeight="1">
      <c r="A184" s="413"/>
      <c r="B184" s="413"/>
      <c r="C184" s="413"/>
      <c r="D184" s="413"/>
      <c r="E184" s="413"/>
      <c r="F184" s="413"/>
      <c r="G184" s="413"/>
      <c r="H184" s="413"/>
      <c r="I184" s="414"/>
      <c r="J184" s="413"/>
      <c r="K184" s="413"/>
      <c r="L184" s="413"/>
      <c r="M184" s="413"/>
      <c r="N184" s="413"/>
      <c r="O184" s="413"/>
      <c r="P184" s="413"/>
      <c r="Q184" s="413"/>
      <c r="R184" s="413"/>
      <c r="S184" s="413"/>
      <c r="T184" s="413"/>
      <c r="U184" s="413"/>
      <c r="V184" s="413"/>
      <c r="W184" s="413"/>
      <c r="X184" s="413"/>
      <c r="Y184" s="413"/>
      <c r="Z184" s="413"/>
      <c r="AA184" s="416"/>
      <c r="AB184" s="413"/>
    </row>
    <row r="185" spans="1:28" ht="15.75" customHeight="1">
      <c r="A185" s="413"/>
      <c r="B185" s="413"/>
      <c r="C185" s="413"/>
      <c r="D185" s="413"/>
      <c r="E185" s="413"/>
      <c r="F185" s="413"/>
      <c r="G185" s="413"/>
      <c r="H185" s="413"/>
      <c r="I185" s="414"/>
      <c r="J185" s="413"/>
      <c r="K185" s="413"/>
      <c r="L185" s="413"/>
      <c r="M185" s="413"/>
      <c r="N185" s="413"/>
      <c r="O185" s="413"/>
      <c r="P185" s="413"/>
      <c r="Q185" s="413"/>
      <c r="R185" s="413"/>
      <c r="S185" s="413"/>
      <c r="T185" s="413"/>
      <c r="U185" s="413"/>
      <c r="V185" s="413"/>
      <c r="W185" s="413"/>
      <c r="X185" s="413"/>
      <c r="Y185" s="413"/>
      <c r="Z185" s="413"/>
      <c r="AA185" s="416"/>
      <c r="AB185" s="413"/>
    </row>
    <row r="186" spans="1:28" ht="15.75" customHeight="1">
      <c r="A186" s="413"/>
      <c r="B186" s="413"/>
      <c r="C186" s="413"/>
      <c r="D186" s="413"/>
      <c r="E186" s="413"/>
      <c r="F186" s="413"/>
      <c r="G186" s="413"/>
      <c r="H186" s="413"/>
      <c r="I186" s="414"/>
      <c r="J186" s="413"/>
      <c r="K186" s="413"/>
      <c r="L186" s="413"/>
      <c r="M186" s="413"/>
      <c r="N186" s="413"/>
      <c r="O186" s="413"/>
      <c r="P186" s="413"/>
      <c r="Q186" s="413"/>
      <c r="R186" s="413"/>
      <c r="S186" s="413"/>
      <c r="T186" s="413"/>
      <c r="U186" s="413"/>
      <c r="V186" s="413"/>
      <c r="W186" s="413"/>
      <c r="X186" s="413"/>
      <c r="Y186" s="413"/>
      <c r="Z186" s="413"/>
      <c r="AA186" s="416"/>
      <c r="AB186" s="413"/>
    </row>
    <row r="187" spans="1:28" ht="15.75" customHeight="1">
      <c r="A187" s="413"/>
      <c r="B187" s="413"/>
      <c r="C187" s="413"/>
      <c r="D187" s="413"/>
      <c r="E187" s="413"/>
      <c r="F187" s="413"/>
      <c r="G187" s="413"/>
      <c r="H187" s="413"/>
      <c r="I187" s="414"/>
      <c r="J187" s="413"/>
      <c r="K187" s="413"/>
      <c r="L187" s="413"/>
      <c r="M187" s="413"/>
      <c r="N187" s="413"/>
      <c r="O187" s="413"/>
      <c r="P187" s="413"/>
      <c r="Q187" s="413"/>
      <c r="R187" s="413"/>
      <c r="S187" s="413"/>
      <c r="T187" s="413"/>
      <c r="U187" s="413"/>
      <c r="V187" s="413"/>
      <c r="W187" s="413"/>
      <c r="X187" s="413"/>
      <c r="Y187" s="413"/>
      <c r="Z187" s="413"/>
      <c r="AA187" s="416"/>
      <c r="AB187" s="413"/>
    </row>
    <row r="188" spans="1:28" ht="15.75" customHeight="1">
      <c r="A188" s="413"/>
      <c r="B188" s="413"/>
      <c r="C188" s="413"/>
      <c r="D188" s="413"/>
      <c r="E188" s="413"/>
      <c r="F188" s="413"/>
      <c r="G188" s="413"/>
      <c r="H188" s="413"/>
      <c r="I188" s="414"/>
      <c r="J188" s="413"/>
      <c r="K188" s="413"/>
      <c r="L188" s="413"/>
      <c r="M188" s="413"/>
      <c r="N188" s="413"/>
      <c r="O188" s="413"/>
      <c r="P188" s="413"/>
      <c r="Q188" s="413"/>
      <c r="R188" s="413"/>
      <c r="S188" s="413"/>
      <c r="T188" s="413"/>
      <c r="U188" s="413"/>
      <c r="V188" s="413"/>
      <c r="W188" s="413"/>
      <c r="X188" s="413"/>
      <c r="Y188" s="413"/>
      <c r="Z188" s="413"/>
      <c r="AA188" s="416"/>
      <c r="AB188" s="413"/>
    </row>
    <row r="189" spans="1:28" ht="15.75" customHeight="1">
      <c r="A189" s="413"/>
      <c r="B189" s="413"/>
      <c r="C189" s="413"/>
      <c r="D189" s="413"/>
      <c r="E189" s="413"/>
      <c r="F189" s="413"/>
      <c r="G189" s="413"/>
      <c r="H189" s="413"/>
      <c r="I189" s="414"/>
      <c r="J189" s="413"/>
      <c r="K189" s="413"/>
      <c r="L189" s="413"/>
      <c r="M189" s="413"/>
      <c r="N189" s="413"/>
      <c r="O189" s="413"/>
      <c r="P189" s="413"/>
      <c r="Q189" s="413"/>
      <c r="R189" s="413"/>
      <c r="S189" s="413"/>
      <c r="T189" s="413"/>
      <c r="U189" s="413"/>
      <c r="V189" s="413"/>
      <c r="W189" s="413"/>
      <c r="X189" s="413"/>
      <c r="Y189" s="413"/>
      <c r="Z189" s="413"/>
      <c r="AA189" s="416"/>
      <c r="AB189" s="413"/>
    </row>
    <row r="190" spans="1:28" ht="15.75" customHeight="1">
      <c r="A190" s="413"/>
      <c r="B190" s="413"/>
      <c r="C190" s="413"/>
      <c r="D190" s="413"/>
      <c r="E190" s="413"/>
      <c r="F190" s="413"/>
      <c r="G190" s="413"/>
      <c r="H190" s="413"/>
      <c r="I190" s="414"/>
      <c r="J190" s="413"/>
      <c r="K190" s="413"/>
      <c r="L190" s="413"/>
      <c r="M190" s="413"/>
      <c r="N190" s="413"/>
      <c r="O190" s="413"/>
      <c r="P190" s="413"/>
      <c r="Q190" s="413"/>
      <c r="R190" s="413"/>
      <c r="S190" s="413"/>
      <c r="T190" s="413"/>
      <c r="U190" s="413"/>
      <c r="V190" s="413"/>
      <c r="W190" s="413"/>
      <c r="X190" s="413"/>
      <c r="Y190" s="413"/>
      <c r="Z190" s="413"/>
      <c r="AA190" s="416"/>
      <c r="AB190" s="413"/>
    </row>
    <row r="191" spans="1:28" ht="15.75" customHeight="1">
      <c r="A191" s="413"/>
      <c r="B191" s="413"/>
      <c r="C191" s="413"/>
      <c r="D191" s="413"/>
      <c r="E191" s="413"/>
      <c r="F191" s="413"/>
      <c r="G191" s="413"/>
      <c r="H191" s="413"/>
      <c r="I191" s="414"/>
      <c r="J191" s="413"/>
      <c r="K191" s="413"/>
      <c r="L191" s="413"/>
      <c r="M191" s="413"/>
      <c r="N191" s="413"/>
      <c r="O191" s="413"/>
      <c r="P191" s="413"/>
      <c r="Q191" s="413"/>
      <c r="R191" s="413"/>
      <c r="S191" s="413"/>
      <c r="T191" s="413"/>
      <c r="U191" s="413"/>
      <c r="V191" s="413"/>
      <c r="W191" s="413"/>
      <c r="X191" s="413"/>
      <c r="Y191" s="413"/>
      <c r="Z191" s="413"/>
      <c r="AA191" s="416"/>
      <c r="AB191" s="413"/>
    </row>
    <row r="192" spans="1:28" ht="15.75" customHeight="1">
      <c r="A192" s="413"/>
      <c r="B192" s="413"/>
      <c r="C192" s="413"/>
      <c r="D192" s="413"/>
      <c r="E192" s="413"/>
      <c r="F192" s="413"/>
      <c r="G192" s="413"/>
      <c r="H192" s="413"/>
      <c r="I192" s="414"/>
      <c r="J192" s="413"/>
      <c r="K192" s="413"/>
      <c r="L192" s="413"/>
      <c r="M192" s="413"/>
      <c r="N192" s="413"/>
      <c r="O192" s="413"/>
      <c r="P192" s="413"/>
      <c r="Q192" s="413"/>
      <c r="R192" s="413"/>
      <c r="S192" s="413"/>
      <c r="T192" s="413"/>
      <c r="U192" s="413"/>
      <c r="V192" s="413"/>
      <c r="W192" s="413"/>
      <c r="X192" s="413"/>
      <c r="Y192" s="413"/>
      <c r="Z192" s="413"/>
      <c r="AA192" s="416"/>
      <c r="AB192" s="413"/>
    </row>
    <row r="193" spans="1:28" ht="15.75" customHeight="1">
      <c r="A193" s="413"/>
      <c r="B193" s="413"/>
      <c r="C193" s="413"/>
      <c r="D193" s="413"/>
      <c r="E193" s="413"/>
      <c r="F193" s="413"/>
      <c r="G193" s="413"/>
      <c r="H193" s="413"/>
      <c r="I193" s="414"/>
      <c r="J193" s="413"/>
      <c r="K193" s="413"/>
      <c r="L193" s="413"/>
      <c r="M193" s="413"/>
      <c r="N193" s="413"/>
      <c r="O193" s="413"/>
      <c r="P193" s="413"/>
      <c r="Q193" s="413"/>
      <c r="R193" s="413"/>
      <c r="S193" s="413"/>
      <c r="T193" s="413"/>
      <c r="U193" s="413"/>
      <c r="V193" s="413"/>
      <c r="W193" s="413"/>
      <c r="X193" s="413"/>
      <c r="Y193" s="413"/>
      <c r="Z193" s="413"/>
      <c r="AA193" s="416"/>
      <c r="AB193" s="413"/>
    </row>
    <row r="194" spans="1:28" ht="15.75" customHeight="1">
      <c r="A194" s="413"/>
      <c r="B194" s="413"/>
      <c r="C194" s="413"/>
      <c r="D194" s="413"/>
      <c r="E194" s="413"/>
      <c r="F194" s="413"/>
      <c r="G194" s="413"/>
      <c r="H194" s="413"/>
      <c r="I194" s="414"/>
      <c r="J194" s="413"/>
      <c r="K194" s="413"/>
      <c r="L194" s="413"/>
      <c r="M194" s="413"/>
      <c r="N194" s="413"/>
      <c r="O194" s="413"/>
      <c r="P194" s="413"/>
      <c r="Q194" s="413"/>
      <c r="R194" s="413"/>
      <c r="S194" s="413"/>
      <c r="T194" s="413"/>
      <c r="U194" s="413"/>
      <c r="V194" s="413"/>
      <c r="W194" s="413"/>
      <c r="X194" s="413"/>
      <c r="Y194" s="413"/>
      <c r="Z194" s="413"/>
      <c r="AA194" s="416"/>
      <c r="AB194" s="413"/>
    </row>
    <row r="195" spans="1:28" ht="15.75" customHeight="1">
      <c r="A195" s="413"/>
      <c r="B195" s="413"/>
      <c r="C195" s="413"/>
      <c r="D195" s="413"/>
      <c r="E195" s="413"/>
      <c r="F195" s="413"/>
      <c r="G195" s="413"/>
      <c r="H195" s="413"/>
      <c r="I195" s="414"/>
      <c r="J195" s="413"/>
      <c r="K195" s="413"/>
      <c r="L195" s="413"/>
      <c r="M195" s="413"/>
      <c r="N195" s="413"/>
      <c r="O195" s="413"/>
      <c r="P195" s="413"/>
      <c r="Q195" s="413"/>
      <c r="R195" s="413"/>
      <c r="S195" s="413"/>
      <c r="T195" s="413"/>
      <c r="U195" s="413"/>
      <c r="V195" s="413"/>
      <c r="W195" s="413"/>
      <c r="X195" s="413"/>
      <c r="Y195" s="413"/>
      <c r="Z195" s="413"/>
      <c r="AA195" s="416"/>
      <c r="AB195" s="413"/>
    </row>
    <row r="196" spans="1:28" ht="15.75" customHeight="1">
      <c r="A196" s="413"/>
      <c r="B196" s="413"/>
      <c r="C196" s="413"/>
      <c r="D196" s="413"/>
      <c r="E196" s="413"/>
      <c r="F196" s="413"/>
      <c r="G196" s="413"/>
      <c r="H196" s="413"/>
      <c r="I196" s="414"/>
      <c r="J196" s="413"/>
      <c r="K196" s="413"/>
      <c r="L196" s="413"/>
      <c r="M196" s="413"/>
      <c r="N196" s="413"/>
      <c r="O196" s="413"/>
      <c r="P196" s="413"/>
      <c r="Q196" s="413"/>
      <c r="R196" s="413"/>
      <c r="S196" s="413"/>
      <c r="T196" s="413"/>
      <c r="U196" s="413"/>
      <c r="V196" s="413"/>
      <c r="W196" s="413"/>
      <c r="X196" s="413"/>
      <c r="Y196" s="413"/>
      <c r="Z196" s="413"/>
      <c r="AA196" s="416"/>
      <c r="AB196" s="413"/>
    </row>
    <row r="197" spans="1:28" ht="15.75" customHeight="1">
      <c r="A197" s="413"/>
      <c r="B197" s="413"/>
      <c r="C197" s="413"/>
      <c r="D197" s="413"/>
      <c r="E197" s="413"/>
      <c r="F197" s="413"/>
      <c r="G197" s="413"/>
      <c r="H197" s="413"/>
      <c r="I197" s="414"/>
      <c r="J197" s="413"/>
      <c r="K197" s="413"/>
      <c r="L197" s="413"/>
      <c r="M197" s="413"/>
      <c r="N197" s="413"/>
      <c r="O197" s="413"/>
      <c r="P197" s="413"/>
      <c r="Q197" s="413"/>
      <c r="R197" s="413"/>
      <c r="S197" s="413"/>
      <c r="T197" s="413"/>
      <c r="U197" s="413"/>
      <c r="V197" s="413"/>
      <c r="W197" s="413"/>
      <c r="X197" s="413"/>
      <c r="Y197" s="413"/>
      <c r="Z197" s="413"/>
      <c r="AA197" s="416"/>
      <c r="AB197" s="413"/>
    </row>
    <row r="198" spans="1:28" ht="15.75" customHeight="1">
      <c r="A198" s="413"/>
      <c r="B198" s="413"/>
      <c r="C198" s="413"/>
      <c r="D198" s="413"/>
      <c r="E198" s="413"/>
      <c r="F198" s="413"/>
      <c r="G198" s="413"/>
      <c r="H198" s="413"/>
      <c r="I198" s="414"/>
      <c r="J198" s="413"/>
      <c r="K198" s="413"/>
      <c r="L198" s="413"/>
      <c r="M198" s="413"/>
      <c r="N198" s="413"/>
      <c r="O198" s="413"/>
      <c r="P198" s="413"/>
      <c r="Q198" s="413"/>
      <c r="R198" s="413"/>
      <c r="S198" s="413"/>
      <c r="T198" s="413"/>
      <c r="U198" s="413"/>
      <c r="V198" s="413"/>
      <c r="W198" s="413"/>
      <c r="X198" s="413"/>
      <c r="Y198" s="413"/>
      <c r="Z198" s="413"/>
      <c r="AA198" s="416"/>
      <c r="AB198" s="413"/>
    </row>
    <row r="199" spans="1:28" ht="15.75" customHeight="1">
      <c r="A199" s="413"/>
      <c r="B199" s="413"/>
      <c r="C199" s="413"/>
      <c r="D199" s="413"/>
      <c r="E199" s="413"/>
      <c r="F199" s="413"/>
      <c r="G199" s="413"/>
      <c r="H199" s="413"/>
      <c r="I199" s="414"/>
      <c r="J199" s="413"/>
      <c r="K199" s="413"/>
      <c r="L199" s="413"/>
      <c r="M199" s="413"/>
      <c r="N199" s="413"/>
      <c r="O199" s="413"/>
      <c r="P199" s="413"/>
      <c r="Q199" s="413"/>
      <c r="R199" s="413"/>
      <c r="S199" s="413"/>
      <c r="T199" s="413"/>
      <c r="U199" s="413"/>
      <c r="V199" s="413"/>
      <c r="W199" s="413"/>
      <c r="X199" s="413"/>
      <c r="Y199" s="413"/>
      <c r="Z199" s="413"/>
      <c r="AA199" s="416"/>
      <c r="AB199" s="413"/>
    </row>
    <row r="200" spans="1:28" ht="15.75" customHeight="1">
      <c r="A200" s="413"/>
      <c r="B200" s="413"/>
      <c r="C200" s="413"/>
      <c r="D200" s="413"/>
      <c r="E200" s="413"/>
      <c r="F200" s="413"/>
      <c r="G200" s="413"/>
      <c r="H200" s="413"/>
      <c r="I200" s="414"/>
      <c r="J200" s="413"/>
      <c r="K200" s="413"/>
      <c r="L200" s="413"/>
      <c r="M200" s="413"/>
      <c r="N200" s="413"/>
      <c r="O200" s="413"/>
      <c r="P200" s="413"/>
      <c r="Q200" s="413"/>
      <c r="R200" s="413"/>
      <c r="S200" s="413"/>
      <c r="T200" s="413"/>
      <c r="U200" s="413"/>
      <c r="V200" s="413"/>
      <c r="W200" s="413"/>
      <c r="X200" s="413"/>
      <c r="Y200" s="413"/>
      <c r="Z200" s="413"/>
      <c r="AA200" s="416"/>
      <c r="AB200" s="413"/>
    </row>
    <row r="201" spans="1:28" ht="15.75" customHeight="1">
      <c r="A201" s="413"/>
      <c r="B201" s="413"/>
      <c r="C201" s="413"/>
      <c r="D201" s="413"/>
      <c r="E201" s="413"/>
      <c r="F201" s="413"/>
      <c r="G201" s="413"/>
      <c r="H201" s="413"/>
      <c r="I201" s="414"/>
      <c r="J201" s="413"/>
      <c r="K201" s="413"/>
      <c r="L201" s="413"/>
      <c r="M201" s="413"/>
      <c r="N201" s="413"/>
      <c r="O201" s="413"/>
      <c r="P201" s="413"/>
      <c r="Q201" s="413"/>
      <c r="R201" s="413"/>
      <c r="S201" s="413"/>
      <c r="T201" s="413"/>
      <c r="U201" s="413"/>
      <c r="V201" s="413"/>
      <c r="W201" s="413"/>
      <c r="X201" s="413"/>
      <c r="Y201" s="413"/>
      <c r="Z201" s="413"/>
      <c r="AA201" s="416"/>
      <c r="AB201" s="413"/>
    </row>
    <row r="202" spans="1:28" ht="15.75" customHeight="1">
      <c r="A202" s="413"/>
      <c r="B202" s="413"/>
      <c r="C202" s="413"/>
      <c r="D202" s="413"/>
      <c r="E202" s="413"/>
      <c r="F202" s="413"/>
      <c r="G202" s="413"/>
      <c r="H202" s="413"/>
      <c r="I202" s="414"/>
      <c r="J202" s="413"/>
      <c r="K202" s="413"/>
      <c r="L202" s="413"/>
      <c r="M202" s="413"/>
      <c r="N202" s="413"/>
      <c r="O202" s="413"/>
      <c r="P202" s="413"/>
      <c r="Q202" s="413"/>
      <c r="R202" s="413"/>
      <c r="S202" s="413"/>
      <c r="T202" s="413"/>
      <c r="U202" s="413"/>
      <c r="V202" s="413"/>
      <c r="W202" s="413"/>
      <c r="X202" s="413"/>
      <c r="Y202" s="413"/>
      <c r="Z202" s="413"/>
      <c r="AA202" s="416"/>
      <c r="AB202" s="413"/>
    </row>
    <row r="203" spans="1:28" ht="15.75" customHeight="1">
      <c r="A203" s="413"/>
      <c r="B203" s="413"/>
      <c r="C203" s="413"/>
      <c r="D203" s="413"/>
      <c r="E203" s="413"/>
      <c r="F203" s="413"/>
      <c r="G203" s="413"/>
      <c r="H203" s="413"/>
      <c r="I203" s="414"/>
      <c r="J203" s="413"/>
      <c r="K203" s="413"/>
      <c r="L203" s="413"/>
      <c r="M203" s="413"/>
      <c r="N203" s="413"/>
      <c r="O203" s="413"/>
      <c r="P203" s="413"/>
      <c r="Q203" s="413"/>
      <c r="R203" s="413"/>
      <c r="S203" s="413"/>
      <c r="T203" s="413"/>
      <c r="U203" s="413"/>
      <c r="V203" s="413"/>
      <c r="W203" s="413"/>
      <c r="X203" s="413"/>
      <c r="Y203" s="413"/>
      <c r="Z203" s="413"/>
      <c r="AA203" s="416"/>
      <c r="AB203" s="413"/>
    </row>
    <row r="204" spans="1:28" ht="15.75" customHeight="1">
      <c r="A204" s="413"/>
      <c r="B204" s="413"/>
      <c r="C204" s="413"/>
      <c r="D204" s="413"/>
      <c r="E204" s="413"/>
      <c r="F204" s="413"/>
      <c r="G204" s="413"/>
      <c r="H204" s="413"/>
      <c r="I204" s="414"/>
      <c r="J204" s="413"/>
      <c r="K204" s="413"/>
      <c r="L204" s="413"/>
      <c r="M204" s="413"/>
      <c r="N204" s="413"/>
      <c r="O204" s="413"/>
      <c r="P204" s="413"/>
      <c r="Q204" s="413"/>
      <c r="R204" s="413"/>
      <c r="S204" s="413"/>
      <c r="T204" s="413"/>
      <c r="U204" s="413"/>
      <c r="V204" s="413"/>
      <c r="W204" s="413"/>
      <c r="X204" s="413"/>
      <c r="Y204" s="413"/>
      <c r="Z204" s="413"/>
      <c r="AA204" s="416"/>
      <c r="AB204" s="413"/>
    </row>
    <row r="205" spans="1:28" ht="15.75" customHeight="1">
      <c r="A205" s="413"/>
      <c r="B205" s="413"/>
      <c r="C205" s="413"/>
      <c r="D205" s="413"/>
      <c r="E205" s="413"/>
      <c r="F205" s="413"/>
      <c r="G205" s="413"/>
      <c r="H205" s="413"/>
      <c r="I205" s="414"/>
      <c r="J205" s="413"/>
      <c r="K205" s="413"/>
      <c r="L205" s="413"/>
      <c r="M205" s="413"/>
      <c r="N205" s="413"/>
      <c r="O205" s="413"/>
      <c r="P205" s="413"/>
      <c r="Q205" s="413"/>
      <c r="R205" s="413"/>
      <c r="S205" s="413"/>
      <c r="T205" s="413"/>
      <c r="U205" s="413"/>
      <c r="V205" s="413"/>
      <c r="W205" s="413"/>
      <c r="X205" s="413"/>
      <c r="Y205" s="413"/>
      <c r="Z205" s="413"/>
      <c r="AA205" s="416"/>
      <c r="AB205" s="413"/>
    </row>
    <row r="206" spans="1:28" ht="15.75" customHeight="1">
      <c r="A206" s="413"/>
      <c r="B206" s="413"/>
      <c r="C206" s="413"/>
      <c r="D206" s="413"/>
      <c r="E206" s="413"/>
      <c r="F206" s="413"/>
      <c r="G206" s="413"/>
      <c r="H206" s="413"/>
      <c r="I206" s="414"/>
      <c r="J206" s="413"/>
      <c r="K206" s="413"/>
      <c r="L206" s="413"/>
      <c r="M206" s="413"/>
      <c r="N206" s="413"/>
      <c r="O206" s="413"/>
      <c r="P206" s="413"/>
      <c r="Q206" s="413"/>
      <c r="R206" s="413"/>
      <c r="S206" s="413"/>
      <c r="T206" s="413"/>
      <c r="U206" s="413"/>
      <c r="V206" s="413"/>
      <c r="W206" s="413"/>
      <c r="X206" s="413"/>
      <c r="Y206" s="413"/>
      <c r="Z206" s="413"/>
      <c r="AA206" s="416"/>
      <c r="AB206" s="413"/>
    </row>
    <row r="207" spans="1:28" ht="15.75" customHeight="1">
      <c r="A207" s="413"/>
      <c r="B207" s="413"/>
      <c r="C207" s="413"/>
      <c r="D207" s="413"/>
      <c r="E207" s="413"/>
      <c r="F207" s="413"/>
      <c r="G207" s="413"/>
      <c r="H207" s="413"/>
      <c r="I207" s="414"/>
      <c r="J207" s="413"/>
      <c r="K207" s="413"/>
      <c r="L207" s="413"/>
      <c r="M207" s="413"/>
      <c r="N207" s="413"/>
      <c r="O207" s="413"/>
      <c r="P207" s="413"/>
      <c r="Q207" s="413"/>
      <c r="R207" s="413"/>
      <c r="S207" s="413"/>
      <c r="T207" s="413"/>
      <c r="U207" s="413"/>
      <c r="V207" s="413"/>
      <c r="W207" s="413"/>
      <c r="X207" s="413"/>
      <c r="Y207" s="413"/>
      <c r="Z207" s="413"/>
      <c r="AA207" s="416"/>
      <c r="AB207" s="413"/>
    </row>
    <row r="208" spans="1:28" ht="15.75" customHeight="1">
      <c r="A208" s="413"/>
      <c r="B208" s="413"/>
      <c r="C208" s="413"/>
      <c r="D208" s="413"/>
      <c r="E208" s="413"/>
      <c r="F208" s="413"/>
      <c r="G208" s="413"/>
      <c r="H208" s="413"/>
      <c r="I208" s="414"/>
      <c r="J208" s="413"/>
      <c r="K208" s="413"/>
      <c r="L208" s="413"/>
      <c r="M208" s="413"/>
      <c r="N208" s="413"/>
      <c r="O208" s="413"/>
      <c r="P208" s="413"/>
      <c r="Q208" s="413"/>
      <c r="R208" s="413"/>
      <c r="S208" s="413"/>
      <c r="T208" s="413"/>
      <c r="U208" s="413"/>
      <c r="V208" s="413"/>
      <c r="W208" s="413"/>
      <c r="X208" s="413"/>
      <c r="Y208" s="413"/>
      <c r="Z208" s="413"/>
      <c r="AA208" s="416"/>
      <c r="AB208" s="413"/>
    </row>
    <row r="209" spans="1:28" ht="15.75" customHeight="1">
      <c r="A209" s="413"/>
      <c r="B209" s="413"/>
      <c r="C209" s="413"/>
      <c r="D209" s="413"/>
      <c r="E209" s="413"/>
      <c r="F209" s="413"/>
      <c r="G209" s="413"/>
      <c r="H209" s="413"/>
      <c r="I209" s="414"/>
      <c r="J209" s="413"/>
      <c r="K209" s="413"/>
      <c r="L209" s="413"/>
      <c r="M209" s="413"/>
      <c r="N209" s="413"/>
      <c r="O209" s="413"/>
      <c r="P209" s="413"/>
      <c r="Q209" s="413"/>
      <c r="R209" s="413"/>
      <c r="S209" s="413"/>
      <c r="T209" s="413"/>
      <c r="U209" s="413"/>
      <c r="V209" s="413"/>
      <c r="W209" s="413"/>
      <c r="X209" s="413"/>
      <c r="Y209" s="413"/>
      <c r="Z209" s="413"/>
      <c r="AA209" s="416"/>
      <c r="AB209" s="413"/>
    </row>
    <row r="210" spans="1:28" ht="15.75" customHeight="1">
      <c r="A210" s="413"/>
      <c r="B210" s="413"/>
      <c r="C210" s="413"/>
      <c r="D210" s="413"/>
      <c r="E210" s="413"/>
      <c r="F210" s="413"/>
      <c r="G210" s="413"/>
      <c r="H210" s="413"/>
      <c r="I210" s="414"/>
      <c r="J210" s="413"/>
      <c r="K210" s="413"/>
      <c r="L210" s="413"/>
      <c r="M210" s="413"/>
      <c r="N210" s="413"/>
      <c r="O210" s="413"/>
      <c r="P210" s="413"/>
      <c r="Q210" s="413"/>
      <c r="R210" s="413"/>
      <c r="S210" s="413"/>
      <c r="T210" s="413"/>
      <c r="U210" s="413"/>
      <c r="V210" s="413"/>
      <c r="W210" s="413"/>
      <c r="X210" s="413"/>
      <c r="Y210" s="413"/>
      <c r="Z210" s="413"/>
      <c r="AA210" s="416"/>
      <c r="AB210" s="413"/>
    </row>
    <row r="211" spans="1:28" ht="15.75" customHeight="1">
      <c r="A211" s="413"/>
      <c r="B211" s="413"/>
      <c r="C211" s="413"/>
      <c r="D211" s="413"/>
      <c r="E211" s="413"/>
      <c r="F211" s="413"/>
      <c r="G211" s="413"/>
      <c r="H211" s="413"/>
      <c r="I211" s="414"/>
      <c r="J211" s="413"/>
      <c r="K211" s="413"/>
      <c r="L211" s="413"/>
      <c r="M211" s="413"/>
      <c r="N211" s="413"/>
      <c r="O211" s="413"/>
      <c r="P211" s="413"/>
      <c r="Q211" s="413"/>
      <c r="R211" s="413"/>
      <c r="S211" s="413"/>
      <c r="T211" s="413"/>
      <c r="U211" s="413"/>
      <c r="V211" s="413"/>
      <c r="W211" s="413"/>
      <c r="X211" s="413"/>
      <c r="Y211" s="413"/>
      <c r="Z211" s="413"/>
      <c r="AA211" s="416"/>
      <c r="AB211" s="413"/>
    </row>
    <row r="212" spans="1:28" ht="15.75" customHeight="1">
      <c r="A212" s="413"/>
      <c r="B212" s="413"/>
      <c r="C212" s="413"/>
      <c r="D212" s="413"/>
      <c r="E212" s="413"/>
      <c r="F212" s="413"/>
      <c r="G212" s="413"/>
      <c r="H212" s="413"/>
      <c r="I212" s="414"/>
      <c r="J212" s="413"/>
      <c r="K212" s="413"/>
      <c r="L212" s="413"/>
      <c r="M212" s="413"/>
      <c r="N212" s="413"/>
      <c r="O212" s="413"/>
      <c r="P212" s="413"/>
      <c r="Q212" s="413"/>
      <c r="R212" s="413"/>
      <c r="S212" s="413"/>
      <c r="T212" s="413"/>
      <c r="U212" s="413"/>
      <c r="V212" s="413"/>
      <c r="W212" s="413"/>
      <c r="X212" s="413"/>
      <c r="Y212" s="413"/>
      <c r="Z212" s="413"/>
      <c r="AA212" s="416"/>
      <c r="AB212" s="413"/>
    </row>
    <row r="213" spans="1:28" ht="15.75" customHeight="1">
      <c r="A213" s="413"/>
      <c r="B213" s="413"/>
      <c r="C213" s="413"/>
      <c r="D213" s="413"/>
      <c r="E213" s="413"/>
      <c r="F213" s="413"/>
      <c r="G213" s="413"/>
      <c r="H213" s="413"/>
      <c r="I213" s="414"/>
      <c r="J213" s="413"/>
      <c r="K213" s="413"/>
      <c r="L213" s="413"/>
      <c r="M213" s="413"/>
      <c r="N213" s="413"/>
      <c r="O213" s="413"/>
      <c r="P213" s="413"/>
      <c r="Q213" s="413"/>
      <c r="R213" s="413"/>
      <c r="S213" s="413"/>
      <c r="T213" s="413"/>
      <c r="U213" s="413"/>
      <c r="V213" s="413"/>
      <c r="W213" s="413"/>
      <c r="X213" s="413"/>
      <c r="Y213" s="413"/>
      <c r="Z213" s="413"/>
      <c r="AA213" s="416"/>
      <c r="AB213" s="413"/>
    </row>
    <row r="214" spans="1:28" ht="15.75" customHeight="1">
      <c r="A214" s="413"/>
      <c r="B214" s="413"/>
      <c r="C214" s="413"/>
      <c r="D214" s="413"/>
      <c r="E214" s="413"/>
      <c r="F214" s="413"/>
      <c r="G214" s="413"/>
      <c r="H214" s="413"/>
      <c r="I214" s="414"/>
      <c r="J214" s="413"/>
      <c r="K214" s="413"/>
      <c r="L214" s="413"/>
      <c r="M214" s="413"/>
      <c r="N214" s="413"/>
      <c r="O214" s="413"/>
      <c r="P214" s="413"/>
      <c r="Q214" s="413"/>
      <c r="R214" s="413"/>
      <c r="S214" s="413"/>
      <c r="T214" s="413"/>
      <c r="U214" s="413"/>
      <c r="V214" s="413"/>
      <c r="W214" s="413"/>
      <c r="X214" s="413"/>
      <c r="Y214" s="413"/>
      <c r="Z214" s="413"/>
      <c r="AA214" s="416"/>
      <c r="AB214" s="413"/>
    </row>
    <row r="215" spans="1:28" ht="15.75" customHeight="1">
      <c r="A215" s="413"/>
      <c r="B215" s="413"/>
      <c r="C215" s="413"/>
      <c r="D215" s="413"/>
      <c r="E215" s="413"/>
      <c r="F215" s="413"/>
      <c r="G215" s="413"/>
      <c r="H215" s="413"/>
      <c r="I215" s="414"/>
      <c r="J215" s="413"/>
      <c r="K215" s="413"/>
      <c r="L215" s="413"/>
      <c r="M215" s="413"/>
      <c r="N215" s="413"/>
      <c r="O215" s="413"/>
      <c r="P215" s="413"/>
      <c r="Q215" s="413"/>
      <c r="R215" s="413"/>
      <c r="S215" s="413"/>
      <c r="T215" s="413"/>
      <c r="U215" s="413"/>
      <c r="V215" s="413"/>
      <c r="W215" s="413"/>
      <c r="X215" s="413"/>
      <c r="Y215" s="413"/>
      <c r="Z215" s="413"/>
      <c r="AA215" s="416"/>
      <c r="AB215" s="413"/>
    </row>
    <row r="216" spans="1:28" ht="15.75" customHeight="1">
      <c r="A216" s="413"/>
      <c r="B216" s="413"/>
      <c r="C216" s="413"/>
      <c r="D216" s="413"/>
      <c r="E216" s="413"/>
      <c r="F216" s="413"/>
      <c r="G216" s="413"/>
      <c r="H216" s="413"/>
      <c r="I216" s="414"/>
      <c r="J216" s="413"/>
      <c r="K216" s="413"/>
      <c r="L216" s="413"/>
      <c r="M216" s="413"/>
      <c r="N216" s="413"/>
      <c r="O216" s="413"/>
      <c r="P216" s="413"/>
      <c r="Q216" s="413"/>
      <c r="R216" s="413"/>
      <c r="S216" s="413"/>
      <c r="T216" s="413"/>
      <c r="U216" s="413"/>
      <c r="V216" s="413"/>
      <c r="W216" s="413"/>
      <c r="X216" s="413"/>
      <c r="Y216" s="413"/>
      <c r="Z216" s="413"/>
      <c r="AA216" s="416"/>
      <c r="AB216" s="413"/>
    </row>
    <row r="217" spans="1:28" ht="15.75" customHeight="1">
      <c r="A217" s="413"/>
      <c r="B217" s="413"/>
      <c r="C217" s="413"/>
      <c r="D217" s="413"/>
      <c r="E217" s="413"/>
      <c r="F217" s="413"/>
      <c r="G217" s="413"/>
      <c r="H217" s="413"/>
      <c r="I217" s="414"/>
      <c r="J217" s="413"/>
      <c r="K217" s="413"/>
      <c r="L217" s="413"/>
      <c r="M217" s="413"/>
      <c r="N217" s="413"/>
      <c r="O217" s="413"/>
      <c r="P217" s="413"/>
      <c r="Q217" s="413"/>
      <c r="R217" s="413"/>
      <c r="S217" s="413"/>
      <c r="T217" s="413"/>
      <c r="U217" s="413"/>
      <c r="V217" s="413"/>
      <c r="W217" s="413"/>
      <c r="X217" s="413"/>
      <c r="Y217" s="413"/>
      <c r="Z217" s="413"/>
      <c r="AA217" s="416"/>
      <c r="AB217" s="413"/>
    </row>
    <row r="218" spans="1:28" ht="15.75" customHeight="1">
      <c r="A218" s="413"/>
      <c r="B218" s="413"/>
      <c r="C218" s="413"/>
      <c r="D218" s="413"/>
      <c r="E218" s="413"/>
      <c r="F218" s="413"/>
      <c r="G218" s="413"/>
      <c r="H218" s="413"/>
      <c r="I218" s="414"/>
      <c r="J218" s="413"/>
      <c r="K218" s="413"/>
      <c r="L218" s="413"/>
      <c r="M218" s="413"/>
      <c r="N218" s="413"/>
      <c r="O218" s="413"/>
      <c r="P218" s="413"/>
      <c r="Q218" s="413"/>
      <c r="R218" s="413"/>
      <c r="S218" s="413"/>
      <c r="T218" s="413"/>
      <c r="U218" s="413"/>
      <c r="V218" s="413"/>
      <c r="W218" s="413"/>
      <c r="X218" s="413"/>
      <c r="Y218" s="413"/>
      <c r="Z218" s="413"/>
      <c r="AA218" s="416"/>
      <c r="AB218" s="413"/>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2">
    <mergeCell ref="C1:O1"/>
    <mergeCell ref="B2:B3"/>
    <mergeCell ref="C2:C3"/>
    <mergeCell ref="D2:D3"/>
    <mergeCell ref="E2:E3"/>
    <mergeCell ref="F2:F3"/>
    <mergeCell ref="G2:G3"/>
    <mergeCell ref="H2:H3"/>
    <mergeCell ref="I2:I3"/>
    <mergeCell ref="J2:J3"/>
    <mergeCell ref="K2:P2"/>
    <mergeCell ref="Q2:Q3"/>
    <mergeCell ref="R2:R3"/>
    <mergeCell ref="S2:S3"/>
    <mergeCell ref="T2:T3"/>
    <mergeCell ref="U2:U3"/>
    <mergeCell ref="AA2:AA3"/>
    <mergeCell ref="V2:V3"/>
    <mergeCell ref="W2:W3"/>
    <mergeCell ref="X2:X3"/>
    <mergeCell ref="Y2:Y3"/>
    <mergeCell ref="Z2:Z3"/>
  </mergeCells>
  <hyperlinks>
    <hyperlink ref="I5" r:id="rId1"/>
    <hyperlink ref="AA5" r:id="rId2"/>
    <hyperlink ref="I6" r:id="rId3"/>
    <hyperlink ref="AA6" r:id="rId4"/>
    <hyperlink ref="I7" r:id="rId5"/>
    <hyperlink ref="AA7" r:id="rId6"/>
    <hyperlink ref="I8" r:id="rId7"/>
    <hyperlink ref="AA8" r:id="rId8"/>
  </hyperlinks>
  <pageMargins left="0.7" right="0.7" top="0.75" bottom="0.75" header="0" footer="0"/>
  <pageSetup paperSize="9" scale="38" orientation="landscape"/>
</worksheet>
</file>

<file path=xl/worksheets/sheet11.xml><?xml version="1.0" encoding="utf-8"?>
<worksheet xmlns="http://schemas.openxmlformats.org/spreadsheetml/2006/main" xmlns:r="http://schemas.openxmlformats.org/officeDocument/2006/relationships">
  <sheetPr>
    <outlinePr summaryBelow="0" summaryRight="0"/>
    <pageSetUpPr fitToPage="1"/>
  </sheetPr>
  <dimension ref="A1:AD984"/>
  <sheetViews>
    <sheetView topLeftCell="I1" zoomScale="85" workbookViewId="0">
      <pane ySplit="4" topLeftCell="A17" activePane="bottomLeft" state="frozen"/>
      <selection activeCell="AC10" sqref="AC10"/>
      <selection pane="bottomLeft" activeCell="Z36" sqref="Z36"/>
    </sheetView>
  </sheetViews>
  <sheetFormatPr defaultColWidth="12.5703125" defaultRowHeight="15" customHeight="1"/>
  <cols>
    <col min="1" max="1" width="3.85546875" style="413" customWidth="1"/>
    <col min="2" max="2" width="15.5703125" style="413" customWidth="1"/>
    <col min="3" max="3" width="29.42578125" style="413" customWidth="1"/>
    <col min="4" max="5" width="16.85546875" style="413" customWidth="1"/>
    <col min="6" max="6" width="15.85546875" style="413" customWidth="1"/>
    <col min="7" max="7" width="16.42578125" style="413" customWidth="1"/>
    <col min="8" max="8" width="19" style="417" customWidth="1"/>
    <col min="9" max="10" width="11" style="413" customWidth="1"/>
    <col min="11" max="11" width="15.5703125" style="413" customWidth="1"/>
    <col min="12" max="15" width="11" style="413" customWidth="1"/>
    <col min="16" max="16" width="11.7109375" style="413" customWidth="1"/>
    <col min="17" max="17" width="15.42578125" style="413" customWidth="1"/>
    <col min="18" max="18" width="14.85546875" style="413" customWidth="1"/>
    <col min="19" max="19" width="15.140625" style="413" customWidth="1"/>
    <col min="20" max="20" width="15.85546875" style="413" customWidth="1"/>
    <col min="21" max="22" width="11" style="413" customWidth="1"/>
    <col min="23" max="23" width="9.140625" style="413" customWidth="1"/>
    <col min="24" max="24" width="8" style="413" customWidth="1"/>
    <col min="25" max="25" width="7.85546875" style="413" customWidth="1"/>
    <col min="26" max="26" width="20.28515625" style="413" customWidth="1"/>
    <col min="27" max="27" width="11" style="413" customWidth="1"/>
    <col min="28" max="30" width="11" customWidth="1"/>
  </cols>
  <sheetData>
    <row r="1" spans="1:30" ht="15.75" customHeight="1">
      <c r="A1" s="418"/>
      <c r="B1" s="418"/>
      <c r="C1" s="1704" t="s">
        <v>1922</v>
      </c>
      <c r="D1" s="1705"/>
      <c r="E1" s="1705"/>
      <c r="F1" s="1705"/>
      <c r="G1" s="1705"/>
      <c r="H1" s="1706"/>
      <c r="I1" s="1705"/>
      <c r="J1" s="1705"/>
      <c r="K1" s="1705"/>
      <c r="L1" s="1705"/>
      <c r="M1" s="1705"/>
      <c r="N1" s="1705"/>
      <c r="O1" s="1705"/>
      <c r="P1" s="418"/>
      <c r="Q1" s="418"/>
      <c r="R1" s="418"/>
      <c r="S1" s="418"/>
      <c r="T1" s="418"/>
      <c r="U1" s="418"/>
      <c r="V1" s="418"/>
      <c r="W1" s="418"/>
      <c r="X1" s="418"/>
      <c r="Y1" s="418"/>
      <c r="Z1" s="418"/>
      <c r="AA1" s="110"/>
      <c r="AB1" s="370"/>
      <c r="AC1" s="370"/>
      <c r="AD1" s="370"/>
    </row>
    <row r="2" spans="1:30" ht="33" customHeight="1">
      <c r="A2" s="1665" t="s">
        <v>63</v>
      </c>
      <c r="B2" s="1665" t="s">
        <v>64</v>
      </c>
      <c r="C2" s="1665" t="s">
        <v>65</v>
      </c>
      <c r="D2" s="1665" t="s">
        <v>66</v>
      </c>
      <c r="E2" s="1665" t="s">
        <v>67</v>
      </c>
      <c r="F2" s="1665" t="s">
        <v>68</v>
      </c>
      <c r="G2" s="1665" t="s">
        <v>69</v>
      </c>
      <c r="H2" s="1707" t="s">
        <v>70</v>
      </c>
      <c r="I2" s="1665" t="s">
        <v>71</v>
      </c>
      <c r="J2" s="1665" t="s">
        <v>72</v>
      </c>
      <c r="K2" s="1665"/>
      <c r="L2" s="1665"/>
      <c r="M2" s="1665"/>
      <c r="N2" s="1665"/>
      <c r="O2" s="1665"/>
      <c r="P2" s="1665" t="s">
        <v>73</v>
      </c>
      <c r="Q2" s="1665" t="s">
        <v>74</v>
      </c>
      <c r="R2" s="1665" t="s">
        <v>75</v>
      </c>
      <c r="S2" s="1665" t="s">
        <v>76</v>
      </c>
      <c r="T2" s="1665" t="s">
        <v>77</v>
      </c>
      <c r="U2" s="1665" t="s">
        <v>78</v>
      </c>
      <c r="V2" s="1666" t="s">
        <v>79</v>
      </c>
      <c r="W2" s="1666" t="s">
        <v>80</v>
      </c>
      <c r="X2" s="1666" t="s">
        <v>81</v>
      </c>
      <c r="Y2" s="1666" t="s">
        <v>7</v>
      </c>
      <c r="Z2" s="1666" t="s">
        <v>82</v>
      </c>
      <c r="AA2" s="110"/>
      <c r="AB2" s="370"/>
      <c r="AC2" s="370"/>
      <c r="AD2" s="370"/>
    </row>
    <row r="3" spans="1:30" ht="151.5" customHeight="1">
      <c r="A3" s="1665"/>
      <c r="B3" s="1665"/>
      <c r="C3" s="1665"/>
      <c r="D3" s="1665"/>
      <c r="E3" s="1665"/>
      <c r="F3" s="1665"/>
      <c r="G3" s="1665"/>
      <c r="H3" s="1707"/>
      <c r="I3" s="1665"/>
      <c r="J3" s="104" t="s">
        <v>83</v>
      </c>
      <c r="K3" s="104" t="s">
        <v>84</v>
      </c>
      <c r="L3" s="104" t="s">
        <v>85</v>
      </c>
      <c r="M3" s="104" t="s">
        <v>86</v>
      </c>
      <c r="N3" s="104" t="s">
        <v>87</v>
      </c>
      <c r="O3" s="104" t="s">
        <v>88</v>
      </c>
      <c r="P3" s="1665"/>
      <c r="Q3" s="1665"/>
      <c r="R3" s="1665"/>
      <c r="S3" s="1665"/>
      <c r="T3" s="1665"/>
      <c r="U3" s="1665"/>
      <c r="V3" s="1666"/>
      <c r="W3" s="1666"/>
      <c r="X3" s="1666"/>
      <c r="Y3" s="1703"/>
      <c r="Z3" s="1703"/>
      <c r="AA3" s="110"/>
      <c r="AB3" s="370"/>
      <c r="AC3" s="370"/>
      <c r="AD3" s="370"/>
    </row>
    <row r="4" spans="1:30" ht="15.75" customHeight="1">
      <c r="A4" s="104">
        <v>1</v>
      </c>
      <c r="B4" s="104">
        <v>2</v>
      </c>
      <c r="C4" s="104">
        <v>3</v>
      </c>
      <c r="D4" s="104">
        <v>4</v>
      </c>
      <c r="E4" s="104">
        <v>5</v>
      </c>
      <c r="F4" s="104">
        <v>6</v>
      </c>
      <c r="G4" s="104">
        <v>7</v>
      </c>
      <c r="H4" s="386">
        <v>8</v>
      </c>
      <c r="I4" s="104">
        <v>9</v>
      </c>
      <c r="J4" s="104">
        <v>10</v>
      </c>
      <c r="K4" s="104">
        <v>11</v>
      </c>
      <c r="L4" s="104">
        <v>12</v>
      </c>
      <c r="M4" s="104">
        <v>13</v>
      </c>
      <c r="N4" s="104">
        <v>14</v>
      </c>
      <c r="O4" s="104">
        <v>15</v>
      </c>
      <c r="P4" s="104">
        <v>16</v>
      </c>
      <c r="Q4" s="104">
        <v>17</v>
      </c>
      <c r="R4" s="104">
        <v>18</v>
      </c>
      <c r="S4" s="104">
        <v>19</v>
      </c>
      <c r="T4" s="104">
        <v>20</v>
      </c>
      <c r="U4" s="104">
        <v>21</v>
      </c>
      <c r="V4" s="104">
        <v>22</v>
      </c>
      <c r="W4" s="104">
        <v>23</v>
      </c>
      <c r="X4" s="104">
        <v>24</v>
      </c>
      <c r="Y4" s="104">
        <v>25</v>
      </c>
      <c r="Z4" s="104">
        <v>26</v>
      </c>
      <c r="AA4" s="110"/>
      <c r="AB4" s="370"/>
      <c r="AC4" s="370"/>
      <c r="AD4" s="370"/>
    </row>
    <row r="5" spans="1:30" ht="84" customHeight="1">
      <c r="A5" s="857">
        <v>1</v>
      </c>
      <c r="B5" s="922" t="s">
        <v>1923</v>
      </c>
      <c r="C5" s="922" t="s">
        <v>1924</v>
      </c>
      <c r="D5" s="922" t="s">
        <v>1925</v>
      </c>
      <c r="E5" s="922" t="s">
        <v>1926</v>
      </c>
      <c r="F5" s="922">
        <v>1406004329</v>
      </c>
      <c r="G5" s="922" t="s">
        <v>1927</v>
      </c>
      <c r="H5" s="924" t="s">
        <v>1928</v>
      </c>
      <c r="I5" s="922" t="s">
        <v>1558</v>
      </c>
      <c r="J5" s="922" t="s">
        <v>115</v>
      </c>
      <c r="K5" s="922" t="s">
        <v>4859</v>
      </c>
      <c r="L5" s="922">
        <v>410</v>
      </c>
      <c r="M5" s="922" t="s">
        <v>895</v>
      </c>
      <c r="N5" s="922" t="s">
        <v>4860</v>
      </c>
      <c r="O5" s="922">
        <v>0</v>
      </c>
      <c r="P5" s="922">
        <v>2023</v>
      </c>
      <c r="Q5" s="925" t="s">
        <v>1929</v>
      </c>
      <c r="R5" s="922">
        <v>0</v>
      </c>
      <c r="S5" s="922" t="s">
        <v>4861</v>
      </c>
      <c r="T5" s="922" t="s">
        <v>4862</v>
      </c>
      <c r="U5" s="922">
        <v>0</v>
      </c>
      <c r="V5" s="922">
        <v>50</v>
      </c>
      <c r="W5" s="922">
        <v>55</v>
      </c>
      <c r="X5" s="922">
        <v>0</v>
      </c>
      <c r="Y5" s="922">
        <v>105</v>
      </c>
      <c r="Z5" s="899" t="s">
        <v>1930</v>
      </c>
      <c r="AA5" s="110"/>
      <c r="AB5" s="370"/>
      <c r="AC5" s="370"/>
      <c r="AD5" s="370"/>
    </row>
    <row r="6" spans="1:30" ht="89.25" customHeight="1">
      <c r="A6" s="857">
        <v>2</v>
      </c>
      <c r="B6" s="922" t="s">
        <v>1923</v>
      </c>
      <c r="C6" s="922" t="s">
        <v>1931</v>
      </c>
      <c r="D6" s="922" t="s">
        <v>1925</v>
      </c>
      <c r="E6" s="922" t="s">
        <v>1932</v>
      </c>
      <c r="F6" s="922">
        <v>1406004093</v>
      </c>
      <c r="G6" s="922" t="s">
        <v>1933</v>
      </c>
      <c r="H6" s="925" t="s">
        <v>1934</v>
      </c>
      <c r="I6" s="922" t="s">
        <v>4863</v>
      </c>
      <c r="J6" s="922" t="s">
        <v>115</v>
      </c>
      <c r="K6" s="922" t="s">
        <v>4864</v>
      </c>
      <c r="L6" s="922">
        <v>410</v>
      </c>
      <c r="M6" s="926" t="s">
        <v>1936</v>
      </c>
      <c r="N6" s="922" t="s">
        <v>4865</v>
      </c>
      <c r="O6" s="922">
        <v>0</v>
      </c>
      <c r="P6" s="922" t="s">
        <v>1937</v>
      </c>
      <c r="Q6" s="925" t="s">
        <v>1938</v>
      </c>
      <c r="R6" s="922">
        <v>0</v>
      </c>
      <c r="S6" s="922" t="s">
        <v>1939</v>
      </c>
      <c r="T6" s="922" t="s">
        <v>4866</v>
      </c>
      <c r="U6" s="922">
        <v>0</v>
      </c>
      <c r="V6" s="922">
        <v>40</v>
      </c>
      <c r="W6" s="922">
        <v>0</v>
      </c>
      <c r="X6" s="922">
        <v>0</v>
      </c>
      <c r="Y6" s="922">
        <v>40</v>
      </c>
      <c r="Z6" s="925" t="s">
        <v>4867</v>
      </c>
      <c r="AA6" s="110"/>
      <c r="AB6" s="370"/>
      <c r="AC6" s="370"/>
      <c r="AD6" s="370"/>
    </row>
    <row r="7" spans="1:30" ht="99.75" customHeight="1">
      <c r="A7" s="857">
        <v>3</v>
      </c>
      <c r="B7" s="922" t="s">
        <v>1923</v>
      </c>
      <c r="C7" s="922" t="s">
        <v>1940</v>
      </c>
      <c r="D7" s="922" t="s">
        <v>1925</v>
      </c>
      <c r="E7" s="922" t="s">
        <v>1941</v>
      </c>
      <c r="F7" s="922">
        <v>1406004128</v>
      </c>
      <c r="G7" s="922" t="s">
        <v>1942</v>
      </c>
      <c r="H7" s="899" t="s">
        <v>1943</v>
      </c>
      <c r="I7" s="922" t="s">
        <v>4868</v>
      </c>
      <c r="J7" s="922" t="s">
        <v>115</v>
      </c>
      <c r="K7" s="922" t="s">
        <v>4869</v>
      </c>
      <c r="L7" s="922">
        <v>410</v>
      </c>
      <c r="M7" s="922" t="s">
        <v>1944</v>
      </c>
      <c r="N7" s="922" t="s">
        <v>4865</v>
      </c>
      <c r="O7" s="922">
        <v>0</v>
      </c>
      <c r="P7" s="922">
        <v>2019</v>
      </c>
      <c r="Q7" s="925" t="s">
        <v>1945</v>
      </c>
      <c r="R7" s="922">
        <v>0</v>
      </c>
      <c r="S7" s="922" t="s">
        <v>1946</v>
      </c>
      <c r="T7" s="922" t="s">
        <v>1947</v>
      </c>
      <c r="U7" s="922" t="s">
        <v>130</v>
      </c>
      <c r="V7" s="922">
        <v>50</v>
      </c>
      <c r="W7" s="922">
        <v>0</v>
      </c>
      <c r="X7" s="922">
        <v>0</v>
      </c>
      <c r="Y7" s="922">
        <v>50</v>
      </c>
      <c r="Z7" s="899" t="s">
        <v>1943</v>
      </c>
      <c r="AA7" s="110"/>
      <c r="AB7" s="370"/>
      <c r="AC7" s="370"/>
      <c r="AD7" s="370"/>
    </row>
    <row r="8" spans="1:30" ht="105.75" customHeight="1">
      <c r="A8" s="857">
        <v>4</v>
      </c>
      <c r="B8" s="922" t="s">
        <v>1923</v>
      </c>
      <c r="C8" s="927" t="s">
        <v>1948</v>
      </c>
      <c r="D8" s="922" t="s">
        <v>1925</v>
      </c>
      <c r="E8" s="927" t="s">
        <v>1949</v>
      </c>
      <c r="F8" s="927">
        <v>1406004135</v>
      </c>
      <c r="G8" s="927" t="s">
        <v>1950</v>
      </c>
      <c r="H8" s="924" t="s">
        <v>1951</v>
      </c>
      <c r="I8" s="922" t="s">
        <v>4868</v>
      </c>
      <c r="J8" s="922" t="s">
        <v>115</v>
      </c>
      <c r="K8" s="927" t="s">
        <v>1952</v>
      </c>
      <c r="L8" s="922">
        <v>410</v>
      </c>
      <c r="M8" s="927" t="s">
        <v>1953</v>
      </c>
      <c r="N8" s="922" t="s">
        <v>4865</v>
      </c>
      <c r="O8" s="922">
        <v>0</v>
      </c>
      <c r="P8" s="927" t="s">
        <v>1954</v>
      </c>
      <c r="Q8" s="925" t="s">
        <v>1955</v>
      </c>
      <c r="R8" s="922">
        <v>0</v>
      </c>
      <c r="S8" s="927" t="s">
        <v>1956</v>
      </c>
      <c r="T8" s="927" t="s">
        <v>1957</v>
      </c>
      <c r="U8" s="922">
        <v>0</v>
      </c>
      <c r="V8" s="922">
        <v>25</v>
      </c>
      <c r="W8" s="922">
        <v>0</v>
      </c>
      <c r="X8" s="922">
        <v>0</v>
      </c>
      <c r="Y8" s="922">
        <v>25</v>
      </c>
      <c r="Z8" s="924" t="s">
        <v>1958</v>
      </c>
      <c r="AA8" s="110"/>
      <c r="AB8" s="370"/>
      <c r="AC8" s="370"/>
      <c r="AD8" s="370"/>
    </row>
    <row r="9" spans="1:30" ht="97.5" customHeight="1">
      <c r="A9" s="857">
        <v>5</v>
      </c>
      <c r="B9" s="922" t="s">
        <v>1923</v>
      </c>
      <c r="C9" s="922" t="s">
        <v>1959</v>
      </c>
      <c r="D9" s="922" t="s">
        <v>1925</v>
      </c>
      <c r="E9" s="922" t="s">
        <v>1960</v>
      </c>
      <c r="F9" s="922">
        <v>1406004142</v>
      </c>
      <c r="G9" s="922" t="s">
        <v>1961</v>
      </c>
      <c r="H9" s="924" t="s">
        <v>1962</v>
      </c>
      <c r="I9" s="922" t="s">
        <v>4868</v>
      </c>
      <c r="J9" s="922" t="s">
        <v>157</v>
      </c>
      <c r="K9" s="922" t="s">
        <v>4870</v>
      </c>
      <c r="L9" s="922">
        <v>410</v>
      </c>
      <c r="M9" s="922" t="s">
        <v>1963</v>
      </c>
      <c r="N9" s="922" t="s">
        <v>4865</v>
      </c>
      <c r="O9" s="922">
        <v>0</v>
      </c>
      <c r="P9" s="928">
        <v>45809</v>
      </c>
      <c r="Q9" s="925" t="s">
        <v>1964</v>
      </c>
      <c r="R9" s="922">
        <v>0</v>
      </c>
      <c r="S9" s="922" t="s">
        <v>1965</v>
      </c>
      <c r="T9" s="922" t="s">
        <v>1966</v>
      </c>
      <c r="U9" s="922">
        <v>0</v>
      </c>
      <c r="V9" s="922">
        <v>30</v>
      </c>
      <c r="W9" s="922">
        <v>30</v>
      </c>
      <c r="X9" s="922">
        <v>0</v>
      </c>
      <c r="Y9" s="922">
        <v>60</v>
      </c>
      <c r="Z9" s="925" t="s">
        <v>1962</v>
      </c>
    </row>
    <row r="10" spans="1:30" ht="75.75" customHeight="1">
      <c r="A10" s="857">
        <v>6</v>
      </c>
      <c r="B10" s="922" t="s">
        <v>1923</v>
      </c>
      <c r="C10" s="922" t="s">
        <v>1967</v>
      </c>
      <c r="D10" s="922" t="s">
        <v>1968</v>
      </c>
      <c r="E10" s="922" t="s">
        <v>1969</v>
      </c>
      <c r="F10" s="922">
        <v>1406004086</v>
      </c>
      <c r="G10" s="922" t="s">
        <v>4871</v>
      </c>
      <c r="H10" s="924" t="s">
        <v>1970</v>
      </c>
      <c r="I10" s="922" t="s">
        <v>4868</v>
      </c>
      <c r="J10" s="922" t="s">
        <v>115</v>
      </c>
      <c r="K10" s="922" t="s">
        <v>4872</v>
      </c>
      <c r="L10" s="922">
        <v>410</v>
      </c>
      <c r="M10" s="922" t="s">
        <v>1260</v>
      </c>
      <c r="N10" s="922" t="s">
        <v>4865</v>
      </c>
      <c r="O10" s="922" t="s">
        <v>101</v>
      </c>
      <c r="P10" s="922" t="s">
        <v>1971</v>
      </c>
      <c r="Q10" s="925" t="s">
        <v>1972</v>
      </c>
      <c r="R10" s="922" t="s">
        <v>1973</v>
      </c>
      <c r="S10" s="922" t="s">
        <v>1974</v>
      </c>
      <c r="T10" s="922" t="s">
        <v>1975</v>
      </c>
      <c r="U10" s="922">
        <v>0</v>
      </c>
      <c r="V10" s="922">
        <v>20</v>
      </c>
      <c r="W10" s="922">
        <v>0</v>
      </c>
      <c r="X10" s="922">
        <v>0</v>
      </c>
      <c r="Y10" s="922">
        <v>20</v>
      </c>
      <c r="Z10" s="899" t="s">
        <v>1970</v>
      </c>
    </row>
    <row r="11" spans="1:30" ht="87" hidden="1" customHeight="1">
      <c r="A11" s="929">
        <v>7</v>
      </c>
      <c r="B11" s="930" t="s">
        <v>1976</v>
      </c>
      <c r="C11" s="930" t="s">
        <v>1977</v>
      </c>
      <c r="D11" s="930" t="s">
        <v>191</v>
      </c>
      <c r="E11" s="930" t="s">
        <v>1978</v>
      </c>
      <c r="F11" s="930" t="s">
        <v>1979</v>
      </c>
      <c r="G11" s="930">
        <v>1406002184</v>
      </c>
      <c r="H11" s="931" t="s">
        <v>1980</v>
      </c>
      <c r="I11" s="930" t="s">
        <v>1981</v>
      </c>
      <c r="J11" s="930" t="s">
        <v>1982</v>
      </c>
      <c r="K11" s="930" t="s">
        <v>96</v>
      </c>
      <c r="L11" s="930" t="s">
        <v>1983</v>
      </c>
      <c r="M11" s="930" t="s">
        <v>106</v>
      </c>
      <c r="N11" s="930" t="s">
        <v>1984</v>
      </c>
      <c r="O11" s="930" t="s">
        <v>106</v>
      </c>
      <c r="P11" s="930" t="s">
        <v>106</v>
      </c>
      <c r="Q11" s="932"/>
      <c r="R11" s="933" t="s">
        <v>1985</v>
      </c>
      <c r="S11" s="930" t="s">
        <v>106</v>
      </c>
      <c r="T11" s="930" t="s">
        <v>106</v>
      </c>
      <c r="U11" s="930" t="s">
        <v>248</v>
      </c>
      <c r="V11" s="930" t="s">
        <v>106</v>
      </c>
      <c r="W11" s="930">
        <v>18</v>
      </c>
      <c r="X11" s="930">
        <v>18</v>
      </c>
      <c r="Y11" s="930">
        <v>0</v>
      </c>
      <c r="Z11" s="930">
        <v>36</v>
      </c>
    </row>
    <row r="12" spans="1:30" ht="171" hidden="1" customHeight="1">
      <c r="A12" s="811">
        <v>8</v>
      </c>
      <c r="B12" s="934" t="s">
        <v>1976</v>
      </c>
      <c r="C12" s="934" t="s">
        <v>1986</v>
      </c>
      <c r="D12" s="934" t="s">
        <v>191</v>
      </c>
      <c r="E12" s="934" t="s">
        <v>1987</v>
      </c>
      <c r="F12" s="934" t="s">
        <v>1988</v>
      </c>
      <c r="G12" s="934">
        <v>1406004015</v>
      </c>
      <c r="H12" s="935" t="s">
        <v>1989</v>
      </c>
      <c r="I12" s="934" t="s">
        <v>1990</v>
      </c>
      <c r="J12" s="934" t="s">
        <v>1991</v>
      </c>
      <c r="K12" s="934" t="s">
        <v>96</v>
      </c>
      <c r="L12" s="934" t="s">
        <v>1992</v>
      </c>
      <c r="M12" s="934" t="s">
        <v>106</v>
      </c>
      <c r="N12" s="934" t="s">
        <v>866</v>
      </c>
      <c r="O12" s="934" t="s">
        <v>106</v>
      </c>
      <c r="P12" s="934" t="s">
        <v>106</v>
      </c>
      <c r="Q12" s="934" t="s">
        <v>1993</v>
      </c>
      <c r="R12" s="934" t="s">
        <v>1985</v>
      </c>
      <c r="S12" s="934" t="s">
        <v>106</v>
      </c>
      <c r="T12" s="934" t="s">
        <v>106</v>
      </c>
      <c r="U12" s="934" t="s">
        <v>1994</v>
      </c>
      <c r="V12" s="934" t="s">
        <v>106</v>
      </c>
      <c r="W12" s="934">
        <v>35</v>
      </c>
      <c r="X12" s="934">
        <v>35</v>
      </c>
      <c r="Y12" s="934">
        <v>30</v>
      </c>
      <c r="Z12" s="934">
        <v>100</v>
      </c>
    </row>
    <row r="13" spans="1:30" ht="168" hidden="1" customHeight="1">
      <c r="A13" s="811">
        <v>9</v>
      </c>
      <c r="B13" s="934" t="s">
        <v>1976</v>
      </c>
      <c r="C13" s="934" t="s">
        <v>1995</v>
      </c>
      <c r="D13" s="934" t="s">
        <v>191</v>
      </c>
      <c r="E13" s="934" t="s">
        <v>1996</v>
      </c>
      <c r="F13" s="934" t="s">
        <v>1997</v>
      </c>
      <c r="G13" s="934">
        <v>1406004008</v>
      </c>
      <c r="H13" s="935" t="s">
        <v>1989</v>
      </c>
      <c r="I13" s="934" t="s">
        <v>1998</v>
      </c>
      <c r="J13" s="934" t="s">
        <v>1999</v>
      </c>
      <c r="K13" s="934" t="s">
        <v>96</v>
      </c>
      <c r="L13" s="934" t="s">
        <v>2000</v>
      </c>
      <c r="M13" s="934" t="s">
        <v>106</v>
      </c>
      <c r="N13" s="934" t="s">
        <v>2001</v>
      </c>
      <c r="O13" s="934" t="s">
        <v>106</v>
      </c>
      <c r="P13" s="934" t="s">
        <v>106</v>
      </c>
      <c r="Q13" s="934" t="s">
        <v>1993</v>
      </c>
      <c r="R13" s="934" t="s">
        <v>1985</v>
      </c>
      <c r="S13" s="934" t="s">
        <v>106</v>
      </c>
      <c r="T13" s="934" t="s">
        <v>106</v>
      </c>
      <c r="U13" s="934" t="s">
        <v>2002</v>
      </c>
      <c r="V13" s="934" t="s">
        <v>106</v>
      </c>
      <c r="W13" s="934">
        <v>20</v>
      </c>
      <c r="X13" s="934">
        <v>30</v>
      </c>
      <c r="Y13" s="934">
        <v>30</v>
      </c>
      <c r="Z13" s="934">
        <v>80</v>
      </c>
    </row>
    <row r="14" spans="1:30" ht="93.75" hidden="1" customHeight="1">
      <c r="A14" s="811">
        <v>10</v>
      </c>
      <c r="B14" s="934" t="s">
        <v>1976</v>
      </c>
      <c r="C14" s="934" t="s">
        <v>2003</v>
      </c>
      <c r="D14" s="934" t="s">
        <v>191</v>
      </c>
      <c r="E14" s="934" t="s">
        <v>2004</v>
      </c>
      <c r="F14" s="934" t="s">
        <v>2005</v>
      </c>
      <c r="G14" s="934">
        <v>1406003847</v>
      </c>
      <c r="H14" s="935" t="s">
        <v>2006</v>
      </c>
      <c r="I14" s="934" t="s">
        <v>2007</v>
      </c>
      <c r="J14" s="934" t="s">
        <v>2008</v>
      </c>
      <c r="K14" s="934" t="s">
        <v>96</v>
      </c>
      <c r="L14" s="934" t="s">
        <v>2009</v>
      </c>
      <c r="M14" s="936" t="s">
        <v>106</v>
      </c>
      <c r="N14" s="936" t="s">
        <v>1660</v>
      </c>
      <c r="O14" s="936" t="s">
        <v>106</v>
      </c>
      <c r="P14" s="936" t="s">
        <v>106</v>
      </c>
      <c r="Q14" s="936" t="s">
        <v>2010</v>
      </c>
      <c r="R14" s="936" t="s">
        <v>1985</v>
      </c>
      <c r="S14" s="936" t="s">
        <v>106</v>
      </c>
      <c r="T14" s="936" t="s">
        <v>106</v>
      </c>
      <c r="U14" s="936" t="s">
        <v>2011</v>
      </c>
      <c r="V14" s="936" t="s">
        <v>106</v>
      </c>
      <c r="W14" s="936">
        <v>42</v>
      </c>
      <c r="X14" s="936">
        <v>0</v>
      </c>
      <c r="Y14" s="936">
        <v>0</v>
      </c>
      <c r="Z14" s="936">
        <v>42</v>
      </c>
    </row>
    <row r="15" spans="1:30" ht="15.75" hidden="1" customHeight="1">
      <c r="A15" s="937"/>
      <c r="B15" s="937"/>
      <c r="C15" s="937"/>
      <c r="D15" s="937"/>
      <c r="E15" s="937"/>
      <c r="F15" s="937"/>
      <c r="G15" s="937"/>
      <c r="H15" s="938"/>
      <c r="I15" s="937"/>
      <c r="J15" s="937"/>
      <c r="K15" s="937"/>
      <c r="L15" s="937"/>
      <c r="M15" s="937"/>
      <c r="N15" s="937"/>
      <c r="O15" s="937"/>
      <c r="P15" s="937"/>
      <c r="Q15" s="937"/>
      <c r="R15" s="937"/>
      <c r="S15" s="937"/>
      <c r="T15" s="937"/>
      <c r="U15" s="937"/>
      <c r="V15" s="937"/>
      <c r="W15" s="937">
        <v>325</v>
      </c>
      <c r="X15" s="937">
        <v>158</v>
      </c>
      <c r="Y15" s="937">
        <v>75</v>
      </c>
      <c r="Z15" s="937">
        <v>558</v>
      </c>
    </row>
    <row r="16" spans="1:30" ht="18.75" hidden="1" customHeight="1">
      <c r="A16" s="937"/>
      <c r="B16" s="937"/>
      <c r="C16" s="937"/>
      <c r="D16" s="937"/>
      <c r="E16" s="937"/>
      <c r="F16" s="937"/>
      <c r="G16" s="937"/>
      <c r="H16" s="938"/>
      <c r="I16" s="937"/>
      <c r="J16" s="937"/>
      <c r="K16" s="937"/>
      <c r="L16" s="937"/>
      <c r="M16" s="937"/>
      <c r="N16" s="937"/>
      <c r="O16" s="937"/>
      <c r="P16" s="937"/>
      <c r="Q16" s="937"/>
      <c r="R16" s="937"/>
      <c r="S16" s="937"/>
      <c r="T16" s="937"/>
      <c r="U16" s="937"/>
      <c r="V16" s="937"/>
      <c r="W16" s="937"/>
      <c r="X16" s="937"/>
      <c r="Y16" s="937"/>
      <c r="Z16" s="937"/>
    </row>
    <row r="17" spans="1:26" ht="18.75" customHeight="1">
      <c r="A17" s="937"/>
      <c r="B17" s="937"/>
      <c r="C17" s="937"/>
      <c r="D17" s="937"/>
      <c r="E17" s="937"/>
      <c r="F17" s="937"/>
      <c r="G17" s="937"/>
      <c r="H17" s="938"/>
      <c r="I17" s="937"/>
      <c r="J17" s="937"/>
      <c r="K17" s="937"/>
      <c r="L17" s="937"/>
      <c r="M17" s="937"/>
      <c r="N17" s="937" t="s">
        <v>4873</v>
      </c>
      <c r="O17" s="937"/>
      <c r="P17" s="937"/>
      <c r="Q17" s="937"/>
      <c r="R17" s="937"/>
      <c r="S17" s="937"/>
      <c r="T17" s="937"/>
      <c r="U17" s="937"/>
      <c r="V17" s="937"/>
      <c r="W17" s="937"/>
      <c r="X17" s="937"/>
      <c r="Y17" s="937"/>
      <c r="Z17" s="937"/>
    </row>
    <row r="18" spans="1:26" ht="15.75" customHeight="1">
      <c r="A18" s="937"/>
      <c r="B18" s="937"/>
      <c r="C18" s="937"/>
      <c r="D18" s="937"/>
      <c r="E18" s="937"/>
      <c r="F18" s="937"/>
      <c r="G18" s="937"/>
      <c r="H18" s="938"/>
      <c r="I18" s="937"/>
      <c r="J18" s="937"/>
      <c r="K18" s="937"/>
      <c r="L18" s="937"/>
      <c r="M18" s="937"/>
      <c r="N18" s="937"/>
      <c r="O18" s="937"/>
      <c r="P18" s="937"/>
      <c r="Q18" s="937"/>
      <c r="R18" s="937"/>
      <c r="S18" s="937"/>
      <c r="T18" s="937"/>
      <c r="U18" s="937"/>
      <c r="V18" s="937"/>
      <c r="W18" s="937"/>
      <c r="X18" s="937"/>
      <c r="Y18" s="937">
        <v>300</v>
      </c>
      <c r="Z18" s="937"/>
    </row>
    <row r="19" spans="1:26" ht="15.75" customHeight="1"/>
    <row r="20" spans="1:26" ht="15.75" customHeight="1"/>
    <row r="21" spans="1:26" ht="15.75" customHeight="1"/>
    <row r="22" spans="1:26" ht="15.75" customHeight="1"/>
    <row r="23" spans="1:26" ht="15.75" customHeight="1"/>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22">
    <mergeCell ref="C1:O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U2:U3"/>
    <mergeCell ref="V2:V3"/>
    <mergeCell ref="W2:W3"/>
    <mergeCell ref="X2:X3"/>
    <mergeCell ref="Y2:Y3"/>
  </mergeCells>
  <hyperlinks>
    <hyperlink ref="Z8" r:id="rId1"/>
    <hyperlink ref="H8" r:id="rId2"/>
    <hyperlink ref="H5" r:id="rId3" display="https://bu-ag.obr.sakha.gov.ru/letnij-lager "/>
    <hyperlink ref="H7" r:id="rId4"/>
    <hyperlink ref="H10" r:id="rId5"/>
    <hyperlink ref="Z10" r:id="rId6"/>
    <hyperlink ref="H9" r:id="rId7" display="https://taimilirsosh.obr.sakha.gov.ru/"/>
    <hyperlink ref="Z7" r:id="rId8"/>
    <hyperlink ref="Z5" r:id="rId9"/>
  </hyperlinks>
  <pageMargins left="0.7" right="0.7" top="0.75" bottom="0.75" header="0" footer="0"/>
  <pageSetup paperSize="9" scale="47" orientation="landscape"/>
</worksheet>
</file>

<file path=xl/worksheets/sheet12.xml><?xml version="1.0" encoding="utf-8"?>
<worksheet xmlns="http://schemas.openxmlformats.org/spreadsheetml/2006/main" xmlns:r="http://schemas.openxmlformats.org/officeDocument/2006/relationships">
  <sheetPr>
    <outlinePr summaryBelow="0" summaryRight="0"/>
  </sheetPr>
  <dimension ref="A1:AA977"/>
  <sheetViews>
    <sheetView topLeftCell="A19" workbookViewId="0">
      <pane xSplit="1" topLeftCell="Q1" activePane="topRight" state="frozen"/>
      <selection activeCell="E6" sqref="E6"/>
      <selection pane="topRight" activeCell="U26" sqref="U26"/>
    </sheetView>
  </sheetViews>
  <sheetFormatPr defaultColWidth="12.5703125" defaultRowHeight="15" customHeight="1"/>
  <cols>
    <col min="1" max="1" width="4" style="11" customWidth="1"/>
    <col min="2" max="2" width="21.28515625" style="11" customWidth="1"/>
    <col min="3" max="3" width="28" style="11" customWidth="1"/>
    <col min="4" max="4" width="14.5703125" style="11" customWidth="1"/>
    <col min="5" max="5" width="21.28515625" style="11" customWidth="1"/>
    <col min="6" max="6" width="14.85546875" style="11" customWidth="1"/>
    <col min="7" max="7" width="28.7109375" style="11" customWidth="1"/>
    <col min="8" max="8" width="31.7109375" style="421" customWidth="1"/>
    <col min="9" max="9" width="20.7109375" style="11" customWidth="1"/>
    <col min="10" max="10" width="21.5703125" style="11" customWidth="1"/>
    <col min="11" max="11" width="22.7109375" style="11" customWidth="1"/>
    <col min="12" max="12" width="14.140625" style="11" customWidth="1"/>
    <col min="13" max="13" width="14.7109375" style="11" customWidth="1"/>
    <col min="14" max="14" width="15.7109375" style="11" customWidth="1"/>
    <col min="15" max="15" width="17.42578125" style="11" customWidth="1"/>
    <col min="16" max="20" width="23" style="11" customWidth="1"/>
    <col min="21" max="21" width="21.7109375" style="11" customWidth="1"/>
    <col min="22" max="22" width="13.140625" style="11" customWidth="1"/>
    <col min="23" max="23" width="7.42578125" style="11" customWidth="1"/>
    <col min="24" max="24" width="8.42578125" style="11" customWidth="1"/>
    <col min="25" max="25" width="8.85546875" style="11" customWidth="1"/>
    <col min="26" max="26" width="24.140625" style="11" customWidth="1"/>
    <col min="27" max="27" width="12.5703125" style="221"/>
    <col min="28" max="16384" width="12.5703125" style="185"/>
  </cols>
  <sheetData>
    <row r="1" spans="1:27" s="422" customFormat="1" ht="20.25" customHeight="1">
      <c r="A1" s="841"/>
      <c r="B1" s="841"/>
      <c r="C1" s="1714" t="s">
        <v>2012</v>
      </c>
      <c r="D1" s="1715"/>
      <c r="E1" s="1715"/>
      <c r="F1" s="1715"/>
      <c r="G1" s="1716"/>
      <c r="H1" s="842"/>
      <c r="I1" s="841"/>
      <c r="J1" s="841"/>
      <c r="K1" s="841"/>
      <c r="L1" s="841"/>
      <c r="M1" s="841"/>
      <c r="N1" s="841"/>
      <c r="O1" s="841"/>
      <c r="P1" s="841"/>
      <c r="Q1" s="841"/>
      <c r="R1" s="841"/>
      <c r="S1" s="841"/>
      <c r="T1" s="841"/>
      <c r="U1" s="841"/>
      <c r="V1" s="841"/>
      <c r="W1" s="841"/>
      <c r="X1" s="841"/>
      <c r="Y1" s="841"/>
      <c r="Z1" s="388"/>
      <c r="AA1" s="423"/>
    </row>
    <row r="2" spans="1:27" ht="43.5" customHeight="1">
      <c r="A2" s="1712" t="s">
        <v>62</v>
      </c>
      <c r="B2" s="1712" t="s">
        <v>64</v>
      </c>
      <c r="C2" s="1712" t="s">
        <v>65</v>
      </c>
      <c r="D2" s="1712" t="s">
        <v>66</v>
      </c>
      <c r="E2" s="1712" t="s">
        <v>67</v>
      </c>
      <c r="F2" s="1712" t="s">
        <v>68</v>
      </c>
      <c r="G2" s="1712" t="s">
        <v>69</v>
      </c>
      <c r="H2" s="1712" t="s">
        <v>70</v>
      </c>
      <c r="I2" s="1712" t="s">
        <v>71</v>
      </c>
      <c r="J2" s="1712" t="s">
        <v>72</v>
      </c>
      <c r="K2" s="1713"/>
      <c r="L2" s="1713"/>
      <c r="M2" s="1713"/>
      <c r="N2" s="1713"/>
      <c r="O2" s="1713"/>
      <c r="P2" s="1712" t="s">
        <v>73</v>
      </c>
      <c r="Q2" s="1712" t="s">
        <v>74</v>
      </c>
      <c r="R2" s="1712" t="s">
        <v>75</v>
      </c>
      <c r="S2" s="1712" t="s">
        <v>76</v>
      </c>
      <c r="T2" s="1712" t="s">
        <v>77</v>
      </c>
      <c r="U2" s="1712" t="s">
        <v>78</v>
      </c>
      <c r="V2" s="1708" t="s">
        <v>79</v>
      </c>
      <c r="W2" s="1708" t="s">
        <v>80</v>
      </c>
      <c r="X2" s="1708" t="s">
        <v>81</v>
      </c>
      <c r="Y2" s="1710" t="s">
        <v>7</v>
      </c>
      <c r="Z2" s="1711" t="s">
        <v>2109</v>
      </c>
    </row>
    <row r="3" spans="1:27" ht="84.75" customHeight="1">
      <c r="A3" s="1713"/>
      <c r="B3" s="1713"/>
      <c r="C3" s="1713"/>
      <c r="D3" s="1713"/>
      <c r="E3" s="1713"/>
      <c r="F3" s="1713"/>
      <c r="G3" s="1713"/>
      <c r="H3" s="1713"/>
      <c r="I3" s="1713"/>
      <c r="J3" s="1408" t="s">
        <v>83</v>
      </c>
      <c r="K3" s="1408" t="s">
        <v>84</v>
      </c>
      <c r="L3" s="1408" t="s">
        <v>85</v>
      </c>
      <c r="M3" s="1408" t="s">
        <v>86</v>
      </c>
      <c r="N3" s="1408" t="s">
        <v>87</v>
      </c>
      <c r="O3" s="1408" t="s">
        <v>88</v>
      </c>
      <c r="P3" s="1709"/>
      <c r="Q3" s="1709"/>
      <c r="R3" s="1709"/>
      <c r="S3" s="1709"/>
      <c r="T3" s="1709"/>
      <c r="U3" s="1709"/>
      <c r="V3" s="1709"/>
      <c r="W3" s="1709"/>
      <c r="X3" s="1709"/>
      <c r="Y3" s="1709"/>
      <c r="Z3" s="1709"/>
    </row>
    <row r="4" spans="1:27" ht="12.75" customHeight="1">
      <c r="A4" s="1408">
        <v>1</v>
      </c>
      <c r="B4" s="1408">
        <v>2</v>
      </c>
      <c r="C4" s="1408">
        <v>3</v>
      </c>
      <c r="D4" s="1408">
        <v>4</v>
      </c>
      <c r="E4" s="1408">
        <v>5</v>
      </c>
      <c r="F4" s="1408">
        <v>6</v>
      </c>
      <c r="G4" s="1408">
        <v>7</v>
      </c>
      <c r="H4" s="1408">
        <v>8</v>
      </c>
      <c r="I4" s="1408">
        <v>9</v>
      </c>
      <c r="J4" s="1408">
        <v>10</v>
      </c>
      <c r="K4" s="1408">
        <v>11</v>
      </c>
      <c r="L4" s="1408">
        <v>12</v>
      </c>
      <c r="M4" s="1408">
        <v>13</v>
      </c>
      <c r="N4" s="1408">
        <v>14</v>
      </c>
      <c r="O4" s="1408">
        <v>15</v>
      </c>
      <c r="P4" s="1408">
        <v>16</v>
      </c>
      <c r="Q4" s="1408">
        <v>17</v>
      </c>
      <c r="R4" s="1408">
        <v>18</v>
      </c>
      <c r="S4" s="1408">
        <v>19</v>
      </c>
      <c r="T4" s="1408">
        <v>20</v>
      </c>
      <c r="U4" s="1408">
        <v>21</v>
      </c>
      <c r="V4" s="1408">
        <v>22</v>
      </c>
      <c r="W4" s="1408">
        <v>23</v>
      </c>
      <c r="X4" s="1408">
        <v>24</v>
      </c>
      <c r="Y4" s="1408">
        <v>25</v>
      </c>
      <c r="Z4" s="1408">
        <v>26</v>
      </c>
    </row>
    <row r="5" spans="1:27" ht="90.75" customHeight="1">
      <c r="A5" s="845">
        <v>1</v>
      </c>
      <c r="B5" s="845" t="s">
        <v>182</v>
      </c>
      <c r="C5" s="846" t="s">
        <v>4567</v>
      </c>
      <c r="D5" s="845" t="s">
        <v>91</v>
      </c>
      <c r="E5" s="845" t="s">
        <v>2013</v>
      </c>
      <c r="F5" s="845">
        <v>1404003217</v>
      </c>
      <c r="G5" s="845" t="s">
        <v>2014</v>
      </c>
      <c r="H5" s="847" t="s">
        <v>4639</v>
      </c>
      <c r="I5" s="846" t="s">
        <v>4568</v>
      </c>
      <c r="J5" s="845" t="s">
        <v>115</v>
      </c>
      <c r="K5" s="845" t="s">
        <v>4569</v>
      </c>
      <c r="L5" s="846">
        <v>340</v>
      </c>
      <c r="M5" s="845" t="s">
        <v>866</v>
      </c>
      <c r="N5" s="845" t="s">
        <v>4570</v>
      </c>
      <c r="O5" s="845" t="s">
        <v>106</v>
      </c>
      <c r="P5" s="845" t="s">
        <v>2016</v>
      </c>
      <c r="Q5" s="845" t="s">
        <v>103</v>
      </c>
      <c r="R5" s="845" t="s">
        <v>2017</v>
      </c>
      <c r="S5" s="845" t="s">
        <v>106</v>
      </c>
      <c r="T5" s="845" t="s">
        <v>2018</v>
      </c>
      <c r="U5" s="845" t="s">
        <v>131</v>
      </c>
      <c r="V5" s="845">
        <v>162</v>
      </c>
      <c r="W5" s="845">
        <v>75</v>
      </c>
      <c r="X5" s="845">
        <v>0</v>
      </c>
      <c r="Y5" s="845">
        <v>237</v>
      </c>
      <c r="Z5" s="845" t="s">
        <v>4571</v>
      </c>
    </row>
    <row r="6" spans="1:27" ht="111.75" customHeight="1">
      <c r="A6" s="845">
        <v>2</v>
      </c>
      <c r="B6" s="845" t="s">
        <v>182</v>
      </c>
      <c r="C6" s="1462" t="s">
        <v>4572</v>
      </c>
      <c r="D6" s="845" t="s">
        <v>91</v>
      </c>
      <c r="E6" s="845" t="s">
        <v>2019</v>
      </c>
      <c r="F6" s="845">
        <v>1404003320</v>
      </c>
      <c r="G6" s="845" t="s">
        <v>2020</v>
      </c>
      <c r="H6" s="847" t="s">
        <v>4640</v>
      </c>
      <c r="I6" s="846" t="s">
        <v>4573</v>
      </c>
      <c r="J6" s="845" t="s">
        <v>115</v>
      </c>
      <c r="K6" s="845" t="s">
        <v>2021</v>
      </c>
      <c r="L6" s="846">
        <v>340</v>
      </c>
      <c r="M6" s="845" t="s">
        <v>1435</v>
      </c>
      <c r="N6" s="845" t="s">
        <v>4574</v>
      </c>
      <c r="O6" s="845" t="s">
        <v>106</v>
      </c>
      <c r="P6" s="845" t="s">
        <v>2022</v>
      </c>
      <c r="Q6" s="845" t="s">
        <v>103</v>
      </c>
      <c r="R6" s="845" t="s">
        <v>2017</v>
      </c>
      <c r="S6" s="845" t="s">
        <v>187</v>
      </c>
      <c r="T6" s="1408" t="s">
        <v>2023</v>
      </c>
      <c r="U6" s="845" t="s">
        <v>131</v>
      </c>
      <c r="V6" s="845">
        <v>60</v>
      </c>
      <c r="W6" s="845">
        <v>0</v>
      </c>
      <c r="X6" s="845">
        <v>0</v>
      </c>
      <c r="Y6" s="845">
        <v>60</v>
      </c>
      <c r="Z6" s="1408" t="s">
        <v>4571</v>
      </c>
    </row>
    <row r="7" spans="1:27" ht="102" customHeight="1">
      <c r="A7" s="845">
        <v>3</v>
      </c>
      <c r="B7" s="845" t="s">
        <v>182</v>
      </c>
      <c r="C7" s="1462" t="s">
        <v>4575</v>
      </c>
      <c r="D7" s="845" t="s">
        <v>91</v>
      </c>
      <c r="E7" s="1408" t="s">
        <v>4576</v>
      </c>
      <c r="F7" s="845">
        <v>1404002439</v>
      </c>
      <c r="G7" s="845" t="s">
        <v>2024</v>
      </c>
      <c r="H7" s="847" t="s">
        <v>4641</v>
      </c>
      <c r="I7" s="848" t="s">
        <v>2015</v>
      </c>
      <c r="J7" s="845" t="s">
        <v>115</v>
      </c>
      <c r="K7" s="1408" t="s">
        <v>2025</v>
      </c>
      <c r="L7" s="846">
        <v>340</v>
      </c>
      <c r="M7" s="1408" t="s">
        <v>2026</v>
      </c>
      <c r="N7" s="1408" t="s">
        <v>2056</v>
      </c>
      <c r="O7" s="1408" t="s">
        <v>106</v>
      </c>
      <c r="P7" s="845" t="s">
        <v>2022</v>
      </c>
      <c r="Q7" s="1408" t="s">
        <v>103</v>
      </c>
      <c r="R7" s="845" t="s">
        <v>2017</v>
      </c>
      <c r="S7" s="845" t="s">
        <v>187</v>
      </c>
      <c r="T7" s="1408" t="s">
        <v>4577</v>
      </c>
      <c r="U7" s="845" t="s">
        <v>131</v>
      </c>
      <c r="V7" s="1408">
        <v>45</v>
      </c>
      <c r="W7" s="1408">
        <v>0</v>
      </c>
      <c r="X7" s="1408">
        <v>0</v>
      </c>
      <c r="Y7" s="845">
        <v>45</v>
      </c>
      <c r="Z7" s="1408" t="s">
        <v>4571</v>
      </c>
    </row>
    <row r="8" spans="1:27" ht="104.25" customHeight="1">
      <c r="A8" s="845">
        <v>4</v>
      </c>
      <c r="B8" s="845" t="s">
        <v>182</v>
      </c>
      <c r="C8" s="1462" t="s">
        <v>4578</v>
      </c>
      <c r="D8" s="845" t="s">
        <v>91</v>
      </c>
      <c r="E8" s="1408" t="s">
        <v>542</v>
      </c>
      <c r="F8" s="845">
        <v>1404001065</v>
      </c>
      <c r="G8" s="845" t="s">
        <v>2027</v>
      </c>
      <c r="H8" s="849" t="s">
        <v>4642</v>
      </c>
      <c r="I8" s="846" t="s">
        <v>4579</v>
      </c>
      <c r="J8" s="845" t="s">
        <v>115</v>
      </c>
      <c r="K8" s="1408" t="s">
        <v>4580</v>
      </c>
      <c r="L8" s="846">
        <v>340</v>
      </c>
      <c r="M8" s="1408" t="s">
        <v>2028</v>
      </c>
      <c r="N8" s="850" t="s">
        <v>4574</v>
      </c>
      <c r="O8" s="850" t="s">
        <v>106</v>
      </c>
      <c r="P8" s="850" t="s">
        <v>2022</v>
      </c>
      <c r="Q8" s="850" t="s">
        <v>4581</v>
      </c>
      <c r="R8" s="845" t="s">
        <v>2017</v>
      </c>
      <c r="S8" s="850" t="s">
        <v>187</v>
      </c>
      <c r="T8" s="850" t="s">
        <v>2029</v>
      </c>
      <c r="U8" s="850" t="s">
        <v>131</v>
      </c>
      <c r="V8" s="845">
        <v>20</v>
      </c>
      <c r="W8" s="845">
        <v>20</v>
      </c>
      <c r="X8" s="845">
        <v>20</v>
      </c>
      <c r="Y8" s="845">
        <v>60</v>
      </c>
      <c r="Z8" s="851" t="s">
        <v>4571</v>
      </c>
    </row>
    <row r="9" spans="1:27" ht="119.25" customHeight="1">
      <c r="A9" s="845">
        <v>5</v>
      </c>
      <c r="B9" s="845" t="s">
        <v>182</v>
      </c>
      <c r="C9" s="1462" t="s">
        <v>4582</v>
      </c>
      <c r="D9" s="845" t="s">
        <v>91</v>
      </c>
      <c r="E9" s="845" t="s">
        <v>2030</v>
      </c>
      <c r="F9" s="845">
        <v>1404003312</v>
      </c>
      <c r="G9" s="845" t="s">
        <v>2031</v>
      </c>
      <c r="H9" s="847" t="s">
        <v>4643</v>
      </c>
      <c r="I9" s="848" t="s">
        <v>4583</v>
      </c>
      <c r="J9" s="845" t="s">
        <v>115</v>
      </c>
      <c r="K9" s="1408" t="s">
        <v>4584</v>
      </c>
      <c r="L9" s="846">
        <v>340</v>
      </c>
      <c r="M9" s="845" t="s">
        <v>2028</v>
      </c>
      <c r="N9" s="845" t="s">
        <v>4574</v>
      </c>
      <c r="O9" s="845" t="s">
        <v>106</v>
      </c>
      <c r="P9" s="845" t="s">
        <v>2022</v>
      </c>
      <c r="Q9" s="845" t="s">
        <v>103</v>
      </c>
      <c r="R9" s="845" t="s">
        <v>2017</v>
      </c>
      <c r="S9" s="845" t="s">
        <v>187</v>
      </c>
      <c r="T9" s="845" t="s">
        <v>2032</v>
      </c>
      <c r="U9" s="845" t="s">
        <v>131</v>
      </c>
      <c r="V9" s="845">
        <v>30</v>
      </c>
      <c r="W9" s="1408">
        <v>0</v>
      </c>
      <c r="X9" s="845">
        <v>0</v>
      </c>
      <c r="Y9" s="845">
        <v>30</v>
      </c>
      <c r="Z9" s="1408" t="s">
        <v>4571</v>
      </c>
    </row>
    <row r="10" spans="1:27" ht="78.75" customHeight="1">
      <c r="A10" s="845">
        <v>6</v>
      </c>
      <c r="B10" s="845" t="s">
        <v>182</v>
      </c>
      <c r="C10" s="1462" t="s">
        <v>4585</v>
      </c>
      <c r="D10" s="845" t="s">
        <v>91</v>
      </c>
      <c r="E10" s="845" t="s">
        <v>2033</v>
      </c>
      <c r="F10" s="845">
        <v>1404003591</v>
      </c>
      <c r="G10" s="845" t="s">
        <v>2034</v>
      </c>
      <c r="H10" s="847" t="s">
        <v>4644</v>
      </c>
      <c r="I10" s="848" t="s">
        <v>4586</v>
      </c>
      <c r="J10" s="845" t="s">
        <v>115</v>
      </c>
      <c r="K10" s="852" t="s">
        <v>4587</v>
      </c>
      <c r="L10" s="846">
        <v>340</v>
      </c>
      <c r="M10" s="845" t="s">
        <v>866</v>
      </c>
      <c r="N10" s="851" t="s">
        <v>4588</v>
      </c>
      <c r="O10" s="845" t="s">
        <v>106</v>
      </c>
      <c r="P10" s="853">
        <v>41971</v>
      </c>
      <c r="Q10" s="851" t="s">
        <v>4589</v>
      </c>
      <c r="R10" s="845" t="s">
        <v>2017</v>
      </c>
      <c r="S10" s="845" t="s">
        <v>187</v>
      </c>
      <c r="T10" s="845" t="s">
        <v>2035</v>
      </c>
      <c r="U10" s="845" t="s">
        <v>4590</v>
      </c>
      <c r="V10" s="845">
        <v>40</v>
      </c>
      <c r="W10" s="845">
        <v>0</v>
      </c>
      <c r="X10" s="845">
        <v>0</v>
      </c>
      <c r="Y10" s="845">
        <v>40</v>
      </c>
      <c r="Z10" s="1408" t="s">
        <v>4571</v>
      </c>
    </row>
    <row r="11" spans="1:27" ht="90.75" customHeight="1">
      <c r="A11" s="845">
        <v>7</v>
      </c>
      <c r="B11" s="845" t="s">
        <v>182</v>
      </c>
      <c r="C11" s="1462" t="s">
        <v>4591</v>
      </c>
      <c r="D11" s="845" t="s">
        <v>91</v>
      </c>
      <c r="E11" s="845" t="s">
        <v>2036</v>
      </c>
      <c r="F11" s="845">
        <v>1404003457</v>
      </c>
      <c r="G11" s="845" t="s">
        <v>2037</v>
      </c>
      <c r="H11" s="847" t="s">
        <v>4645</v>
      </c>
      <c r="I11" s="846" t="s">
        <v>4592</v>
      </c>
      <c r="J11" s="845" t="s">
        <v>115</v>
      </c>
      <c r="K11" s="854" t="s">
        <v>4593</v>
      </c>
      <c r="L11" s="846">
        <v>340</v>
      </c>
      <c r="M11" s="845" t="s">
        <v>2028</v>
      </c>
      <c r="N11" s="845" t="s">
        <v>4574</v>
      </c>
      <c r="O11" s="845" t="s">
        <v>106</v>
      </c>
      <c r="P11" s="845" t="s">
        <v>2022</v>
      </c>
      <c r="Q11" s="845" t="s">
        <v>103</v>
      </c>
      <c r="R11" s="845" t="s">
        <v>2017</v>
      </c>
      <c r="S11" s="845" t="s">
        <v>187</v>
      </c>
      <c r="T11" s="845" t="s">
        <v>2038</v>
      </c>
      <c r="U11" s="845" t="s">
        <v>131</v>
      </c>
      <c r="V11" s="845">
        <v>100</v>
      </c>
      <c r="W11" s="845">
        <v>50</v>
      </c>
      <c r="X11" s="845">
        <v>0</v>
      </c>
      <c r="Y11" s="845">
        <v>150</v>
      </c>
      <c r="Z11" s="1408" t="s">
        <v>4571</v>
      </c>
    </row>
    <row r="12" spans="1:27" ht="132" customHeight="1">
      <c r="A12" s="845">
        <v>8</v>
      </c>
      <c r="B12" s="845" t="s">
        <v>182</v>
      </c>
      <c r="C12" s="1462" t="s">
        <v>4594</v>
      </c>
      <c r="D12" s="845" t="s">
        <v>91</v>
      </c>
      <c r="E12" s="845" t="s">
        <v>2039</v>
      </c>
      <c r="F12" s="1464">
        <v>1404003584</v>
      </c>
      <c r="G12" s="845" t="s">
        <v>2040</v>
      </c>
      <c r="H12" s="847" t="s">
        <v>4646</v>
      </c>
      <c r="I12" s="846" t="s">
        <v>4595</v>
      </c>
      <c r="J12" s="845" t="s">
        <v>115</v>
      </c>
      <c r="K12" s="845" t="s">
        <v>2041</v>
      </c>
      <c r="L12" s="846">
        <v>340</v>
      </c>
      <c r="M12" s="845" t="s">
        <v>866</v>
      </c>
      <c r="N12" s="851" t="s">
        <v>4596</v>
      </c>
      <c r="O12" s="845" t="s">
        <v>106</v>
      </c>
      <c r="P12" s="845" t="s">
        <v>2022</v>
      </c>
      <c r="Q12" s="1408" t="s">
        <v>4597</v>
      </c>
      <c r="R12" s="1408" t="s">
        <v>4598</v>
      </c>
      <c r="S12" s="845" t="s">
        <v>187</v>
      </c>
      <c r="T12" s="1408" t="s">
        <v>4599</v>
      </c>
      <c r="U12" s="845" t="s">
        <v>131</v>
      </c>
      <c r="V12" s="845">
        <v>30</v>
      </c>
      <c r="W12" s="845">
        <v>0</v>
      </c>
      <c r="X12" s="1408">
        <v>0</v>
      </c>
      <c r="Y12" s="845">
        <v>30</v>
      </c>
      <c r="Z12" s="1408" t="s">
        <v>4571</v>
      </c>
    </row>
    <row r="13" spans="1:27" ht="102.75" customHeight="1">
      <c r="A13" s="845">
        <v>9</v>
      </c>
      <c r="B13" s="845" t="s">
        <v>182</v>
      </c>
      <c r="C13" s="1462" t="s">
        <v>4600</v>
      </c>
      <c r="D13" s="845" t="s">
        <v>91</v>
      </c>
      <c r="E13" s="845" t="s">
        <v>2042</v>
      </c>
      <c r="F13" s="845">
        <v>1404003425</v>
      </c>
      <c r="G13" s="845" t="s">
        <v>2043</v>
      </c>
      <c r="H13" s="847" t="s">
        <v>4647</v>
      </c>
      <c r="I13" s="846" t="s">
        <v>4601</v>
      </c>
      <c r="J13" s="845" t="s">
        <v>115</v>
      </c>
      <c r="K13" s="845" t="s">
        <v>2044</v>
      </c>
      <c r="L13" s="846">
        <v>340</v>
      </c>
      <c r="M13" s="1408" t="s">
        <v>2045</v>
      </c>
      <c r="N13" s="1408" t="s">
        <v>4602</v>
      </c>
      <c r="O13" s="1408" t="s">
        <v>106</v>
      </c>
      <c r="P13" s="845" t="s">
        <v>2022</v>
      </c>
      <c r="Q13" s="1408" t="s">
        <v>4603</v>
      </c>
      <c r="R13" s="1408" t="s">
        <v>4604</v>
      </c>
      <c r="S13" s="845" t="s">
        <v>187</v>
      </c>
      <c r="T13" s="1408" t="s">
        <v>4605</v>
      </c>
      <c r="U13" s="1408" t="s">
        <v>4606</v>
      </c>
      <c r="V13" s="1408">
        <v>40</v>
      </c>
      <c r="W13" s="1408">
        <v>0</v>
      </c>
      <c r="X13" s="1408">
        <v>0</v>
      </c>
      <c r="Y13" s="845">
        <v>40</v>
      </c>
      <c r="Z13" s="1408" t="s">
        <v>131</v>
      </c>
    </row>
    <row r="14" spans="1:27" ht="77.25" customHeight="1">
      <c r="A14" s="845">
        <v>10</v>
      </c>
      <c r="B14" s="845" t="s">
        <v>182</v>
      </c>
      <c r="C14" s="1462" t="s">
        <v>4607</v>
      </c>
      <c r="D14" s="845" t="s">
        <v>91</v>
      </c>
      <c r="E14" s="845" t="s">
        <v>2046</v>
      </c>
      <c r="F14" s="845">
        <v>1404003489</v>
      </c>
      <c r="G14" s="845" t="s">
        <v>2047</v>
      </c>
      <c r="H14" s="847" t="s">
        <v>4648</v>
      </c>
      <c r="I14" s="846" t="s">
        <v>4608</v>
      </c>
      <c r="J14" s="845" t="s">
        <v>115</v>
      </c>
      <c r="K14" s="852" t="s">
        <v>4609</v>
      </c>
      <c r="L14" s="846">
        <v>340</v>
      </c>
      <c r="M14" s="845" t="s">
        <v>2028</v>
      </c>
      <c r="N14" s="845" t="s">
        <v>4574</v>
      </c>
      <c r="O14" s="845" t="s">
        <v>106</v>
      </c>
      <c r="P14" s="845" t="s">
        <v>2022</v>
      </c>
      <c r="Q14" s="845" t="s">
        <v>103</v>
      </c>
      <c r="R14" s="845" t="s">
        <v>2017</v>
      </c>
      <c r="S14" s="845" t="s">
        <v>187</v>
      </c>
      <c r="T14" s="845" t="s">
        <v>4610</v>
      </c>
      <c r="U14" s="845" t="s">
        <v>131</v>
      </c>
      <c r="V14" s="845">
        <v>30</v>
      </c>
      <c r="W14" s="845">
        <v>0</v>
      </c>
      <c r="X14" s="845">
        <v>0</v>
      </c>
      <c r="Y14" s="845">
        <v>30</v>
      </c>
      <c r="Z14" s="1408" t="s">
        <v>4571</v>
      </c>
    </row>
    <row r="15" spans="1:27" ht="87" customHeight="1">
      <c r="A15" s="845">
        <v>11</v>
      </c>
      <c r="B15" s="845" t="s">
        <v>182</v>
      </c>
      <c r="C15" s="1462" t="s">
        <v>4611</v>
      </c>
      <c r="D15" s="845" t="s">
        <v>91</v>
      </c>
      <c r="E15" s="845" t="s">
        <v>2048</v>
      </c>
      <c r="F15" s="845">
        <v>1404003369</v>
      </c>
      <c r="G15" s="845" t="s">
        <v>2049</v>
      </c>
      <c r="H15" s="847" t="s">
        <v>4649</v>
      </c>
      <c r="I15" s="848" t="s">
        <v>2050</v>
      </c>
      <c r="J15" s="845" t="s">
        <v>115</v>
      </c>
      <c r="K15" s="1408" t="s">
        <v>4612</v>
      </c>
      <c r="L15" s="846">
        <v>340</v>
      </c>
      <c r="M15" s="845" t="s">
        <v>2028</v>
      </c>
      <c r="N15" s="845" t="s">
        <v>4574</v>
      </c>
      <c r="O15" s="845" t="s">
        <v>106</v>
      </c>
      <c r="P15" s="845" t="s">
        <v>2022</v>
      </c>
      <c r="Q15" s="1465" t="s">
        <v>4613</v>
      </c>
      <c r="R15" s="845" t="s">
        <v>2017</v>
      </c>
      <c r="S15" s="845" t="s">
        <v>187</v>
      </c>
      <c r="T15" s="1465" t="s">
        <v>2051</v>
      </c>
      <c r="U15" s="845" t="s">
        <v>131</v>
      </c>
      <c r="V15" s="845">
        <v>45</v>
      </c>
      <c r="W15" s="845">
        <v>0</v>
      </c>
      <c r="X15" s="845">
        <v>0</v>
      </c>
      <c r="Y15" s="845">
        <v>45</v>
      </c>
      <c r="Z15" s="1408" t="s">
        <v>4571</v>
      </c>
    </row>
    <row r="16" spans="1:27" ht="135" customHeight="1">
      <c r="A16" s="855">
        <v>12</v>
      </c>
      <c r="B16" s="845" t="s">
        <v>182</v>
      </c>
      <c r="C16" s="1462" t="s">
        <v>4614</v>
      </c>
      <c r="D16" s="845" t="s">
        <v>91</v>
      </c>
      <c r="E16" s="845" t="s">
        <v>2052</v>
      </c>
      <c r="F16" s="845">
        <v>1404003506</v>
      </c>
      <c r="G16" s="845" t="s">
        <v>2053</v>
      </c>
      <c r="H16" s="847" t="s">
        <v>4650</v>
      </c>
      <c r="I16" s="846" t="s">
        <v>4615</v>
      </c>
      <c r="J16" s="845" t="s">
        <v>115</v>
      </c>
      <c r="K16" s="845" t="s">
        <v>2055</v>
      </c>
      <c r="L16" s="846">
        <v>340</v>
      </c>
      <c r="M16" s="845" t="s">
        <v>2028</v>
      </c>
      <c r="N16" s="845" t="s">
        <v>4574</v>
      </c>
      <c r="O16" s="845" t="s">
        <v>106</v>
      </c>
      <c r="P16" s="845" t="s">
        <v>2022</v>
      </c>
      <c r="Q16" s="845" t="s">
        <v>103</v>
      </c>
      <c r="R16" s="845" t="s">
        <v>2017</v>
      </c>
      <c r="S16" s="845" t="s">
        <v>187</v>
      </c>
      <c r="T16" s="845" t="s">
        <v>4616</v>
      </c>
      <c r="U16" s="845" t="s">
        <v>131</v>
      </c>
      <c r="V16" s="845">
        <v>20</v>
      </c>
      <c r="W16" s="845">
        <v>0</v>
      </c>
      <c r="X16" s="845">
        <v>0</v>
      </c>
      <c r="Y16" s="845">
        <v>20</v>
      </c>
      <c r="Z16" s="1408" t="s">
        <v>4571</v>
      </c>
    </row>
    <row r="17" spans="1:27" ht="121.5" customHeight="1">
      <c r="A17" s="1408">
        <v>13</v>
      </c>
      <c r="B17" s="1408" t="s">
        <v>182</v>
      </c>
      <c r="C17" s="1462" t="s">
        <v>4617</v>
      </c>
      <c r="D17" s="1408" t="s">
        <v>183</v>
      </c>
      <c r="E17" s="1408" t="s">
        <v>184</v>
      </c>
      <c r="F17" s="1408">
        <v>1404002622</v>
      </c>
      <c r="G17" s="1408" t="s">
        <v>185</v>
      </c>
      <c r="H17" s="847" t="s">
        <v>4651</v>
      </c>
      <c r="I17" s="846" t="s">
        <v>4618</v>
      </c>
      <c r="J17" s="1408" t="s">
        <v>115</v>
      </c>
      <c r="K17" s="851" t="s">
        <v>4619</v>
      </c>
      <c r="L17" s="846">
        <v>340</v>
      </c>
      <c r="M17" s="1408" t="s">
        <v>186</v>
      </c>
      <c r="N17" s="1408" t="s">
        <v>4620</v>
      </c>
      <c r="O17" s="1408" t="s">
        <v>106</v>
      </c>
      <c r="P17" s="1408">
        <v>2014</v>
      </c>
      <c r="Q17" s="1408" t="s">
        <v>103</v>
      </c>
      <c r="R17" s="1408" t="s">
        <v>4621</v>
      </c>
      <c r="S17" s="1408" t="s">
        <v>187</v>
      </c>
      <c r="T17" s="1408" t="s">
        <v>188</v>
      </c>
      <c r="U17" s="1408">
        <v>0</v>
      </c>
      <c r="V17" s="1408">
        <v>45</v>
      </c>
      <c r="W17" s="1408">
        <v>45</v>
      </c>
      <c r="X17" s="1408">
        <v>45</v>
      </c>
      <c r="Y17" s="845">
        <v>135</v>
      </c>
      <c r="Z17" s="1408" t="s">
        <v>4571</v>
      </c>
    </row>
    <row r="18" spans="1:27" ht="102" customHeight="1">
      <c r="A18" s="845">
        <v>14</v>
      </c>
      <c r="B18" s="845" t="s">
        <v>182</v>
      </c>
      <c r="C18" s="846" t="s">
        <v>4622</v>
      </c>
      <c r="D18" s="845" t="s">
        <v>183</v>
      </c>
      <c r="E18" s="845" t="s">
        <v>530</v>
      </c>
      <c r="F18" s="845">
        <v>1404001467</v>
      </c>
      <c r="G18" s="850" t="s">
        <v>4623</v>
      </c>
      <c r="H18" s="847" t="s">
        <v>4652</v>
      </c>
      <c r="I18" s="846" t="s">
        <v>2054</v>
      </c>
      <c r="J18" s="845" t="s">
        <v>96</v>
      </c>
      <c r="K18" s="845" t="s">
        <v>4624</v>
      </c>
      <c r="L18" s="846">
        <v>340</v>
      </c>
      <c r="M18" s="845" t="s">
        <v>532</v>
      </c>
      <c r="N18" s="845" t="s">
        <v>4625</v>
      </c>
      <c r="O18" s="845" t="s">
        <v>106</v>
      </c>
      <c r="P18" s="845" t="s">
        <v>534</v>
      </c>
      <c r="Q18" s="845" t="s">
        <v>103</v>
      </c>
      <c r="R18" s="845" t="s">
        <v>2017</v>
      </c>
      <c r="S18" s="845" t="s">
        <v>535</v>
      </c>
      <c r="T18" s="1234" t="s">
        <v>536</v>
      </c>
      <c r="U18" s="845">
        <v>0</v>
      </c>
      <c r="V18" s="845">
        <v>150</v>
      </c>
      <c r="W18" s="845">
        <v>0</v>
      </c>
      <c r="X18" s="845">
        <v>0</v>
      </c>
      <c r="Y18" s="845">
        <v>150</v>
      </c>
      <c r="Z18" s="847" t="s">
        <v>4653</v>
      </c>
    </row>
    <row r="19" spans="1:27" ht="124.5" customHeight="1">
      <c r="A19" s="845">
        <v>15</v>
      </c>
      <c r="B19" s="845" t="s">
        <v>182</v>
      </c>
      <c r="C19" s="846" t="s">
        <v>4626</v>
      </c>
      <c r="D19" s="845" t="s">
        <v>183</v>
      </c>
      <c r="E19" s="845" t="s">
        <v>530</v>
      </c>
      <c r="F19" s="845">
        <v>1404001467</v>
      </c>
      <c r="G19" s="845" t="s">
        <v>4627</v>
      </c>
      <c r="H19" s="847" t="s">
        <v>4652</v>
      </c>
      <c r="I19" s="846" t="s">
        <v>4628</v>
      </c>
      <c r="J19" s="845" t="s">
        <v>96</v>
      </c>
      <c r="K19" s="856" t="s">
        <v>4629</v>
      </c>
      <c r="L19" s="846">
        <v>586</v>
      </c>
      <c r="M19" s="845" t="s">
        <v>532</v>
      </c>
      <c r="N19" s="845" t="s">
        <v>533</v>
      </c>
      <c r="O19" s="845" t="s">
        <v>106</v>
      </c>
      <c r="P19" s="845" t="s">
        <v>534</v>
      </c>
      <c r="Q19" s="845" t="s">
        <v>103</v>
      </c>
      <c r="R19" s="845" t="s">
        <v>2017</v>
      </c>
      <c r="S19" s="845" t="s">
        <v>535</v>
      </c>
      <c r="T19" s="1234" t="s">
        <v>536</v>
      </c>
      <c r="U19" s="845">
        <v>0</v>
      </c>
      <c r="V19" s="854">
        <v>65</v>
      </c>
      <c r="W19" s="845">
        <v>102</v>
      </c>
      <c r="X19" s="845">
        <v>80</v>
      </c>
      <c r="Y19" s="845">
        <v>237</v>
      </c>
      <c r="Z19" s="847" t="s">
        <v>4653</v>
      </c>
    </row>
    <row r="20" spans="1:27" ht="89.25">
      <c r="A20" s="845">
        <v>16</v>
      </c>
      <c r="B20" s="845" t="s">
        <v>182</v>
      </c>
      <c r="C20" s="1462" t="s">
        <v>4630</v>
      </c>
      <c r="D20" s="1463" t="s">
        <v>91</v>
      </c>
      <c r="E20" s="845" t="s">
        <v>538</v>
      </c>
      <c r="F20" s="845">
        <v>1404002439</v>
      </c>
      <c r="G20" s="845" t="s">
        <v>539</v>
      </c>
      <c r="H20" s="847" t="s">
        <v>4641</v>
      </c>
      <c r="I20" s="846" t="s">
        <v>4631</v>
      </c>
      <c r="J20" s="845" t="s">
        <v>115</v>
      </c>
      <c r="K20" s="852" t="s">
        <v>4632</v>
      </c>
      <c r="L20" s="846">
        <v>586</v>
      </c>
      <c r="M20" s="1408" t="s">
        <v>540</v>
      </c>
      <c r="N20" s="1408" t="s">
        <v>4633</v>
      </c>
      <c r="O20" s="1408" t="s">
        <v>106</v>
      </c>
      <c r="P20" s="1408" t="s">
        <v>106</v>
      </c>
      <c r="Q20" s="1408" t="s">
        <v>103</v>
      </c>
      <c r="R20" s="845" t="s">
        <v>2017</v>
      </c>
      <c r="S20" s="1408" t="s">
        <v>187</v>
      </c>
      <c r="T20" s="1408" t="s">
        <v>541</v>
      </c>
      <c r="U20" s="845" t="s">
        <v>131</v>
      </c>
      <c r="V20" s="852">
        <v>30</v>
      </c>
      <c r="W20" s="1408">
        <v>0</v>
      </c>
      <c r="X20" s="1408">
        <v>0</v>
      </c>
      <c r="Y20" s="845">
        <v>40</v>
      </c>
      <c r="Z20" s="845" t="s">
        <v>4571</v>
      </c>
    </row>
    <row r="21" spans="1:27" ht="140.25">
      <c r="A21" s="845">
        <v>17</v>
      </c>
      <c r="B21" s="845" t="s">
        <v>182</v>
      </c>
      <c r="C21" s="1462" t="s">
        <v>4634</v>
      </c>
      <c r="D21" s="1463" t="s">
        <v>91</v>
      </c>
      <c r="E21" s="1234" t="s">
        <v>542</v>
      </c>
      <c r="F21" s="1234" t="s">
        <v>543</v>
      </c>
      <c r="G21" s="1234" t="s">
        <v>544</v>
      </c>
      <c r="H21" s="847" t="s">
        <v>4654</v>
      </c>
      <c r="I21" s="1462" t="s">
        <v>4635</v>
      </c>
      <c r="J21" s="1234" t="s">
        <v>96</v>
      </c>
      <c r="K21" s="1234" t="s">
        <v>545</v>
      </c>
      <c r="L21" s="846">
        <v>586</v>
      </c>
      <c r="M21" s="845" t="s">
        <v>546</v>
      </c>
      <c r="N21" s="1408" t="s">
        <v>4633</v>
      </c>
      <c r="O21" s="845" t="s">
        <v>106</v>
      </c>
      <c r="P21" s="845" t="s">
        <v>106</v>
      </c>
      <c r="Q21" s="845" t="s">
        <v>103</v>
      </c>
      <c r="R21" s="845" t="s">
        <v>2017</v>
      </c>
      <c r="S21" s="845" t="s">
        <v>547</v>
      </c>
      <c r="T21" s="845" t="s">
        <v>548</v>
      </c>
      <c r="U21" s="845" t="s">
        <v>131</v>
      </c>
      <c r="V21" s="845">
        <v>0</v>
      </c>
      <c r="W21" s="845">
        <v>0</v>
      </c>
      <c r="X21" s="845">
        <v>26</v>
      </c>
      <c r="Y21" s="845">
        <v>26</v>
      </c>
      <c r="Z21" s="845" t="s">
        <v>4571</v>
      </c>
      <c r="AA21" s="840" t="s">
        <v>2058</v>
      </c>
    </row>
    <row r="22" spans="1:27" ht="121.5" customHeight="1">
      <c r="A22" s="845">
        <v>18</v>
      </c>
      <c r="B22" s="845" t="s">
        <v>182</v>
      </c>
      <c r="C22" s="846" t="s">
        <v>4636</v>
      </c>
      <c r="D22" s="1463" t="s">
        <v>1701</v>
      </c>
      <c r="E22" s="845" t="s">
        <v>549</v>
      </c>
      <c r="F22" s="845">
        <v>1404003231</v>
      </c>
      <c r="G22" s="845" t="s">
        <v>550</v>
      </c>
      <c r="H22" s="847" t="s">
        <v>4655</v>
      </c>
      <c r="I22" s="846" t="s">
        <v>4637</v>
      </c>
      <c r="J22" s="845" t="s">
        <v>115</v>
      </c>
      <c r="K22" s="845" t="s">
        <v>551</v>
      </c>
      <c r="L22" s="846">
        <v>586</v>
      </c>
      <c r="M22" s="845" t="s">
        <v>552</v>
      </c>
      <c r="N22" s="845" t="s">
        <v>4638</v>
      </c>
      <c r="O22" s="845" t="s">
        <v>187</v>
      </c>
      <c r="P22" s="845" t="s">
        <v>553</v>
      </c>
      <c r="Q22" s="845" t="s">
        <v>554</v>
      </c>
      <c r="R22" s="845" t="s">
        <v>2017</v>
      </c>
      <c r="S22" s="845" t="s">
        <v>555</v>
      </c>
      <c r="T22" s="845" t="s">
        <v>556</v>
      </c>
      <c r="U22" s="845" t="s">
        <v>131</v>
      </c>
      <c r="V22" s="845">
        <v>14</v>
      </c>
      <c r="W22" s="845">
        <v>0</v>
      </c>
      <c r="X22" s="845">
        <v>0</v>
      </c>
      <c r="Y22" s="845">
        <v>14</v>
      </c>
      <c r="Z22" s="845" t="s">
        <v>4571</v>
      </c>
    </row>
    <row r="23" spans="1:27" ht="12.75">
      <c r="A23" s="1459"/>
      <c r="B23" s="1459"/>
      <c r="C23" s="1459"/>
      <c r="D23" s="1459"/>
      <c r="E23" s="1459"/>
      <c r="F23" s="1459"/>
      <c r="G23" s="1459"/>
      <c r="H23" s="1459"/>
      <c r="I23" s="1459"/>
      <c r="J23" s="1459"/>
      <c r="K23" s="1459"/>
      <c r="L23" s="1459"/>
      <c r="M23" s="1459"/>
      <c r="N23" s="1459"/>
      <c r="O23" s="1459"/>
      <c r="P23" s="1459"/>
      <c r="Q23" s="1459"/>
      <c r="R23" s="1459"/>
      <c r="S23" s="1459"/>
      <c r="T23" s="1459"/>
      <c r="U23" s="1459"/>
      <c r="V23" s="1466">
        <f>SUM(V5:V22)</f>
        <v>926</v>
      </c>
      <c r="W23" s="1466">
        <f t="shared" ref="W23:Y23" si="0">SUM(W5:W22)</f>
        <v>292</v>
      </c>
      <c r="X23" s="1466">
        <f t="shared" si="0"/>
        <v>171</v>
      </c>
      <c r="Y23" s="1466">
        <f t="shared" si="0"/>
        <v>1389</v>
      </c>
      <c r="Z23" s="1459"/>
    </row>
    <row r="24" spans="1:27" ht="15.75" customHeight="1">
      <c r="A24" s="428"/>
      <c r="B24" s="428"/>
      <c r="C24" s="428"/>
      <c r="D24" s="428"/>
      <c r="E24" s="428"/>
      <c r="F24" s="428"/>
      <c r="G24" s="428"/>
      <c r="H24" s="429"/>
      <c r="I24" s="428"/>
      <c r="J24" s="428"/>
      <c r="K24" s="428"/>
      <c r="L24" s="428"/>
      <c r="M24" s="428"/>
      <c r="N24" s="428"/>
      <c r="O24" s="428"/>
      <c r="P24" s="428"/>
      <c r="Q24" s="428"/>
      <c r="R24" s="428"/>
      <c r="S24" s="428"/>
      <c r="T24" s="428"/>
      <c r="U24" s="428"/>
      <c r="V24" s="428"/>
      <c r="W24" s="428"/>
      <c r="X24" s="428"/>
      <c r="Y24" s="428"/>
    </row>
    <row r="25" spans="1:27" ht="15.75" customHeight="1">
      <c r="A25" s="427"/>
      <c r="B25" s="427"/>
      <c r="C25" s="427"/>
      <c r="D25" s="427"/>
      <c r="E25" s="427"/>
      <c r="F25" s="427"/>
      <c r="G25" s="427"/>
      <c r="H25" s="430"/>
      <c r="I25" s="427"/>
      <c r="J25" s="427"/>
      <c r="K25" s="427"/>
      <c r="L25" s="427"/>
      <c r="M25" s="427"/>
      <c r="N25" s="427"/>
      <c r="O25" s="427"/>
      <c r="P25" s="427"/>
      <c r="Q25" s="427"/>
      <c r="R25" s="427"/>
      <c r="S25" s="427"/>
      <c r="T25" s="427"/>
      <c r="U25" s="427"/>
      <c r="V25" s="427"/>
      <c r="W25" s="427"/>
      <c r="X25" s="427"/>
      <c r="Y25" s="427"/>
    </row>
    <row r="26" spans="1:27" ht="15.75" customHeight="1">
      <c r="A26" s="427"/>
      <c r="B26" s="427"/>
      <c r="C26" s="427"/>
      <c r="D26" s="427"/>
      <c r="E26" s="427"/>
      <c r="F26" s="427"/>
      <c r="G26" s="427"/>
      <c r="H26" s="430"/>
      <c r="I26" s="427"/>
      <c r="J26" s="427"/>
      <c r="K26" s="427"/>
      <c r="L26" s="427"/>
      <c r="M26" s="427"/>
      <c r="N26" s="427"/>
      <c r="O26" s="427"/>
      <c r="P26" s="427"/>
      <c r="Q26" s="427"/>
      <c r="R26" s="427"/>
      <c r="S26" s="427"/>
      <c r="T26" s="427"/>
      <c r="U26" s="427"/>
      <c r="V26" s="427"/>
      <c r="W26" s="427"/>
      <c r="X26" s="427"/>
      <c r="Y26" s="427"/>
    </row>
    <row r="27" spans="1:27" ht="15.75" customHeight="1">
      <c r="A27" s="427"/>
      <c r="B27" s="427"/>
      <c r="C27" s="427"/>
      <c r="D27" s="427"/>
      <c r="E27" s="427"/>
      <c r="F27" s="427"/>
      <c r="G27" s="427"/>
      <c r="H27" s="430"/>
      <c r="I27" s="427"/>
      <c r="J27" s="427"/>
      <c r="K27" s="427"/>
      <c r="L27" s="427"/>
      <c r="M27" s="427"/>
      <c r="N27" s="427"/>
      <c r="O27" s="427"/>
      <c r="P27" s="427"/>
      <c r="Q27" s="427"/>
      <c r="R27" s="427"/>
      <c r="S27" s="427"/>
      <c r="T27" s="427"/>
      <c r="U27" s="427"/>
      <c r="V27" s="427"/>
      <c r="W27" s="427"/>
      <c r="X27" s="427"/>
      <c r="Y27" s="427"/>
    </row>
    <row r="28" spans="1:27" ht="15.75" customHeight="1">
      <c r="A28" s="427"/>
      <c r="B28" s="427"/>
      <c r="C28" s="427"/>
      <c r="D28" s="427"/>
      <c r="E28" s="427"/>
      <c r="F28" s="427"/>
      <c r="G28" s="427"/>
      <c r="H28" s="430"/>
      <c r="I28" s="427"/>
      <c r="J28" s="427"/>
      <c r="K28" s="427"/>
      <c r="L28" s="427"/>
      <c r="M28" s="427"/>
      <c r="N28" s="427"/>
      <c r="O28" s="427"/>
      <c r="P28" s="427"/>
      <c r="Q28" s="427"/>
      <c r="R28" s="427"/>
      <c r="S28" s="427"/>
      <c r="T28" s="427"/>
      <c r="U28" s="427"/>
      <c r="V28" s="427"/>
      <c r="W28" s="427"/>
      <c r="X28" s="427"/>
      <c r="Y28" s="427"/>
    </row>
    <row r="29" spans="1:27" ht="15.75" customHeight="1">
      <c r="A29" s="427"/>
      <c r="B29" s="427"/>
      <c r="C29" s="427"/>
      <c r="D29" s="427"/>
      <c r="E29" s="427"/>
      <c r="F29" s="427"/>
      <c r="G29" s="427"/>
      <c r="H29" s="430"/>
      <c r="I29" s="427"/>
      <c r="J29" s="427"/>
      <c r="K29" s="427"/>
      <c r="L29" s="427"/>
      <c r="M29" s="427"/>
      <c r="N29" s="427"/>
      <c r="O29" s="427"/>
      <c r="P29" s="427"/>
      <c r="Q29" s="427"/>
      <c r="R29" s="427"/>
      <c r="S29" s="427"/>
      <c r="T29" s="427"/>
      <c r="U29" s="427"/>
      <c r="V29" s="427"/>
      <c r="W29" s="427"/>
      <c r="X29" s="427"/>
      <c r="Y29" s="427"/>
    </row>
    <row r="30" spans="1:27" ht="15.75" customHeight="1">
      <c r="A30" s="427"/>
      <c r="B30" s="427"/>
      <c r="C30" s="427"/>
      <c r="D30" s="427"/>
      <c r="E30" s="427"/>
      <c r="F30" s="427"/>
      <c r="G30" s="427"/>
      <c r="H30" s="430"/>
      <c r="I30" s="427"/>
      <c r="J30" s="427"/>
      <c r="K30" s="427"/>
      <c r="L30" s="427"/>
      <c r="M30" s="427"/>
      <c r="N30" s="427"/>
      <c r="O30" s="427"/>
      <c r="P30" s="427"/>
      <c r="Q30" s="427"/>
      <c r="R30" s="427"/>
      <c r="S30" s="427"/>
      <c r="T30" s="427"/>
      <c r="U30" s="427"/>
      <c r="V30" s="427"/>
      <c r="W30" s="427"/>
      <c r="X30" s="427"/>
      <c r="Y30" s="427"/>
    </row>
    <row r="31" spans="1:27" ht="15.75" customHeight="1">
      <c r="A31" s="427"/>
      <c r="B31" s="427"/>
      <c r="C31" s="427"/>
      <c r="D31" s="427"/>
      <c r="E31" s="427"/>
      <c r="F31" s="427"/>
      <c r="G31" s="427"/>
      <c r="H31" s="430"/>
      <c r="I31" s="427"/>
      <c r="J31" s="427"/>
      <c r="K31" s="427"/>
      <c r="L31" s="427"/>
      <c r="M31" s="427"/>
      <c r="N31" s="427"/>
      <c r="O31" s="427"/>
      <c r="P31" s="427"/>
      <c r="Q31" s="427"/>
      <c r="R31" s="427"/>
      <c r="S31" s="427"/>
      <c r="T31" s="427"/>
      <c r="U31" s="427"/>
      <c r="V31" s="427"/>
      <c r="W31" s="427"/>
      <c r="X31" s="427"/>
      <c r="Y31" s="427"/>
    </row>
    <row r="32" spans="1:27" ht="15.75" customHeight="1">
      <c r="A32" s="427"/>
      <c r="B32" s="427"/>
      <c r="C32" s="427"/>
      <c r="D32" s="427"/>
      <c r="E32" s="427"/>
      <c r="F32" s="427"/>
      <c r="G32" s="427"/>
      <c r="H32" s="430"/>
      <c r="I32" s="427"/>
      <c r="J32" s="427"/>
      <c r="K32" s="427"/>
      <c r="L32" s="427"/>
      <c r="M32" s="427"/>
      <c r="N32" s="427"/>
      <c r="O32" s="427"/>
      <c r="P32" s="427"/>
      <c r="Q32" s="427"/>
      <c r="R32" s="427"/>
      <c r="S32" s="427"/>
      <c r="T32" s="427"/>
      <c r="U32" s="427"/>
      <c r="V32" s="427"/>
      <c r="W32" s="427"/>
      <c r="X32" s="427"/>
      <c r="Y32" s="427"/>
    </row>
    <row r="33" spans="1:25" ht="15.75" customHeight="1">
      <c r="A33" s="427"/>
      <c r="B33" s="427"/>
      <c r="C33" s="427"/>
      <c r="D33" s="427"/>
      <c r="E33" s="427"/>
      <c r="F33" s="427"/>
      <c r="G33" s="427"/>
      <c r="H33" s="430"/>
      <c r="I33" s="427"/>
      <c r="J33" s="427"/>
      <c r="K33" s="427"/>
      <c r="L33" s="427"/>
      <c r="M33" s="427"/>
      <c r="N33" s="427"/>
      <c r="O33" s="427"/>
      <c r="P33" s="427"/>
      <c r="Q33" s="427"/>
      <c r="R33" s="427"/>
      <c r="S33" s="427"/>
      <c r="T33" s="427"/>
      <c r="U33" s="427"/>
      <c r="V33" s="427"/>
      <c r="W33" s="427"/>
      <c r="X33" s="427"/>
      <c r="Y33" s="427"/>
    </row>
    <row r="34" spans="1:25" ht="15.75" customHeight="1">
      <c r="A34" s="427"/>
      <c r="B34" s="427"/>
      <c r="C34" s="427"/>
      <c r="D34" s="427"/>
      <c r="E34" s="427"/>
      <c r="F34" s="427"/>
      <c r="G34" s="427"/>
      <c r="H34" s="430"/>
      <c r="I34" s="427"/>
      <c r="J34" s="427"/>
      <c r="K34" s="427"/>
      <c r="L34" s="427"/>
      <c r="M34" s="427"/>
      <c r="N34" s="427"/>
      <c r="O34" s="427"/>
      <c r="P34" s="427"/>
      <c r="Q34" s="427"/>
      <c r="R34" s="427"/>
      <c r="S34" s="427"/>
      <c r="T34" s="427"/>
      <c r="U34" s="427"/>
      <c r="V34" s="427"/>
      <c r="W34" s="427"/>
      <c r="X34" s="427"/>
      <c r="Y34" s="427"/>
    </row>
    <row r="35" spans="1:25" ht="15.75" customHeight="1">
      <c r="A35" s="427"/>
      <c r="B35" s="427"/>
      <c r="C35" s="427"/>
      <c r="D35" s="427"/>
      <c r="E35" s="427"/>
      <c r="F35" s="427"/>
      <c r="G35" s="427"/>
      <c r="H35" s="430"/>
      <c r="I35" s="427"/>
      <c r="J35" s="427"/>
      <c r="K35" s="427"/>
      <c r="L35" s="427"/>
      <c r="M35" s="427"/>
      <c r="N35" s="427"/>
      <c r="O35" s="427"/>
      <c r="P35" s="427"/>
      <c r="Q35" s="427"/>
      <c r="R35" s="427"/>
      <c r="S35" s="427"/>
      <c r="T35" s="427"/>
      <c r="U35" s="427"/>
      <c r="V35" s="427"/>
      <c r="W35" s="427"/>
      <c r="X35" s="427"/>
      <c r="Y35" s="427"/>
    </row>
    <row r="36" spans="1:25" ht="15.75" customHeight="1">
      <c r="A36" s="427"/>
      <c r="B36" s="427"/>
      <c r="C36" s="427"/>
      <c r="D36" s="427"/>
      <c r="E36" s="427"/>
      <c r="F36" s="427"/>
      <c r="G36" s="427"/>
      <c r="H36" s="430"/>
      <c r="I36" s="427"/>
      <c r="J36" s="427"/>
      <c r="K36" s="427"/>
      <c r="L36" s="427"/>
      <c r="M36" s="427"/>
      <c r="N36" s="427"/>
      <c r="O36" s="427"/>
      <c r="P36" s="427"/>
      <c r="Q36" s="427"/>
      <c r="R36" s="427"/>
      <c r="S36" s="427"/>
      <c r="T36" s="427"/>
      <c r="U36" s="427"/>
      <c r="V36" s="427"/>
      <c r="W36" s="427"/>
      <c r="X36" s="427"/>
      <c r="Y36" s="427"/>
    </row>
    <row r="37" spans="1:25" ht="15.75" customHeight="1">
      <c r="A37" s="427"/>
      <c r="B37" s="427"/>
      <c r="C37" s="427"/>
      <c r="D37" s="427"/>
      <c r="E37" s="427"/>
      <c r="F37" s="427"/>
      <c r="G37" s="427"/>
      <c r="H37" s="430"/>
      <c r="I37" s="427"/>
      <c r="J37" s="427"/>
      <c r="K37" s="427"/>
      <c r="L37" s="427"/>
      <c r="M37" s="427"/>
      <c r="N37" s="427"/>
      <c r="O37" s="427"/>
      <c r="P37" s="427"/>
      <c r="Q37" s="427"/>
      <c r="R37" s="427"/>
      <c r="S37" s="427"/>
      <c r="T37" s="427"/>
      <c r="U37" s="427"/>
      <c r="V37" s="427"/>
      <c r="W37" s="427"/>
      <c r="X37" s="427"/>
      <c r="Y37" s="427"/>
    </row>
    <row r="38" spans="1:25" ht="15.75" customHeight="1">
      <c r="A38" s="427"/>
      <c r="B38" s="427"/>
      <c r="C38" s="427"/>
      <c r="D38" s="427"/>
      <c r="E38" s="427"/>
      <c r="F38" s="427"/>
      <c r="G38" s="427"/>
      <c r="H38" s="430"/>
      <c r="I38" s="427"/>
      <c r="J38" s="427"/>
      <c r="K38" s="427"/>
      <c r="L38" s="427"/>
      <c r="M38" s="427"/>
      <c r="N38" s="427"/>
      <c r="O38" s="427"/>
      <c r="P38" s="427"/>
      <c r="Q38" s="427"/>
      <c r="R38" s="427"/>
      <c r="S38" s="427"/>
      <c r="T38" s="427"/>
      <c r="U38" s="427"/>
      <c r="V38" s="427"/>
      <c r="W38" s="427"/>
      <c r="X38" s="427"/>
      <c r="Y38" s="427"/>
    </row>
    <row r="39" spans="1:25" ht="15.75" customHeight="1">
      <c r="A39" s="427"/>
      <c r="B39" s="427"/>
      <c r="C39" s="427"/>
      <c r="D39" s="427"/>
      <c r="E39" s="427"/>
      <c r="F39" s="427"/>
      <c r="G39" s="427"/>
      <c r="H39" s="430"/>
      <c r="I39" s="427"/>
      <c r="J39" s="427"/>
      <c r="K39" s="427"/>
      <c r="L39" s="427"/>
      <c r="M39" s="427"/>
      <c r="N39" s="427"/>
      <c r="O39" s="427"/>
      <c r="P39" s="427"/>
      <c r="Q39" s="427"/>
      <c r="R39" s="427"/>
      <c r="S39" s="427"/>
      <c r="T39" s="427"/>
      <c r="U39" s="427"/>
      <c r="V39" s="427"/>
      <c r="W39" s="427"/>
      <c r="X39" s="427"/>
      <c r="Y39" s="427"/>
    </row>
    <row r="40" spans="1:25" ht="15.75" customHeight="1">
      <c r="A40" s="427"/>
      <c r="B40" s="427"/>
      <c r="C40" s="427"/>
      <c r="D40" s="427"/>
      <c r="E40" s="427"/>
      <c r="F40" s="427"/>
      <c r="G40" s="427"/>
      <c r="H40" s="430"/>
      <c r="I40" s="427"/>
      <c r="J40" s="427"/>
      <c r="K40" s="427"/>
      <c r="L40" s="427"/>
      <c r="M40" s="427"/>
      <c r="N40" s="427"/>
      <c r="O40" s="427"/>
      <c r="P40" s="427"/>
      <c r="Q40" s="427"/>
      <c r="R40" s="427"/>
      <c r="S40" s="427"/>
      <c r="T40" s="427"/>
      <c r="U40" s="427"/>
      <c r="V40" s="427"/>
      <c r="W40" s="427"/>
      <c r="X40" s="427"/>
      <c r="Y40" s="427"/>
    </row>
    <row r="41" spans="1:25" ht="15.75" customHeight="1">
      <c r="A41" s="427"/>
      <c r="B41" s="427"/>
      <c r="C41" s="427"/>
      <c r="D41" s="427"/>
      <c r="E41" s="427"/>
      <c r="F41" s="427"/>
      <c r="G41" s="427"/>
      <c r="H41" s="430"/>
      <c r="I41" s="427"/>
      <c r="J41" s="427"/>
      <c r="K41" s="427"/>
      <c r="L41" s="427"/>
      <c r="M41" s="427"/>
      <c r="N41" s="427"/>
      <c r="O41" s="427"/>
      <c r="P41" s="427"/>
      <c r="Q41" s="427"/>
      <c r="R41" s="427"/>
      <c r="S41" s="427"/>
      <c r="T41" s="427"/>
      <c r="U41" s="427"/>
      <c r="V41" s="427"/>
      <c r="W41" s="427"/>
      <c r="X41" s="427"/>
      <c r="Y41" s="427"/>
    </row>
    <row r="42" spans="1:25" ht="15.75" customHeight="1">
      <c r="A42" s="427"/>
      <c r="B42" s="427"/>
      <c r="C42" s="427"/>
      <c r="D42" s="427"/>
      <c r="E42" s="427"/>
      <c r="F42" s="427"/>
      <c r="G42" s="427"/>
      <c r="H42" s="430"/>
      <c r="I42" s="427"/>
      <c r="J42" s="427"/>
      <c r="K42" s="427"/>
      <c r="L42" s="427"/>
      <c r="M42" s="427"/>
      <c r="N42" s="427"/>
      <c r="O42" s="427"/>
      <c r="P42" s="427"/>
      <c r="Q42" s="427"/>
      <c r="R42" s="427"/>
      <c r="S42" s="427"/>
      <c r="T42" s="427"/>
      <c r="U42" s="427"/>
      <c r="V42" s="427"/>
      <c r="W42" s="427"/>
      <c r="X42" s="427"/>
      <c r="Y42" s="427"/>
    </row>
    <row r="43" spans="1:25" ht="15.75" customHeight="1">
      <c r="A43" s="427"/>
      <c r="B43" s="427"/>
      <c r="C43" s="427"/>
      <c r="D43" s="427"/>
      <c r="E43" s="427"/>
      <c r="F43" s="427"/>
      <c r="G43" s="427"/>
      <c r="H43" s="430"/>
      <c r="I43" s="427"/>
      <c r="J43" s="427"/>
      <c r="K43" s="427"/>
      <c r="L43" s="427"/>
      <c r="M43" s="427"/>
      <c r="N43" s="427"/>
      <c r="O43" s="427"/>
      <c r="P43" s="427"/>
      <c r="Q43" s="427"/>
      <c r="R43" s="427"/>
      <c r="S43" s="427"/>
      <c r="T43" s="427"/>
      <c r="U43" s="427"/>
      <c r="V43" s="427"/>
      <c r="W43" s="427"/>
      <c r="X43" s="427"/>
      <c r="Y43" s="427"/>
    </row>
    <row r="44" spans="1:25" ht="15.75" customHeight="1">
      <c r="A44" s="427"/>
      <c r="B44" s="427"/>
      <c r="C44" s="427"/>
      <c r="D44" s="427"/>
      <c r="E44" s="427"/>
      <c r="F44" s="427"/>
      <c r="G44" s="427"/>
      <c r="H44" s="430"/>
      <c r="I44" s="427"/>
      <c r="J44" s="427"/>
      <c r="K44" s="427"/>
      <c r="L44" s="427"/>
      <c r="M44" s="427"/>
      <c r="N44" s="427"/>
      <c r="O44" s="427"/>
      <c r="P44" s="427"/>
      <c r="Q44" s="427"/>
      <c r="R44" s="427"/>
      <c r="S44" s="427"/>
      <c r="T44" s="427"/>
      <c r="U44" s="427"/>
      <c r="V44" s="427"/>
      <c r="W44" s="427"/>
      <c r="X44" s="427"/>
      <c r="Y44" s="427"/>
    </row>
    <row r="45" spans="1:25" ht="15.75" customHeight="1">
      <c r="A45" s="427"/>
      <c r="B45" s="427"/>
      <c r="C45" s="427"/>
      <c r="D45" s="427"/>
      <c r="E45" s="427"/>
      <c r="F45" s="427"/>
      <c r="G45" s="427"/>
      <c r="H45" s="430"/>
      <c r="I45" s="427"/>
      <c r="J45" s="427"/>
      <c r="K45" s="427"/>
      <c r="L45" s="427"/>
      <c r="M45" s="427"/>
      <c r="N45" s="427"/>
      <c r="O45" s="427"/>
      <c r="P45" s="427"/>
      <c r="Q45" s="427"/>
      <c r="R45" s="427"/>
      <c r="S45" s="427"/>
      <c r="T45" s="427"/>
      <c r="U45" s="427"/>
      <c r="V45" s="427"/>
      <c r="W45" s="427"/>
      <c r="X45" s="427"/>
      <c r="Y45" s="427"/>
    </row>
    <row r="46" spans="1:25" ht="15.75" customHeight="1">
      <c r="A46" s="427"/>
      <c r="B46" s="427"/>
      <c r="C46" s="427"/>
      <c r="D46" s="427"/>
      <c r="E46" s="427"/>
      <c r="F46" s="427"/>
      <c r="G46" s="427"/>
      <c r="H46" s="430"/>
      <c r="I46" s="427"/>
      <c r="J46" s="427"/>
      <c r="K46" s="427"/>
      <c r="L46" s="427"/>
      <c r="M46" s="427"/>
      <c r="N46" s="427"/>
      <c r="O46" s="427"/>
      <c r="P46" s="427"/>
      <c r="Q46" s="427"/>
      <c r="R46" s="427"/>
      <c r="S46" s="427"/>
      <c r="T46" s="427"/>
      <c r="U46" s="427"/>
      <c r="V46" s="427"/>
      <c r="W46" s="427"/>
      <c r="X46" s="427"/>
      <c r="Y46" s="427"/>
    </row>
    <row r="47" spans="1:25" ht="15.75" customHeight="1">
      <c r="A47" s="427"/>
      <c r="B47" s="427"/>
      <c r="C47" s="427"/>
      <c r="D47" s="427"/>
      <c r="E47" s="427"/>
      <c r="F47" s="427"/>
      <c r="G47" s="427"/>
      <c r="H47" s="430"/>
      <c r="I47" s="427"/>
      <c r="J47" s="427"/>
      <c r="K47" s="427"/>
      <c r="L47" s="427"/>
      <c r="M47" s="427"/>
      <c r="N47" s="427"/>
      <c r="O47" s="427"/>
      <c r="P47" s="427"/>
      <c r="Q47" s="427"/>
      <c r="R47" s="427"/>
      <c r="S47" s="427"/>
      <c r="T47" s="427"/>
      <c r="U47" s="427"/>
      <c r="V47" s="427"/>
      <c r="W47" s="427"/>
      <c r="X47" s="427"/>
      <c r="Y47" s="427"/>
    </row>
    <row r="48" spans="1:25" ht="15.75" customHeight="1">
      <c r="A48" s="427"/>
      <c r="B48" s="427"/>
      <c r="C48" s="427"/>
      <c r="D48" s="427"/>
      <c r="E48" s="427"/>
      <c r="F48" s="427"/>
      <c r="G48" s="427"/>
      <c r="H48" s="430"/>
      <c r="I48" s="427"/>
      <c r="J48" s="427"/>
      <c r="K48" s="427"/>
      <c r="L48" s="427"/>
      <c r="M48" s="427"/>
      <c r="N48" s="427"/>
      <c r="O48" s="427"/>
      <c r="P48" s="427"/>
      <c r="Q48" s="427"/>
      <c r="R48" s="427"/>
      <c r="S48" s="427"/>
      <c r="T48" s="427"/>
      <c r="U48" s="427"/>
      <c r="V48" s="427"/>
      <c r="W48" s="427"/>
      <c r="X48" s="427"/>
      <c r="Y48" s="427"/>
    </row>
    <row r="49" spans="1:25" ht="15.75" customHeight="1">
      <c r="A49" s="427"/>
      <c r="B49" s="427"/>
      <c r="C49" s="427"/>
      <c r="D49" s="427"/>
      <c r="E49" s="427"/>
      <c r="F49" s="427"/>
      <c r="G49" s="427"/>
      <c r="H49" s="430"/>
      <c r="I49" s="427"/>
      <c r="J49" s="427"/>
      <c r="K49" s="427"/>
      <c r="L49" s="427"/>
      <c r="M49" s="427"/>
      <c r="N49" s="427"/>
      <c r="O49" s="427"/>
      <c r="P49" s="427"/>
      <c r="Q49" s="427"/>
      <c r="R49" s="427"/>
      <c r="S49" s="427"/>
      <c r="T49" s="427"/>
      <c r="U49" s="427"/>
      <c r="V49" s="427"/>
      <c r="W49" s="427"/>
      <c r="X49" s="427"/>
      <c r="Y49" s="427"/>
    </row>
    <row r="50" spans="1:25" ht="15.75" customHeight="1">
      <c r="A50" s="427"/>
      <c r="B50" s="427"/>
      <c r="C50" s="427"/>
      <c r="D50" s="427"/>
      <c r="E50" s="427"/>
      <c r="F50" s="427"/>
      <c r="G50" s="427"/>
      <c r="H50" s="430"/>
      <c r="I50" s="427"/>
      <c r="J50" s="427"/>
      <c r="K50" s="427"/>
      <c r="L50" s="427"/>
      <c r="M50" s="427"/>
      <c r="N50" s="427"/>
      <c r="O50" s="427"/>
      <c r="P50" s="427"/>
      <c r="Q50" s="427"/>
      <c r="R50" s="427"/>
      <c r="S50" s="427"/>
      <c r="T50" s="427"/>
      <c r="U50" s="427"/>
      <c r="V50" s="427"/>
      <c r="W50" s="427"/>
      <c r="X50" s="427"/>
      <c r="Y50" s="427"/>
    </row>
    <row r="51" spans="1:25" ht="15.75" customHeight="1">
      <c r="A51" s="427"/>
      <c r="B51" s="427"/>
      <c r="C51" s="427"/>
      <c r="D51" s="427"/>
      <c r="E51" s="427"/>
      <c r="F51" s="427"/>
      <c r="G51" s="427"/>
      <c r="H51" s="430"/>
      <c r="I51" s="427"/>
      <c r="J51" s="427"/>
      <c r="K51" s="427"/>
      <c r="L51" s="427"/>
      <c r="M51" s="427"/>
      <c r="N51" s="427"/>
      <c r="O51" s="427"/>
      <c r="P51" s="427"/>
      <c r="Q51" s="427"/>
      <c r="R51" s="427"/>
      <c r="S51" s="427"/>
      <c r="T51" s="427"/>
      <c r="U51" s="427"/>
      <c r="V51" s="427"/>
      <c r="W51" s="427"/>
      <c r="X51" s="427"/>
      <c r="Y51" s="427"/>
    </row>
    <row r="52" spans="1:25" ht="15.75" customHeight="1">
      <c r="A52" s="427"/>
      <c r="B52" s="427"/>
      <c r="C52" s="427"/>
      <c r="D52" s="427"/>
      <c r="E52" s="427"/>
      <c r="F52" s="427"/>
      <c r="G52" s="427"/>
      <c r="H52" s="430"/>
      <c r="I52" s="427"/>
      <c r="J52" s="427"/>
      <c r="K52" s="427"/>
      <c r="L52" s="427"/>
      <c r="M52" s="427"/>
      <c r="N52" s="427"/>
      <c r="O52" s="427"/>
      <c r="P52" s="427"/>
      <c r="Q52" s="427"/>
      <c r="R52" s="427"/>
      <c r="S52" s="427"/>
      <c r="T52" s="427"/>
      <c r="U52" s="427"/>
      <c r="V52" s="427"/>
      <c r="W52" s="427"/>
      <c r="X52" s="427"/>
      <c r="Y52" s="427"/>
    </row>
    <row r="53" spans="1:25" ht="15.75" customHeight="1">
      <c r="A53" s="427"/>
      <c r="B53" s="427"/>
      <c r="C53" s="427"/>
      <c r="D53" s="427"/>
      <c r="E53" s="427"/>
      <c r="F53" s="427"/>
      <c r="G53" s="427"/>
      <c r="H53" s="430"/>
      <c r="I53" s="427"/>
      <c r="J53" s="427"/>
      <c r="K53" s="427"/>
      <c r="L53" s="427"/>
      <c r="M53" s="427"/>
      <c r="N53" s="427"/>
      <c r="O53" s="427"/>
      <c r="P53" s="427"/>
      <c r="Q53" s="427"/>
      <c r="R53" s="427"/>
      <c r="S53" s="427"/>
      <c r="T53" s="427"/>
      <c r="U53" s="427"/>
      <c r="V53" s="427"/>
      <c r="W53" s="427"/>
      <c r="X53" s="427"/>
      <c r="Y53" s="427"/>
    </row>
    <row r="54" spans="1:25" ht="15.75" customHeight="1">
      <c r="A54" s="427"/>
      <c r="B54" s="427"/>
      <c r="C54" s="427"/>
      <c r="D54" s="427"/>
      <c r="E54" s="427"/>
      <c r="F54" s="427"/>
      <c r="G54" s="427"/>
      <c r="H54" s="430"/>
      <c r="I54" s="427"/>
      <c r="J54" s="427"/>
      <c r="K54" s="427"/>
      <c r="L54" s="427"/>
      <c r="M54" s="427"/>
      <c r="N54" s="427"/>
      <c r="O54" s="427"/>
      <c r="P54" s="427"/>
      <c r="Q54" s="427"/>
      <c r="R54" s="427"/>
      <c r="S54" s="427"/>
      <c r="T54" s="427"/>
      <c r="U54" s="427"/>
      <c r="V54" s="427"/>
      <c r="W54" s="427"/>
      <c r="X54" s="427"/>
      <c r="Y54" s="427"/>
    </row>
    <row r="55" spans="1:25" ht="15.75" customHeight="1">
      <c r="A55" s="427"/>
      <c r="B55" s="427"/>
      <c r="C55" s="427"/>
      <c r="D55" s="427"/>
      <c r="E55" s="427"/>
      <c r="F55" s="427"/>
      <c r="G55" s="427"/>
      <c r="H55" s="430"/>
      <c r="I55" s="427"/>
      <c r="J55" s="427"/>
      <c r="K55" s="427"/>
      <c r="L55" s="427"/>
      <c r="M55" s="427"/>
      <c r="N55" s="427"/>
      <c r="O55" s="427"/>
      <c r="P55" s="427"/>
      <c r="Q55" s="427"/>
      <c r="R55" s="427"/>
      <c r="S55" s="427"/>
      <c r="T55" s="427"/>
      <c r="U55" s="427"/>
      <c r="V55" s="427"/>
      <c r="W55" s="427"/>
      <c r="X55" s="427"/>
      <c r="Y55" s="427"/>
    </row>
    <row r="56" spans="1:25" ht="15.75" customHeight="1">
      <c r="A56" s="427"/>
      <c r="B56" s="427"/>
      <c r="C56" s="427"/>
      <c r="D56" s="427"/>
      <c r="E56" s="427"/>
      <c r="F56" s="427"/>
      <c r="G56" s="427"/>
      <c r="H56" s="430"/>
      <c r="I56" s="427"/>
      <c r="J56" s="427"/>
      <c r="K56" s="427"/>
      <c r="L56" s="427"/>
      <c r="M56" s="427"/>
      <c r="N56" s="427"/>
      <c r="O56" s="427"/>
      <c r="P56" s="427"/>
      <c r="Q56" s="427"/>
      <c r="R56" s="427"/>
      <c r="S56" s="427"/>
      <c r="T56" s="427"/>
      <c r="U56" s="427"/>
      <c r="V56" s="427"/>
      <c r="W56" s="427"/>
      <c r="X56" s="427"/>
      <c r="Y56" s="427"/>
    </row>
    <row r="57" spans="1:25" ht="15.75" customHeight="1">
      <c r="A57" s="427"/>
      <c r="B57" s="427"/>
      <c r="C57" s="427"/>
      <c r="D57" s="427"/>
      <c r="E57" s="427"/>
      <c r="F57" s="427"/>
      <c r="G57" s="427"/>
      <c r="H57" s="430"/>
      <c r="I57" s="427"/>
      <c r="J57" s="427"/>
      <c r="K57" s="427"/>
      <c r="L57" s="427"/>
      <c r="M57" s="427"/>
      <c r="N57" s="427"/>
      <c r="O57" s="427"/>
      <c r="P57" s="427"/>
      <c r="Q57" s="427"/>
      <c r="R57" s="427"/>
      <c r="S57" s="427"/>
      <c r="T57" s="427"/>
      <c r="U57" s="427"/>
      <c r="V57" s="427"/>
      <c r="W57" s="427"/>
      <c r="X57" s="427"/>
      <c r="Y57" s="427"/>
    </row>
    <row r="58" spans="1:25" ht="15.75" customHeight="1">
      <c r="A58" s="427"/>
      <c r="B58" s="427"/>
      <c r="C58" s="427"/>
      <c r="D58" s="427"/>
      <c r="E58" s="427"/>
      <c r="F58" s="427"/>
      <c r="G58" s="427"/>
      <c r="H58" s="430"/>
      <c r="I58" s="427"/>
      <c r="J58" s="427"/>
      <c r="K58" s="427"/>
      <c r="L58" s="427"/>
      <c r="M58" s="427"/>
      <c r="N58" s="427"/>
      <c r="O58" s="427"/>
      <c r="P58" s="427"/>
      <c r="Q58" s="427"/>
      <c r="R58" s="427"/>
      <c r="S58" s="427"/>
      <c r="T58" s="427"/>
      <c r="U58" s="427"/>
      <c r="V58" s="427"/>
      <c r="W58" s="427"/>
      <c r="X58" s="427"/>
      <c r="Y58" s="427"/>
    </row>
    <row r="59" spans="1:25" ht="15.75" customHeight="1">
      <c r="A59" s="427"/>
      <c r="B59" s="427"/>
      <c r="C59" s="427"/>
      <c r="D59" s="427"/>
      <c r="E59" s="427"/>
      <c r="F59" s="427"/>
      <c r="G59" s="427"/>
      <c r="H59" s="430"/>
      <c r="I59" s="427"/>
      <c r="J59" s="427"/>
      <c r="K59" s="427"/>
      <c r="L59" s="427"/>
      <c r="M59" s="427"/>
      <c r="N59" s="427"/>
      <c r="O59" s="427"/>
      <c r="P59" s="427"/>
      <c r="Q59" s="427"/>
      <c r="R59" s="427"/>
      <c r="S59" s="427"/>
      <c r="T59" s="427"/>
      <c r="U59" s="427"/>
      <c r="V59" s="427"/>
      <c r="W59" s="427"/>
      <c r="X59" s="427"/>
      <c r="Y59" s="427"/>
    </row>
    <row r="60" spans="1:25" ht="15.75" customHeight="1">
      <c r="A60" s="427"/>
      <c r="B60" s="427"/>
      <c r="C60" s="427"/>
      <c r="D60" s="427"/>
      <c r="E60" s="427"/>
      <c r="F60" s="427"/>
      <c r="G60" s="427"/>
      <c r="H60" s="430"/>
      <c r="I60" s="427"/>
      <c r="J60" s="427"/>
      <c r="K60" s="427"/>
      <c r="L60" s="427"/>
      <c r="M60" s="427"/>
      <c r="N60" s="427"/>
      <c r="O60" s="427"/>
      <c r="P60" s="427"/>
      <c r="Q60" s="427"/>
      <c r="R60" s="427"/>
      <c r="S60" s="427"/>
      <c r="T60" s="427"/>
      <c r="U60" s="427"/>
      <c r="V60" s="427"/>
      <c r="W60" s="427"/>
      <c r="X60" s="427"/>
      <c r="Y60" s="427"/>
    </row>
    <row r="61" spans="1:25" ht="15.75" customHeight="1">
      <c r="A61" s="427"/>
      <c r="B61" s="427"/>
      <c r="C61" s="427"/>
      <c r="D61" s="427"/>
      <c r="E61" s="427"/>
      <c r="F61" s="427"/>
      <c r="G61" s="427"/>
      <c r="H61" s="430"/>
      <c r="I61" s="427"/>
      <c r="J61" s="427"/>
      <c r="K61" s="427"/>
      <c r="L61" s="427"/>
      <c r="M61" s="427"/>
      <c r="N61" s="427"/>
      <c r="O61" s="427"/>
      <c r="P61" s="427"/>
      <c r="Q61" s="427"/>
      <c r="R61" s="427"/>
      <c r="S61" s="427"/>
      <c r="T61" s="427"/>
      <c r="U61" s="427"/>
      <c r="V61" s="427"/>
      <c r="W61" s="427"/>
      <c r="X61" s="427"/>
      <c r="Y61" s="427"/>
    </row>
    <row r="62" spans="1:25" ht="15.75" customHeight="1">
      <c r="A62" s="427"/>
      <c r="B62" s="427"/>
      <c r="C62" s="427"/>
      <c r="D62" s="427"/>
      <c r="E62" s="427"/>
      <c r="F62" s="427"/>
      <c r="G62" s="427"/>
      <c r="H62" s="430"/>
      <c r="I62" s="427"/>
      <c r="J62" s="427"/>
      <c r="K62" s="427"/>
      <c r="L62" s="427"/>
      <c r="M62" s="427"/>
      <c r="N62" s="427"/>
      <c r="O62" s="427"/>
      <c r="P62" s="427"/>
      <c r="Q62" s="427"/>
      <c r="R62" s="427"/>
      <c r="S62" s="427"/>
      <c r="T62" s="427"/>
      <c r="U62" s="427"/>
      <c r="V62" s="427"/>
      <c r="W62" s="427"/>
      <c r="X62" s="427"/>
      <c r="Y62" s="427"/>
    </row>
    <row r="63" spans="1:25" ht="15.75" customHeight="1">
      <c r="A63" s="427"/>
      <c r="B63" s="427"/>
      <c r="C63" s="427"/>
      <c r="D63" s="427"/>
      <c r="E63" s="427"/>
      <c r="F63" s="427"/>
      <c r="G63" s="427"/>
      <c r="H63" s="430"/>
      <c r="I63" s="427"/>
      <c r="J63" s="427"/>
      <c r="K63" s="427"/>
      <c r="L63" s="427"/>
      <c r="M63" s="427"/>
      <c r="N63" s="427"/>
      <c r="O63" s="427"/>
      <c r="P63" s="427"/>
      <c r="Q63" s="427"/>
      <c r="R63" s="427"/>
      <c r="S63" s="427"/>
      <c r="T63" s="427"/>
      <c r="U63" s="427"/>
      <c r="V63" s="427"/>
      <c r="W63" s="427"/>
      <c r="X63" s="427"/>
      <c r="Y63" s="427"/>
    </row>
    <row r="64" spans="1:25" ht="15.75" customHeight="1">
      <c r="A64" s="427"/>
      <c r="B64" s="427"/>
      <c r="C64" s="427"/>
      <c r="D64" s="427"/>
      <c r="E64" s="427"/>
      <c r="F64" s="427"/>
      <c r="G64" s="427"/>
      <c r="H64" s="430"/>
      <c r="I64" s="427"/>
      <c r="J64" s="427"/>
      <c r="K64" s="427"/>
      <c r="L64" s="427"/>
      <c r="M64" s="427"/>
      <c r="N64" s="427"/>
      <c r="O64" s="427"/>
      <c r="P64" s="427"/>
      <c r="Q64" s="427"/>
      <c r="R64" s="427"/>
      <c r="S64" s="427"/>
      <c r="T64" s="427"/>
      <c r="U64" s="427"/>
      <c r="V64" s="427"/>
      <c r="W64" s="427"/>
      <c r="X64" s="427"/>
      <c r="Y64" s="427"/>
    </row>
    <row r="65" spans="1:25" ht="15.75" customHeight="1">
      <c r="A65" s="427"/>
      <c r="B65" s="427"/>
      <c r="C65" s="427"/>
      <c r="D65" s="427"/>
      <c r="E65" s="427"/>
      <c r="F65" s="427"/>
      <c r="G65" s="427"/>
      <c r="H65" s="430"/>
      <c r="I65" s="427"/>
      <c r="J65" s="427"/>
      <c r="K65" s="427"/>
      <c r="L65" s="427"/>
      <c r="M65" s="427"/>
      <c r="N65" s="427"/>
      <c r="O65" s="427"/>
      <c r="P65" s="427"/>
      <c r="Q65" s="427"/>
      <c r="R65" s="427"/>
      <c r="S65" s="427"/>
      <c r="T65" s="427"/>
      <c r="U65" s="427"/>
      <c r="V65" s="427"/>
      <c r="W65" s="427"/>
      <c r="X65" s="427"/>
      <c r="Y65" s="427"/>
    </row>
    <row r="66" spans="1:25" ht="15.75" customHeight="1">
      <c r="A66" s="427"/>
      <c r="B66" s="427"/>
      <c r="C66" s="427"/>
      <c r="D66" s="427"/>
      <c r="E66" s="427"/>
      <c r="F66" s="427"/>
      <c r="G66" s="427"/>
      <c r="H66" s="430"/>
      <c r="I66" s="427"/>
      <c r="J66" s="427"/>
      <c r="K66" s="427"/>
      <c r="L66" s="427"/>
      <c r="M66" s="427"/>
      <c r="N66" s="427"/>
      <c r="O66" s="427"/>
      <c r="P66" s="427"/>
      <c r="Q66" s="427"/>
      <c r="R66" s="427"/>
      <c r="S66" s="427"/>
      <c r="T66" s="427"/>
      <c r="U66" s="427"/>
      <c r="V66" s="427"/>
      <c r="W66" s="427"/>
      <c r="X66" s="427"/>
      <c r="Y66" s="427"/>
    </row>
    <row r="67" spans="1:25" ht="15.75" customHeight="1">
      <c r="A67" s="427"/>
      <c r="B67" s="427"/>
      <c r="C67" s="427"/>
      <c r="D67" s="427"/>
      <c r="E67" s="427"/>
      <c r="F67" s="427"/>
      <c r="G67" s="427"/>
      <c r="H67" s="430"/>
      <c r="I67" s="427"/>
      <c r="J67" s="427"/>
      <c r="K67" s="427"/>
      <c r="L67" s="427"/>
      <c r="M67" s="427"/>
      <c r="N67" s="427"/>
      <c r="O67" s="427"/>
      <c r="P67" s="427"/>
      <c r="Q67" s="427"/>
      <c r="R67" s="427"/>
      <c r="S67" s="427"/>
      <c r="T67" s="427"/>
      <c r="U67" s="427"/>
      <c r="V67" s="427"/>
      <c r="W67" s="427"/>
      <c r="X67" s="427"/>
      <c r="Y67" s="427"/>
    </row>
    <row r="68" spans="1:25" ht="15.75" customHeight="1">
      <c r="A68" s="427"/>
      <c r="B68" s="427"/>
      <c r="C68" s="427"/>
      <c r="D68" s="427"/>
      <c r="E68" s="427"/>
      <c r="F68" s="427"/>
      <c r="G68" s="427"/>
      <c r="H68" s="430"/>
      <c r="I68" s="427"/>
      <c r="J68" s="427"/>
      <c r="K68" s="427"/>
      <c r="L68" s="427"/>
      <c r="M68" s="427"/>
      <c r="N68" s="427"/>
      <c r="O68" s="427"/>
      <c r="P68" s="427"/>
      <c r="Q68" s="427"/>
      <c r="R68" s="427"/>
      <c r="S68" s="427"/>
      <c r="T68" s="427"/>
      <c r="U68" s="427"/>
      <c r="V68" s="427"/>
      <c r="W68" s="427"/>
      <c r="X68" s="427"/>
      <c r="Y68" s="427"/>
    </row>
    <row r="69" spans="1:25" ht="15.75" customHeight="1">
      <c r="A69" s="427"/>
      <c r="B69" s="427"/>
      <c r="C69" s="427"/>
      <c r="D69" s="427"/>
      <c r="E69" s="427"/>
      <c r="F69" s="427"/>
      <c r="G69" s="427"/>
      <c r="H69" s="430"/>
      <c r="I69" s="427"/>
      <c r="J69" s="427"/>
      <c r="K69" s="427"/>
      <c r="L69" s="427"/>
      <c r="M69" s="427"/>
      <c r="N69" s="427"/>
      <c r="O69" s="427"/>
      <c r="P69" s="427"/>
      <c r="Q69" s="427"/>
      <c r="R69" s="427"/>
      <c r="S69" s="427"/>
      <c r="T69" s="427"/>
      <c r="U69" s="427"/>
      <c r="V69" s="427"/>
      <c r="W69" s="427"/>
      <c r="X69" s="427"/>
      <c r="Y69" s="427"/>
    </row>
    <row r="70" spans="1:25" ht="15.75" customHeight="1">
      <c r="A70" s="427"/>
      <c r="B70" s="427"/>
      <c r="C70" s="427"/>
      <c r="D70" s="427"/>
      <c r="E70" s="427"/>
      <c r="F70" s="427"/>
      <c r="G70" s="427"/>
      <c r="H70" s="430"/>
      <c r="I70" s="427"/>
      <c r="J70" s="427"/>
      <c r="K70" s="427"/>
      <c r="L70" s="427"/>
      <c r="M70" s="427"/>
      <c r="N70" s="427"/>
      <c r="O70" s="427"/>
      <c r="P70" s="427"/>
      <c r="Q70" s="427"/>
      <c r="R70" s="427"/>
      <c r="S70" s="427"/>
      <c r="T70" s="427"/>
      <c r="U70" s="427"/>
      <c r="V70" s="427"/>
      <c r="W70" s="427"/>
      <c r="X70" s="427"/>
      <c r="Y70" s="427"/>
    </row>
    <row r="71" spans="1:25" ht="15.75" customHeight="1">
      <c r="A71" s="427"/>
      <c r="B71" s="427"/>
      <c r="C71" s="427"/>
      <c r="D71" s="427"/>
      <c r="E71" s="427"/>
      <c r="F71" s="427"/>
      <c r="G71" s="427"/>
      <c r="H71" s="430"/>
      <c r="I71" s="427"/>
      <c r="J71" s="427"/>
      <c r="K71" s="427"/>
      <c r="L71" s="427"/>
      <c r="M71" s="427"/>
      <c r="N71" s="427"/>
      <c r="O71" s="427"/>
      <c r="P71" s="427"/>
      <c r="Q71" s="427"/>
      <c r="R71" s="427"/>
      <c r="S71" s="427"/>
      <c r="T71" s="427"/>
      <c r="U71" s="427"/>
      <c r="V71" s="427"/>
      <c r="W71" s="427"/>
      <c r="X71" s="427"/>
      <c r="Y71" s="427"/>
    </row>
    <row r="72" spans="1:25" ht="15.75" customHeight="1">
      <c r="A72" s="427"/>
      <c r="B72" s="427"/>
      <c r="C72" s="427"/>
      <c r="D72" s="427"/>
      <c r="E72" s="427"/>
      <c r="F72" s="427"/>
      <c r="G72" s="427"/>
      <c r="H72" s="430"/>
      <c r="I72" s="427"/>
      <c r="J72" s="427"/>
      <c r="K72" s="427"/>
      <c r="L72" s="427"/>
      <c r="M72" s="427"/>
      <c r="N72" s="427"/>
      <c r="O72" s="427"/>
      <c r="P72" s="427"/>
      <c r="Q72" s="427"/>
      <c r="R72" s="427"/>
      <c r="S72" s="427"/>
      <c r="T72" s="427"/>
      <c r="U72" s="427"/>
      <c r="V72" s="427"/>
      <c r="W72" s="427"/>
      <c r="X72" s="427"/>
      <c r="Y72" s="427"/>
    </row>
    <row r="73" spans="1:25" ht="15.75" customHeight="1">
      <c r="A73" s="427"/>
      <c r="B73" s="427"/>
      <c r="C73" s="427"/>
      <c r="D73" s="427"/>
      <c r="E73" s="427"/>
      <c r="F73" s="427"/>
      <c r="G73" s="427"/>
      <c r="H73" s="430"/>
      <c r="I73" s="427"/>
      <c r="J73" s="427"/>
      <c r="K73" s="427"/>
      <c r="L73" s="427"/>
      <c r="M73" s="427"/>
      <c r="N73" s="427"/>
      <c r="O73" s="427"/>
      <c r="P73" s="427"/>
      <c r="Q73" s="427"/>
      <c r="R73" s="427"/>
      <c r="S73" s="427"/>
      <c r="T73" s="427"/>
      <c r="U73" s="427"/>
      <c r="V73" s="427"/>
      <c r="W73" s="427"/>
      <c r="X73" s="427"/>
      <c r="Y73" s="427"/>
    </row>
    <row r="74" spans="1:25" ht="15.75" customHeight="1">
      <c r="A74" s="427"/>
      <c r="B74" s="427"/>
      <c r="C74" s="427"/>
      <c r="D74" s="427"/>
      <c r="E74" s="427"/>
      <c r="F74" s="427"/>
      <c r="G74" s="427"/>
      <c r="H74" s="430"/>
      <c r="I74" s="427"/>
      <c r="J74" s="427"/>
      <c r="K74" s="427"/>
      <c r="L74" s="427"/>
      <c r="M74" s="427"/>
      <c r="N74" s="427"/>
      <c r="O74" s="427"/>
      <c r="P74" s="427"/>
      <c r="Q74" s="427"/>
      <c r="R74" s="427"/>
      <c r="S74" s="427"/>
      <c r="T74" s="427"/>
      <c r="U74" s="427"/>
      <c r="V74" s="427"/>
      <c r="W74" s="427"/>
      <c r="X74" s="427"/>
      <c r="Y74" s="427"/>
    </row>
    <row r="75" spans="1:25" ht="15.75" customHeight="1">
      <c r="A75" s="427"/>
      <c r="B75" s="427"/>
      <c r="C75" s="427"/>
      <c r="D75" s="427"/>
      <c r="E75" s="427"/>
      <c r="F75" s="427"/>
      <c r="G75" s="427"/>
      <c r="H75" s="430"/>
      <c r="I75" s="427"/>
      <c r="J75" s="427"/>
      <c r="K75" s="427"/>
      <c r="L75" s="427"/>
      <c r="M75" s="427"/>
      <c r="N75" s="427"/>
      <c r="O75" s="427"/>
      <c r="P75" s="427"/>
      <c r="Q75" s="427"/>
      <c r="R75" s="427"/>
      <c r="S75" s="427"/>
      <c r="T75" s="427"/>
      <c r="U75" s="427"/>
      <c r="V75" s="427"/>
      <c r="W75" s="427"/>
      <c r="X75" s="427"/>
      <c r="Y75" s="427"/>
    </row>
    <row r="76" spans="1:25" ht="15.75" customHeight="1">
      <c r="A76" s="427"/>
      <c r="B76" s="427"/>
      <c r="C76" s="427"/>
      <c r="D76" s="427"/>
      <c r="E76" s="427"/>
      <c r="F76" s="427"/>
      <c r="G76" s="427"/>
      <c r="H76" s="430"/>
      <c r="I76" s="427"/>
      <c r="J76" s="427"/>
      <c r="K76" s="427"/>
      <c r="L76" s="427"/>
      <c r="M76" s="427"/>
      <c r="N76" s="427"/>
      <c r="O76" s="427"/>
      <c r="P76" s="427"/>
      <c r="Q76" s="427"/>
      <c r="R76" s="427"/>
      <c r="S76" s="427"/>
      <c r="T76" s="427"/>
      <c r="U76" s="427"/>
      <c r="V76" s="427"/>
      <c r="W76" s="427"/>
      <c r="X76" s="427"/>
      <c r="Y76" s="427"/>
    </row>
    <row r="77" spans="1:25" ht="15.75" customHeight="1">
      <c r="A77" s="427"/>
      <c r="B77" s="427"/>
      <c r="C77" s="427"/>
      <c r="D77" s="427"/>
      <c r="E77" s="427"/>
      <c r="F77" s="427"/>
      <c r="G77" s="427"/>
      <c r="H77" s="430"/>
      <c r="I77" s="427"/>
      <c r="J77" s="427"/>
      <c r="K77" s="427"/>
      <c r="L77" s="427"/>
      <c r="M77" s="427"/>
      <c r="N77" s="427"/>
      <c r="O77" s="427"/>
      <c r="P77" s="427"/>
      <c r="Q77" s="427"/>
      <c r="R77" s="427"/>
      <c r="S77" s="427"/>
      <c r="T77" s="427"/>
      <c r="U77" s="427"/>
      <c r="V77" s="427"/>
      <c r="W77" s="427"/>
      <c r="X77" s="427"/>
      <c r="Y77" s="427"/>
    </row>
    <row r="78" spans="1:25" ht="15.75" customHeight="1">
      <c r="A78" s="427"/>
      <c r="B78" s="427"/>
      <c r="C78" s="427"/>
      <c r="D78" s="427"/>
      <c r="E78" s="427"/>
      <c r="F78" s="427"/>
      <c r="G78" s="427"/>
      <c r="H78" s="430"/>
      <c r="I78" s="427"/>
      <c r="J78" s="427"/>
      <c r="K78" s="427"/>
      <c r="L78" s="427"/>
      <c r="M78" s="427"/>
      <c r="N78" s="427"/>
      <c r="O78" s="427"/>
      <c r="P78" s="427"/>
      <c r="Q78" s="427"/>
      <c r="R78" s="427"/>
      <c r="S78" s="427"/>
      <c r="T78" s="427"/>
      <c r="U78" s="427"/>
      <c r="V78" s="427"/>
      <c r="W78" s="427"/>
      <c r="X78" s="427"/>
      <c r="Y78" s="427"/>
    </row>
    <row r="79" spans="1:25" ht="15.75" customHeight="1">
      <c r="A79" s="427"/>
      <c r="B79" s="427"/>
      <c r="C79" s="427"/>
      <c r="D79" s="427"/>
      <c r="E79" s="427"/>
      <c r="F79" s="427"/>
      <c r="G79" s="427"/>
      <c r="H79" s="430"/>
      <c r="I79" s="427"/>
      <c r="J79" s="427"/>
      <c r="K79" s="427"/>
      <c r="L79" s="427"/>
      <c r="M79" s="427"/>
      <c r="N79" s="427"/>
      <c r="O79" s="427"/>
      <c r="P79" s="427"/>
      <c r="Q79" s="427"/>
      <c r="R79" s="427"/>
      <c r="S79" s="427"/>
      <c r="T79" s="427"/>
      <c r="U79" s="427"/>
      <c r="V79" s="427"/>
      <c r="W79" s="427"/>
      <c r="X79" s="427"/>
      <c r="Y79" s="427"/>
    </row>
    <row r="80" spans="1:25" ht="15.75" customHeight="1">
      <c r="A80" s="427"/>
      <c r="B80" s="427"/>
      <c r="C80" s="427"/>
      <c r="D80" s="427"/>
      <c r="E80" s="427"/>
      <c r="F80" s="427"/>
      <c r="G80" s="427"/>
      <c r="H80" s="430"/>
      <c r="I80" s="427"/>
      <c r="J80" s="427"/>
      <c r="K80" s="427"/>
      <c r="L80" s="427"/>
      <c r="M80" s="427"/>
      <c r="N80" s="427"/>
      <c r="O80" s="427"/>
      <c r="P80" s="427"/>
      <c r="Q80" s="427"/>
      <c r="R80" s="427"/>
      <c r="S80" s="427"/>
      <c r="T80" s="427"/>
      <c r="U80" s="427"/>
      <c r="V80" s="427"/>
      <c r="W80" s="427"/>
      <c r="X80" s="427"/>
      <c r="Y80" s="427"/>
    </row>
    <row r="81" spans="1:25" ht="15.75" customHeight="1">
      <c r="A81" s="427"/>
      <c r="B81" s="427"/>
      <c r="C81" s="427"/>
      <c r="D81" s="427"/>
      <c r="E81" s="427"/>
      <c r="F81" s="427"/>
      <c r="G81" s="427"/>
      <c r="H81" s="430"/>
      <c r="I81" s="427"/>
      <c r="J81" s="427"/>
      <c r="K81" s="427"/>
      <c r="L81" s="427"/>
      <c r="M81" s="427"/>
      <c r="N81" s="427"/>
      <c r="O81" s="427"/>
      <c r="P81" s="427"/>
      <c r="Q81" s="427"/>
      <c r="R81" s="427"/>
      <c r="S81" s="427"/>
      <c r="T81" s="427"/>
      <c r="U81" s="427"/>
      <c r="V81" s="427"/>
      <c r="W81" s="427"/>
      <c r="X81" s="427"/>
      <c r="Y81" s="427"/>
    </row>
    <row r="82" spans="1:25" ht="15.75" customHeight="1">
      <c r="A82" s="427"/>
      <c r="B82" s="427"/>
      <c r="C82" s="427"/>
      <c r="D82" s="427"/>
      <c r="E82" s="427"/>
      <c r="F82" s="427"/>
      <c r="G82" s="427"/>
      <c r="H82" s="430"/>
      <c r="I82" s="427"/>
      <c r="J82" s="427"/>
      <c r="K82" s="427"/>
      <c r="L82" s="427"/>
      <c r="M82" s="427"/>
      <c r="N82" s="427"/>
      <c r="O82" s="427"/>
      <c r="P82" s="427"/>
      <c r="Q82" s="427"/>
      <c r="R82" s="427"/>
      <c r="S82" s="427"/>
      <c r="T82" s="427"/>
      <c r="U82" s="427"/>
      <c r="V82" s="427"/>
      <c r="W82" s="427"/>
      <c r="X82" s="427"/>
      <c r="Y82" s="427"/>
    </row>
    <row r="83" spans="1:25" ht="15.75" customHeight="1">
      <c r="A83" s="427"/>
      <c r="B83" s="427"/>
      <c r="C83" s="427"/>
      <c r="D83" s="427"/>
      <c r="E83" s="427"/>
      <c r="F83" s="427"/>
      <c r="G83" s="427"/>
      <c r="H83" s="430"/>
      <c r="I83" s="427"/>
      <c r="J83" s="427"/>
      <c r="K83" s="427"/>
      <c r="L83" s="427"/>
      <c r="M83" s="427"/>
      <c r="N83" s="427"/>
      <c r="O83" s="427"/>
      <c r="P83" s="427"/>
      <c r="Q83" s="427"/>
      <c r="R83" s="427"/>
      <c r="S83" s="427"/>
      <c r="T83" s="427"/>
      <c r="U83" s="427"/>
      <c r="V83" s="427"/>
      <c r="W83" s="427"/>
      <c r="X83" s="427"/>
      <c r="Y83" s="427"/>
    </row>
    <row r="84" spans="1:25" ht="15.75" customHeight="1">
      <c r="A84" s="427"/>
      <c r="B84" s="427"/>
      <c r="C84" s="427"/>
      <c r="D84" s="427"/>
      <c r="E84" s="427"/>
      <c r="F84" s="427"/>
      <c r="G84" s="427"/>
      <c r="H84" s="430"/>
      <c r="I84" s="427"/>
      <c r="J84" s="427"/>
      <c r="K84" s="427"/>
      <c r="L84" s="427"/>
      <c r="M84" s="427"/>
      <c r="N84" s="427"/>
      <c r="O84" s="427"/>
      <c r="P84" s="427"/>
      <c r="Q84" s="427"/>
      <c r="R84" s="427"/>
      <c r="S84" s="427"/>
      <c r="T84" s="427"/>
      <c r="U84" s="427"/>
      <c r="V84" s="427"/>
      <c r="W84" s="427"/>
      <c r="X84" s="427"/>
      <c r="Y84" s="427"/>
    </row>
    <row r="85" spans="1:25" ht="15.75" customHeight="1">
      <c r="A85" s="427"/>
      <c r="B85" s="427"/>
      <c r="C85" s="427"/>
      <c r="D85" s="427"/>
      <c r="E85" s="427"/>
      <c r="F85" s="427"/>
      <c r="G85" s="427"/>
      <c r="H85" s="430"/>
      <c r="I85" s="427"/>
      <c r="J85" s="427"/>
      <c r="K85" s="427"/>
      <c r="L85" s="427"/>
      <c r="M85" s="427"/>
      <c r="N85" s="427"/>
      <c r="O85" s="427"/>
      <c r="P85" s="427"/>
      <c r="Q85" s="427"/>
      <c r="R85" s="427"/>
      <c r="S85" s="427"/>
      <c r="T85" s="427"/>
      <c r="U85" s="427"/>
      <c r="V85" s="427"/>
      <c r="W85" s="427"/>
      <c r="X85" s="427"/>
      <c r="Y85" s="427"/>
    </row>
    <row r="86" spans="1:25" ht="15.75" customHeight="1">
      <c r="A86" s="427"/>
      <c r="B86" s="427"/>
      <c r="C86" s="427"/>
      <c r="D86" s="427"/>
      <c r="E86" s="427"/>
      <c r="F86" s="427"/>
      <c r="G86" s="427"/>
      <c r="H86" s="430"/>
      <c r="I86" s="427"/>
      <c r="J86" s="427"/>
      <c r="K86" s="427"/>
      <c r="L86" s="427"/>
      <c r="M86" s="427"/>
      <c r="N86" s="427"/>
      <c r="O86" s="427"/>
      <c r="P86" s="427"/>
      <c r="Q86" s="427"/>
      <c r="R86" s="427"/>
      <c r="S86" s="427"/>
      <c r="T86" s="427"/>
      <c r="U86" s="427"/>
      <c r="V86" s="427"/>
      <c r="W86" s="427"/>
      <c r="X86" s="427"/>
      <c r="Y86" s="427"/>
    </row>
    <row r="87" spans="1:25" ht="15.75" customHeight="1">
      <c r="A87" s="427"/>
      <c r="B87" s="427"/>
      <c r="C87" s="427"/>
      <c r="D87" s="427"/>
      <c r="E87" s="427"/>
      <c r="F87" s="427"/>
      <c r="G87" s="427"/>
      <c r="H87" s="430"/>
      <c r="I87" s="427"/>
      <c r="J87" s="427"/>
      <c r="K87" s="427"/>
      <c r="L87" s="427"/>
      <c r="M87" s="427"/>
      <c r="N87" s="427"/>
      <c r="O87" s="427"/>
      <c r="P87" s="427"/>
      <c r="Q87" s="427"/>
      <c r="R87" s="427"/>
      <c r="S87" s="427"/>
      <c r="T87" s="427"/>
      <c r="U87" s="427"/>
      <c r="V87" s="427"/>
      <c r="W87" s="427"/>
      <c r="X87" s="427"/>
      <c r="Y87" s="427"/>
    </row>
    <row r="88" spans="1:25" ht="15.75" customHeight="1">
      <c r="A88" s="427"/>
      <c r="B88" s="427"/>
      <c r="C88" s="427"/>
      <c r="D88" s="427"/>
      <c r="E88" s="427"/>
      <c r="F88" s="427"/>
      <c r="G88" s="427"/>
      <c r="H88" s="430"/>
      <c r="I88" s="427"/>
      <c r="J88" s="427"/>
      <c r="K88" s="427"/>
      <c r="L88" s="427"/>
      <c r="M88" s="427"/>
      <c r="N88" s="427"/>
      <c r="O88" s="427"/>
      <c r="P88" s="427"/>
      <c r="Q88" s="427"/>
      <c r="R88" s="427"/>
      <c r="S88" s="427"/>
      <c r="T88" s="427"/>
      <c r="U88" s="427"/>
      <c r="V88" s="427"/>
      <c r="W88" s="427"/>
      <c r="X88" s="427"/>
      <c r="Y88" s="427"/>
    </row>
    <row r="89" spans="1:25" ht="15.75" customHeight="1">
      <c r="A89" s="427"/>
      <c r="B89" s="427"/>
      <c r="C89" s="427"/>
      <c r="D89" s="427"/>
      <c r="E89" s="427"/>
      <c r="F89" s="427"/>
      <c r="G89" s="427"/>
      <c r="H89" s="430"/>
      <c r="I89" s="427"/>
      <c r="J89" s="427"/>
      <c r="K89" s="427"/>
      <c r="L89" s="427"/>
      <c r="M89" s="427"/>
      <c r="N89" s="427"/>
      <c r="O89" s="427"/>
      <c r="P89" s="427"/>
      <c r="Q89" s="427"/>
      <c r="R89" s="427"/>
      <c r="S89" s="427"/>
      <c r="T89" s="427"/>
      <c r="U89" s="427"/>
      <c r="V89" s="427"/>
      <c r="W89" s="427"/>
      <c r="X89" s="427"/>
      <c r="Y89" s="427"/>
    </row>
    <row r="90" spans="1:25" ht="15.75" customHeight="1">
      <c r="A90" s="427"/>
      <c r="B90" s="427"/>
      <c r="C90" s="427"/>
      <c r="D90" s="427"/>
      <c r="E90" s="427"/>
      <c r="F90" s="427"/>
      <c r="G90" s="427"/>
      <c r="H90" s="430"/>
      <c r="I90" s="427"/>
      <c r="J90" s="427"/>
      <c r="K90" s="427"/>
      <c r="L90" s="427"/>
      <c r="M90" s="427"/>
      <c r="N90" s="427"/>
      <c r="O90" s="427"/>
      <c r="P90" s="427"/>
      <c r="Q90" s="427"/>
      <c r="R90" s="427"/>
      <c r="S90" s="427"/>
      <c r="T90" s="427"/>
      <c r="U90" s="427"/>
      <c r="V90" s="427"/>
      <c r="W90" s="427"/>
      <c r="X90" s="427"/>
      <c r="Y90" s="427"/>
    </row>
    <row r="91" spans="1:25" ht="15.75" customHeight="1">
      <c r="A91" s="427"/>
      <c r="B91" s="427"/>
      <c r="C91" s="427"/>
      <c r="D91" s="427"/>
      <c r="E91" s="427"/>
      <c r="F91" s="427"/>
      <c r="G91" s="427"/>
      <c r="H91" s="430"/>
      <c r="I91" s="427"/>
      <c r="J91" s="427"/>
      <c r="K91" s="427"/>
      <c r="L91" s="427"/>
      <c r="M91" s="427"/>
      <c r="N91" s="427"/>
      <c r="O91" s="427"/>
      <c r="P91" s="427"/>
      <c r="Q91" s="427"/>
      <c r="R91" s="427"/>
      <c r="S91" s="427"/>
      <c r="T91" s="427"/>
      <c r="U91" s="427"/>
      <c r="V91" s="427"/>
      <c r="W91" s="427"/>
      <c r="X91" s="427"/>
      <c r="Y91" s="427"/>
    </row>
    <row r="92" spans="1:25" ht="15.75" customHeight="1">
      <c r="A92" s="427"/>
      <c r="B92" s="427"/>
      <c r="C92" s="427"/>
      <c r="D92" s="427"/>
      <c r="E92" s="427"/>
      <c r="F92" s="427"/>
      <c r="G92" s="427"/>
      <c r="H92" s="430"/>
      <c r="I92" s="427"/>
      <c r="J92" s="427"/>
      <c r="K92" s="427"/>
      <c r="L92" s="427"/>
      <c r="M92" s="427"/>
      <c r="N92" s="427"/>
      <c r="O92" s="427"/>
      <c r="P92" s="427"/>
      <c r="Q92" s="427"/>
      <c r="R92" s="427"/>
      <c r="S92" s="427"/>
      <c r="T92" s="427"/>
      <c r="U92" s="427"/>
      <c r="V92" s="427"/>
      <c r="W92" s="427"/>
      <c r="X92" s="427"/>
      <c r="Y92" s="427"/>
    </row>
    <row r="93" spans="1:25" ht="15.75" customHeight="1">
      <c r="A93" s="427"/>
      <c r="B93" s="427"/>
      <c r="C93" s="427"/>
      <c r="D93" s="427"/>
      <c r="E93" s="427"/>
      <c r="F93" s="427"/>
      <c r="G93" s="427"/>
      <c r="H93" s="430"/>
      <c r="I93" s="427"/>
      <c r="J93" s="427"/>
      <c r="K93" s="427"/>
      <c r="L93" s="427"/>
      <c r="M93" s="427"/>
      <c r="N93" s="427"/>
      <c r="O93" s="427"/>
      <c r="P93" s="427"/>
      <c r="Q93" s="427"/>
      <c r="R93" s="427"/>
      <c r="S93" s="427"/>
      <c r="T93" s="427"/>
      <c r="U93" s="427"/>
      <c r="V93" s="427"/>
      <c r="W93" s="427"/>
      <c r="X93" s="427"/>
      <c r="Y93" s="427"/>
    </row>
    <row r="94" spans="1:25" ht="15.75" customHeight="1">
      <c r="A94" s="427"/>
      <c r="B94" s="427"/>
      <c r="C94" s="427"/>
      <c r="D94" s="427"/>
      <c r="E94" s="427"/>
      <c r="F94" s="427"/>
      <c r="G94" s="427"/>
      <c r="H94" s="430"/>
      <c r="I94" s="427"/>
      <c r="J94" s="427"/>
      <c r="K94" s="427"/>
      <c r="L94" s="427"/>
      <c r="M94" s="427"/>
      <c r="N94" s="427"/>
      <c r="O94" s="427"/>
      <c r="P94" s="427"/>
      <c r="Q94" s="427"/>
      <c r="R94" s="427"/>
      <c r="S94" s="427"/>
      <c r="T94" s="427"/>
      <c r="U94" s="427"/>
      <c r="V94" s="427"/>
      <c r="W94" s="427"/>
      <c r="X94" s="427"/>
      <c r="Y94" s="427"/>
    </row>
    <row r="95" spans="1:25" ht="15.75" customHeight="1">
      <c r="A95" s="427"/>
      <c r="B95" s="427"/>
      <c r="C95" s="427"/>
      <c r="D95" s="427"/>
      <c r="E95" s="427"/>
      <c r="F95" s="427"/>
      <c r="G95" s="427"/>
      <c r="H95" s="430"/>
      <c r="I95" s="427"/>
      <c r="J95" s="427"/>
      <c r="K95" s="427"/>
      <c r="L95" s="427"/>
      <c r="M95" s="427"/>
      <c r="N95" s="427"/>
      <c r="O95" s="427"/>
      <c r="P95" s="427"/>
      <c r="Q95" s="427"/>
      <c r="R95" s="427"/>
      <c r="S95" s="427"/>
      <c r="T95" s="427"/>
      <c r="U95" s="427"/>
      <c r="V95" s="427"/>
      <c r="W95" s="427"/>
      <c r="X95" s="427"/>
      <c r="Y95" s="427"/>
    </row>
    <row r="96" spans="1:25" ht="15.75" customHeight="1">
      <c r="A96" s="427"/>
      <c r="B96" s="427"/>
      <c r="C96" s="427"/>
      <c r="D96" s="427"/>
      <c r="E96" s="427"/>
      <c r="F96" s="427"/>
      <c r="G96" s="427"/>
      <c r="H96" s="430"/>
      <c r="I96" s="427"/>
      <c r="J96" s="427"/>
      <c r="K96" s="427"/>
      <c r="L96" s="427"/>
      <c r="M96" s="427"/>
      <c r="N96" s="427"/>
      <c r="O96" s="427"/>
      <c r="P96" s="427"/>
      <c r="Q96" s="427"/>
      <c r="R96" s="427"/>
      <c r="S96" s="427"/>
      <c r="T96" s="427"/>
      <c r="U96" s="427"/>
      <c r="V96" s="427"/>
      <c r="W96" s="427"/>
      <c r="X96" s="427"/>
      <c r="Y96" s="427"/>
    </row>
    <row r="97" spans="1:25" ht="15.75" customHeight="1">
      <c r="A97" s="427"/>
      <c r="B97" s="427"/>
      <c r="C97" s="427"/>
      <c r="D97" s="427"/>
      <c r="E97" s="427"/>
      <c r="F97" s="427"/>
      <c r="G97" s="427"/>
      <c r="H97" s="430"/>
      <c r="I97" s="427"/>
      <c r="J97" s="427"/>
      <c r="K97" s="427"/>
      <c r="L97" s="427"/>
      <c r="M97" s="427"/>
      <c r="N97" s="427"/>
      <c r="O97" s="427"/>
      <c r="P97" s="427"/>
      <c r="Q97" s="427"/>
      <c r="R97" s="427"/>
      <c r="S97" s="427"/>
      <c r="T97" s="427"/>
      <c r="U97" s="427"/>
      <c r="V97" s="427"/>
      <c r="W97" s="427"/>
      <c r="X97" s="427"/>
      <c r="Y97" s="427"/>
    </row>
    <row r="98" spans="1:25" ht="15.75" customHeight="1">
      <c r="A98" s="427"/>
      <c r="B98" s="427"/>
      <c r="C98" s="427"/>
      <c r="D98" s="427"/>
      <c r="E98" s="427"/>
      <c r="F98" s="427"/>
      <c r="G98" s="427"/>
      <c r="H98" s="430"/>
      <c r="I98" s="427"/>
      <c r="J98" s="427"/>
      <c r="K98" s="427"/>
      <c r="L98" s="427"/>
      <c r="M98" s="427"/>
      <c r="N98" s="427"/>
      <c r="O98" s="427"/>
      <c r="P98" s="427"/>
      <c r="Q98" s="427"/>
      <c r="R98" s="427"/>
      <c r="S98" s="427"/>
      <c r="T98" s="427"/>
      <c r="U98" s="427"/>
      <c r="V98" s="427"/>
      <c r="W98" s="427"/>
      <c r="X98" s="427"/>
      <c r="Y98" s="427"/>
    </row>
    <row r="99" spans="1:25" ht="15.75" customHeight="1">
      <c r="A99" s="427"/>
      <c r="B99" s="427"/>
      <c r="C99" s="427"/>
      <c r="D99" s="427"/>
      <c r="E99" s="427"/>
      <c r="F99" s="427"/>
      <c r="G99" s="427"/>
      <c r="H99" s="430"/>
      <c r="I99" s="427"/>
      <c r="J99" s="427"/>
      <c r="K99" s="427"/>
      <c r="L99" s="427"/>
      <c r="M99" s="427"/>
      <c r="N99" s="427"/>
      <c r="O99" s="427"/>
      <c r="P99" s="427"/>
      <c r="Q99" s="427"/>
      <c r="R99" s="427"/>
      <c r="S99" s="427"/>
      <c r="T99" s="427"/>
      <c r="U99" s="427"/>
      <c r="V99" s="427"/>
      <c r="W99" s="427"/>
      <c r="X99" s="427"/>
      <c r="Y99" s="427"/>
    </row>
    <row r="100" spans="1:25" ht="15.75" customHeight="1">
      <c r="A100" s="427"/>
      <c r="B100" s="427"/>
      <c r="C100" s="427"/>
      <c r="D100" s="427"/>
      <c r="E100" s="427"/>
      <c r="F100" s="427"/>
      <c r="G100" s="427"/>
      <c r="H100" s="430"/>
      <c r="I100" s="427"/>
      <c r="J100" s="427"/>
      <c r="K100" s="427"/>
      <c r="L100" s="427"/>
      <c r="M100" s="427"/>
      <c r="N100" s="427"/>
      <c r="O100" s="427"/>
      <c r="P100" s="427"/>
      <c r="Q100" s="427"/>
      <c r="R100" s="427"/>
      <c r="S100" s="427"/>
      <c r="T100" s="427"/>
      <c r="U100" s="427"/>
      <c r="V100" s="427"/>
      <c r="W100" s="427"/>
      <c r="X100" s="427"/>
      <c r="Y100" s="427"/>
    </row>
    <row r="101" spans="1:25" ht="15.75" customHeight="1">
      <c r="A101" s="427"/>
      <c r="B101" s="427"/>
      <c r="C101" s="427"/>
      <c r="D101" s="427"/>
      <c r="E101" s="427"/>
      <c r="F101" s="427"/>
      <c r="G101" s="427"/>
      <c r="H101" s="430"/>
      <c r="I101" s="427"/>
      <c r="J101" s="427"/>
      <c r="K101" s="427"/>
      <c r="L101" s="427"/>
      <c r="M101" s="427"/>
      <c r="N101" s="427"/>
      <c r="O101" s="427"/>
      <c r="P101" s="427"/>
      <c r="Q101" s="427"/>
      <c r="R101" s="427"/>
      <c r="S101" s="427"/>
      <c r="T101" s="427"/>
      <c r="U101" s="427"/>
      <c r="V101" s="427"/>
      <c r="W101" s="427"/>
      <c r="X101" s="427"/>
      <c r="Y101" s="427"/>
    </row>
    <row r="102" spans="1:25" ht="15.75" customHeight="1">
      <c r="A102" s="427"/>
      <c r="B102" s="427"/>
      <c r="C102" s="427"/>
      <c r="D102" s="427"/>
      <c r="E102" s="427"/>
      <c r="F102" s="427"/>
      <c r="G102" s="427"/>
      <c r="H102" s="430"/>
      <c r="I102" s="427"/>
      <c r="J102" s="427"/>
      <c r="K102" s="427"/>
      <c r="L102" s="427"/>
      <c r="M102" s="427"/>
      <c r="N102" s="427"/>
      <c r="O102" s="427"/>
      <c r="P102" s="427"/>
      <c r="Q102" s="427"/>
      <c r="R102" s="427"/>
      <c r="S102" s="427"/>
      <c r="T102" s="427"/>
      <c r="U102" s="427"/>
      <c r="V102" s="427"/>
      <c r="W102" s="427"/>
      <c r="X102" s="427"/>
      <c r="Y102" s="427"/>
    </row>
    <row r="103" spans="1:25" ht="15.75" customHeight="1">
      <c r="A103" s="427"/>
      <c r="B103" s="427"/>
      <c r="C103" s="427"/>
      <c r="D103" s="427"/>
      <c r="E103" s="427"/>
      <c r="F103" s="427"/>
      <c r="G103" s="427"/>
      <c r="H103" s="430"/>
      <c r="I103" s="427"/>
      <c r="J103" s="427"/>
      <c r="K103" s="427"/>
      <c r="L103" s="427"/>
      <c r="M103" s="427"/>
      <c r="N103" s="427"/>
      <c r="O103" s="427"/>
      <c r="P103" s="427"/>
      <c r="Q103" s="427"/>
      <c r="R103" s="427"/>
      <c r="S103" s="427"/>
      <c r="T103" s="427"/>
      <c r="U103" s="427"/>
      <c r="V103" s="427"/>
      <c r="W103" s="427"/>
      <c r="X103" s="427"/>
      <c r="Y103" s="427"/>
    </row>
    <row r="104" spans="1:25" ht="15.75" customHeight="1">
      <c r="A104" s="427"/>
      <c r="B104" s="427"/>
      <c r="C104" s="427"/>
      <c r="D104" s="427"/>
      <c r="E104" s="427"/>
      <c r="F104" s="427"/>
      <c r="G104" s="427"/>
      <c r="H104" s="430"/>
      <c r="I104" s="427"/>
      <c r="J104" s="427"/>
      <c r="K104" s="427"/>
      <c r="L104" s="427"/>
      <c r="M104" s="427"/>
      <c r="N104" s="427"/>
      <c r="O104" s="427"/>
      <c r="P104" s="427"/>
      <c r="Q104" s="427"/>
      <c r="R104" s="427"/>
      <c r="S104" s="427"/>
      <c r="T104" s="427"/>
      <c r="U104" s="427"/>
      <c r="V104" s="427"/>
      <c r="W104" s="427"/>
      <c r="X104" s="427"/>
      <c r="Y104" s="427"/>
    </row>
    <row r="105" spans="1:25" ht="15.75" customHeight="1">
      <c r="A105" s="427"/>
      <c r="B105" s="427"/>
      <c r="C105" s="427"/>
      <c r="D105" s="427"/>
      <c r="E105" s="427"/>
      <c r="F105" s="427"/>
      <c r="G105" s="427"/>
      <c r="H105" s="430"/>
      <c r="I105" s="427"/>
      <c r="J105" s="427"/>
      <c r="K105" s="427"/>
      <c r="L105" s="427"/>
      <c r="M105" s="427"/>
      <c r="N105" s="427"/>
      <c r="O105" s="427"/>
      <c r="P105" s="427"/>
      <c r="Q105" s="427"/>
      <c r="R105" s="427"/>
      <c r="S105" s="427"/>
      <c r="T105" s="427"/>
      <c r="U105" s="427"/>
      <c r="V105" s="427"/>
      <c r="W105" s="427"/>
      <c r="X105" s="427"/>
      <c r="Y105" s="427"/>
    </row>
    <row r="106" spans="1:25" ht="15.75" customHeight="1">
      <c r="A106" s="427"/>
      <c r="B106" s="427"/>
      <c r="C106" s="427"/>
      <c r="D106" s="427"/>
      <c r="E106" s="427"/>
      <c r="F106" s="427"/>
      <c r="G106" s="427"/>
      <c r="H106" s="430"/>
      <c r="I106" s="427"/>
      <c r="J106" s="427"/>
      <c r="K106" s="427"/>
      <c r="L106" s="427"/>
      <c r="M106" s="427"/>
      <c r="N106" s="427"/>
      <c r="O106" s="427"/>
      <c r="P106" s="427"/>
      <c r="Q106" s="427"/>
      <c r="R106" s="427"/>
      <c r="S106" s="427"/>
      <c r="T106" s="427"/>
      <c r="U106" s="427"/>
      <c r="V106" s="427"/>
      <c r="W106" s="427"/>
      <c r="X106" s="427"/>
      <c r="Y106" s="427"/>
    </row>
    <row r="107" spans="1:25" ht="15.75" customHeight="1">
      <c r="A107" s="427"/>
      <c r="B107" s="427"/>
      <c r="C107" s="427"/>
      <c r="D107" s="427"/>
      <c r="E107" s="427"/>
      <c r="F107" s="427"/>
      <c r="G107" s="427"/>
      <c r="H107" s="430"/>
      <c r="I107" s="427"/>
      <c r="J107" s="427"/>
      <c r="K107" s="427"/>
      <c r="L107" s="427"/>
      <c r="M107" s="427"/>
      <c r="N107" s="427"/>
      <c r="O107" s="427"/>
      <c r="P107" s="427"/>
      <c r="Q107" s="427"/>
      <c r="R107" s="427"/>
      <c r="S107" s="427"/>
      <c r="T107" s="427"/>
      <c r="U107" s="427"/>
      <c r="V107" s="427"/>
      <c r="W107" s="427"/>
      <c r="X107" s="427"/>
      <c r="Y107" s="427"/>
    </row>
    <row r="108" spans="1:25" ht="15.75" customHeight="1">
      <c r="A108" s="427"/>
      <c r="B108" s="427"/>
      <c r="C108" s="427"/>
      <c r="D108" s="427"/>
      <c r="E108" s="427"/>
      <c r="F108" s="427"/>
      <c r="G108" s="427"/>
      <c r="H108" s="430"/>
      <c r="I108" s="427"/>
      <c r="J108" s="427"/>
      <c r="K108" s="427"/>
      <c r="L108" s="427"/>
      <c r="M108" s="427"/>
      <c r="N108" s="427"/>
      <c r="O108" s="427"/>
      <c r="P108" s="427"/>
      <c r="Q108" s="427"/>
      <c r="R108" s="427"/>
      <c r="S108" s="427"/>
      <c r="T108" s="427"/>
      <c r="U108" s="427"/>
      <c r="V108" s="427"/>
      <c r="W108" s="427"/>
      <c r="X108" s="427"/>
      <c r="Y108" s="427"/>
    </row>
    <row r="109" spans="1:25" ht="15.75" customHeight="1">
      <c r="A109" s="427"/>
      <c r="B109" s="427"/>
      <c r="C109" s="427"/>
      <c r="D109" s="427"/>
      <c r="E109" s="427"/>
      <c r="F109" s="427"/>
      <c r="G109" s="427"/>
      <c r="H109" s="430"/>
      <c r="I109" s="427"/>
      <c r="J109" s="427"/>
      <c r="K109" s="427"/>
      <c r="L109" s="427"/>
      <c r="M109" s="427"/>
      <c r="N109" s="427"/>
      <c r="O109" s="427"/>
      <c r="P109" s="427"/>
      <c r="Q109" s="427"/>
      <c r="R109" s="427"/>
      <c r="S109" s="427"/>
      <c r="T109" s="427"/>
      <c r="U109" s="427"/>
      <c r="V109" s="427"/>
      <c r="W109" s="427"/>
      <c r="X109" s="427"/>
      <c r="Y109" s="427"/>
    </row>
    <row r="110" spans="1:25" ht="15.75" customHeight="1">
      <c r="A110" s="427"/>
      <c r="B110" s="427"/>
      <c r="C110" s="427"/>
      <c r="D110" s="427"/>
      <c r="E110" s="427"/>
      <c r="F110" s="427"/>
      <c r="G110" s="427"/>
      <c r="H110" s="430"/>
      <c r="I110" s="427"/>
      <c r="J110" s="427"/>
      <c r="K110" s="427"/>
      <c r="L110" s="427"/>
      <c r="M110" s="427"/>
      <c r="N110" s="427"/>
      <c r="O110" s="427"/>
      <c r="P110" s="427"/>
      <c r="Q110" s="427"/>
      <c r="R110" s="427"/>
      <c r="S110" s="427"/>
      <c r="T110" s="427"/>
      <c r="U110" s="427"/>
      <c r="V110" s="427"/>
      <c r="W110" s="427"/>
      <c r="X110" s="427"/>
      <c r="Y110" s="427"/>
    </row>
    <row r="111" spans="1:25" ht="15.75" customHeight="1">
      <c r="A111" s="427"/>
      <c r="B111" s="427"/>
      <c r="C111" s="427"/>
      <c r="D111" s="427"/>
      <c r="E111" s="427"/>
      <c r="F111" s="427"/>
      <c r="G111" s="427"/>
      <c r="H111" s="430"/>
      <c r="I111" s="427"/>
      <c r="J111" s="427"/>
      <c r="K111" s="427"/>
      <c r="L111" s="427"/>
      <c r="M111" s="427"/>
      <c r="N111" s="427"/>
      <c r="O111" s="427"/>
      <c r="P111" s="427"/>
      <c r="Q111" s="427"/>
      <c r="R111" s="427"/>
      <c r="S111" s="427"/>
      <c r="T111" s="427"/>
      <c r="U111" s="427"/>
      <c r="V111" s="427"/>
      <c r="W111" s="427"/>
      <c r="X111" s="427"/>
      <c r="Y111" s="427"/>
    </row>
    <row r="112" spans="1:25" ht="15.75" customHeight="1">
      <c r="A112" s="427"/>
      <c r="B112" s="427"/>
      <c r="C112" s="427"/>
      <c r="D112" s="427"/>
      <c r="E112" s="427"/>
      <c r="F112" s="427"/>
      <c r="G112" s="427"/>
      <c r="H112" s="430"/>
      <c r="I112" s="427"/>
      <c r="J112" s="427"/>
      <c r="K112" s="427"/>
      <c r="L112" s="427"/>
      <c r="M112" s="427"/>
      <c r="N112" s="427"/>
      <c r="O112" s="427"/>
      <c r="P112" s="427"/>
      <c r="Q112" s="427"/>
      <c r="R112" s="427"/>
      <c r="S112" s="427"/>
      <c r="T112" s="427"/>
      <c r="U112" s="427"/>
      <c r="V112" s="427"/>
      <c r="W112" s="427"/>
      <c r="X112" s="427"/>
      <c r="Y112" s="427"/>
    </row>
    <row r="113" spans="1:25" ht="15.75" customHeight="1">
      <c r="A113" s="427"/>
      <c r="B113" s="427"/>
      <c r="C113" s="427"/>
      <c r="D113" s="427"/>
      <c r="E113" s="427"/>
      <c r="F113" s="427"/>
      <c r="G113" s="427"/>
      <c r="H113" s="430"/>
      <c r="I113" s="427"/>
      <c r="J113" s="427"/>
      <c r="K113" s="427"/>
      <c r="L113" s="427"/>
      <c r="M113" s="427"/>
      <c r="N113" s="427"/>
      <c r="O113" s="427"/>
      <c r="P113" s="427"/>
      <c r="Q113" s="427"/>
      <c r="R113" s="427"/>
      <c r="S113" s="427"/>
      <c r="T113" s="427"/>
      <c r="U113" s="427"/>
      <c r="V113" s="427"/>
      <c r="W113" s="427"/>
      <c r="X113" s="427"/>
      <c r="Y113" s="427"/>
    </row>
    <row r="114" spans="1:25" ht="15.75" customHeight="1">
      <c r="A114" s="427"/>
      <c r="B114" s="427"/>
      <c r="C114" s="427"/>
      <c r="D114" s="427"/>
      <c r="E114" s="427"/>
      <c r="F114" s="427"/>
      <c r="G114" s="427"/>
      <c r="H114" s="430"/>
      <c r="I114" s="427"/>
      <c r="J114" s="427"/>
      <c r="K114" s="427"/>
      <c r="L114" s="427"/>
      <c r="M114" s="427"/>
      <c r="N114" s="427"/>
      <c r="O114" s="427"/>
      <c r="P114" s="427"/>
      <c r="Q114" s="427"/>
      <c r="R114" s="427"/>
      <c r="S114" s="427"/>
      <c r="T114" s="427"/>
      <c r="U114" s="427"/>
      <c r="V114" s="427"/>
      <c r="W114" s="427"/>
      <c r="X114" s="427"/>
      <c r="Y114" s="427"/>
    </row>
    <row r="115" spans="1:25" ht="15.75" customHeight="1">
      <c r="A115" s="427"/>
      <c r="B115" s="427"/>
      <c r="C115" s="427"/>
      <c r="D115" s="427"/>
      <c r="E115" s="427"/>
      <c r="F115" s="427"/>
      <c r="G115" s="427"/>
      <c r="H115" s="430"/>
      <c r="I115" s="427"/>
      <c r="J115" s="427"/>
      <c r="K115" s="427"/>
      <c r="L115" s="427"/>
      <c r="M115" s="427"/>
      <c r="N115" s="427"/>
      <c r="O115" s="427"/>
      <c r="P115" s="427"/>
      <c r="Q115" s="427"/>
      <c r="R115" s="427"/>
      <c r="S115" s="427"/>
      <c r="T115" s="427"/>
      <c r="U115" s="427"/>
      <c r="V115" s="427"/>
      <c r="W115" s="427"/>
      <c r="X115" s="427"/>
      <c r="Y115" s="427"/>
    </row>
    <row r="116" spans="1:25" ht="15.75" customHeight="1">
      <c r="A116" s="427"/>
      <c r="B116" s="427"/>
      <c r="C116" s="427"/>
      <c r="D116" s="427"/>
      <c r="E116" s="427"/>
      <c r="F116" s="427"/>
      <c r="G116" s="427"/>
      <c r="H116" s="430"/>
      <c r="I116" s="427"/>
      <c r="J116" s="427"/>
      <c r="K116" s="427"/>
      <c r="L116" s="427"/>
      <c r="M116" s="427"/>
      <c r="N116" s="427"/>
      <c r="O116" s="427"/>
      <c r="P116" s="427"/>
      <c r="Q116" s="427"/>
      <c r="R116" s="427"/>
      <c r="S116" s="427"/>
      <c r="T116" s="427"/>
      <c r="U116" s="427"/>
      <c r="V116" s="427"/>
      <c r="W116" s="427"/>
      <c r="X116" s="427"/>
      <c r="Y116" s="427"/>
    </row>
    <row r="117" spans="1:25" ht="15.75" customHeight="1">
      <c r="A117" s="427"/>
      <c r="B117" s="427"/>
      <c r="C117" s="427"/>
      <c r="D117" s="427"/>
      <c r="E117" s="427"/>
      <c r="F117" s="427"/>
      <c r="G117" s="427"/>
      <c r="H117" s="430"/>
      <c r="I117" s="427"/>
      <c r="J117" s="427"/>
      <c r="K117" s="427"/>
      <c r="L117" s="427"/>
      <c r="M117" s="427"/>
      <c r="N117" s="427"/>
      <c r="O117" s="427"/>
      <c r="P117" s="427"/>
      <c r="Q117" s="427"/>
      <c r="R117" s="427"/>
      <c r="S117" s="427"/>
      <c r="T117" s="427"/>
      <c r="U117" s="427"/>
      <c r="V117" s="427"/>
      <c r="W117" s="427"/>
      <c r="X117" s="427"/>
      <c r="Y117" s="427"/>
    </row>
    <row r="118" spans="1:25" ht="15.75" customHeight="1">
      <c r="A118" s="427"/>
      <c r="B118" s="427"/>
      <c r="C118" s="427"/>
      <c r="D118" s="427"/>
      <c r="E118" s="427"/>
      <c r="F118" s="427"/>
      <c r="G118" s="427"/>
      <c r="H118" s="430"/>
      <c r="I118" s="427"/>
      <c r="J118" s="427"/>
      <c r="K118" s="427"/>
      <c r="L118" s="427"/>
      <c r="M118" s="427"/>
      <c r="N118" s="427"/>
      <c r="O118" s="427"/>
      <c r="P118" s="427"/>
      <c r="Q118" s="427"/>
      <c r="R118" s="427"/>
      <c r="S118" s="427"/>
      <c r="T118" s="427"/>
      <c r="U118" s="427"/>
      <c r="V118" s="427"/>
      <c r="W118" s="427"/>
      <c r="X118" s="427"/>
      <c r="Y118" s="427"/>
    </row>
    <row r="119" spans="1:25" ht="15.75" customHeight="1">
      <c r="A119" s="427"/>
      <c r="B119" s="427"/>
      <c r="C119" s="427"/>
      <c r="D119" s="427"/>
      <c r="E119" s="427"/>
      <c r="F119" s="427"/>
      <c r="G119" s="427"/>
      <c r="H119" s="430"/>
      <c r="I119" s="427"/>
      <c r="J119" s="427"/>
      <c r="K119" s="427"/>
      <c r="L119" s="427"/>
      <c r="M119" s="427"/>
      <c r="N119" s="427"/>
      <c r="O119" s="427"/>
      <c r="P119" s="427"/>
      <c r="Q119" s="427"/>
      <c r="R119" s="427"/>
      <c r="S119" s="427"/>
      <c r="T119" s="427"/>
      <c r="U119" s="427"/>
      <c r="V119" s="427"/>
      <c r="W119" s="427"/>
      <c r="X119" s="427"/>
      <c r="Y119" s="427"/>
    </row>
    <row r="120" spans="1:25" ht="15.75" customHeight="1">
      <c r="A120" s="427"/>
      <c r="B120" s="427"/>
      <c r="C120" s="427"/>
      <c r="D120" s="427"/>
      <c r="E120" s="427"/>
      <c r="F120" s="427"/>
      <c r="G120" s="427"/>
      <c r="H120" s="430"/>
      <c r="I120" s="427"/>
      <c r="J120" s="427"/>
      <c r="K120" s="427"/>
      <c r="L120" s="427"/>
      <c r="M120" s="427"/>
      <c r="N120" s="427"/>
      <c r="O120" s="427"/>
      <c r="P120" s="427"/>
      <c r="Q120" s="427"/>
      <c r="R120" s="427"/>
      <c r="S120" s="427"/>
      <c r="T120" s="427"/>
      <c r="U120" s="427"/>
      <c r="V120" s="427"/>
      <c r="W120" s="427"/>
      <c r="X120" s="427"/>
      <c r="Y120" s="427"/>
    </row>
    <row r="121" spans="1:25" ht="15.75" customHeight="1">
      <c r="A121" s="427"/>
      <c r="B121" s="427"/>
      <c r="C121" s="427"/>
      <c r="D121" s="427"/>
      <c r="E121" s="427"/>
      <c r="F121" s="427"/>
      <c r="G121" s="427"/>
      <c r="H121" s="430"/>
      <c r="I121" s="427"/>
      <c r="J121" s="427"/>
      <c r="K121" s="427"/>
      <c r="L121" s="427"/>
      <c r="M121" s="427"/>
      <c r="N121" s="427"/>
      <c r="O121" s="427"/>
      <c r="P121" s="427"/>
      <c r="Q121" s="427"/>
      <c r="R121" s="427"/>
      <c r="S121" s="427"/>
      <c r="T121" s="427"/>
      <c r="U121" s="427"/>
      <c r="V121" s="427"/>
      <c r="W121" s="427"/>
      <c r="X121" s="427"/>
      <c r="Y121" s="427"/>
    </row>
    <row r="122" spans="1:25" ht="15.75" customHeight="1">
      <c r="A122" s="427"/>
      <c r="B122" s="427"/>
      <c r="C122" s="427"/>
      <c r="D122" s="427"/>
      <c r="E122" s="427"/>
      <c r="F122" s="427"/>
      <c r="G122" s="427"/>
      <c r="H122" s="430"/>
      <c r="I122" s="427"/>
      <c r="J122" s="427"/>
      <c r="K122" s="427"/>
      <c r="L122" s="427"/>
      <c r="M122" s="427"/>
      <c r="N122" s="427"/>
      <c r="O122" s="427"/>
      <c r="P122" s="427"/>
      <c r="Q122" s="427"/>
      <c r="R122" s="427"/>
      <c r="S122" s="427"/>
      <c r="T122" s="427"/>
      <c r="U122" s="427"/>
      <c r="V122" s="427"/>
      <c r="W122" s="427"/>
      <c r="X122" s="427"/>
      <c r="Y122" s="427"/>
    </row>
    <row r="123" spans="1:25" ht="15.75" customHeight="1">
      <c r="A123" s="427"/>
      <c r="B123" s="427"/>
      <c r="C123" s="427"/>
      <c r="D123" s="427"/>
      <c r="E123" s="427"/>
      <c r="F123" s="427"/>
      <c r="G123" s="427"/>
      <c r="H123" s="430"/>
      <c r="I123" s="427"/>
      <c r="J123" s="427"/>
      <c r="K123" s="427"/>
      <c r="L123" s="427"/>
      <c r="M123" s="427"/>
      <c r="N123" s="427"/>
      <c r="O123" s="427"/>
      <c r="P123" s="427"/>
      <c r="Q123" s="427"/>
      <c r="R123" s="427"/>
      <c r="S123" s="427"/>
      <c r="T123" s="427"/>
      <c r="U123" s="427"/>
      <c r="V123" s="427"/>
      <c r="W123" s="427"/>
      <c r="X123" s="427"/>
      <c r="Y123" s="427"/>
    </row>
    <row r="124" spans="1:25" ht="15.75" customHeight="1">
      <c r="A124" s="427"/>
      <c r="B124" s="427"/>
      <c r="C124" s="427"/>
      <c r="D124" s="427"/>
      <c r="E124" s="427"/>
      <c r="F124" s="427"/>
      <c r="G124" s="427"/>
      <c r="H124" s="430"/>
      <c r="I124" s="427"/>
      <c r="J124" s="427"/>
      <c r="K124" s="427"/>
      <c r="L124" s="427"/>
      <c r="M124" s="427"/>
      <c r="N124" s="427"/>
      <c r="O124" s="427"/>
      <c r="P124" s="427"/>
      <c r="Q124" s="427"/>
      <c r="R124" s="427"/>
      <c r="S124" s="427"/>
      <c r="T124" s="427"/>
      <c r="U124" s="427"/>
      <c r="V124" s="427"/>
      <c r="W124" s="427"/>
      <c r="X124" s="427"/>
      <c r="Y124" s="427"/>
    </row>
    <row r="125" spans="1:25" ht="15.75" customHeight="1">
      <c r="A125" s="427"/>
      <c r="B125" s="427"/>
      <c r="C125" s="427"/>
      <c r="D125" s="427"/>
      <c r="E125" s="427"/>
      <c r="F125" s="427"/>
      <c r="G125" s="427"/>
      <c r="H125" s="430"/>
      <c r="I125" s="427"/>
      <c r="J125" s="427"/>
      <c r="K125" s="427"/>
      <c r="L125" s="427"/>
      <c r="M125" s="427"/>
      <c r="N125" s="427"/>
      <c r="O125" s="427"/>
      <c r="P125" s="427"/>
      <c r="Q125" s="427"/>
      <c r="R125" s="427"/>
      <c r="S125" s="427"/>
      <c r="T125" s="427"/>
      <c r="U125" s="427"/>
      <c r="V125" s="427"/>
      <c r="W125" s="427"/>
      <c r="X125" s="427"/>
      <c r="Y125" s="427"/>
    </row>
    <row r="126" spans="1:25" ht="15.75" customHeight="1">
      <c r="A126" s="427"/>
      <c r="B126" s="427"/>
      <c r="C126" s="427"/>
      <c r="D126" s="427"/>
      <c r="E126" s="427"/>
      <c r="F126" s="427"/>
      <c r="G126" s="427"/>
      <c r="H126" s="430"/>
      <c r="I126" s="427"/>
      <c r="J126" s="427"/>
      <c r="K126" s="427"/>
      <c r="L126" s="427"/>
      <c r="M126" s="427"/>
      <c r="N126" s="427"/>
      <c r="O126" s="427"/>
      <c r="P126" s="427"/>
      <c r="Q126" s="427"/>
      <c r="R126" s="427"/>
      <c r="S126" s="427"/>
      <c r="T126" s="427"/>
      <c r="U126" s="427"/>
      <c r="V126" s="427"/>
      <c r="W126" s="427"/>
      <c r="X126" s="427"/>
      <c r="Y126" s="427"/>
    </row>
    <row r="127" spans="1:25" ht="15.75" customHeight="1">
      <c r="A127" s="427"/>
      <c r="B127" s="427"/>
      <c r="C127" s="427"/>
      <c r="D127" s="427"/>
      <c r="E127" s="427"/>
      <c r="F127" s="427"/>
      <c r="G127" s="427"/>
      <c r="H127" s="430"/>
      <c r="I127" s="427"/>
      <c r="J127" s="427"/>
      <c r="K127" s="427"/>
      <c r="L127" s="427"/>
      <c r="M127" s="427"/>
      <c r="N127" s="427"/>
      <c r="O127" s="427"/>
      <c r="P127" s="427"/>
      <c r="Q127" s="427"/>
      <c r="R127" s="427"/>
      <c r="S127" s="427"/>
      <c r="T127" s="427"/>
      <c r="U127" s="427"/>
      <c r="V127" s="427"/>
      <c r="W127" s="427"/>
      <c r="X127" s="427"/>
      <c r="Y127" s="427"/>
    </row>
    <row r="128" spans="1:25" ht="15.75" customHeight="1">
      <c r="A128" s="427"/>
      <c r="B128" s="427"/>
      <c r="C128" s="427"/>
      <c r="D128" s="427"/>
      <c r="E128" s="427"/>
      <c r="F128" s="427"/>
      <c r="G128" s="427"/>
      <c r="H128" s="430"/>
      <c r="I128" s="427"/>
      <c r="J128" s="427"/>
      <c r="K128" s="427"/>
      <c r="L128" s="427"/>
      <c r="M128" s="427"/>
      <c r="N128" s="427"/>
      <c r="O128" s="427"/>
      <c r="P128" s="427"/>
      <c r="Q128" s="427"/>
      <c r="R128" s="427"/>
      <c r="S128" s="427"/>
      <c r="T128" s="427"/>
      <c r="U128" s="427"/>
      <c r="V128" s="427"/>
      <c r="W128" s="427"/>
      <c r="X128" s="427"/>
      <c r="Y128" s="427"/>
    </row>
    <row r="129" spans="1:25" ht="15.75" customHeight="1">
      <c r="A129" s="427"/>
      <c r="B129" s="427"/>
      <c r="C129" s="427"/>
      <c r="D129" s="427"/>
      <c r="E129" s="427"/>
      <c r="F129" s="427"/>
      <c r="G129" s="427"/>
      <c r="H129" s="430"/>
      <c r="I129" s="427"/>
      <c r="J129" s="427"/>
      <c r="K129" s="427"/>
      <c r="L129" s="427"/>
      <c r="M129" s="427"/>
      <c r="N129" s="427"/>
      <c r="O129" s="427"/>
      <c r="P129" s="427"/>
      <c r="Q129" s="427"/>
      <c r="R129" s="427"/>
      <c r="S129" s="427"/>
      <c r="T129" s="427"/>
      <c r="U129" s="427"/>
      <c r="V129" s="427"/>
      <c r="W129" s="427"/>
      <c r="X129" s="427"/>
      <c r="Y129" s="427"/>
    </row>
    <row r="130" spans="1:25" ht="15.75" customHeight="1">
      <c r="A130" s="427"/>
      <c r="B130" s="427"/>
      <c r="C130" s="427"/>
      <c r="D130" s="427"/>
      <c r="E130" s="427"/>
      <c r="F130" s="427"/>
      <c r="G130" s="427"/>
      <c r="H130" s="430"/>
      <c r="I130" s="427"/>
      <c r="J130" s="427"/>
      <c r="K130" s="427"/>
      <c r="L130" s="427"/>
      <c r="M130" s="427"/>
      <c r="N130" s="427"/>
      <c r="O130" s="427"/>
      <c r="P130" s="427"/>
      <c r="Q130" s="427"/>
      <c r="R130" s="427"/>
      <c r="S130" s="427"/>
      <c r="T130" s="427"/>
      <c r="U130" s="427"/>
      <c r="V130" s="427"/>
      <c r="W130" s="427"/>
      <c r="X130" s="427"/>
      <c r="Y130" s="427"/>
    </row>
    <row r="131" spans="1:25" ht="15.75" customHeight="1">
      <c r="A131" s="427"/>
      <c r="B131" s="427"/>
      <c r="C131" s="427"/>
      <c r="D131" s="427"/>
      <c r="E131" s="427"/>
      <c r="F131" s="427"/>
      <c r="G131" s="427"/>
      <c r="H131" s="430"/>
      <c r="I131" s="427"/>
      <c r="J131" s="427"/>
      <c r="K131" s="427"/>
      <c r="L131" s="427"/>
      <c r="M131" s="427"/>
      <c r="N131" s="427"/>
      <c r="O131" s="427"/>
      <c r="P131" s="427"/>
      <c r="Q131" s="427"/>
      <c r="R131" s="427"/>
      <c r="S131" s="427"/>
      <c r="T131" s="427"/>
      <c r="U131" s="427"/>
      <c r="V131" s="427"/>
      <c r="W131" s="427"/>
      <c r="X131" s="427"/>
      <c r="Y131" s="427"/>
    </row>
    <row r="132" spans="1:25" ht="15.75" customHeight="1">
      <c r="A132" s="427"/>
      <c r="B132" s="427"/>
      <c r="C132" s="427"/>
      <c r="D132" s="427"/>
      <c r="E132" s="427"/>
      <c r="F132" s="427"/>
      <c r="G132" s="427"/>
      <c r="H132" s="430"/>
      <c r="I132" s="427"/>
      <c r="J132" s="427"/>
      <c r="K132" s="427"/>
      <c r="L132" s="427"/>
      <c r="M132" s="427"/>
      <c r="N132" s="427"/>
      <c r="O132" s="427"/>
      <c r="P132" s="427"/>
      <c r="Q132" s="427"/>
      <c r="R132" s="427"/>
      <c r="S132" s="427"/>
      <c r="T132" s="427"/>
      <c r="U132" s="427"/>
      <c r="V132" s="427"/>
      <c r="W132" s="427"/>
      <c r="X132" s="427"/>
      <c r="Y132" s="427"/>
    </row>
    <row r="133" spans="1:25" ht="15.75" customHeight="1">
      <c r="A133" s="427"/>
      <c r="B133" s="427"/>
      <c r="C133" s="427"/>
      <c r="D133" s="427"/>
      <c r="E133" s="427"/>
      <c r="F133" s="427"/>
      <c r="G133" s="427"/>
      <c r="H133" s="430"/>
      <c r="I133" s="427"/>
      <c r="J133" s="427"/>
      <c r="K133" s="427"/>
      <c r="L133" s="427"/>
      <c r="M133" s="427"/>
      <c r="N133" s="427"/>
      <c r="O133" s="427"/>
      <c r="P133" s="427"/>
      <c r="Q133" s="427"/>
      <c r="R133" s="427"/>
      <c r="S133" s="427"/>
      <c r="T133" s="427"/>
      <c r="U133" s="427"/>
      <c r="V133" s="427"/>
      <c r="W133" s="427"/>
      <c r="X133" s="427"/>
      <c r="Y133" s="427"/>
    </row>
    <row r="134" spans="1:25" ht="15.75" customHeight="1">
      <c r="A134" s="427"/>
      <c r="B134" s="427"/>
      <c r="C134" s="427"/>
      <c r="D134" s="427"/>
      <c r="E134" s="427"/>
      <c r="F134" s="427"/>
      <c r="G134" s="427"/>
      <c r="H134" s="430"/>
      <c r="I134" s="427"/>
      <c r="J134" s="427"/>
      <c r="K134" s="427"/>
      <c r="L134" s="427"/>
      <c r="M134" s="427"/>
      <c r="N134" s="427"/>
      <c r="O134" s="427"/>
      <c r="P134" s="427"/>
      <c r="Q134" s="427"/>
      <c r="R134" s="427"/>
      <c r="S134" s="427"/>
      <c r="T134" s="427"/>
      <c r="U134" s="427"/>
      <c r="V134" s="427"/>
      <c r="W134" s="427"/>
      <c r="X134" s="427"/>
      <c r="Y134" s="427"/>
    </row>
    <row r="135" spans="1:25" ht="15.75" customHeight="1">
      <c r="A135" s="427"/>
      <c r="B135" s="427"/>
      <c r="C135" s="427"/>
      <c r="D135" s="427"/>
      <c r="E135" s="427"/>
      <c r="F135" s="427"/>
      <c r="G135" s="427"/>
      <c r="H135" s="430"/>
      <c r="I135" s="427"/>
      <c r="J135" s="427"/>
      <c r="K135" s="427"/>
      <c r="L135" s="427"/>
      <c r="M135" s="427"/>
      <c r="N135" s="427"/>
      <c r="O135" s="427"/>
      <c r="P135" s="427"/>
      <c r="Q135" s="427"/>
      <c r="R135" s="427"/>
      <c r="S135" s="427"/>
      <c r="T135" s="427"/>
      <c r="U135" s="427"/>
      <c r="V135" s="427"/>
      <c r="W135" s="427"/>
      <c r="X135" s="427"/>
      <c r="Y135" s="427"/>
    </row>
    <row r="136" spans="1:25" ht="15.75" customHeight="1">
      <c r="A136" s="427"/>
      <c r="B136" s="427"/>
      <c r="C136" s="427"/>
      <c r="D136" s="427"/>
      <c r="E136" s="427"/>
      <c r="F136" s="427"/>
      <c r="G136" s="427"/>
      <c r="H136" s="430"/>
      <c r="I136" s="427"/>
      <c r="J136" s="427"/>
      <c r="K136" s="427"/>
      <c r="L136" s="427"/>
      <c r="M136" s="427"/>
      <c r="N136" s="427"/>
      <c r="O136" s="427"/>
      <c r="P136" s="427"/>
      <c r="Q136" s="427"/>
      <c r="R136" s="427"/>
      <c r="S136" s="427"/>
      <c r="T136" s="427"/>
      <c r="U136" s="427"/>
      <c r="V136" s="427"/>
      <c r="W136" s="427"/>
      <c r="X136" s="427"/>
      <c r="Y136" s="427"/>
    </row>
    <row r="137" spans="1:25" ht="15.75" customHeight="1">
      <c r="A137" s="427"/>
      <c r="B137" s="427"/>
      <c r="C137" s="427"/>
      <c r="D137" s="427"/>
      <c r="E137" s="427"/>
      <c r="F137" s="427"/>
      <c r="G137" s="427"/>
      <c r="H137" s="430"/>
      <c r="I137" s="427"/>
      <c r="J137" s="427"/>
      <c r="K137" s="427"/>
      <c r="L137" s="427"/>
      <c r="M137" s="427"/>
      <c r="N137" s="427"/>
      <c r="O137" s="427"/>
      <c r="P137" s="427"/>
      <c r="Q137" s="427"/>
      <c r="R137" s="427"/>
      <c r="S137" s="427"/>
      <c r="T137" s="427"/>
      <c r="U137" s="427"/>
      <c r="V137" s="427"/>
      <c r="W137" s="427"/>
      <c r="X137" s="427"/>
      <c r="Y137" s="427"/>
    </row>
    <row r="138" spans="1:25" ht="15.75" customHeight="1">
      <c r="A138" s="427"/>
      <c r="B138" s="427"/>
      <c r="C138" s="427"/>
      <c r="D138" s="427"/>
      <c r="E138" s="427"/>
      <c r="F138" s="427"/>
      <c r="G138" s="427"/>
      <c r="H138" s="430"/>
      <c r="I138" s="427"/>
      <c r="J138" s="427"/>
      <c r="K138" s="427"/>
      <c r="L138" s="427"/>
      <c r="M138" s="427"/>
      <c r="N138" s="427"/>
      <c r="O138" s="427"/>
      <c r="P138" s="427"/>
      <c r="Q138" s="427"/>
      <c r="R138" s="427"/>
      <c r="S138" s="427"/>
      <c r="T138" s="427"/>
      <c r="U138" s="427"/>
      <c r="V138" s="427"/>
      <c r="W138" s="427"/>
      <c r="X138" s="427"/>
      <c r="Y138" s="427"/>
    </row>
    <row r="139" spans="1:25" ht="15.75" customHeight="1">
      <c r="A139" s="427"/>
      <c r="B139" s="427"/>
      <c r="C139" s="427"/>
      <c r="D139" s="427"/>
      <c r="E139" s="427"/>
      <c r="F139" s="427"/>
      <c r="G139" s="427"/>
      <c r="H139" s="430"/>
      <c r="I139" s="427"/>
      <c r="J139" s="427"/>
      <c r="K139" s="427"/>
      <c r="L139" s="427"/>
      <c r="M139" s="427"/>
      <c r="N139" s="427"/>
      <c r="O139" s="427"/>
      <c r="P139" s="427"/>
      <c r="Q139" s="427"/>
      <c r="R139" s="427"/>
      <c r="S139" s="427"/>
      <c r="T139" s="427"/>
      <c r="U139" s="427"/>
      <c r="V139" s="427"/>
      <c r="W139" s="427"/>
      <c r="X139" s="427"/>
      <c r="Y139" s="427"/>
    </row>
    <row r="140" spans="1:25" ht="15.75" customHeight="1">
      <c r="A140" s="427"/>
      <c r="B140" s="427"/>
      <c r="C140" s="427"/>
      <c r="D140" s="427"/>
      <c r="E140" s="427"/>
      <c r="F140" s="427"/>
      <c r="G140" s="427"/>
      <c r="H140" s="430"/>
      <c r="I140" s="427"/>
      <c r="J140" s="427"/>
      <c r="K140" s="427"/>
      <c r="L140" s="427"/>
      <c r="M140" s="427"/>
      <c r="N140" s="427"/>
      <c r="O140" s="427"/>
      <c r="P140" s="427"/>
      <c r="Q140" s="427"/>
      <c r="R140" s="427"/>
      <c r="S140" s="427"/>
      <c r="T140" s="427"/>
      <c r="U140" s="427"/>
      <c r="V140" s="427"/>
      <c r="W140" s="427"/>
      <c r="X140" s="427"/>
      <c r="Y140" s="427"/>
    </row>
    <row r="141" spans="1:25" ht="15.75" customHeight="1">
      <c r="A141" s="427"/>
      <c r="B141" s="427"/>
      <c r="C141" s="427"/>
      <c r="D141" s="427"/>
      <c r="E141" s="427"/>
      <c r="F141" s="427"/>
      <c r="G141" s="427"/>
      <c r="H141" s="430"/>
      <c r="I141" s="427"/>
      <c r="J141" s="427"/>
      <c r="K141" s="427"/>
      <c r="L141" s="427"/>
      <c r="M141" s="427"/>
      <c r="N141" s="427"/>
      <c r="O141" s="427"/>
      <c r="P141" s="427"/>
      <c r="Q141" s="427"/>
      <c r="R141" s="427"/>
      <c r="S141" s="427"/>
      <c r="T141" s="427"/>
      <c r="U141" s="427"/>
      <c r="V141" s="427"/>
      <c r="W141" s="427"/>
      <c r="X141" s="427"/>
      <c r="Y141" s="427"/>
    </row>
    <row r="142" spans="1:25" ht="15.75" customHeight="1">
      <c r="A142" s="427"/>
      <c r="B142" s="427"/>
      <c r="C142" s="427"/>
      <c r="D142" s="427"/>
      <c r="E142" s="427"/>
      <c r="F142" s="427"/>
      <c r="G142" s="427"/>
      <c r="H142" s="430"/>
      <c r="I142" s="427"/>
      <c r="J142" s="427"/>
      <c r="K142" s="427"/>
      <c r="L142" s="427"/>
      <c r="M142" s="427"/>
      <c r="N142" s="427"/>
      <c r="O142" s="427"/>
      <c r="P142" s="427"/>
      <c r="Q142" s="427"/>
      <c r="R142" s="427"/>
      <c r="S142" s="427"/>
      <c r="T142" s="427"/>
      <c r="U142" s="427"/>
      <c r="V142" s="427"/>
      <c r="W142" s="427"/>
      <c r="X142" s="427"/>
      <c r="Y142" s="427"/>
    </row>
    <row r="143" spans="1:25" ht="15.75" customHeight="1">
      <c r="A143" s="427"/>
      <c r="B143" s="427"/>
      <c r="C143" s="427"/>
      <c r="D143" s="427"/>
      <c r="E143" s="427"/>
      <c r="F143" s="427"/>
      <c r="G143" s="427"/>
      <c r="H143" s="430"/>
      <c r="I143" s="427"/>
      <c r="J143" s="427"/>
      <c r="K143" s="427"/>
      <c r="L143" s="427"/>
      <c r="M143" s="427"/>
      <c r="N143" s="427"/>
      <c r="O143" s="427"/>
      <c r="P143" s="427"/>
      <c r="Q143" s="427"/>
      <c r="R143" s="427"/>
      <c r="S143" s="427"/>
      <c r="T143" s="427"/>
      <c r="U143" s="427"/>
      <c r="V143" s="427"/>
      <c r="W143" s="427"/>
      <c r="X143" s="427"/>
      <c r="Y143" s="427"/>
    </row>
    <row r="144" spans="1:25" ht="15.75" customHeight="1">
      <c r="A144" s="427"/>
      <c r="B144" s="427"/>
      <c r="C144" s="427"/>
      <c r="D144" s="427"/>
      <c r="E144" s="427"/>
      <c r="F144" s="427"/>
      <c r="G144" s="427"/>
      <c r="H144" s="430"/>
      <c r="I144" s="427"/>
      <c r="J144" s="427"/>
      <c r="K144" s="427"/>
      <c r="L144" s="427"/>
      <c r="M144" s="427"/>
      <c r="N144" s="427"/>
      <c r="O144" s="427"/>
      <c r="P144" s="427"/>
      <c r="Q144" s="427"/>
      <c r="R144" s="427"/>
      <c r="S144" s="427"/>
      <c r="T144" s="427"/>
      <c r="U144" s="427"/>
      <c r="V144" s="427"/>
      <c r="W144" s="427"/>
      <c r="X144" s="427"/>
      <c r="Y144" s="427"/>
    </row>
    <row r="145" spans="1:25" ht="15.75" customHeight="1">
      <c r="A145" s="427"/>
      <c r="B145" s="427"/>
      <c r="C145" s="427"/>
      <c r="D145" s="427"/>
      <c r="E145" s="427"/>
      <c r="F145" s="427"/>
      <c r="G145" s="427"/>
      <c r="H145" s="430"/>
      <c r="I145" s="427"/>
      <c r="J145" s="427"/>
      <c r="K145" s="427"/>
      <c r="L145" s="427"/>
      <c r="M145" s="427"/>
      <c r="N145" s="427"/>
      <c r="O145" s="427"/>
      <c r="P145" s="427"/>
      <c r="Q145" s="427"/>
      <c r="R145" s="427"/>
      <c r="S145" s="427"/>
      <c r="T145" s="427"/>
      <c r="U145" s="427"/>
      <c r="V145" s="427"/>
      <c r="W145" s="427"/>
      <c r="X145" s="427"/>
      <c r="Y145" s="427"/>
    </row>
    <row r="146" spans="1:25" ht="15.75" customHeight="1">
      <c r="A146" s="427"/>
      <c r="B146" s="427"/>
      <c r="C146" s="427"/>
      <c r="D146" s="427"/>
      <c r="E146" s="427"/>
      <c r="F146" s="427"/>
      <c r="G146" s="427"/>
      <c r="H146" s="430"/>
      <c r="I146" s="427"/>
      <c r="J146" s="427"/>
      <c r="K146" s="427"/>
      <c r="L146" s="427"/>
      <c r="M146" s="427"/>
      <c r="N146" s="427"/>
      <c r="O146" s="427"/>
      <c r="P146" s="427"/>
      <c r="Q146" s="427"/>
      <c r="R146" s="427"/>
      <c r="S146" s="427"/>
      <c r="T146" s="427"/>
      <c r="U146" s="427"/>
      <c r="V146" s="427"/>
      <c r="W146" s="427"/>
      <c r="X146" s="427"/>
      <c r="Y146" s="427"/>
    </row>
    <row r="147" spans="1:25" ht="15.75" customHeight="1">
      <c r="A147" s="427"/>
      <c r="B147" s="427"/>
      <c r="C147" s="427"/>
      <c r="D147" s="427"/>
      <c r="E147" s="427"/>
      <c r="F147" s="427"/>
      <c r="G147" s="427"/>
      <c r="H147" s="430"/>
      <c r="I147" s="427"/>
      <c r="J147" s="427"/>
      <c r="K147" s="427"/>
      <c r="L147" s="427"/>
      <c r="M147" s="427"/>
      <c r="N147" s="427"/>
      <c r="O147" s="427"/>
      <c r="P147" s="427"/>
      <c r="Q147" s="427"/>
      <c r="R147" s="427"/>
      <c r="S147" s="427"/>
      <c r="T147" s="427"/>
      <c r="U147" s="427"/>
      <c r="V147" s="427"/>
      <c r="W147" s="427"/>
      <c r="X147" s="427"/>
      <c r="Y147" s="427"/>
    </row>
    <row r="148" spans="1:25" ht="15.75" customHeight="1">
      <c r="A148" s="427"/>
      <c r="B148" s="427"/>
      <c r="C148" s="427"/>
      <c r="D148" s="427"/>
      <c r="E148" s="427"/>
      <c r="F148" s="427"/>
      <c r="G148" s="427"/>
      <c r="H148" s="430"/>
      <c r="I148" s="427"/>
      <c r="J148" s="427"/>
      <c r="K148" s="427"/>
      <c r="L148" s="427"/>
      <c r="M148" s="427"/>
      <c r="N148" s="427"/>
      <c r="O148" s="427"/>
      <c r="P148" s="427"/>
      <c r="Q148" s="427"/>
      <c r="R148" s="427"/>
      <c r="S148" s="427"/>
      <c r="T148" s="427"/>
      <c r="U148" s="427"/>
      <c r="V148" s="427"/>
      <c r="W148" s="427"/>
      <c r="X148" s="427"/>
      <c r="Y148" s="427"/>
    </row>
    <row r="149" spans="1:25" ht="15.75" customHeight="1">
      <c r="A149" s="427"/>
      <c r="B149" s="427"/>
      <c r="C149" s="427"/>
      <c r="D149" s="427"/>
      <c r="E149" s="427"/>
      <c r="F149" s="427"/>
      <c r="G149" s="427"/>
      <c r="H149" s="430"/>
      <c r="I149" s="427"/>
      <c r="J149" s="427"/>
      <c r="K149" s="427"/>
      <c r="L149" s="427"/>
      <c r="M149" s="427"/>
      <c r="N149" s="427"/>
      <c r="O149" s="427"/>
      <c r="P149" s="427"/>
      <c r="Q149" s="427"/>
      <c r="R149" s="427"/>
      <c r="S149" s="427"/>
      <c r="T149" s="427"/>
      <c r="U149" s="427"/>
      <c r="V149" s="427"/>
      <c r="W149" s="427"/>
      <c r="X149" s="427"/>
      <c r="Y149" s="427"/>
    </row>
    <row r="150" spans="1:25" ht="15.75" customHeight="1">
      <c r="A150" s="427"/>
      <c r="B150" s="427"/>
      <c r="C150" s="427"/>
      <c r="D150" s="427"/>
      <c r="E150" s="427"/>
      <c r="F150" s="427"/>
      <c r="G150" s="427"/>
      <c r="H150" s="430"/>
      <c r="I150" s="427"/>
      <c r="J150" s="427"/>
      <c r="K150" s="427"/>
      <c r="L150" s="427"/>
      <c r="M150" s="427"/>
      <c r="N150" s="427"/>
      <c r="O150" s="427"/>
      <c r="P150" s="427"/>
      <c r="Q150" s="427"/>
      <c r="R150" s="427"/>
      <c r="S150" s="427"/>
      <c r="T150" s="427"/>
      <c r="U150" s="427"/>
      <c r="V150" s="427"/>
      <c r="W150" s="427"/>
      <c r="X150" s="427"/>
      <c r="Y150" s="427"/>
    </row>
    <row r="151" spans="1:25" ht="15.75" customHeight="1">
      <c r="A151" s="427"/>
      <c r="B151" s="427"/>
      <c r="C151" s="427"/>
      <c r="D151" s="427"/>
      <c r="E151" s="427"/>
      <c r="F151" s="427"/>
      <c r="G151" s="427"/>
      <c r="H151" s="430"/>
      <c r="I151" s="427"/>
      <c r="J151" s="427"/>
      <c r="K151" s="427"/>
      <c r="L151" s="427"/>
      <c r="M151" s="427"/>
      <c r="N151" s="427"/>
      <c r="O151" s="427"/>
      <c r="P151" s="427"/>
      <c r="Q151" s="427"/>
      <c r="R151" s="427"/>
      <c r="S151" s="427"/>
      <c r="T151" s="427"/>
      <c r="U151" s="427"/>
      <c r="V151" s="427"/>
      <c r="W151" s="427"/>
      <c r="X151" s="427"/>
      <c r="Y151" s="427"/>
    </row>
    <row r="152" spans="1:25" ht="15.75" customHeight="1">
      <c r="A152" s="427"/>
      <c r="B152" s="427"/>
      <c r="C152" s="427"/>
      <c r="D152" s="427"/>
      <c r="E152" s="427"/>
      <c r="F152" s="427"/>
      <c r="G152" s="427"/>
      <c r="H152" s="430"/>
      <c r="I152" s="427"/>
      <c r="J152" s="427"/>
      <c r="K152" s="427"/>
      <c r="L152" s="427"/>
      <c r="M152" s="427"/>
      <c r="N152" s="427"/>
      <c r="O152" s="427"/>
      <c r="P152" s="427"/>
      <c r="Q152" s="427"/>
      <c r="R152" s="427"/>
      <c r="S152" s="427"/>
      <c r="T152" s="427"/>
      <c r="U152" s="427"/>
      <c r="V152" s="427"/>
      <c r="W152" s="427"/>
      <c r="X152" s="427"/>
      <c r="Y152" s="427"/>
    </row>
    <row r="153" spans="1:25" ht="15.75" customHeight="1">
      <c r="A153" s="427"/>
      <c r="B153" s="427"/>
      <c r="C153" s="427"/>
      <c r="D153" s="427"/>
      <c r="E153" s="427"/>
      <c r="F153" s="427"/>
      <c r="G153" s="427"/>
      <c r="H153" s="430"/>
      <c r="I153" s="427"/>
      <c r="J153" s="427"/>
      <c r="K153" s="427"/>
      <c r="L153" s="427"/>
      <c r="M153" s="427"/>
      <c r="N153" s="427"/>
      <c r="O153" s="427"/>
      <c r="P153" s="427"/>
      <c r="Q153" s="427"/>
      <c r="R153" s="427"/>
      <c r="S153" s="427"/>
      <c r="T153" s="427"/>
      <c r="U153" s="427"/>
      <c r="V153" s="427"/>
      <c r="W153" s="427"/>
      <c r="X153" s="427"/>
      <c r="Y153" s="427"/>
    </row>
    <row r="154" spans="1:25" ht="15.75" customHeight="1">
      <c r="A154" s="427"/>
      <c r="B154" s="427"/>
      <c r="C154" s="427"/>
      <c r="D154" s="427"/>
      <c r="E154" s="427"/>
      <c r="F154" s="427"/>
      <c r="G154" s="427"/>
      <c r="H154" s="430"/>
      <c r="I154" s="427"/>
      <c r="J154" s="427"/>
      <c r="K154" s="427"/>
      <c r="L154" s="427"/>
      <c r="M154" s="427"/>
      <c r="N154" s="427"/>
      <c r="O154" s="427"/>
      <c r="P154" s="427"/>
      <c r="Q154" s="427"/>
      <c r="R154" s="427"/>
      <c r="S154" s="427"/>
      <c r="T154" s="427"/>
      <c r="U154" s="427"/>
      <c r="V154" s="427"/>
      <c r="W154" s="427"/>
      <c r="X154" s="427"/>
      <c r="Y154" s="427"/>
    </row>
    <row r="155" spans="1:25" ht="15.75" customHeight="1">
      <c r="A155" s="427"/>
      <c r="B155" s="427"/>
      <c r="C155" s="427"/>
      <c r="D155" s="427"/>
      <c r="E155" s="427"/>
      <c r="F155" s="427"/>
      <c r="G155" s="427"/>
      <c r="H155" s="430"/>
      <c r="I155" s="427"/>
      <c r="J155" s="427"/>
      <c r="K155" s="427"/>
      <c r="L155" s="427"/>
      <c r="M155" s="427"/>
      <c r="N155" s="427"/>
      <c r="O155" s="427"/>
      <c r="P155" s="427"/>
      <c r="Q155" s="427"/>
      <c r="R155" s="427"/>
      <c r="S155" s="427"/>
      <c r="T155" s="427"/>
      <c r="U155" s="427"/>
      <c r="V155" s="427"/>
      <c r="W155" s="427"/>
      <c r="X155" s="427"/>
      <c r="Y155" s="427"/>
    </row>
    <row r="156" spans="1:25" ht="15.75" customHeight="1">
      <c r="A156" s="427"/>
      <c r="B156" s="427"/>
      <c r="C156" s="427"/>
      <c r="D156" s="427"/>
      <c r="E156" s="427"/>
      <c r="F156" s="427"/>
      <c r="G156" s="427"/>
      <c r="H156" s="430"/>
      <c r="I156" s="427"/>
      <c r="J156" s="427"/>
      <c r="K156" s="427"/>
      <c r="L156" s="427"/>
      <c r="M156" s="427"/>
      <c r="N156" s="427"/>
      <c r="O156" s="427"/>
      <c r="P156" s="427"/>
      <c r="Q156" s="427"/>
      <c r="R156" s="427"/>
      <c r="S156" s="427"/>
      <c r="T156" s="427"/>
      <c r="U156" s="427"/>
      <c r="V156" s="427"/>
      <c r="W156" s="427"/>
      <c r="X156" s="427"/>
      <c r="Y156" s="427"/>
    </row>
    <row r="157" spans="1:25" ht="15.75" customHeight="1">
      <c r="A157" s="427"/>
      <c r="B157" s="427"/>
      <c r="C157" s="427"/>
      <c r="D157" s="427"/>
      <c r="E157" s="427"/>
      <c r="F157" s="427"/>
      <c r="G157" s="427"/>
      <c r="H157" s="430"/>
      <c r="I157" s="427"/>
      <c r="J157" s="427"/>
      <c r="K157" s="427"/>
      <c r="L157" s="427"/>
      <c r="M157" s="427"/>
      <c r="N157" s="427"/>
      <c r="O157" s="427"/>
      <c r="P157" s="427"/>
      <c r="Q157" s="427"/>
      <c r="R157" s="427"/>
      <c r="S157" s="427"/>
      <c r="T157" s="427"/>
      <c r="U157" s="427"/>
      <c r="V157" s="427"/>
      <c r="W157" s="427"/>
      <c r="X157" s="427"/>
      <c r="Y157" s="427"/>
    </row>
    <row r="158" spans="1:25" ht="15.75" customHeight="1">
      <c r="A158" s="427"/>
      <c r="B158" s="427"/>
      <c r="C158" s="427"/>
      <c r="D158" s="427"/>
      <c r="E158" s="427"/>
      <c r="F158" s="427"/>
      <c r="G158" s="427"/>
      <c r="H158" s="430"/>
      <c r="I158" s="427"/>
      <c r="J158" s="427"/>
      <c r="K158" s="427"/>
      <c r="L158" s="427"/>
      <c r="M158" s="427"/>
      <c r="N158" s="427"/>
      <c r="O158" s="427"/>
      <c r="P158" s="427"/>
      <c r="Q158" s="427"/>
      <c r="R158" s="427"/>
      <c r="S158" s="427"/>
      <c r="T158" s="427"/>
      <c r="U158" s="427"/>
      <c r="V158" s="427"/>
      <c r="W158" s="427"/>
      <c r="X158" s="427"/>
      <c r="Y158" s="427"/>
    </row>
    <row r="159" spans="1:25" ht="15.75" customHeight="1">
      <c r="A159" s="427"/>
      <c r="B159" s="427"/>
      <c r="C159" s="427"/>
      <c r="D159" s="427"/>
      <c r="E159" s="427"/>
      <c r="F159" s="427"/>
      <c r="G159" s="427"/>
      <c r="H159" s="430"/>
      <c r="I159" s="427"/>
      <c r="J159" s="427"/>
      <c r="K159" s="427"/>
      <c r="L159" s="427"/>
      <c r="M159" s="427"/>
      <c r="N159" s="427"/>
      <c r="O159" s="427"/>
      <c r="P159" s="427"/>
      <c r="Q159" s="427"/>
      <c r="R159" s="427"/>
      <c r="S159" s="427"/>
      <c r="T159" s="427"/>
      <c r="U159" s="427"/>
      <c r="V159" s="427"/>
      <c r="W159" s="427"/>
      <c r="X159" s="427"/>
      <c r="Y159" s="427"/>
    </row>
    <row r="160" spans="1:25" ht="15.75" customHeight="1">
      <c r="A160" s="427"/>
      <c r="B160" s="427"/>
      <c r="C160" s="427"/>
      <c r="D160" s="427"/>
      <c r="E160" s="427"/>
      <c r="F160" s="427"/>
      <c r="G160" s="427"/>
      <c r="H160" s="430"/>
      <c r="I160" s="427"/>
      <c r="J160" s="427"/>
      <c r="K160" s="427"/>
      <c r="L160" s="427"/>
      <c r="M160" s="427"/>
      <c r="N160" s="427"/>
      <c r="O160" s="427"/>
      <c r="P160" s="427"/>
      <c r="Q160" s="427"/>
      <c r="R160" s="427"/>
      <c r="S160" s="427"/>
      <c r="T160" s="427"/>
      <c r="U160" s="427"/>
      <c r="V160" s="427"/>
      <c r="W160" s="427"/>
      <c r="X160" s="427"/>
      <c r="Y160" s="427"/>
    </row>
    <row r="161" spans="1:25" ht="15.75" customHeight="1">
      <c r="A161" s="427"/>
      <c r="B161" s="427"/>
      <c r="C161" s="427"/>
      <c r="D161" s="427"/>
      <c r="E161" s="427"/>
      <c r="F161" s="427"/>
      <c r="G161" s="427"/>
      <c r="H161" s="430"/>
      <c r="I161" s="427"/>
      <c r="J161" s="427"/>
      <c r="K161" s="427"/>
      <c r="L161" s="427"/>
      <c r="M161" s="427"/>
      <c r="N161" s="427"/>
      <c r="O161" s="427"/>
      <c r="P161" s="427"/>
      <c r="Q161" s="427"/>
      <c r="R161" s="427"/>
      <c r="S161" s="427"/>
      <c r="T161" s="427"/>
      <c r="U161" s="427"/>
      <c r="V161" s="427"/>
      <c r="W161" s="427"/>
      <c r="X161" s="427"/>
      <c r="Y161" s="427"/>
    </row>
    <row r="162" spans="1:25" ht="15.75" customHeight="1">
      <c r="A162" s="427"/>
      <c r="B162" s="427"/>
      <c r="C162" s="427"/>
      <c r="D162" s="427"/>
      <c r="E162" s="427"/>
      <c r="F162" s="427"/>
      <c r="G162" s="427"/>
      <c r="H162" s="430"/>
      <c r="I162" s="427"/>
      <c r="J162" s="427"/>
      <c r="K162" s="427"/>
      <c r="L162" s="427"/>
      <c r="M162" s="427"/>
      <c r="N162" s="427"/>
      <c r="O162" s="427"/>
      <c r="P162" s="427"/>
      <c r="Q162" s="427"/>
      <c r="R162" s="427"/>
      <c r="S162" s="427"/>
      <c r="T162" s="427"/>
      <c r="U162" s="427"/>
      <c r="V162" s="427"/>
      <c r="W162" s="427"/>
      <c r="X162" s="427"/>
      <c r="Y162" s="427"/>
    </row>
    <row r="163" spans="1:25" ht="15.75" customHeight="1">
      <c r="A163" s="427"/>
      <c r="B163" s="427"/>
      <c r="C163" s="427"/>
      <c r="D163" s="427"/>
      <c r="E163" s="427"/>
      <c r="F163" s="427"/>
      <c r="G163" s="427"/>
      <c r="H163" s="430"/>
      <c r="I163" s="427"/>
      <c r="J163" s="427"/>
      <c r="K163" s="427"/>
      <c r="L163" s="427"/>
      <c r="M163" s="427"/>
      <c r="N163" s="427"/>
      <c r="O163" s="427"/>
      <c r="P163" s="427"/>
      <c r="Q163" s="427"/>
      <c r="R163" s="427"/>
      <c r="S163" s="427"/>
      <c r="T163" s="427"/>
      <c r="U163" s="427"/>
      <c r="V163" s="427"/>
      <c r="W163" s="427"/>
      <c r="X163" s="427"/>
      <c r="Y163" s="427"/>
    </row>
    <row r="164" spans="1:25" ht="15.75" customHeight="1">
      <c r="A164" s="427"/>
      <c r="B164" s="427"/>
      <c r="C164" s="427"/>
      <c r="D164" s="427"/>
      <c r="E164" s="427"/>
      <c r="F164" s="427"/>
      <c r="G164" s="427"/>
      <c r="H164" s="430"/>
      <c r="I164" s="427"/>
      <c r="J164" s="427"/>
      <c r="K164" s="427"/>
      <c r="L164" s="427"/>
      <c r="M164" s="427"/>
      <c r="N164" s="427"/>
      <c r="O164" s="427"/>
      <c r="P164" s="427"/>
      <c r="Q164" s="427"/>
      <c r="R164" s="427"/>
      <c r="S164" s="427"/>
      <c r="T164" s="427"/>
      <c r="U164" s="427"/>
      <c r="V164" s="427"/>
      <c r="W164" s="427"/>
      <c r="X164" s="427"/>
      <c r="Y164" s="427"/>
    </row>
    <row r="165" spans="1:25" ht="15.75" customHeight="1">
      <c r="A165" s="427"/>
      <c r="B165" s="427"/>
      <c r="C165" s="427"/>
      <c r="D165" s="427"/>
      <c r="E165" s="427"/>
      <c r="F165" s="427"/>
      <c r="G165" s="427"/>
      <c r="H165" s="430"/>
      <c r="I165" s="427"/>
      <c r="J165" s="427"/>
      <c r="K165" s="427"/>
      <c r="L165" s="427"/>
      <c r="M165" s="427"/>
      <c r="N165" s="427"/>
      <c r="O165" s="427"/>
      <c r="P165" s="427"/>
      <c r="Q165" s="427"/>
      <c r="R165" s="427"/>
      <c r="S165" s="427"/>
      <c r="T165" s="427"/>
      <c r="U165" s="427"/>
      <c r="V165" s="427"/>
      <c r="W165" s="427"/>
      <c r="X165" s="427"/>
      <c r="Y165" s="427"/>
    </row>
    <row r="166" spans="1:25" ht="15.75" customHeight="1">
      <c r="A166" s="427"/>
      <c r="B166" s="427"/>
      <c r="C166" s="427"/>
      <c r="D166" s="427"/>
      <c r="E166" s="427"/>
      <c r="F166" s="427"/>
      <c r="G166" s="427"/>
      <c r="H166" s="430"/>
      <c r="I166" s="427"/>
      <c r="J166" s="427"/>
      <c r="K166" s="427"/>
      <c r="L166" s="427"/>
      <c r="M166" s="427"/>
      <c r="N166" s="427"/>
      <c r="O166" s="427"/>
      <c r="P166" s="427"/>
      <c r="Q166" s="427"/>
      <c r="R166" s="427"/>
      <c r="S166" s="427"/>
      <c r="T166" s="427"/>
      <c r="U166" s="427"/>
      <c r="V166" s="427"/>
      <c r="W166" s="427"/>
      <c r="X166" s="427"/>
      <c r="Y166" s="427"/>
    </row>
    <row r="167" spans="1:25" ht="15.75" customHeight="1">
      <c r="A167" s="427"/>
      <c r="B167" s="427"/>
      <c r="C167" s="427"/>
      <c r="D167" s="427"/>
      <c r="E167" s="427"/>
      <c r="F167" s="427"/>
      <c r="G167" s="427"/>
      <c r="H167" s="430"/>
      <c r="I167" s="427"/>
      <c r="J167" s="427"/>
      <c r="K167" s="427"/>
      <c r="L167" s="427"/>
      <c r="M167" s="427"/>
      <c r="N167" s="427"/>
      <c r="O167" s="427"/>
      <c r="P167" s="427"/>
      <c r="Q167" s="427"/>
      <c r="R167" s="427"/>
      <c r="S167" s="427"/>
      <c r="T167" s="427"/>
      <c r="U167" s="427"/>
      <c r="V167" s="427"/>
      <c r="W167" s="427"/>
      <c r="X167" s="427"/>
      <c r="Y167" s="427"/>
    </row>
    <row r="168" spans="1:25" ht="15.75" customHeight="1">
      <c r="A168" s="427"/>
      <c r="B168" s="427"/>
      <c r="C168" s="427"/>
      <c r="D168" s="427"/>
      <c r="E168" s="427"/>
      <c r="F168" s="427"/>
      <c r="G168" s="427"/>
      <c r="H168" s="430"/>
      <c r="I168" s="427"/>
      <c r="J168" s="427"/>
      <c r="K168" s="427"/>
      <c r="L168" s="427"/>
      <c r="M168" s="427"/>
      <c r="N168" s="427"/>
      <c r="O168" s="427"/>
      <c r="P168" s="427"/>
      <c r="Q168" s="427"/>
      <c r="R168" s="427"/>
      <c r="S168" s="427"/>
      <c r="T168" s="427"/>
      <c r="U168" s="427"/>
      <c r="V168" s="427"/>
      <c r="W168" s="427"/>
      <c r="X168" s="427"/>
      <c r="Y168" s="427"/>
    </row>
    <row r="169" spans="1:25" ht="15.75" customHeight="1">
      <c r="A169" s="427"/>
      <c r="B169" s="427"/>
      <c r="C169" s="427"/>
      <c r="D169" s="427"/>
      <c r="E169" s="427"/>
      <c r="F169" s="427"/>
      <c r="G169" s="427"/>
      <c r="H169" s="430"/>
      <c r="I169" s="427"/>
      <c r="J169" s="427"/>
      <c r="K169" s="427"/>
      <c r="L169" s="427"/>
      <c r="M169" s="427"/>
      <c r="N169" s="427"/>
      <c r="O169" s="427"/>
      <c r="P169" s="427"/>
      <c r="Q169" s="427"/>
      <c r="R169" s="427"/>
      <c r="S169" s="427"/>
      <c r="T169" s="427"/>
      <c r="U169" s="427"/>
      <c r="V169" s="427"/>
      <c r="W169" s="427"/>
      <c r="X169" s="427"/>
      <c r="Y169" s="427"/>
    </row>
    <row r="170" spans="1:25" ht="15.75" customHeight="1">
      <c r="A170" s="427"/>
      <c r="B170" s="427"/>
      <c r="C170" s="427"/>
      <c r="D170" s="427"/>
      <c r="E170" s="427"/>
      <c r="F170" s="427"/>
      <c r="G170" s="427"/>
      <c r="H170" s="430"/>
      <c r="I170" s="427"/>
      <c r="J170" s="427"/>
      <c r="K170" s="427"/>
      <c r="L170" s="427"/>
      <c r="M170" s="427"/>
      <c r="N170" s="427"/>
      <c r="O170" s="427"/>
      <c r="P170" s="427"/>
      <c r="Q170" s="427"/>
      <c r="R170" s="427"/>
      <c r="S170" s="427"/>
      <c r="T170" s="427"/>
      <c r="U170" s="427"/>
      <c r="V170" s="427"/>
      <c r="W170" s="427"/>
      <c r="X170" s="427"/>
      <c r="Y170" s="427"/>
    </row>
    <row r="171" spans="1:25" ht="15.75" customHeight="1">
      <c r="A171" s="427"/>
      <c r="B171" s="427"/>
      <c r="C171" s="427"/>
      <c r="D171" s="427"/>
      <c r="E171" s="427"/>
      <c r="F171" s="427"/>
      <c r="G171" s="427"/>
      <c r="H171" s="430"/>
      <c r="I171" s="427"/>
      <c r="J171" s="427"/>
      <c r="K171" s="427"/>
      <c r="L171" s="427"/>
      <c r="M171" s="427"/>
      <c r="N171" s="427"/>
      <c r="O171" s="427"/>
      <c r="P171" s="427"/>
      <c r="Q171" s="427"/>
      <c r="R171" s="427"/>
      <c r="S171" s="427"/>
      <c r="T171" s="427"/>
      <c r="U171" s="427"/>
      <c r="V171" s="427"/>
      <c r="W171" s="427"/>
      <c r="X171" s="427"/>
      <c r="Y171" s="427"/>
    </row>
    <row r="172" spans="1:25" ht="15.75" customHeight="1">
      <c r="A172" s="427"/>
      <c r="B172" s="427"/>
      <c r="C172" s="427"/>
      <c r="D172" s="427"/>
      <c r="E172" s="427"/>
      <c r="F172" s="427"/>
      <c r="G172" s="427"/>
      <c r="H172" s="430"/>
      <c r="I172" s="427"/>
      <c r="J172" s="427"/>
      <c r="K172" s="427"/>
      <c r="L172" s="427"/>
      <c r="M172" s="427"/>
      <c r="N172" s="427"/>
      <c r="O172" s="427"/>
      <c r="P172" s="427"/>
      <c r="Q172" s="427"/>
      <c r="R172" s="427"/>
      <c r="S172" s="427"/>
      <c r="T172" s="427"/>
      <c r="U172" s="427"/>
      <c r="V172" s="427"/>
      <c r="W172" s="427"/>
      <c r="X172" s="427"/>
      <c r="Y172" s="427"/>
    </row>
    <row r="173" spans="1:25" ht="15.75" customHeight="1">
      <c r="A173" s="427"/>
      <c r="B173" s="427"/>
      <c r="C173" s="427"/>
      <c r="D173" s="427"/>
      <c r="E173" s="427"/>
      <c r="F173" s="427"/>
      <c r="G173" s="427"/>
      <c r="H173" s="430"/>
      <c r="I173" s="427"/>
      <c r="J173" s="427"/>
      <c r="K173" s="427"/>
      <c r="L173" s="427"/>
      <c r="M173" s="427"/>
      <c r="N173" s="427"/>
      <c r="O173" s="427"/>
      <c r="P173" s="427"/>
      <c r="Q173" s="427"/>
      <c r="R173" s="427"/>
      <c r="S173" s="427"/>
      <c r="T173" s="427"/>
      <c r="U173" s="427"/>
      <c r="V173" s="427"/>
      <c r="W173" s="427"/>
      <c r="X173" s="427"/>
      <c r="Y173" s="427"/>
    </row>
    <row r="174" spans="1:25" ht="15.75" customHeight="1">
      <c r="A174" s="427"/>
      <c r="B174" s="427"/>
      <c r="C174" s="427"/>
      <c r="D174" s="427"/>
      <c r="E174" s="427"/>
      <c r="F174" s="427"/>
      <c r="G174" s="427"/>
      <c r="H174" s="430"/>
      <c r="I174" s="427"/>
      <c r="J174" s="427"/>
      <c r="K174" s="427"/>
      <c r="L174" s="427"/>
      <c r="M174" s="427"/>
      <c r="N174" s="427"/>
      <c r="O174" s="427"/>
      <c r="P174" s="427"/>
      <c r="Q174" s="427"/>
      <c r="R174" s="427"/>
      <c r="S174" s="427"/>
      <c r="T174" s="427"/>
      <c r="U174" s="427"/>
      <c r="V174" s="427"/>
      <c r="W174" s="427"/>
      <c r="X174" s="427"/>
      <c r="Y174" s="427"/>
    </row>
    <row r="175" spans="1:25" ht="15.75" customHeight="1">
      <c r="A175" s="427"/>
      <c r="B175" s="427"/>
      <c r="C175" s="427"/>
      <c r="D175" s="427"/>
      <c r="E175" s="427"/>
      <c r="F175" s="427"/>
      <c r="G175" s="427"/>
      <c r="H175" s="430"/>
      <c r="I175" s="427"/>
      <c r="J175" s="427"/>
      <c r="K175" s="427"/>
      <c r="L175" s="427"/>
      <c r="M175" s="427"/>
      <c r="N175" s="427"/>
      <c r="O175" s="427"/>
      <c r="P175" s="427"/>
      <c r="Q175" s="427"/>
      <c r="R175" s="427"/>
      <c r="S175" s="427"/>
      <c r="T175" s="427"/>
      <c r="U175" s="427"/>
      <c r="V175" s="427"/>
      <c r="W175" s="427"/>
      <c r="X175" s="427"/>
      <c r="Y175" s="427"/>
    </row>
    <row r="176" spans="1:25" ht="15.75" customHeight="1">
      <c r="A176" s="427"/>
      <c r="B176" s="427"/>
      <c r="C176" s="427"/>
      <c r="D176" s="427"/>
      <c r="E176" s="427"/>
      <c r="F176" s="427"/>
      <c r="G176" s="427"/>
      <c r="H176" s="430"/>
      <c r="I176" s="427"/>
      <c r="J176" s="427"/>
      <c r="K176" s="427"/>
      <c r="L176" s="427"/>
      <c r="M176" s="427"/>
      <c r="N176" s="427"/>
      <c r="O176" s="427"/>
      <c r="P176" s="427"/>
      <c r="Q176" s="427"/>
      <c r="R176" s="427"/>
      <c r="S176" s="427"/>
      <c r="T176" s="427"/>
      <c r="U176" s="427"/>
      <c r="V176" s="427"/>
      <c r="W176" s="427"/>
      <c r="X176" s="427"/>
      <c r="Y176" s="427"/>
    </row>
    <row r="177" spans="1:25" ht="15.75" customHeight="1">
      <c r="A177" s="427"/>
      <c r="B177" s="427"/>
      <c r="C177" s="427"/>
      <c r="D177" s="427"/>
      <c r="E177" s="427"/>
      <c r="F177" s="427"/>
      <c r="G177" s="427"/>
      <c r="H177" s="430"/>
      <c r="I177" s="427"/>
      <c r="J177" s="427"/>
      <c r="K177" s="427"/>
      <c r="L177" s="427"/>
      <c r="M177" s="427"/>
      <c r="N177" s="427"/>
      <c r="O177" s="427"/>
      <c r="P177" s="427"/>
      <c r="Q177" s="427"/>
      <c r="R177" s="427"/>
      <c r="S177" s="427"/>
      <c r="T177" s="427"/>
      <c r="U177" s="427"/>
      <c r="V177" s="427"/>
      <c r="W177" s="427"/>
      <c r="X177" s="427"/>
      <c r="Y177" s="427"/>
    </row>
    <row r="178" spans="1:25" ht="15.75" customHeight="1">
      <c r="A178" s="427"/>
      <c r="B178" s="427"/>
      <c r="C178" s="427"/>
      <c r="D178" s="427"/>
      <c r="E178" s="427"/>
      <c r="F178" s="427"/>
      <c r="G178" s="427"/>
      <c r="H178" s="430"/>
      <c r="I178" s="427"/>
      <c r="J178" s="427"/>
      <c r="K178" s="427"/>
      <c r="L178" s="427"/>
      <c r="M178" s="427"/>
      <c r="N178" s="427"/>
      <c r="O178" s="427"/>
      <c r="P178" s="427"/>
      <c r="Q178" s="427"/>
      <c r="R178" s="427"/>
      <c r="S178" s="427"/>
      <c r="T178" s="427"/>
      <c r="U178" s="427"/>
      <c r="V178" s="427"/>
      <c r="W178" s="427"/>
      <c r="X178" s="427"/>
      <c r="Y178" s="427"/>
    </row>
    <row r="179" spans="1:25" ht="15.75" customHeight="1">
      <c r="A179" s="427"/>
      <c r="B179" s="427"/>
      <c r="C179" s="427"/>
      <c r="D179" s="427"/>
      <c r="E179" s="427"/>
      <c r="F179" s="427"/>
      <c r="G179" s="427"/>
      <c r="H179" s="430"/>
      <c r="I179" s="427"/>
      <c r="J179" s="427"/>
      <c r="K179" s="427"/>
      <c r="L179" s="427"/>
      <c r="M179" s="427"/>
      <c r="N179" s="427"/>
      <c r="O179" s="427"/>
      <c r="P179" s="427"/>
      <c r="Q179" s="427"/>
      <c r="R179" s="427"/>
      <c r="S179" s="427"/>
      <c r="T179" s="427"/>
      <c r="U179" s="427"/>
      <c r="V179" s="427"/>
      <c r="W179" s="427"/>
      <c r="X179" s="427"/>
      <c r="Y179" s="427"/>
    </row>
    <row r="180" spans="1:25" ht="15.75" customHeight="1">
      <c r="A180" s="427"/>
      <c r="B180" s="427"/>
      <c r="C180" s="427"/>
      <c r="D180" s="427"/>
      <c r="E180" s="427"/>
      <c r="F180" s="427"/>
      <c r="G180" s="427"/>
      <c r="H180" s="430"/>
      <c r="I180" s="427"/>
      <c r="J180" s="427"/>
      <c r="K180" s="427"/>
      <c r="L180" s="427"/>
      <c r="M180" s="427"/>
      <c r="N180" s="427"/>
      <c r="O180" s="427"/>
      <c r="P180" s="427"/>
      <c r="Q180" s="427"/>
      <c r="R180" s="427"/>
      <c r="S180" s="427"/>
      <c r="T180" s="427"/>
      <c r="U180" s="427"/>
      <c r="V180" s="427"/>
      <c r="W180" s="427"/>
      <c r="X180" s="427"/>
      <c r="Y180" s="427"/>
    </row>
    <row r="181" spans="1:25" ht="15.75" customHeight="1">
      <c r="A181" s="427"/>
      <c r="B181" s="427"/>
      <c r="C181" s="427"/>
      <c r="D181" s="427"/>
      <c r="E181" s="427"/>
      <c r="F181" s="427"/>
      <c r="G181" s="427"/>
      <c r="H181" s="430"/>
      <c r="I181" s="427"/>
      <c r="J181" s="427"/>
      <c r="K181" s="427"/>
      <c r="L181" s="427"/>
      <c r="M181" s="427"/>
      <c r="N181" s="427"/>
      <c r="O181" s="427"/>
      <c r="P181" s="427"/>
      <c r="Q181" s="427"/>
      <c r="R181" s="427"/>
      <c r="S181" s="427"/>
      <c r="T181" s="427"/>
      <c r="U181" s="427"/>
      <c r="V181" s="427"/>
      <c r="W181" s="427"/>
      <c r="X181" s="427"/>
      <c r="Y181" s="427"/>
    </row>
    <row r="182" spans="1:25" ht="15.75" customHeight="1">
      <c r="A182" s="427"/>
      <c r="B182" s="427"/>
      <c r="C182" s="427"/>
      <c r="D182" s="427"/>
      <c r="E182" s="427"/>
      <c r="F182" s="427"/>
      <c r="G182" s="427"/>
      <c r="H182" s="430"/>
      <c r="I182" s="427"/>
      <c r="J182" s="427"/>
      <c r="K182" s="427"/>
      <c r="L182" s="427"/>
      <c r="M182" s="427"/>
      <c r="N182" s="427"/>
      <c r="O182" s="427"/>
      <c r="P182" s="427"/>
      <c r="Q182" s="427"/>
      <c r="R182" s="427"/>
      <c r="S182" s="427"/>
      <c r="T182" s="427"/>
      <c r="U182" s="427"/>
      <c r="V182" s="427"/>
      <c r="W182" s="427"/>
      <c r="X182" s="427"/>
      <c r="Y182" s="427"/>
    </row>
    <row r="183" spans="1:25" ht="15.75" customHeight="1">
      <c r="A183" s="427"/>
      <c r="B183" s="427"/>
      <c r="C183" s="427"/>
      <c r="D183" s="427"/>
      <c r="E183" s="427"/>
      <c r="F183" s="427"/>
      <c r="G183" s="427"/>
      <c r="H183" s="430"/>
      <c r="I183" s="427"/>
      <c r="J183" s="427"/>
      <c r="K183" s="427"/>
      <c r="L183" s="427"/>
      <c r="M183" s="427"/>
      <c r="N183" s="427"/>
      <c r="O183" s="427"/>
      <c r="P183" s="427"/>
      <c r="Q183" s="427"/>
      <c r="R183" s="427"/>
      <c r="S183" s="427"/>
      <c r="T183" s="427"/>
      <c r="U183" s="427"/>
      <c r="V183" s="427"/>
      <c r="W183" s="427"/>
      <c r="X183" s="427"/>
      <c r="Y183" s="427"/>
    </row>
    <row r="184" spans="1:25" ht="15.75" customHeight="1">
      <c r="A184" s="427"/>
      <c r="B184" s="427"/>
      <c r="C184" s="427"/>
      <c r="D184" s="427"/>
      <c r="E184" s="427"/>
      <c r="F184" s="427"/>
      <c r="G184" s="427"/>
      <c r="H184" s="430"/>
      <c r="I184" s="427"/>
      <c r="J184" s="427"/>
      <c r="K184" s="427"/>
      <c r="L184" s="427"/>
      <c r="M184" s="427"/>
      <c r="N184" s="427"/>
      <c r="O184" s="427"/>
      <c r="P184" s="427"/>
      <c r="Q184" s="427"/>
      <c r="R184" s="427"/>
      <c r="S184" s="427"/>
      <c r="T184" s="427"/>
      <c r="U184" s="427"/>
      <c r="V184" s="427"/>
      <c r="W184" s="427"/>
      <c r="X184" s="427"/>
      <c r="Y184" s="427"/>
    </row>
    <row r="185" spans="1:25" ht="15.75" customHeight="1">
      <c r="A185" s="427"/>
      <c r="B185" s="427"/>
      <c r="C185" s="427"/>
      <c r="D185" s="427"/>
      <c r="E185" s="427"/>
      <c r="F185" s="427"/>
      <c r="G185" s="427"/>
      <c r="H185" s="430"/>
      <c r="I185" s="427"/>
      <c r="J185" s="427"/>
      <c r="K185" s="427"/>
      <c r="L185" s="427"/>
      <c r="M185" s="427"/>
      <c r="N185" s="427"/>
      <c r="O185" s="427"/>
      <c r="P185" s="427"/>
      <c r="Q185" s="427"/>
      <c r="R185" s="427"/>
      <c r="S185" s="427"/>
      <c r="T185" s="427"/>
      <c r="U185" s="427"/>
      <c r="V185" s="427"/>
      <c r="W185" s="427"/>
      <c r="X185" s="427"/>
      <c r="Y185" s="427"/>
    </row>
    <row r="186" spans="1:25" ht="15.75" customHeight="1">
      <c r="A186" s="427"/>
      <c r="B186" s="427"/>
      <c r="C186" s="427"/>
      <c r="D186" s="427"/>
      <c r="E186" s="427"/>
      <c r="F186" s="427"/>
      <c r="G186" s="427"/>
      <c r="H186" s="430"/>
      <c r="I186" s="427"/>
      <c r="J186" s="427"/>
      <c r="K186" s="427"/>
      <c r="L186" s="427"/>
      <c r="M186" s="427"/>
      <c r="N186" s="427"/>
      <c r="O186" s="427"/>
      <c r="P186" s="427"/>
      <c r="Q186" s="427"/>
      <c r="R186" s="427"/>
      <c r="S186" s="427"/>
      <c r="T186" s="427"/>
      <c r="U186" s="427"/>
      <c r="V186" s="427"/>
      <c r="W186" s="427"/>
      <c r="X186" s="427"/>
      <c r="Y186" s="427"/>
    </row>
    <row r="187" spans="1:25" ht="15.75" customHeight="1">
      <c r="A187" s="427"/>
      <c r="B187" s="427"/>
      <c r="C187" s="427"/>
      <c r="D187" s="427"/>
      <c r="E187" s="427"/>
      <c r="F187" s="427"/>
      <c r="G187" s="427"/>
      <c r="H187" s="430"/>
      <c r="I187" s="427"/>
      <c r="J187" s="427"/>
      <c r="K187" s="427"/>
      <c r="L187" s="427"/>
      <c r="M187" s="427"/>
      <c r="N187" s="427"/>
      <c r="O187" s="427"/>
      <c r="P187" s="427"/>
      <c r="Q187" s="427"/>
      <c r="R187" s="427"/>
      <c r="S187" s="427"/>
      <c r="T187" s="427"/>
      <c r="U187" s="427"/>
      <c r="V187" s="427"/>
      <c r="W187" s="427"/>
      <c r="X187" s="427"/>
      <c r="Y187" s="427"/>
    </row>
    <row r="188" spans="1:25" ht="15.75" customHeight="1">
      <c r="A188" s="427"/>
      <c r="B188" s="427"/>
      <c r="C188" s="427"/>
      <c r="D188" s="427"/>
      <c r="E188" s="427"/>
      <c r="F188" s="427"/>
      <c r="G188" s="427"/>
      <c r="H188" s="430"/>
      <c r="I188" s="427"/>
      <c r="J188" s="427"/>
      <c r="K188" s="427"/>
      <c r="L188" s="427"/>
      <c r="M188" s="427"/>
      <c r="N188" s="427"/>
      <c r="O188" s="427"/>
      <c r="P188" s="427"/>
      <c r="Q188" s="427"/>
      <c r="R188" s="427"/>
      <c r="S188" s="427"/>
      <c r="T188" s="427"/>
      <c r="U188" s="427"/>
      <c r="V188" s="427"/>
      <c r="W188" s="427"/>
      <c r="X188" s="427"/>
      <c r="Y188" s="427"/>
    </row>
    <row r="189" spans="1:25" ht="15.75" customHeight="1">
      <c r="A189" s="427"/>
      <c r="B189" s="427"/>
      <c r="C189" s="427"/>
      <c r="D189" s="427"/>
      <c r="E189" s="427"/>
      <c r="F189" s="427"/>
      <c r="G189" s="427"/>
      <c r="H189" s="430"/>
      <c r="I189" s="427"/>
      <c r="J189" s="427"/>
      <c r="K189" s="427"/>
      <c r="L189" s="427"/>
      <c r="M189" s="427"/>
      <c r="N189" s="427"/>
      <c r="O189" s="427"/>
      <c r="P189" s="427"/>
      <c r="Q189" s="427"/>
      <c r="R189" s="427"/>
      <c r="S189" s="427"/>
      <c r="T189" s="427"/>
      <c r="U189" s="427"/>
      <c r="V189" s="427"/>
      <c r="W189" s="427"/>
      <c r="X189" s="427"/>
      <c r="Y189" s="427"/>
    </row>
    <row r="190" spans="1:25" ht="15.75" customHeight="1">
      <c r="A190" s="427"/>
      <c r="B190" s="427"/>
      <c r="C190" s="427"/>
      <c r="D190" s="427"/>
      <c r="E190" s="427"/>
      <c r="F190" s="427"/>
      <c r="G190" s="427"/>
      <c r="H190" s="430"/>
      <c r="I190" s="427"/>
      <c r="J190" s="427"/>
      <c r="K190" s="427"/>
      <c r="L190" s="427"/>
      <c r="M190" s="427"/>
      <c r="N190" s="427"/>
      <c r="O190" s="427"/>
      <c r="P190" s="427"/>
      <c r="Q190" s="427"/>
      <c r="R190" s="427"/>
      <c r="S190" s="427"/>
      <c r="T190" s="427"/>
      <c r="U190" s="427"/>
      <c r="V190" s="427"/>
      <c r="W190" s="427"/>
      <c r="X190" s="427"/>
      <c r="Y190" s="427"/>
    </row>
    <row r="191" spans="1:25" ht="15.75" customHeight="1">
      <c r="A191" s="427"/>
      <c r="B191" s="427"/>
      <c r="C191" s="427"/>
      <c r="D191" s="427"/>
      <c r="E191" s="427"/>
      <c r="F191" s="427"/>
      <c r="G191" s="427"/>
      <c r="H191" s="430"/>
      <c r="I191" s="427"/>
      <c r="J191" s="427"/>
      <c r="K191" s="427"/>
      <c r="L191" s="427"/>
      <c r="M191" s="427"/>
      <c r="N191" s="427"/>
      <c r="O191" s="427"/>
      <c r="P191" s="427"/>
      <c r="Q191" s="427"/>
      <c r="R191" s="427"/>
      <c r="S191" s="427"/>
      <c r="T191" s="427"/>
      <c r="U191" s="427"/>
      <c r="V191" s="427"/>
      <c r="W191" s="427"/>
      <c r="X191" s="427"/>
      <c r="Y191" s="427"/>
    </row>
    <row r="192" spans="1:25" ht="15.75" customHeight="1">
      <c r="A192" s="427"/>
      <c r="B192" s="427"/>
      <c r="C192" s="427"/>
      <c r="D192" s="427"/>
      <c r="E192" s="427"/>
      <c r="F192" s="427"/>
      <c r="G192" s="427"/>
      <c r="H192" s="430"/>
      <c r="I192" s="427"/>
      <c r="J192" s="427"/>
      <c r="K192" s="427"/>
      <c r="L192" s="427"/>
      <c r="M192" s="427"/>
      <c r="N192" s="427"/>
      <c r="O192" s="427"/>
      <c r="P192" s="427"/>
      <c r="Q192" s="427"/>
      <c r="R192" s="427"/>
      <c r="S192" s="427"/>
      <c r="T192" s="427"/>
      <c r="U192" s="427"/>
      <c r="V192" s="427"/>
      <c r="W192" s="427"/>
      <c r="X192" s="427"/>
      <c r="Y192" s="427"/>
    </row>
    <row r="193" spans="1:25" ht="15.75" customHeight="1">
      <c r="A193" s="427"/>
      <c r="B193" s="427"/>
      <c r="C193" s="427"/>
      <c r="D193" s="427"/>
      <c r="E193" s="427"/>
      <c r="F193" s="427"/>
      <c r="G193" s="427"/>
      <c r="H193" s="430"/>
      <c r="I193" s="427"/>
      <c r="J193" s="427"/>
      <c r="K193" s="427"/>
      <c r="L193" s="427"/>
      <c r="M193" s="427"/>
      <c r="N193" s="427"/>
      <c r="O193" s="427"/>
      <c r="P193" s="427"/>
      <c r="Q193" s="427"/>
      <c r="R193" s="427"/>
      <c r="S193" s="427"/>
      <c r="T193" s="427"/>
      <c r="U193" s="427"/>
      <c r="V193" s="427"/>
      <c r="W193" s="427"/>
      <c r="X193" s="427"/>
      <c r="Y193" s="427"/>
    </row>
    <row r="194" spans="1:25" ht="15.75" customHeight="1">
      <c r="A194" s="427"/>
      <c r="B194" s="427"/>
      <c r="C194" s="427"/>
      <c r="D194" s="427"/>
      <c r="E194" s="427"/>
      <c r="F194" s="427"/>
      <c r="G194" s="427"/>
      <c r="H194" s="431"/>
      <c r="I194" s="427"/>
      <c r="J194" s="427"/>
      <c r="K194" s="427"/>
      <c r="L194" s="427"/>
      <c r="M194" s="427"/>
      <c r="N194" s="427"/>
      <c r="O194" s="427"/>
      <c r="P194" s="427"/>
      <c r="Q194" s="427"/>
      <c r="R194" s="427"/>
      <c r="S194" s="427"/>
      <c r="T194" s="427"/>
      <c r="U194" s="427"/>
      <c r="V194" s="427"/>
      <c r="W194" s="427"/>
      <c r="X194" s="427"/>
      <c r="Y194" s="427"/>
    </row>
    <row r="195" spans="1:25" ht="15.75" customHeight="1">
      <c r="A195" s="427"/>
      <c r="B195" s="427"/>
      <c r="C195" s="427"/>
      <c r="D195" s="427"/>
      <c r="E195" s="427"/>
      <c r="F195" s="427"/>
      <c r="G195" s="427"/>
      <c r="H195" s="431"/>
      <c r="I195" s="427"/>
      <c r="J195" s="427"/>
      <c r="K195" s="427"/>
      <c r="L195" s="427"/>
      <c r="M195" s="427"/>
      <c r="N195" s="427"/>
      <c r="O195" s="427"/>
      <c r="P195" s="427"/>
      <c r="Q195" s="427"/>
      <c r="R195" s="427"/>
      <c r="S195" s="427"/>
      <c r="T195" s="427"/>
      <c r="U195" s="427"/>
      <c r="V195" s="427"/>
      <c r="W195" s="427"/>
      <c r="X195" s="427"/>
      <c r="Y195" s="427"/>
    </row>
    <row r="196" spans="1:25" ht="15.75" customHeight="1">
      <c r="A196" s="427"/>
      <c r="B196" s="427"/>
      <c r="C196" s="427"/>
      <c r="D196" s="427"/>
      <c r="E196" s="427"/>
      <c r="F196" s="427"/>
      <c r="G196" s="427"/>
      <c r="H196" s="431"/>
      <c r="I196" s="427"/>
      <c r="J196" s="427"/>
      <c r="K196" s="427"/>
      <c r="L196" s="427"/>
      <c r="M196" s="427"/>
      <c r="N196" s="427"/>
      <c r="O196" s="427"/>
      <c r="P196" s="427"/>
      <c r="Q196" s="427"/>
      <c r="R196" s="427"/>
      <c r="S196" s="427"/>
      <c r="T196" s="427"/>
      <c r="U196" s="427"/>
      <c r="V196" s="427"/>
      <c r="W196" s="427"/>
      <c r="X196" s="427"/>
      <c r="Y196" s="427"/>
    </row>
    <row r="197" spans="1:25" ht="15.75" customHeight="1">
      <c r="A197" s="427"/>
      <c r="B197" s="427"/>
      <c r="C197" s="427"/>
      <c r="D197" s="427"/>
      <c r="E197" s="427"/>
      <c r="F197" s="427"/>
      <c r="G197" s="427"/>
      <c r="H197" s="431"/>
      <c r="I197" s="427"/>
      <c r="J197" s="427"/>
      <c r="K197" s="427"/>
      <c r="L197" s="427"/>
      <c r="M197" s="427"/>
      <c r="N197" s="427"/>
      <c r="O197" s="427"/>
      <c r="P197" s="427"/>
      <c r="Q197" s="427"/>
      <c r="R197" s="427"/>
      <c r="S197" s="427"/>
      <c r="T197" s="427"/>
      <c r="U197" s="427"/>
      <c r="V197" s="427"/>
      <c r="W197" s="427"/>
      <c r="X197" s="427"/>
      <c r="Y197" s="427"/>
    </row>
    <row r="198" spans="1:25" ht="15.75" customHeight="1">
      <c r="A198" s="427"/>
      <c r="B198" s="427"/>
      <c r="C198" s="427"/>
      <c r="D198" s="427"/>
      <c r="E198" s="427"/>
      <c r="F198" s="427"/>
      <c r="G198" s="427"/>
      <c r="H198" s="431"/>
      <c r="I198" s="427"/>
      <c r="J198" s="427"/>
      <c r="K198" s="427"/>
      <c r="L198" s="427"/>
      <c r="M198" s="427"/>
      <c r="N198" s="427"/>
      <c r="O198" s="427"/>
      <c r="P198" s="427"/>
      <c r="Q198" s="427"/>
      <c r="R198" s="427"/>
      <c r="S198" s="427"/>
      <c r="T198" s="427"/>
      <c r="U198" s="427"/>
      <c r="V198" s="427"/>
      <c r="W198" s="427"/>
      <c r="X198" s="427"/>
      <c r="Y198" s="427"/>
    </row>
    <row r="199" spans="1:25" ht="15.75" customHeight="1">
      <c r="A199" s="427"/>
      <c r="B199" s="427"/>
      <c r="C199" s="427"/>
      <c r="D199" s="427"/>
      <c r="E199" s="427"/>
      <c r="F199" s="427"/>
      <c r="G199" s="427"/>
      <c r="H199" s="431"/>
      <c r="I199" s="427"/>
      <c r="J199" s="427"/>
      <c r="K199" s="427"/>
      <c r="L199" s="427"/>
      <c r="M199" s="427"/>
      <c r="N199" s="427"/>
      <c r="O199" s="427"/>
      <c r="P199" s="427"/>
      <c r="Q199" s="427"/>
      <c r="R199" s="427"/>
      <c r="S199" s="427"/>
      <c r="T199" s="427"/>
      <c r="U199" s="427"/>
      <c r="V199" s="427"/>
      <c r="W199" s="427"/>
      <c r="X199" s="427"/>
      <c r="Y199" s="427"/>
    </row>
    <row r="200" spans="1:25" ht="15.75" customHeight="1">
      <c r="A200" s="427"/>
      <c r="B200" s="427"/>
      <c r="C200" s="427"/>
      <c r="D200" s="427"/>
      <c r="E200" s="427"/>
      <c r="F200" s="427"/>
      <c r="G200" s="427"/>
      <c r="H200" s="431"/>
      <c r="I200" s="427"/>
      <c r="J200" s="427"/>
      <c r="K200" s="427"/>
      <c r="L200" s="427"/>
      <c r="M200" s="427"/>
      <c r="N200" s="427"/>
      <c r="O200" s="427"/>
      <c r="P200" s="427"/>
      <c r="Q200" s="427"/>
      <c r="R200" s="427"/>
      <c r="S200" s="427"/>
      <c r="T200" s="427"/>
      <c r="U200" s="427"/>
      <c r="V200" s="427"/>
      <c r="W200" s="427"/>
      <c r="X200" s="427"/>
      <c r="Y200" s="427"/>
    </row>
    <row r="201" spans="1:25" ht="15.75" customHeight="1">
      <c r="A201" s="427"/>
      <c r="B201" s="427"/>
      <c r="C201" s="427"/>
      <c r="D201" s="427"/>
      <c r="E201" s="427"/>
      <c r="F201" s="427"/>
      <c r="G201" s="427"/>
      <c r="H201" s="431"/>
      <c r="I201" s="427"/>
      <c r="J201" s="427"/>
      <c r="K201" s="427"/>
      <c r="L201" s="427"/>
      <c r="M201" s="427"/>
      <c r="N201" s="427"/>
      <c r="O201" s="427"/>
      <c r="P201" s="427"/>
      <c r="Q201" s="427"/>
      <c r="R201" s="427"/>
      <c r="S201" s="427"/>
      <c r="T201" s="427"/>
      <c r="U201" s="427"/>
      <c r="V201" s="427"/>
      <c r="W201" s="427"/>
      <c r="X201" s="427"/>
      <c r="Y201" s="427"/>
    </row>
    <row r="202" spans="1:25" ht="15.75" customHeight="1">
      <c r="A202" s="427"/>
      <c r="B202" s="427"/>
      <c r="C202" s="427"/>
      <c r="D202" s="427"/>
      <c r="E202" s="427"/>
      <c r="F202" s="427"/>
      <c r="G202" s="427"/>
      <c r="H202" s="431"/>
      <c r="I202" s="427"/>
      <c r="J202" s="427"/>
      <c r="K202" s="427"/>
      <c r="L202" s="427"/>
      <c r="M202" s="427"/>
      <c r="N202" s="427"/>
      <c r="O202" s="427"/>
      <c r="P202" s="427"/>
      <c r="Q202" s="427"/>
      <c r="R202" s="427"/>
      <c r="S202" s="427"/>
      <c r="T202" s="427"/>
      <c r="U202" s="427"/>
      <c r="V202" s="427"/>
      <c r="W202" s="427"/>
      <c r="X202" s="427"/>
      <c r="Y202" s="427"/>
    </row>
    <row r="203" spans="1:25" ht="15.75" customHeight="1">
      <c r="A203" s="427"/>
      <c r="B203" s="427"/>
      <c r="C203" s="427"/>
      <c r="D203" s="427"/>
      <c r="E203" s="427"/>
      <c r="F203" s="427"/>
      <c r="G203" s="427"/>
      <c r="H203" s="431"/>
      <c r="I203" s="427"/>
      <c r="J203" s="427"/>
      <c r="K203" s="427"/>
      <c r="L203" s="427"/>
      <c r="M203" s="427"/>
      <c r="N203" s="427"/>
      <c r="O203" s="427"/>
      <c r="P203" s="427"/>
      <c r="Q203" s="427"/>
      <c r="R203" s="427"/>
      <c r="S203" s="427"/>
      <c r="T203" s="427"/>
      <c r="U203" s="427"/>
      <c r="V203" s="427"/>
      <c r="W203" s="427"/>
      <c r="X203" s="427"/>
      <c r="Y203" s="427"/>
    </row>
    <row r="204" spans="1:25" ht="15.75" customHeight="1">
      <c r="A204" s="427"/>
      <c r="B204" s="427"/>
      <c r="C204" s="427"/>
      <c r="D204" s="427"/>
      <c r="E204" s="427"/>
      <c r="F204" s="427"/>
      <c r="G204" s="427"/>
      <c r="H204" s="431"/>
      <c r="I204" s="427"/>
      <c r="J204" s="427"/>
      <c r="K204" s="427"/>
      <c r="L204" s="427"/>
      <c r="M204" s="427"/>
      <c r="N204" s="427"/>
      <c r="O204" s="427"/>
      <c r="P204" s="427"/>
      <c r="Q204" s="427"/>
      <c r="R204" s="427"/>
      <c r="S204" s="427"/>
      <c r="T204" s="427"/>
      <c r="U204" s="427"/>
      <c r="V204" s="427"/>
      <c r="W204" s="427"/>
      <c r="X204" s="427"/>
      <c r="Y204" s="427"/>
    </row>
    <row r="205" spans="1:25" ht="15.75" customHeight="1">
      <c r="A205" s="427"/>
      <c r="B205" s="427"/>
      <c r="C205" s="427"/>
      <c r="D205" s="427"/>
      <c r="E205" s="427"/>
      <c r="F205" s="427"/>
      <c r="G205" s="427"/>
      <c r="H205" s="431"/>
      <c r="I205" s="427"/>
      <c r="J205" s="427"/>
      <c r="K205" s="427"/>
      <c r="L205" s="427"/>
      <c r="M205" s="427"/>
      <c r="N205" s="427"/>
      <c r="O205" s="427"/>
      <c r="P205" s="427"/>
      <c r="Q205" s="427"/>
      <c r="R205" s="427"/>
      <c r="S205" s="427"/>
      <c r="T205" s="427"/>
      <c r="U205" s="427"/>
      <c r="V205" s="427"/>
      <c r="W205" s="427"/>
      <c r="X205" s="427"/>
      <c r="Y205" s="427"/>
    </row>
    <row r="206" spans="1:25" ht="15.75" customHeight="1">
      <c r="A206" s="427"/>
      <c r="B206" s="427"/>
      <c r="C206" s="427"/>
      <c r="D206" s="427"/>
      <c r="E206" s="427"/>
      <c r="F206" s="427"/>
      <c r="G206" s="427"/>
      <c r="H206" s="431"/>
      <c r="I206" s="427"/>
      <c r="J206" s="427"/>
      <c r="K206" s="427"/>
      <c r="L206" s="427"/>
      <c r="M206" s="427"/>
      <c r="N206" s="427"/>
      <c r="O206" s="427"/>
      <c r="P206" s="427"/>
      <c r="Q206" s="427"/>
      <c r="R206" s="427"/>
      <c r="S206" s="427"/>
      <c r="T206" s="427"/>
      <c r="U206" s="427"/>
      <c r="V206" s="427"/>
      <c r="W206" s="427"/>
      <c r="X206" s="427"/>
      <c r="Y206" s="427"/>
    </row>
    <row r="207" spans="1:25" ht="15.75" customHeight="1">
      <c r="A207" s="427"/>
      <c r="B207" s="427"/>
      <c r="C207" s="427"/>
      <c r="D207" s="427"/>
      <c r="E207" s="427"/>
      <c r="F207" s="427"/>
      <c r="G207" s="427"/>
      <c r="H207" s="431"/>
      <c r="I207" s="427"/>
      <c r="J207" s="427"/>
      <c r="K207" s="427"/>
      <c r="L207" s="427"/>
      <c r="M207" s="427"/>
      <c r="N207" s="427"/>
      <c r="O207" s="427"/>
      <c r="P207" s="427"/>
      <c r="Q207" s="427"/>
      <c r="R207" s="427"/>
      <c r="S207" s="427"/>
      <c r="T207" s="427"/>
      <c r="U207" s="427"/>
      <c r="V207" s="427"/>
      <c r="W207" s="427"/>
      <c r="X207" s="427"/>
      <c r="Y207" s="427"/>
    </row>
    <row r="208" spans="1:25" ht="15.75" customHeight="1">
      <c r="A208" s="427"/>
      <c r="B208" s="427"/>
      <c r="C208" s="427"/>
      <c r="D208" s="427"/>
      <c r="E208" s="427"/>
      <c r="F208" s="427"/>
      <c r="G208" s="427"/>
      <c r="H208" s="431"/>
      <c r="I208" s="427"/>
      <c r="J208" s="427"/>
      <c r="K208" s="427"/>
      <c r="L208" s="427"/>
      <c r="M208" s="427"/>
      <c r="N208" s="427"/>
      <c r="O208" s="427"/>
      <c r="P208" s="427"/>
      <c r="Q208" s="427"/>
      <c r="R208" s="427"/>
      <c r="S208" s="427"/>
      <c r="T208" s="427"/>
      <c r="U208" s="427"/>
      <c r="V208" s="427"/>
      <c r="W208" s="427"/>
      <c r="X208" s="427"/>
      <c r="Y208" s="427"/>
    </row>
    <row r="209" spans="1:25" ht="15.75" customHeight="1">
      <c r="A209" s="427"/>
      <c r="B209" s="427"/>
      <c r="C209" s="427"/>
      <c r="D209" s="427"/>
      <c r="E209" s="427"/>
      <c r="F209" s="427"/>
      <c r="G209" s="427"/>
      <c r="H209" s="431"/>
      <c r="I209" s="427"/>
      <c r="J209" s="427"/>
      <c r="K209" s="427"/>
      <c r="L209" s="427"/>
      <c r="M209" s="427"/>
      <c r="N209" s="427"/>
      <c r="O209" s="427"/>
      <c r="P209" s="427"/>
      <c r="Q209" s="427"/>
      <c r="R209" s="427"/>
      <c r="S209" s="427"/>
      <c r="T209" s="427"/>
      <c r="U209" s="427"/>
      <c r="V209" s="427"/>
      <c r="W209" s="427"/>
      <c r="X209" s="427"/>
      <c r="Y209" s="427"/>
    </row>
    <row r="210" spans="1:25" ht="15.75" customHeight="1">
      <c r="A210" s="427"/>
      <c r="B210" s="427"/>
      <c r="C210" s="427"/>
      <c r="D210" s="427"/>
      <c r="E210" s="427"/>
      <c r="F210" s="427"/>
      <c r="G210" s="427"/>
      <c r="H210" s="431"/>
      <c r="I210" s="427"/>
      <c r="J210" s="427"/>
      <c r="K210" s="427"/>
      <c r="L210" s="427"/>
      <c r="M210" s="427"/>
      <c r="N210" s="427"/>
      <c r="O210" s="427"/>
      <c r="P210" s="427"/>
      <c r="Q210" s="427"/>
      <c r="R210" s="427"/>
      <c r="S210" s="427"/>
      <c r="T210" s="427"/>
      <c r="U210" s="427"/>
      <c r="V210" s="427"/>
      <c r="W210" s="427"/>
      <c r="X210" s="427"/>
      <c r="Y210" s="427"/>
    </row>
    <row r="211" spans="1:25" ht="15.75" customHeight="1">
      <c r="A211" s="427"/>
      <c r="B211" s="427"/>
      <c r="C211" s="427"/>
      <c r="D211" s="427"/>
      <c r="E211" s="427"/>
      <c r="F211" s="427"/>
      <c r="G211" s="427"/>
      <c r="H211" s="431"/>
      <c r="I211" s="427"/>
      <c r="J211" s="427"/>
      <c r="K211" s="427"/>
      <c r="L211" s="427"/>
      <c r="M211" s="427"/>
      <c r="N211" s="427"/>
      <c r="O211" s="427"/>
      <c r="P211" s="427"/>
      <c r="Q211" s="427"/>
      <c r="R211" s="427"/>
      <c r="S211" s="427"/>
      <c r="T211" s="427"/>
      <c r="U211" s="427"/>
      <c r="V211" s="427"/>
      <c r="W211" s="427"/>
      <c r="X211" s="427"/>
      <c r="Y211" s="427"/>
    </row>
    <row r="212" spans="1:25" ht="15.75" customHeight="1">
      <c r="A212" s="427"/>
      <c r="B212" s="427"/>
      <c r="C212" s="427"/>
      <c r="D212" s="427"/>
      <c r="E212" s="427"/>
      <c r="F212" s="427"/>
      <c r="G212" s="427"/>
      <c r="H212" s="431"/>
      <c r="I212" s="427"/>
      <c r="J212" s="427"/>
      <c r="K212" s="427"/>
      <c r="L212" s="427"/>
      <c r="M212" s="427"/>
      <c r="N212" s="427"/>
      <c r="O212" s="427"/>
      <c r="P212" s="427"/>
      <c r="Q212" s="427"/>
      <c r="R212" s="427"/>
      <c r="S212" s="427"/>
      <c r="T212" s="427"/>
      <c r="U212" s="427"/>
      <c r="V212" s="427"/>
      <c r="W212" s="427"/>
      <c r="X212" s="427"/>
      <c r="Y212" s="427"/>
    </row>
    <row r="213" spans="1:25" ht="15.75" customHeight="1">
      <c r="A213" s="427"/>
      <c r="B213" s="427"/>
      <c r="C213" s="427"/>
      <c r="D213" s="427"/>
      <c r="E213" s="427"/>
      <c r="F213" s="427"/>
      <c r="G213" s="427"/>
      <c r="H213" s="431"/>
      <c r="I213" s="427"/>
      <c r="J213" s="427"/>
      <c r="K213" s="427"/>
      <c r="L213" s="427"/>
      <c r="M213" s="427"/>
      <c r="N213" s="427"/>
      <c r="O213" s="427"/>
      <c r="P213" s="427"/>
      <c r="Q213" s="427"/>
      <c r="R213" s="427"/>
      <c r="S213" s="427"/>
      <c r="T213" s="427"/>
      <c r="U213" s="427"/>
      <c r="V213" s="427"/>
      <c r="W213" s="427"/>
      <c r="X213" s="427"/>
      <c r="Y213" s="427"/>
    </row>
    <row r="214" spans="1:25" ht="15.75" customHeight="1">
      <c r="A214" s="427"/>
      <c r="B214" s="427"/>
      <c r="C214" s="427"/>
      <c r="D214" s="427"/>
      <c r="E214" s="427"/>
      <c r="F214" s="427"/>
      <c r="G214" s="427"/>
      <c r="H214" s="431"/>
      <c r="I214" s="427"/>
      <c r="J214" s="427"/>
      <c r="K214" s="427"/>
      <c r="L214" s="427"/>
      <c r="M214" s="427"/>
      <c r="N214" s="427"/>
      <c r="O214" s="427"/>
      <c r="P214" s="427"/>
      <c r="Q214" s="427"/>
      <c r="R214" s="427"/>
      <c r="S214" s="427"/>
      <c r="T214" s="427"/>
      <c r="U214" s="427"/>
      <c r="V214" s="427"/>
      <c r="W214" s="427"/>
      <c r="X214" s="427"/>
      <c r="Y214" s="427"/>
    </row>
    <row r="215" spans="1:25" ht="15.75" customHeight="1">
      <c r="A215" s="427"/>
      <c r="B215" s="427"/>
      <c r="C215" s="427"/>
      <c r="D215" s="427"/>
      <c r="E215" s="427"/>
      <c r="F215" s="427"/>
      <c r="G215" s="427"/>
      <c r="H215" s="431"/>
      <c r="I215" s="427"/>
      <c r="J215" s="427"/>
      <c r="K215" s="427"/>
      <c r="L215" s="427"/>
      <c r="M215" s="427"/>
      <c r="N215" s="427"/>
      <c r="O215" s="427"/>
      <c r="P215" s="427"/>
      <c r="Q215" s="427"/>
      <c r="R215" s="427"/>
      <c r="S215" s="427"/>
      <c r="T215" s="427"/>
      <c r="U215" s="427"/>
      <c r="V215" s="427"/>
      <c r="W215" s="427"/>
      <c r="X215" s="427"/>
      <c r="Y215" s="427"/>
    </row>
    <row r="216" spans="1:25" ht="15.75" customHeight="1">
      <c r="A216" s="427"/>
      <c r="B216" s="427"/>
      <c r="C216" s="427"/>
      <c r="D216" s="427"/>
      <c r="E216" s="427"/>
      <c r="F216" s="427"/>
      <c r="G216" s="427"/>
      <c r="H216" s="431"/>
      <c r="I216" s="427"/>
      <c r="J216" s="427"/>
      <c r="K216" s="427"/>
      <c r="L216" s="427"/>
      <c r="M216" s="427"/>
      <c r="N216" s="427"/>
      <c r="O216" s="427"/>
      <c r="P216" s="427"/>
      <c r="Q216" s="427"/>
      <c r="R216" s="427"/>
      <c r="S216" s="427"/>
      <c r="T216" s="427"/>
      <c r="U216" s="427"/>
      <c r="V216" s="427"/>
      <c r="W216" s="427"/>
      <c r="X216" s="427"/>
      <c r="Y216" s="427"/>
    </row>
    <row r="217" spans="1:25" ht="15.75" customHeight="1">
      <c r="A217" s="427"/>
      <c r="B217" s="427"/>
      <c r="C217" s="427"/>
      <c r="D217" s="427"/>
      <c r="E217" s="427"/>
      <c r="F217" s="427"/>
      <c r="G217" s="427"/>
      <c r="H217" s="431"/>
      <c r="I217" s="427"/>
      <c r="J217" s="427"/>
      <c r="K217" s="427"/>
      <c r="L217" s="427"/>
      <c r="M217" s="427"/>
      <c r="N217" s="427"/>
      <c r="O217" s="427"/>
      <c r="P217" s="427"/>
      <c r="Q217" s="427"/>
      <c r="R217" s="427"/>
      <c r="S217" s="427"/>
      <c r="T217" s="427"/>
      <c r="U217" s="427"/>
      <c r="V217" s="427"/>
      <c r="W217" s="427"/>
      <c r="X217" s="427"/>
      <c r="Y217" s="427"/>
    </row>
    <row r="218" spans="1:25" ht="15.75" customHeight="1">
      <c r="A218" s="427"/>
      <c r="B218" s="427"/>
      <c r="C218" s="427"/>
      <c r="D218" s="427"/>
      <c r="E218" s="427"/>
      <c r="F218" s="427"/>
      <c r="G218" s="427"/>
      <c r="H218" s="431"/>
      <c r="I218" s="427"/>
      <c r="J218" s="427"/>
      <c r="K218" s="427"/>
      <c r="L218" s="427"/>
      <c r="M218" s="427"/>
      <c r="N218" s="427"/>
      <c r="O218" s="427"/>
      <c r="P218" s="427"/>
      <c r="Q218" s="427"/>
      <c r="R218" s="427"/>
      <c r="S218" s="427"/>
      <c r="T218" s="427"/>
      <c r="U218" s="427"/>
      <c r="V218" s="427"/>
      <c r="W218" s="427"/>
      <c r="X218" s="427"/>
      <c r="Y218" s="427"/>
    </row>
    <row r="219" spans="1:25" ht="15.75" customHeight="1">
      <c r="A219" s="427"/>
      <c r="B219" s="427"/>
      <c r="C219" s="427"/>
      <c r="D219" s="427"/>
      <c r="E219" s="427"/>
      <c r="F219" s="427"/>
      <c r="G219" s="427"/>
      <c r="H219" s="431"/>
      <c r="I219" s="427"/>
      <c r="J219" s="427"/>
      <c r="K219" s="427"/>
      <c r="L219" s="427"/>
      <c r="M219" s="427"/>
      <c r="N219" s="427"/>
      <c r="O219" s="427"/>
      <c r="P219" s="427"/>
      <c r="Q219" s="427"/>
      <c r="R219" s="427"/>
      <c r="S219" s="427"/>
      <c r="T219" s="427"/>
      <c r="U219" s="427"/>
      <c r="V219" s="427"/>
      <c r="W219" s="427"/>
      <c r="X219" s="427"/>
      <c r="Y219" s="427"/>
    </row>
    <row r="220" spans="1:25" ht="15.75" customHeight="1">
      <c r="A220" s="427"/>
      <c r="B220" s="427"/>
      <c r="C220" s="427"/>
      <c r="D220" s="427"/>
      <c r="E220" s="427"/>
      <c r="F220" s="427"/>
      <c r="G220" s="427"/>
      <c r="H220" s="431"/>
      <c r="I220" s="427"/>
      <c r="J220" s="427"/>
      <c r="K220" s="427"/>
      <c r="L220" s="427"/>
      <c r="M220" s="427"/>
      <c r="N220" s="427"/>
      <c r="O220" s="427"/>
      <c r="P220" s="427"/>
      <c r="Q220" s="427"/>
      <c r="R220" s="427"/>
      <c r="S220" s="427"/>
      <c r="T220" s="427"/>
      <c r="U220" s="427"/>
      <c r="V220" s="427"/>
      <c r="W220" s="427"/>
      <c r="X220" s="427"/>
      <c r="Y220" s="427"/>
    </row>
    <row r="221" spans="1:25" ht="15.75" customHeight="1">
      <c r="A221" s="427"/>
      <c r="B221" s="427"/>
      <c r="C221" s="427"/>
      <c r="D221" s="427"/>
      <c r="E221" s="427"/>
      <c r="F221" s="427"/>
      <c r="G221" s="427"/>
      <c r="H221" s="431"/>
      <c r="I221" s="427"/>
      <c r="J221" s="427"/>
      <c r="K221" s="427"/>
      <c r="L221" s="427"/>
      <c r="M221" s="427"/>
      <c r="N221" s="427"/>
      <c r="O221" s="427"/>
      <c r="P221" s="427"/>
      <c r="Q221" s="427"/>
      <c r="R221" s="427"/>
      <c r="S221" s="427"/>
      <c r="T221" s="427"/>
      <c r="U221" s="427"/>
      <c r="V221" s="427"/>
      <c r="W221" s="427"/>
      <c r="X221" s="427"/>
      <c r="Y221" s="427"/>
    </row>
    <row r="222" spans="1:25" ht="15.75" customHeight="1">
      <c r="A222" s="427"/>
      <c r="B222" s="427"/>
      <c r="C222" s="427"/>
      <c r="D222" s="427"/>
      <c r="E222" s="427"/>
      <c r="F222" s="427"/>
      <c r="G222" s="427"/>
      <c r="H222" s="431"/>
      <c r="I222" s="427"/>
      <c r="J222" s="427"/>
      <c r="K222" s="427"/>
      <c r="L222" s="427"/>
      <c r="M222" s="427"/>
      <c r="N222" s="427"/>
      <c r="O222" s="427"/>
      <c r="P222" s="427"/>
      <c r="Q222" s="427"/>
      <c r="R222" s="427"/>
      <c r="S222" s="427"/>
      <c r="T222" s="427"/>
      <c r="U222" s="427"/>
      <c r="V222" s="427"/>
      <c r="W222" s="427"/>
      <c r="X222" s="427"/>
      <c r="Y222" s="427"/>
    </row>
    <row r="223" spans="1:25" ht="15.75" customHeight="1">
      <c r="A223" s="427"/>
      <c r="B223" s="427"/>
      <c r="C223" s="427"/>
      <c r="D223" s="427"/>
      <c r="E223" s="427"/>
      <c r="F223" s="427"/>
      <c r="G223" s="427"/>
      <c r="H223" s="431"/>
      <c r="I223" s="427"/>
      <c r="J223" s="427"/>
      <c r="K223" s="427"/>
      <c r="L223" s="427"/>
      <c r="M223" s="427"/>
      <c r="N223" s="427"/>
      <c r="O223" s="427"/>
      <c r="P223" s="427"/>
      <c r="Q223" s="427"/>
      <c r="R223" s="427"/>
      <c r="S223" s="427"/>
      <c r="T223" s="427"/>
      <c r="U223" s="427"/>
      <c r="V223" s="427"/>
      <c r="W223" s="427"/>
      <c r="X223" s="427"/>
      <c r="Y223" s="427"/>
    </row>
    <row r="224" spans="1:25" ht="15.75" customHeight="1">
      <c r="A224" s="427"/>
      <c r="B224" s="427"/>
      <c r="C224" s="427"/>
      <c r="D224" s="427"/>
      <c r="E224" s="427"/>
      <c r="F224" s="427"/>
      <c r="G224" s="427"/>
      <c r="H224" s="431"/>
      <c r="I224" s="427"/>
      <c r="J224" s="427"/>
      <c r="K224" s="427"/>
      <c r="L224" s="427"/>
      <c r="M224" s="427"/>
      <c r="N224" s="427"/>
      <c r="O224" s="427"/>
      <c r="P224" s="427"/>
      <c r="Q224" s="427"/>
      <c r="R224" s="427"/>
      <c r="S224" s="427"/>
      <c r="T224" s="427"/>
      <c r="U224" s="427"/>
      <c r="V224" s="427"/>
      <c r="W224" s="427"/>
      <c r="X224" s="427"/>
      <c r="Y224" s="427"/>
    </row>
    <row r="225" spans="1:25" ht="15.75" customHeight="1">
      <c r="A225" s="427"/>
      <c r="B225" s="427"/>
      <c r="C225" s="427"/>
      <c r="D225" s="427"/>
      <c r="E225" s="427"/>
      <c r="F225" s="427"/>
      <c r="G225" s="427"/>
      <c r="H225" s="431"/>
      <c r="I225" s="427"/>
      <c r="J225" s="427"/>
      <c r="K225" s="427"/>
      <c r="L225" s="427"/>
      <c r="M225" s="427"/>
      <c r="N225" s="427"/>
      <c r="O225" s="427"/>
      <c r="P225" s="427"/>
      <c r="Q225" s="427"/>
      <c r="R225" s="427"/>
      <c r="S225" s="427"/>
      <c r="T225" s="427"/>
      <c r="U225" s="427"/>
      <c r="V225" s="427"/>
      <c r="W225" s="427"/>
      <c r="X225" s="427"/>
      <c r="Y225" s="427"/>
    </row>
    <row r="226" spans="1:25" ht="15.75" customHeight="1">
      <c r="A226" s="427"/>
      <c r="B226" s="427"/>
      <c r="C226" s="427"/>
      <c r="D226" s="427"/>
      <c r="E226" s="427"/>
      <c r="F226" s="427"/>
      <c r="G226" s="427"/>
      <c r="H226" s="431"/>
      <c r="I226" s="427"/>
      <c r="J226" s="427"/>
      <c r="K226" s="427"/>
      <c r="L226" s="427"/>
      <c r="M226" s="427"/>
      <c r="N226" s="427"/>
      <c r="O226" s="427"/>
      <c r="P226" s="427"/>
      <c r="Q226" s="427"/>
      <c r="R226" s="427"/>
      <c r="S226" s="427"/>
      <c r="T226" s="427"/>
      <c r="U226" s="427"/>
      <c r="V226" s="427"/>
      <c r="W226" s="427"/>
      <c r="X226" s="427"/>
      <c r="Y226" s="427"/>
    </row>
    <row r="227" spans="1:25" ht="15.75" customHeight="1">
      <c r="A227" s="427"/>
      <c r="B227" s="427"/>
      <c r="C227" s="427"/>
      <c r="D227" s="427"/>
      <c r="E227" s="427"/>
      <c r="F227" s="427"/>
      <c r="G227" s="427"/>
      <c r="H227" s="431"/>
      <c r="I227" s="427"/>
      <c r="J227" s="427"/>
      <c r="K227" s="427"/>
      <c r="L227" s="427"/>
      <c r="M227" s="427"/>
      <c r="N227" s="427"/>
      <c r="O227" s="427"/>
      <c r="P227" s="427"/>
      <c r="Q227" s="427"/>
      <c r="R227" s="427"/>
      <c r="S227" s="427"/>
      <c r="T227" s="427"/>
      <c r="U227" s="427"/>
      <c r="V227" s="427"/>
      <c r="W227" s="427"/>
      <c r="X227" s="427"/>
      <c r="Y227" s="427"/>
    </row>
    <row r="228" spans="1:25" ht="15.75" customHeight="1">
      <c r="A228" s="427"/>
      <c r="B228" s="427"/>
      <c r="C228" s="427"/>
      <c r="D228" s="427"/>
      <c r="E228" s="427"/>
      <c r="F228" s="427"/>
      <c r="G228" s="427"/>
      <c r="H228" s="431"/>
      <c r="I228" s="427"/>
      <c r="J228" s="427"/>
      <c r="K228" s="427"/>
      <c r="L228" s="427"/>
      <c r="M228" s="427"/>
      <c r="N228" s="427"/>
      <c r="O228" s="427"/>
      <c r="P228" s="427"/>
      <c r="Q228" s="427"/>
      <c r="R228" s="427"/>
      <c r="S228" s="427"/>
      <c r="T228" s="427"/>
      <c r="U228" s="427"/>
      <c r="V228" s="427"/>
      <c r="W228" s="427"/>
      <c r="X228" s="427"/>
      <c r="Y228" s="427"/>
    </row>
    <row r="229" spans="1:25" ht="15.75" customHeight="1">
      <c r="A229" s="427"/>
      <c r="B229" s="427"/>
      <c r="C229" s="427"/>
      <c r="D229" s="427"/>
      <c r="E229" s="427"/>
      <c r="F229" s="427"/>
      <c r="G229" s="427"/>
      <c r="H229" s="431"/>
      <c r="I229" s="427"/>
      <c r="J229" s="427"/>
      <c r="K229" s="427"/>
      <c r="L229" s="427"/>
      <c r="M229" s="427"/>
      <c r="N229" s="427"/>
      <c r="O229" s="427"/>
      <c r="P229" s="427"/>
      <c r="Q229" s="427"/>
      <c r="R229" s="427"/>
      <c r="S229" s="427"/>
      <c r="T229" s="427"/>
      <c r="U229" s="427"/>
      <c r="V229" s="427"/>
      <c r="W229" s="427"/>
      <c r="X229" s="427"/>
      <c r="Y229" s="427"/>
    </row>
    <row r="230" spans="1:25" ht="15.75" customHeight="1">
      <c r="A230" s="427"/>
      <c r="B230" s="427"/>
      <c r="C230" s="427"/>
      <c r="D230" s="427"/>
      <c r="E230" s="427"/>
      <c r="F230" s="427"/>
      <c r="G230" s="427"/>
      <c r="H230" s="431"/>
      <c r="I230" s="427"/>
      <c r="J230" s="427"/>
      <c r="K230" s="427"/>
      <c r="L230" s="427"/>
      <c r="M230" s="427"/>
      <c r="N230" s="427"/>
      <c r="O230" s="427"/>
      <c r="P230" s="427"/>
      <c r="Q230" s="427"/>
      <c r="R230" s="427"/>
      <c r="S230" s="427"/>
      <c r="T230" s="427"/>
      <c r="U230" s="427"/>
      <c r="V230" s="427"/>
      <c r="W230" s="427"/>
      <c r="X230" s="427"/>
      <c r="Y230" s="427"/>
    </row>
    <row r="231" spans="1:25" ht="15.75" customHeight="1">
      <c r="A231" s="427"/>
      <c r="B231" s="427"/>
      <c r="C231" s="427"/>
      <c r="D231" s="427"/>
      <c r="E231" s="427"/>
      <c r="F231" s="427"/>
      <c r="G231" s="427"/>
      <c r="H231" s="431"/>
      <c r="I231" s="427"/>
      <c r="J231" s="427"/>
      <c r="K231" s="427"/>
      <c r="L231" s="427"/>
      <c r="M231" s="427"/>
      <c r="N231" s="427"/>
      <c r="O231" s="427"/>
      <c r="P231" s="427"/>
      <c r="Q231" s="427"/>
      <c r="R231" s="427"/>
      <c r="S231" s="427"/>
      <c r="T231" s="427"/>
      <c r="U231" s="427"/>
      <c r="V231" s="427"/>
      <c r="W231" s="427"/>
      <c r="X231" s="427"/>
      <c r="Y231" s="427"/>
    </row>
    <row r="232" spans="1:25" ht="15.75" customHeight="1">
      <c r="A232" s="427"/>
      <c r="B232" s="427"/>
      <c r="C232" s="427"/>
      <c r="D232" s="427"/>
      <c r="E232" s="427"/>
      <c r="F232" s="427"/>
      <c r="G232" s="427"/>
      <c r="H232" s="431"/>
      <c r="I232" s="427"/>
      <c r="J232" s="427"/>
      <c r="K232" s="427"/>
      <c r="L232" s="427"/>
      <c r="M232" s="427"/>
      <c r="N232" s="427"/>
      <c r="O232" s="427"/>
      <c r="P232" s="427"/>
      <c r="Q232" s="427"/>
      <c r="R232" s="427"/>
      <c r="S232" s="427"/>
      <c r="T232" s="427"/>
      <c r="U232" s="427"/>
      <c r="V232" s="427"/>
      <c r="W232" s="427"/>
      <c r="X232" s="427"/>
      <c r="Y232" s="427"/>
    </row>
    <row r="233" spans="1:25" ht="15.75" customHeight="1">
      <c r="A233" s="427"/>
      <c r="B233" s="427"/>
      <c r="C233" s="427"/>
      <c r="D233" s="427"/>
      <c r="E233" s="427"/>
      <c r="F233" s="427"/>
      <c r="G233" s="427"/>
      <c r="H233" s="431"/>
      <c r="I233" s="427"/>
      <c r="J233" s="427"/>
      <c r="K233" s="427"/>
      <c r="L233" s="427"/>
      <c r="M233" s="427"/>
      <c r="N233" s="427"/>
      <c r="O233" s="427"/>
      <c r="P233" s="427"/>
      <c r="Q233" s="427"/>
      <c r="R233" s="427"/>
      <c r="S233" s="427"/>
      <c r="T233" s="427"/>
      <c r="U233" s="427"/>
      <c r="V233" s="427"/>
      <c r="W233" s="427"/>
      <c r="X233" s="427"/>
      <c r="Y233" s="427"/>
    </row>
    <row r="234" spans="1:25" ht="15.75" customHeight="1">
      <c r="A234" s="427"/>
      <c r="B234" s="427"/>
      <c r="C234" s="427"/>
      <c r="D234" s="427"/>
      <c r="E234" s="427"/>
      <c r="F234" s="427"/>
      <c r="G234" s="427"/>
      <c r="H234" s="431"/>
      <c r="I234" s="427"/>
      <c r="J234" s="427"/>
      <c r="K234" s="427"/>
      <c r="L234" s="427"/>
      <c r="M234" s="427"/>
      <c r="N234" s="427"/>
      <c r="O234" s="427"/>
      <c r="P234" s="427"/>
      <c r="Q234" s="427"/>
      <c r="R234" s="427"/>
      <c r="S234" s="427"/>
      <c r="T234" s="427"/>
      <c r="U234" s="427"/>
      <c r="V234" s="427"/>
      <c r="W234" s="427"/>
      <c r="X234" s="427"/>
      <c r="Y234" s="427"/>
    </row>
    <row r="235" spans="1:25" ht="15.75" customHeight="1">
      <c r="A235" s="427"/>
      <c r="B235" s="427"/>
      <c r="C235" s="427"/>
      <c r="D235" s="427"/>
      <c r="E235" s="427"/>
      <c r="F235" s="427"/>
      <c r="G235" s="427"/>
      <c r="H235" s="431"/>
      <c r="I235" s="427"/>
      <c r="J235" s="427"/>
      <c r="K235" s="427"/>
      <c r="L235" s="427"/>
      <c r="M235" s="427"/>
      <c r="N235" s="427"/>
      <c r="O235" s="427"/>
      <c r="P235" s="427"/>
      <c r="Q235" s="427"/>
      <c r="R235" s="427"/>
      <c r="S235" s="427"/>
      <c r="T235" s="427"/>
      <c r="U235" s="427"/>
      <c r="V235" s="427"/>
      <c r="W235" s="427"/>
      <c r="X235" s="427"/>
      <c r="Y235" s="427"/>
    </row>
    <row r="236" spans="1:25" ht="15.75" customHeight="1">
      <c r="A236" s="427"/>
      <c r="B236" s="427"/>
      <c r="C236" s="427"/>
      <c r="D236" s="427"/>
      <c r="E236" s="427"/>
      <c r="F236" s="427"/>
      <c r="G236" s="427"/>
      <c r="H236" s="431"/>
      <c r="I236" s="427"/>
      <c r="J236" s="427"/>
      <c r="K236" s="427"/>
      <c r="L236" s="427"/>
      <c r="M236" s="427"/>
      <c r="N236" s="427"/>
      <c r="O236" s="427"/>
      <c r="P236" s="427"/>
      <c r="Q236" s="427"/>
      <c r="R236" s="427"/>
      <c r="S236" s="427"/>
      <c r="T236" s="427"/>
      <c r="U236" s="427"/>
      <c r="V236" s="427"/>
      <c r="W236" s="427"/>
      <c r="X236" s="427"/>
      <c r="Y236" s="427"/>
    </row>
    <row r="237" spans="1:25" ht="15.75" customHeight="1">
      <c r="A237" s="427"/>
      <c r="B237" s="427"/>
      <c r="C237" s="427"/>
      <c r="D237" s="427"/>
      <c r="E237" s="427"/>
      <c r="F237" s="427"/>
      <c r="G237" s="427"/>
      <c r="H237" s="431"/>
      <c r="I237" s="427"/>
      <c r="J237" s="427"/>
      <c r="K237" s="427"/>
      <c r="L237" s="427"/>
      <c r="M237" s="427"/>
      <c r="N237" s="427"/>
      <c r="O237" s="427"/>
      <c r="P237" s="427"/>
      <c r="Q237" s="427"/>
      <c r="R237" s="427"/>
      <c r="S237" s="427"/>
      <c r="T237" s="427"/>
      <c r="U237" s="427"/>
      <c r="V237" s="427"/>
      <c r="W237" s="427"/>
      <c r="X237" s="427"/>
      <c r="Y237" s="427"/>
    </row>
    <row r="238" spans="1:25" ht="15.75" customHeight="1">
      <c r="A238" s="427"/>
      <c r="B238" s="427"/>
      <c r="C238" s="427"/>
      <c r="D238" s="427"/>
      <c r="E238" s="427"/>
      <c r="F238" s="427"/>
      <c r="G238" s="427"/>
      <c r="H238" s="431"/>
      <c r="I238" s="427"/>
      <c r="J238" s="427"/>
      <c r="K238" s="427"/>
      <c r="L238" s="427"/>
      <c r="M238" s="427"/>
      <c r="N238" s="427"/>
      <c r="O238" s="427"/>
      <c r="P238" s="427"/>
      <c r="Q238" s="427"/>
      <c r="R238" s="427"/>
      <c r="S238" s="427"/>
      <c r="T238" s="427"/>
      <c r="U238" s="427"/>
      <c r="V238" s="427"/>
      <c r="W238" s="427"/>
      <c r="X238" s="427"/>
      <c r="Y238" s="427"/>
    </row>
    <row r="239" spans="1:25" ht="15.75" customHeight="1">
      <c r="A239" s="427"/>
      <c r="B239" s="427"/>
      <c r="C239" s="427"/>
      <c r="D239" s="427"/>
      <c r="E239" s="427"/>
      <c r="F239" s="427"/>
      <c r="G239" s="427"/>
      <c r="H239" s="431"/>
      <c r="I239" s="427"/>
      <c r="J239" s="427"/>
      <c r="K239" s="427"/>
      <c r="L239" s="427"/>
      <c r="M239" s="427"/>
      <c r="N239" s="427"/>
      <c r="O239" s="427"/>
      <c r="P239" s="427"/>
      <c r="Q239" s="427"/>
      <c r="R239" s="427"/>
      <c r="S239" s="427"/>
      <c r="T239" s="427"/>
      <c r="U239" s="427"/>
      <c r="V239" s="427"/>
      <c r="W239" s="427"/>
      <c r="X239" s="427"/>
      <c r="Y239" s="427"/>
    </row>
    <row r="240" spans="1:25" ht="15.75" customHeight="1">
      <c r="A240" s="427"/>
      <c r="B240" s="427"/>
      <c r="C240" s="427"/>
      <c r="D240" s="427"/>
      <c r="E240" s="427"/>
      <c r="F240" s="427"/>
      <c r="G240" s="427"/>
      <c r="H240" s="431"/>
      <c r="I240" s="427"/>
      <c r="J240" s="427"/>
      <c r="K240" s="427"/>
      <c r="L240" s="427"/>
      <c r="M240" s="427"/>
      <c r="N240" s="427"/>
      <c r="O240" s="427"/>
      <c r="P240" s="427"/>
      <c r="Q240" s="427"/>
      <c r="R240" s="427"/>
      <c r="S240" s="427"/>
      <c r="T240" s="427"/>
      <c r="U240" s="427"/>
      <c r="V240" s="427"/>
      <c r="W240" s="427"/>
      <c r="X240" s="427"/>
      <c r="Y240" s="427"/>
    </row>
    <row r="241" spans="1:25" ht="15.75" customHeight="1">
      <c r="A241" s="427"/>
      <c r="B241" s="427"/>
      <c r="C241" s="427"/>
      <c r="D241" s="427"/>
      <c r="E241" s="427"/>
      <c r="F241" s="427"/>
      <c r="G241" s="427"/>
      <c r="H241" s="431"/>
      <c r="I241" s="427"/>
      <c r="J241" s="427"/>
      <c r="K241" s="427"/>
      <c r="L241" s="427"/>
      <c r="M241" s="427"/>
      <c r="N241" s="427"/>
      <c r="O241" s="427"/>
      <c r="P241" s="427"/>
      <c r="Q241" s="427"/>
      <c r="R241" s="427"/>
      <c r="S241" s="427"/>
      <c r="T241" s="427"/>
      <c r="U241" s="427"/>
      <c r="V241" s="427"/>
      <c r="W241" s="427"/>
      <c r="X241" s="427"/>
      <c r="Y241" s="427"/>
    </row>
    <row r="242" spans="1:25" ht="15.75" customHeight="1">
      <c r="A242" s="427"/>
      <c r="B242" s="427"/>
      <c r="C242" s="427"/>
      <c r="D242" s="427"/>
      <c r="E242" s="427"/>
      <c r="F242" s="427"/>
      <c r="G242" s="427"/>
      <c r="H242" s="431"/>
      <c r="I242" s="427"/>
      <c r="J242" s="427"/>
      <c r="K242" s="427"/>
      <c r="L242" s="427"/>
      <c r="M242" s="427"/>
      <c r="N242" s="427"/>
      <c r="O242" s="427"/>
      <c r="P242" s="427"/>
      <c r="Q242" s="427"/>
      <c r="R242" s="427"/>
      <c r="S242" s="427"/>
      <c r="T242" s="427"/>
      <c r="U242" s="427"/>
      <c r="V242" s="427"/>
      <c r="W242" s="427"/>
      <c r="X242" s="427"/>
      <c r="Y242" s="427"/>
    </row>
    <row r="243" spans="1:25" ht="15.75" customHeight="1">
      <c r="A243" s="427"/>
      <c r="B243" s="427"/>
      <c r="C243" s="427"/>
      <c r="D243" s="427"/>
      <c r="E243" s="427"/>
      <c r="F243" s="427"/>
      <c r="G243" s="427"/>
      <c r="H243" s="431"/>
      <c r="I243" s="427"/>
      <c r="J243" s="427"/>
      <c r="K243" s="427"/>
      <c r="L243" s="427"/>
      <c r="M243" s="427"/>
      <c r="N243" s="427"/>
      <c r="O243" s="427"/>
      <c r="P243" s="427"/>
      <c r="Q243" s="427"/>
      <c r="R243" s="427"/>
      <c r="S243" s="427"/>
      <c r="T243" s="427"/>
      <c r="U243" s="427"/>
      <c r="V243" s="427"/>
      <c r="W243" s="427"/>
      <c r="X243" s="427"/>
      <c r="Y243" s="427"/>
    </row>
    <row r="244" spans="1:25" ht="15.75" customHeight="1">
      <c r="A244" s="427"/>
      <c r="B244" s="427"/>
      <c r="C244" s="427"/>
      <c r="D244" s="427"/>
      <c r="E244" s="427"/>
      <c r="F244" s="427"/>
      <c r="G244" s="427"/>
      <c r="H244" s="431"/>
      <c r="I244" s="427"/>
      <c r="J244" s="427"/>
      <c r="K244" s="427"/>
      <c r="L244" s="427"/>
      <c r="M244" s="427"/>
      <c r="N244" s="427"/>
      <c r="O244" s="427"/>
      <c r="P244" s="427"/>
      <c r="Q244" s="427"/>
      <c r="R244" s="427"/>
      <c r="S244" s="427"/>
      <c r="T244" s="427"/>
      <c r="U244" s="427"/>
      <c r="V244" s="427"/>
      <c r="W244" s="427"/>
      <c r="X244" s="427"/>
      <c r="Y244" s="427"/>
    </row>
    <row r="245" spans="1:25" ht="15.75" customHeight="1">
      <c r="A245" s="427"/>
      <c r="B245" s="427"/>
      <c r="C245" s="427"/>
      <c r="D245" s="427"/>
      <c r="E245" s="427"/>
      <c r="F245" s="427"/>
      <c r="G245" s="427"/>
      <c r="H245" s="431"/>
      <c r="I245" s="427"/>
      <c r="J245" s="427"/>
      <c r="K245" s="427"/>
      <c r="L245" s="427"/>
      <c r="M245" s="427"/>
      <c r="N245" s="427"/>
      <c r="O245" s="427"/>
      <c r="P245" s="427"/>
      <c r="Q245" s="427"/>
      <c r="R245" s="427"/>
      <c r="S245" s="427"/>
      <c r="T245" s="427"/>
      <c r="U245" s="427"/>
      <c r="V245" s="427"/>
      <c r="W245" s="427"/>
      <c r="X245" s="427"/>
      <c r="Y245" s="427"/>
    </row>
    <row r="246" spans="1:25" ht="15.75" customHeight="1">
      <c r="A246" s="427"/>
      <c r="B246" s="427"/>
      <c r="C246" s="427"/>
      <c r="D246" s="427"/>
      <c r="E246" s="427"/>
      <c r="F246" s="427"/>
      <c r="G246" s="427"/>
      <c r="H246" s="431"/>
      <c r="I246" s="427"/>
      <c r="J246" s="427"/>
      <c r="K246" s="427"/>
      <c r="L246" s="427"/>
      <c r="M246" s="427"/>
      <c r="N246" s="427"/>
      <c r="O246" s="427"/>
      <c r="P246" s="427"/>
      <c r="Q246" s="427"/>
      <c r="R246" s="427"/>
      <c r="S246" s="427"/>
      <c r="T246" s="427"/>
      <c r="U246" s="427"/>
      <c r="V246" s="427"/>
      <c r="W246" s="427"/>
      <c r="X246" s="427"/>
      <c r="Y246" s="427"/>
    </row>
    <row r="247" spans="1:25" ht="15.75" customHeight="1">
      <c r="A247" s="427"/>
      <c r="B247" s="427"/>
      <c r="C247" s="427"/>
      <c r="D247" s="427"/>
      <c r="E247" s="427"/>
      <c r="F247" s="427"/>
      <c r="G247" s="427"/>
      <c r="H247" s="431"/>
      <c r="I247" s="427"/>
      <c r="J247" s="427"/>
      <c r="K247" s="427"/>
      <c r="L247" s="427"/>
      <c r="M247" s="427"/>
      <c r="N247" s="427"/>
      <c r="O247" s="427"/>
      <c r="P247" s="427"/>
      <c r="Q247" s="427"/>
      <c r="R247" s="427"/>
      <c r="S247" s="427"/>
      <c r="T247" s="427"/>
      <c r="U247" s="427"/>
      <c r="V247" s="427"/>
      <c r="W247" s="427"/>
      <c r="X247" s="427"/>
      <c r="Y247" s="427"/>
    </row>
    <row r="248" spans="1:25" ht="15.75" customHeight="1">
      <c r="A248" s="427"/>
      <c r="B248" s="427"/>
      <c r="C248" s="427"/>
      <c r="D248" s="427"/>
      <c r="E248" s="427"/>
      <c r="F248" s="427"/>
      <c r="G248" s="427"/>
      <c r="H248" s="431"/>
      <c r="I248" s="427"/>
      <c r="J248" s="427"/>
      <c r="K248" s="427"/>
      <c r="L248" s="427"/>
      <c r="M248" s="427"/>
      <c r="N248" s="427"/>
      <c r="O248" s="427"/>
      <c r="P248" s="427"/>
      <c r="Q248" s="427"/>
      <c r="R248" s="427"/>
      <c r="S248" s="427"/>
      <c r="T248" s="427"/>
      <c r="U248" s="427"/>
      <c r="V248" s="427"/>
      <c r="W248" s="427"/>
      <c r="X248" s="427"/>
      <c r="Y248" s="427"/>
    </row>
    <row r="249" spans="1:25" ht="15.75" customHeight="1">
      <c r="A249" s="427"/>
      <c r="B249" s="427"/>
      <c r="C249" s="427"/>
      <c r="D249" s="427"/>
      <c r="E249" s="427"/>
      <c r="F249" s="427"/>
      <c r="G249" s="427"/>
      <c r="H249" s="431"/>
      <c r="I249" s="427"/>
      <c r="J249" s="427"/>
      <c r="K249" s="427"/>
      <c r="L249" s="427"/>
      <c r="M249" s="427"/>
      <c r="N249" s="427"/>
      <c r="O249" s="427"/>
      <c r="P249" s="427"/>
      <c r="Q249" s="427"/>
      <c r="R249" s="427"/>
      <c r="S249" s="427"/>
      <c r="T249" s="427"/>
      <c r="U249" s="427"/>
      <c r="V249" s="427"/>
      <c r="W249" s="427"/>
      <c r="X249" s="427"/>
      <c r="Y249" s="427"/>
    </row>
    <row r="250" spans="1:25" ht="15.75" customHeight="1">
      <c r="A250" s="427"/>
      <c r="B250" s="427"/>
      <c r="C250" s="427"/>
      <c r="D250" s="427"/>
      <c r="E250" s="427"/>
      <c r="F250" s="427"/>
      <c r="G250" s="427"/>
      <c r="H250" s="431"/>
      <c r="I250" s="427"/>
      <c r="J250" s="427"/>
      <c r="K250" s="427"/>
      <c r="L250" s="427"/>
      <c r="M250" s="427"/>
      <c r="N250" s="427"/>
      <c r="O250" s="427"/>
      <c r="P250" s="427"/>
      <c r="Q250" s="427"/>
      <c r="R250" s="427"/>
      <c r="S250" s="427"/>
      <c r="T250" s="427"/>
      <c r="U250" s="427"/>
      <c r="V250" s="427"/>
      <c r="W250" s="427"/>
      <c r="X250" s="427"/>
      <c r="Y250" s="427"/>
    </row>
    <row r="251" spans="1:25" ht="15.75" customHeight="1">
      <c r="A251" s="427"/>
      <c r="B251" s="427"/>
      <c r="C251" s="427"/>
      <c r="D251" s="427"/>
      <c r="E251" s="427"/>
      <c r="F251" s="427"/>
      <c r="G251" s="427"/>
      <c r="H251" s="431"/>
      <c r="I251" s="427"/>
      <c r="J251" s="427"/>
      <c r="K251" s="427"/>
      <c r="L251" s="427"/>
      <c r="M251" s="427"/>
      <c r="N251" s="427"/>
      <c r="O251" s="427"/>
      <c r="P251" s="427"/>
      <c r="Q251" s="427"/>
      <c r="R251" s="427"/>
      <c r="S251" s="427"/>
      <c r="T251" s="427"/>
      <c r="U251" s="427"/>
      <c r="V251" s="427"/>
      <c r="W251" s="427"/>
      <c r="X251" s="427"/>
      <c r="Y251" s="427"/>
    </row>
    <row r="252" spans="1:25" ht="15.75" customHeight="1">
      <c r="A252" s="427"/>
      <c r="B252" s="427"/>
      <c r="C252" s="427"/>
      <c r="D252" s="427"/>
      <c r="E252" s="427"/>
      <c r="F252" s="427"/>
      <c r="G252" s="427"/>
      <c r="H252" s="431"/>
      <c r="I252" s="427"/>
      <c r="J252" s="427"/>
      <c r="K252" s="427"/>
      <c r="L252" s="427"/>
      <c r="M252" s="427"/>
      <c r="N252" s="427"/>
      <c r="O252" s="427"/>
      <c r="P252" s="427"/>
      <c r="Q252" s="427"/>
      <c r="R252" s="427"/>
      <c r="S252" s="427"/>
      <c r="T252" s="427"/>
      <c r="U252" s="427"/>
      <c r="V252" s="427"/>
      <c r="W252" s="427"/>
      <c r="X252" s="427"/>
      <c r="Y252" s="427"/>
    </row>
    <row r="253" spans="1:25" ht="15.75" customHeight="1">
      <c r="A253" s="427"/>
      <c r="B253" s="427"/>
      <c r="C253" s="427"/>
      <c r="D253" s="427"/>
      <c r="E253" s="427"/>
      <c r="F253" s="427"/>
      <c r="G253" s="427"/>
      <c r="H253" s="431"/>
      <c r="I253" s="427"/>
      <c r="J253" s="427"/>
      <c r="K253" s="427"/>
      <c r="L253" s="427"/>
      <c r="M253" s="427"/>
      <c r="N253" s="427"/>
      <c r="O253" s="427"/>
      <c r="P253" s="427"/>
      <c r="Q253" s="427"/>
      <c r="R253" s="427"/>
      <c r="S253" s="427"/>
      <c r="T253" s="427"/>
      <c r="U253" s="427"/>
      <c r="V253" s="427"/>
      <c r="W253" s="427"/>
      <c r="X253" s="427"/>
      <c r="Y253" s="427"/>
    </row>
    <row r="254" spans="1:25" ht="15.75" customHeight="1">
      <c r="A254" s="427"/>
      <c r="B254" s="427"/>
      <c r="C254" s="427"/>
      <c r="D254" s="427"/>
      <c r="E254" s="427"/>
      <c r="F254" s="427"/>
      <c r="G254" s="427"/>
      <c r="H254" s="431"/>
      <c r="I254" s="427"/>
      <c r="J254" s="427"/>
      <c r="K254" s="427"/>
      <c r="L254" s="427"/>
      <c r="M254" s="427"/>
      <c r="N254" s="427"/>
      <c r="O254" s="427"/>
      <c r="P254" s="427"/>
      <c r="Q254" s="427"/>
      <c r="R254" s="427"/>
      <c r="S254" s="427"/>
      <c r="T254" s="427"/>
      <c r="U254" s="427"/>
      <c r="V254" s="427"/>
      <c r="W254" s="427"/>
      <c r="X254" s="427"/>
      <c r="Y254" s="427"/>
    </row>
    <row r="255" spans="1:25" ht="15.75" customHeight="1">
      <c r="A255" s="427"/>
      <c r="B255" s="427"/>
      <c r="C255" s="427"/>
      <c r="D255" s="427"/>
      <c r="E255" s="427"/>
      <c r="F255" s="427"/>
      <c r="G255" s="427"/>
      <c r="H255" s="431"/>
      <c r="I255" s="427"/>
      <c r="J255" s="427"/>
      <c r="K255" s="427"/>
      <c r="L255" s="427"/>
      <c r="M255" s="427"/>
      <c r="N255" s="427"/>
      <c r="O255" s="427"/>
      <c r="P255" s="427"/>
      <c r="Q255" s="427"/>
      <c r="R255" s="427"/>
      <c r="S255" s="427"/>
      <c r="T255" s="427"/>
      <c r="U255" s="427"/>
      <c r="V255" s="427"/>
      <c r="W255" s="427"/>
      <c r="X255" s="427"/>
      <c r="Y255" s="427"/>
    </row>
    <row r="256" spans="1:25" ht="15.75" customHeight="1">
      <c r="A256" s="427"/>
      <c r="B256" s="427"/>
      <c r="C256" s="427"/>
      <c r="D256" s="427"/>
      <c r="E256" s="427"/>
      <c r="F256" s="427"/>
      <c r="G256" s="427"/>
      <c r="H256" s="431"/>
      <c r="I256" s="427"/>
      <c r="J256" s="427"/>
      <c r="K256" s="427"/>
      <c r="L256" s="427"/>
      <c r="M256" s="427"/>
      <c r="N256" s="427"/>
      <c r="O256" s="427"/>
      <c r="P256" s="427"/>
      <c r="Q256" s="427"/>
      <c r="R256" s="427"/>
      <c r="S256" s="427"/>
      <c r="T256" s="427"/>
      <c r="U256" s="427"/>
      <c r="V256" s="427"/>
      <c r="W256" s="427"/>
      <c r="X256" s="427"/>
      <c r="Y256" s="427"/>
    </row>
    <row r="257" spans="1:25" ht="15.75" customHeight="1">
      <c r="A257" s="427"/>
      <c r="B257" s="427"/>
      <c r="C257" s="427"/>
      <c r="D257" s="427"/>
      <c r="E257" s="427"/>
      <c r="F257" s="427"/>
      <c r="G257" s="427"/>
      <c r="H257" s="431"/>
      <c r="I257" s="427"/>
      <c r="J257" s="427"/>
      <c r="K257" s="427"/>
      <c r="L257" s="427"/>
      <c r="M257" s="427"/>
      <c r="N257" s="427"/>
      <c r="O257" s="427"/>
      <c r="P257" s="427"/>
      <c r="Q257" s="427"/>
      <c r="R257" s="427"/>
      <c r="S257" s="427"/>
      <c r="T257" s="427"/>
      <c r="U257" s="427"/>
      <c r="V257" s="427"/>
      <c r="W257" s="427"/>
      <c r="X257" s="427"/>
      <c r="Y257" s="427"/>
    </row>
    <row r="258" spans="1:25" ht="15.75" customHeight="1">
      <c r="A258" s="427"/>
      <c r="B258" s="427"/>
      <c r="C258" s="427"/>
      <c r="D258" s="427"/>
      <c r="E258" s="427"/>
      <c r="F258" s="427"/>
      <c r="G258" s="427"/>
      <c r="H258" s="431"/>
      <c r="I258" s="427"/>
      <c r="J258" s="427"/>
      <c r="K258" s="427"/>
      <c r="L258" s="427"/>
      <c r="M258" s="427"/>
      <c r="N258" s="427"/>
      <c r="O258" s="427"/>
      <c r="P258" s="427"/>
      <c r="Q258" s="427"/>
      <c r="R258" s="427"/>
      <c r="S258" s="427"/>
      <c r="T258" s="427"/>
      <c r="U258" s="427"/>
      <c r="V258" s="427"/>
      <c r="W258" s="427"/>
      <c r="X258" s="427"/>
      <c r="Y258" s="427"/>
    </row>
    <row r="259" spans="1:25" ht="15.75" customHeight="1">
      <c r="A259" s="427"/>
      <c r="B259" s="427"/>
      <c r="C259" s="427"/>
      <c r="D259" s="427"/>
      <c r="E259" s="427"/>
      <c r="F259" s="427"/>
      <c r="G259" s="427"/>
      <c r="H259" s="431"/>
      <c r="I259" s="427"/>
      <c r="J259" s="427"/>
      <c r="K259" s="427"/>
      <c r="L259" s="427"/>
      <c r="M259" s="427"/>
      <c r="N259" s="427"/>
      <c r="O259" s="427"/>
      <c r="P259" s="427"/>
      <c r="Q259" s="427"/>
      <c r="R259" s="427"/>
      <c r="S259" s="427"/>
      <c r="T259" s="427"/>
      <c r="U259" s="427"/>
      <c r="V259" s="427"/>
      <c r="W259" s="427"/>
      <c r="X259" s="427"/>
      <c r="Y259" s="427"/>
    </row>
    <row r="260" spans="1:25" ht="15.75" customHeight="1">
      <c r="A260" s="427"/>
      <c r="B260" s="427"/>
      <c r="C260" s="427"/>
      <c r="D260" s="427"/>
      <c r="E260" s="427"/>
      <c r="F260" s="427"/>
      <c r="G260" s="427"/>
      <c r="H260" s="431"/>
      <c r="I260" s="427"/>
      <c r="J260" s="427"/>
      <c r="K260" s="427"/>
      <c r="L260" s="427"/>
      <c r="M260" s="427"/>
      <c r="N260" s="427"/>
      <c r="O260" s="427"/>
      <c r="P260" s="427"/>
      <c r="Q260" s="427"/>
      <c r="R260" s="427"/>
      <c r="S260" s="427"/>
      <c r="T260" s="427"/>
      <c r="U260" s="427"/>
      <c r="V260" s="427"/>
      <c r="W260" s="427"/>
      <c r="X260" s="427"/>
      <c r="Y260" s="427"/>
    </row>
    <row r="261" spans="1:25" ht="15.75" customHeight="1">
      <c r="A261" s="427"/>
      <c r="B261" s="427"/>
      <c r="C261" s="427"/>
      <c r="D261" s="427"/>
      <c r="E261" s="427"/>
      <c r="F261" s="427"/>
      <c r="G261" s="427"/>
      <c r="H261" s="431"/>
      <c r="I261" s="427"/>
      <c r="J261" s="427"/>
      <c r="K261" s="427"/>
      <c r="L261" s="427"/>
      <c r="M261" s="427"/>
      <c r="N261" s="427"/>
      <c r="O261" s="427"/>
      <c r="P261" s="427"/>
      <c r="Q261" s="427"/>
      <c r="R261" s="427"/>
      <c r="S261" s="427"/>
      <c r="T261" s="427"/>
      <c r="U261" s="427"/>
      <c r="V261" s="427"/>
      <c r="W261" s="427"/>
      <c r="X261" s="427"/>
      <c r="Y261" s="427"/>
    </row>
    <row r="262" spans="1:25" ht="15.75" customHeight="1">
      <c r="A262" s="427"/>
      <c r="B262" s="427"/>
      <c r="C262" s="427"/>
      <c r="D262" s="427"/>
      <c r="E262" s="427"/>
      <c r="F262" s="427"/>
      <c r="G262" s="427"/>
      <c r="H262" s="431"/>
      <c r="I262" s="427"/>
      <c r="J262" s="427"/>
      <c r="K262" s="427"/>
      <c r="L262" s="427"/>
      <c r="M262" s="427"/>
      <c r="N262" s="427"/>
      <c r="O262" s="427"/>
      <c r="P262" s="427"/>
      <c r="Q262" s="427"/>
      <c r="R262" s="427"/>
      <c r="S262" s="427"/>
      <c r="T262" s="427"/>
      <c r="U262" s="427"/>
      <c r="V262" s="427"/>
      <c r="W262" s="427"/>
      <c r="X262" s="427"/>
      <c r="Y262" s="427"/>
    </row>
    <row r="263" spans="1:25" ht="15.75" customHeight="1">
      <c r="A263" s="427"/>
      <c r="B263" s="427"/>
      <c r="C263" s="427"/>
      <c r="D263" s="427"/>
      <c r="E263" s="427"/>
      <c r="F263" s="427"/>
      <c r="G263" s="427"/>
      <c r="H263" s="431"/>
      <c r="I263" s="427"/>
      <c r="J263" s="427"/>
      <c r="K263" s="427"/>
      <c r="L263" s="427"/>
      <c r="M263" s="427"/>
      <c r="N263" s="427"/>
      <c r="O263" s="427"/>
      <c r="P263" s="427"/>
      <c r="Q263" s="427"/>
      <c r="R263" s="427"/>
      <c r="S263" s="427"/>
      <c r="T263" s="427"/>
      <c r="U263" s="427"/>
      <c r="V263" s="427"/>
      <c r="W263" s="427"/>
      <c r="X263" s="427"/>
      <c r="Y263" s="427"/>
    </row>
    <row r="264" spans="1:25" ht="15.75" customHeight="1">
      <c r="A264" s="427"/>
      <c r="B264" s="427"/>
      <c r="C264" s="427"/>
      <c r="D264" s="427"/>
      <c r="E264" s="427"/>
      <c r="F264" s="427"/>
      <c r="G264" s="427"/>
      <c r="H264" s="431"/>
      <c r="I264" s="427"/>
      <c r="J264" s="427"/>
      <c r="K264" s="427"/>
      <c r="L264" s="427"/>
      <c r="M264" s="427"/>
      <c r="N264" s="427"/>
      <c r="O264" s="427"/>
      <c r="P264" s="427"/>
      <c r="Q264" s="427"/>
      <c r="R264" s="427"/>
      <c r="S264" s="427"/>
      <c r="T264" s="427"/>
      <c r="U264" s="427"/>
      <c r="V264" s="427"/>
      <c r="W264" s="427"/>
      <c r="X264" s="427"/>
      <c r="Y264" s="427"/>
    </row>
    <row r="265" spans="1:25" ht="15.75" customHeight="1">
      <c r="A265" s="427"/>
      <c r="B265" s="427"/>
      <c r="C265" s="427"/>
      <c r="D265" s="427"/>
      <c r="E265" s="427"/>
      <c r="F265" s="427"/>
      <c r="G265" s="427"/>
      <c r="H265" s="431"/>
      <c r="I265" s="427"/>
      <c r="J265" s="427"/>
      <c r="K265" s="427"/>
      <c r="L265" s="427"/>
      <c r="M265" s="427"/>
      <c r="N265" s="427"/>
      <c r="O265" s="427"/>
      <c r="P265" s="427"/>
      <c r="Q265" s="427"/>
      <c r="R265" s="427"/>
      <c r="S265" s="427"/>
      <c r="T265" s="427"/>
      <c r="U265" s="427"/>
      <c r="V265" s="427"/>
      <c r="W265" s="427"/>
      <c r="X265" s="427"/>
      <c r="Y265" s="427"/>
    </row>
    <row r="266" spans="1:25" ht="15.75" customHeight="1">
      <c r="A266" s="427"/>
      <c r="B266" s="427"/>
      <c r="C266" s="427"/>
      <c r="D266" s="427"/>
      <c r="E266" s="427"/>
      <c r="F266" s="427"/>
      <c r="G266" s="427"/>
      <c r="H266" s="431"/>
      <c r="I266" s="427"/>
      <c r="J266" s="427"/>
      <c r="K266" s="427"/>
      <c r="L266" s="427"/>
      <c r="M266" s="427"/>
      <c r="N266" s="427"/>
      <c r="O266" s="427"/>
      <c r="P266" s="427"/>
      <c r="Q266" s="427"/>
      <c r="R266" s="427"/>
      <c r="S266" s="427"/>
      <c r="T266" s="427"/>
      <c r="U266" s="427"/>
      <c r="V266" s="427"/>
      <c r="W266" s="427"/>
      <c r="X266" s="427"/>
      <c r="Y266" s="427"/>
    </row>
    <row r="267" spans="1:25" ht="15.75" customHeight="1">
      <c r="A267" s="427"/>
      <c r="B267" s="427"/>
      <c r="C267" s="427"/>
      <c r="D267" s="427"/>
      <c r="E267" s="427"/>
      <c r="F267" s="427"/>
      <c r="G267" s="427"/>
      <c r="H267" s="431"/>
      <c r="I267" s="427"/>
      <c r="J267" s="427"/>
      <c r="K267" s="427"/>
      <c r="L267" s="427"/>
      <c r="M267" s="427"/>
      <c r="N267" s="427"/>
      <c r="O267" s="427"/>
      <c r="P267" s="427"/>
      <c r="Q267" s="427"/>
      <c r="R267" s="427"/>
      <c r="S267" s="427"/>
      <c r="T267" s="427"/>
      <c r="U267" s="427"/>
      <c r="V267" s="427"/>
      <c r="W267" s="427"/>
      <c r="X267" s="427"/>
      <c r="Y267" s="427"/>
    </row>
    <row r="268" spans="1:25" ht="15.75" customHeight="1">
      <c r="A268" s="427"/>
      <c r="B268" s="427"/>
      <c r="C268" s="427"/>
      <c r="D268" s="427"/>
      <c r="E268" s="427"/>
      <c r="F268" s="427"/>
      <c r="G268" s="427"/>
      <c r="H268" s="431"/>
      <c r="I268" s="427"/>
      <c r="J268" s="427"/>
      <c r="K268" s="427"/>
      <c r="L268" s="427"/>
      <c r="M268" s="427"/>
      <c r="N268" s="427"/>
      <c r="O268" s="427"/>
      <c r="P268" s="427"/>
      <c r="Q268" s="427"/>
      <c r="R268" s="427"/>
      <c r="S268" s="427"/>
      <c r="T268" s="427"/>
      <c r="U268" s="427"/>
      <c r="V268" s="427"/>
      <c r="W268" s="427"/>
      <c r="X268" s="427"/>
      <c r="Y268" s="427"/>
    </row>
    <row r="269" spans="1:25" ht="15.75" customHeight="1">
      <c r="A269" s="427"/>
      <c r="B269" s="427"/>
      <c r="C269" s="427"/>
      <c r="D269" s="427"/>
      <c r="E269" s="427"/>
      <c r="F269" s="427"/>
      <c r="G269" s="427"/>
      <c r="H269" s="431"/>
      <c r="I269" s="427"/>
      <c r="J269" s="427"/>
      <c r="K269" s="427"/>
      <c r="L269" s="427"/>
      <c r="M269" s="427"/>
      <c r="N269" s="427"/>
      <c r="O269" s="427"/>
      <c r="P269" s="427"/>
      <c r="Q269" s="427"/>
      <c r="R269" s="427"/>
      <c r="S269" s="427"/>
      <c r="T269" s="427"/>
      <c r="U269" s="427"/>
      <c r="V269" s="427"/>
      <c r="W269" s="427"/>
      <c r="X269" s="427"/>
      <c r="Y269" s="427"/>
    </row>
    <row r="270" spans="1:25" ht="15.75" customHeight="1">
      <c r="A270" s="427"/>
      <c r="B270" s="427"/>
      <c r="C270" s="427"/>
      <c r="D270" s="427"/>
      <c r="E270" s="427"/>
      <c r="F270" s="427"/>
      <c r="G270" s="427"/>
      <c r="H270" s="431"/>
      <c r="I270" s="427"/>
      <c r="J270" s="427"/>
      <c r="K270" s="427"/>
      <c r="L270" s="427"/>
      <c r="M270" s="427"/>
      <c r="N270" s="427"/>
      <c r="O270" s="427"/>
      <c r="P270" s="427"/>
      <c r="Q270" s="427"/>
      <c r="R270" s="427"/>
      <c r="S270" s="427"/>
      <c r="T270" s="427"/>
      <c r="U270" s="427"/>
      <c r="V270" s="427"/>
      <c r="W270" s="427"/>
      <c r="X270" s="427"/>
      <c r="Y270" s="427"/>
    </row>
    <row r="271" spans="1:25" ht="15.75" customHeight="1">
      <c r="A271" s="427"/>
      <c r="B271" s="427"/>
      <c r="C271" s="427"/>
      <c r="D271" s="427"/>
      <c r="E271" s="427"/>
      <c r="F271" s="427"/>
      <c r="G271" s="427"/>
      <c r="H271" s="431"/>
      <c r="I271" s="427"/>
      <c r="J271" s="427"/>
      <c r="K271" s="427"/>
      <c r="L271" s="427"/>
      <c r="M271" s="427"/>
      <c r="N271" s="427"/>
      <c r="O271" s="427"/>
      <c r="P271" s="427"/>
      <c r="Q271" s="427"/>
      <c r="R271" s="427"/>
      <c r="S271" s="427"/>
      <c r="T271" s="427"/>
      <c r="U271" s="427"/>
      <c r="V271" s="427"/>
      <c r="W271" s="427"/>
      <c r="X271" s="427"/>
      <c r="Y271" s="427"/>
    </row>
    <row r="272" spans="1:25" ht="15.75" customHeight="1">
      <c r="A272" s="427"/>
      <c r="B272" s="427"/>
      <c r="C272" s="427"/>
      <c r="D272" s="427"/>
      <c r="E272" s="427"/>
      <c r="F272" s="427"/>
      <c r="G272" s="427"/>
      <c r="H272" s="431"/>
      <c r="I272" s="427"/>
      <c r="J272" s="427"/>
      <c r="K272" s="427"/>
      <c r="L272" s="427"/>
      <c r="M272" s="427"/>
      <c r="N272" s="427"/>
      <c r="O272" s="427"/>
      <c r="P272" s="427"/>
      <c r="Q272" s="427"/>
      <c r="R272" s="427"/>
      <c r="S272" s="427"/>
      <c r="T272" s="427"/>
      <c r="U272" s="427"/>
      <c r="V272" s="427"/>
      <c r="W272" s="427"/>
      <c r="X272" s="427"/>
      <c r="Y272" s="427"/>
    </row>
    <row r="273" spans="1:25" ht="15.75" customHeight="1">
      <c r="A273" s="427"/>
      <c r="B273" s="427"/>
      <c r="C273" s="427"/>
      <c r="D273" s="427"/>
      <c r="E273" s="427"/>
      <c r="F273" s="427"/>
      <c r="G273" s="427"/>
      <c r="H273" s="431"/>
      <c r="I273" s="427"/>
      <c r="J273" s="427"/>
      <c r="K273" s="427"/>
      <c r="L273" s="427"/>
      <c r="M273" s="427"/>
      <c r="N273" s="427"/>
      <c r="O273" s="427"/>
      <c r="P273" s="427"/>
      <c r="Q273" s="427"/>
      <c r="R273" s="427"/>
      <c r="S273" s="427"/>
      <c r="T273" s="427"/>
      <c r="U273" s="427"/>
      <c r="V273" s="427"/>
      <c r="W273" s="427"/>
      <c r="X273" s="427"/>
      <c r="Y273" s="427"/>
    </row>
    <row r="274" spans="1:25" ht="15.75" customHeight="1">
      <c r="A274" s="427"/>
      <c r="B274" s="427"/>
      <c r="C274" s="427"/>
      <c r="D274" s="427"/>
      <c r="E274" s="427"/>
      <c r="F274" s="427"/>
      <c r="G274" s="427"/>
      <c r="H274" s="431"/>
      <c r="I274" s="427"/>
      <c r="J274" s="427"/>
      <c r="K274" s="427"/>
      <c r="L274" s="427"/>
      <c r="M274" s="427"/>
      <c r="N274" s="427"/>
      <c r="O274" s="427"/>
      <c r="P274" s="427"/>
      <c r="Q274" s="427"/>
      <c r="R274" s="427"/>
      <c r="S274" s="427"/>
      <c r="T274" s="427"/>
      <c r="U274" s="427"/>
      <c r="V274" s="427"/>
      <c r="W274" s="427"/>
      <c r="X274" s="427"/>
      <c r="Y274" s="427"/>
    </row>
    <row r="275" spans="1:25" ht="15.75" customHeight="1">
      <c r="A275" s="427"/>
      <c r="B275" s="427"/>
      <c r="C275" s="427"/>
      <c r="D275" s="427"/>
      <c r="E275" s="427"/>
      <c r="F275" s="427"/>
      <c r="G275" s="427"/>
      <c r="H275" s="431"/>
      <c r="I275" s="427"/>
      <c r="J275" s="427"/>
      <c r="K275" s="427"/>
      <c r="L275" s="427"/>
      <c r="M275" s="427"/>
      <c r="N275" s="427"/>
      <c r="O275" s="427"/>
      <c r="P275" s="427"/>
      <c r="Q275" s="427"/>
      <c r="R275" s="427"/>
      <c r="S275" s="427"/>
      <c r="T275" s="427"/>
      <c r="U275" s="427"/>
      <c r="V275" s="427"/>
      <c r="W275" s="427"/>
      <c r="X275" s="427"/>
      <c r="Y275" s="427"/>
    </row>
    <row r="276" spans="1:25" ht="15.75" customHeight="1">
      <c r="A276" s="427"/>
      <c r="B276" s="427"/>
      <c r="C276" s="427"/>
      <c r="D276" s="427"/>
      <c r="E276" s="427"/>
      <c r="F276" s="427"/>
      <c r="G276" s="427"/>
      <c r="H276" s="431"/>
      <c r="I276" s="427"/>
      <c r="J276" s="427"/>
      <c r="K276" s="427"/>
      <c r="L276" s="427"/>
      <c r="M276" s="427"/>
      <c r="N276" s="427"/>
      <c r="O276" s="427"/>
      <c r="P276" s="427"/>
      <c r="Q276" s="427"/>
      <c r="R276" s="427"/>
      <c r="S276" s="427"/>
      <c r="T276" s="427"/>
      <c r="U276" s="427"/>
      <c r="V276" s="427"/>
      <c r="W276" s="427"/>
      <c r="X276" s="427"/>
      <c r="Y276" s="427"/>
    </row>
    <row r="277" spans="1:25" ht="15.75" customHeight="1">
      <c r="A277" s="427"/>
      <c r="B277" s="427"/>
      <c r="C277" s="427"/>
      <c r="D277" s="427"/>
      <c r="E277" s="427"/>
      <c r="F277" s="427"/>
      <c r="G277" s="427"/>
      <c r="H277" s="431"/>
      <c r="I277" s="427"/>
      <c r="J277" s="427"/>
      <c r="K277" s="427"/>
      <c r="L277" s="427"/>
      <c r="M277" s="427"/>
      <c r="N277" s="427"/>
      <c r="O277" s="427"/>
      <c r="P277" s="427"/>
      <c r="Q277" s="427"/>
      <c r="R277" s="427"/>
      <c r="S277" s="427"/>
      <c r="T277" s="427"/>
      <c r="U277" s="427"/>
      <c r="V277" s="427"/>
      <c r="W277" s="427"/>
      <c r="X277" s="427"/>
      <c r="Y277" s="427"/>
    </row>
    <row r="278" spans="1:25" ht="15.75" customHeight="1">
      <c r="A278" s="427"/>
      <c r="B278" s="427"/>
      <c r="C278" s="427"/>
      <c r="D278" s="427"/>
      <c r="E278" s="427"/>
      <c r="F278" s="427"/>
      <c r="G278" s="427"/>
      <c r="H278" s="431"/>
      <c r="I278" s="427"/>
      <c r="J278" s="427"/>
      <c r="K278" s="427"/>
      <c r="L278" s="427"/>
      <c r="M278" s="427"/>
      <c r="N278" s="427"/>
      <c r="O278" s="427"/>
      <c r="P278" s="427"/>
      <c r="Q278" s="427"/>
      <c r="R278" s="427"/>
      <c r="S278" s="427"/>
      <c r="T278" s="427"/>
      <c r="U278" s="427"/>
      <c r="V278" s="427"/>
      <c r="W278" s="427"/>
      <c r="X278" s="427"/>
      <c r="Y278" s="427"/>
    </row>
    <row r="279" spans="1:25" ht="15.75" customHeight="1">
      <c r="A279" s="427"/>
      <c r="B279" s="427"/>
      <c r="C279" s="427"/>
      <c r="D279" s="427"/>
      <c r="E279" s="427"/>
      <c r="F279" s="427"/>
      <c r="G279" s="427"/>
      <c r="H279" s="431"/>
      <c r="I279" s="427"/>
      <c r="J279" s="427"/>
      <c r="K279" s="427"/>
      <c r="L279" s="427"/>
      <c r="M279" s="427"/>
      <c r="N279" s="427"/>
      <c r="O279" s="427"/>
      <c r="P279" s="427"/>
      <c r="Q279" s="427"/>
      <c r="R279" s="427"/>
      <c r="S279" s="427"/>
      <c r="T279" s="427"/>
      <c r="U279" s="427"/>
      <c r="V279" s="427"/>
      <c r="W279" s="427"/>
      <c r="X279" s="427"/>
      <c r="Y279" s="427"/>
    </row>
    <row r="280" spans="1:25" ht="15.75" customHeight="1">
      <c r="A280" s="427"/>
      <c r="B280" s="427"/>
      <c r="C280" s="427"/>
      <c r="D280" s="427"/>
      <c r="E280" s="427"/>
      <c r="F280" s="427"/>
      <c r="G280" s="427"/>
      <c r="H280" s="431"/>
      <c r="I280" s="427"/>
      <c r="J280" s="427"/>
      <c r="K280" s="427"/>
      <c r="L280" s="427"/>
      <c r="M280" s="427"/>
      <c r="N280" s="427"/>
      <c r="O280" s="427"/>
      <c r="P280" s="427"/>
      <c r="Q280" s="427"/>
      <c r="R280" s="427"/>
      <c r="S280" s="427"/>
      <c r="T280" s="427"/>
      <c r="U280" s="427"/>
      <c r="V280" s="427"/>
      <c r="W280" s="427"/>
      <c r="X280" s="427"/>
      <c r="Y280" s="427"/>
    </row>
    <row r="281" spans="1:25" ht="15.75" customHeight="1">
      <c r="A281" s="427"/>
      <c r="B281" s="427"/>
      <c r="C281" s="427"/>
      <c r="D281" s="427"/>
      <c r="E281" s="427"/>
      <c r="F281" s="427"/>
      <c r="G281" s="427"/>
      <c r="H281" s="431"/>
      <c r="I281" s="427"/>
      <c r="J281" s="427"/>
      <c r="K281" s="427"/>
      <c r="L281" s="427"/>
      <c r="M281" s="427"/>
      <c r="N281" s="427"/>
      <c r="O281" s="427"/>
      <c r="P281" s="427"/>
      <c r="Q281" s="427"/>
      <c r="R281" s="427"/>
      <c r="S281" s="427"/>
      <c r="T281" s="427"/>
      <c r="U281" s="427"/>
      <c r="V281" s="427"/>
      <c r="W281" s="427"/>
      <c r="X281" s="427"/>
      <c r="Y281" s="427"/>
    </row>
    <row r="282" spans="1:25" ht="15.75" customHeight="1">
      <c r="A282" s="427"/>
      <c r="B282" s="427"/>
      <c r="C282" s="427"/>
      <c r="D282" s="427"/>
      <c r="E282" s="427"/>
      <c r="F282" s="427"/>
      <c r="G282" s="427"/>
      <c r="H282" s="431"/>
      <c r="I282" s="427"/>
      <c r="J282" s="427"/>
      <c r="K282" s="427"/>
      <c r="L282" s="427"/>
      <c r="M282" s="427"/>
      <c r="N282" s="427"/>
      <c r="O282" s="427"/>
      <c r="P282" s="427"/>
      <c r="Q282" s="427"/>
      <c r="R282" s="427"/>
      <c r="S282" s="427"/>
      <c r="T282" s="427"/>
      <c r="U282" s="427"/>
      <c r="V282" s="427"/>
      <c r="W282" s="427"/>
      <c r="X282" s="427"/>
      <c r="Y282" s="427"/>
    </row>
    <row r="283" spans="1:25" ht="15.75" customHeight="1">
      <c r="A283" s="427"/>
      <c r="B283" s="427"/>
      <c r="C283" s="427"/>
      <c r="D283" s="427"/>
      <c r="E283" s="427"/>
      <c r="F283" s="427"/>
      <c r="G283" s="427"/>
      <c r="H283" s="431"/>
      <c r="I283" s="427"/>
      <c r="J283" s="427"/>
      <c r="K283" s="427"/>
      <c r="L283" s="427"/>
      <c r="M283" s="427"/>
      <c r="N283" s="427"/>
      <c r="O283" s="427"/>
      <c r="P283" s="427"/>
      <c r="Q283" s="427"/>
      <c r="R283" s="427"/>
      <c r="S283" s="427"/>
      <c r="T283" s="427"/>
      <c r="U283" s="427"/>
      <c r="V283" s="427"/>
      <c r="W283" s="427"/>
      <c r="X283" s="427"/>
      <c r="Y283" s="427"/>
    </row>
    <row r="284" spans="1:25" ht="15.75" customHeight="1">
      <c r="A284" s="427"/>
      <c r="B284" s="427"/>
      <c r="C284" s="427"/>
      <c r="D284" s="427"/>
      <c r="E284" s="427"/>
      <c r="F284" s="427"/>
      <c r="G284" s="427"/>
      <c r="H284" s="431"/>
      <c r="I284" s="427"/>
      <c r="J284" s="427"/>
      <c r="K284" s="427"/>
      <c r="L284" s="427"/>
      <c r="M284" s="427"/>
      <c r="N284" s="427"/>
      <c r="O284" s="427"/>
      <c r="P284" s="427"/>
      <c r="Q284" s="427"/>
      <c r="R284" s="427"/>
      <c r="S284" s="427"/>
      <c r="T284" s="427"/>
      <c r="U284" s="427"/>
      <c r="V284" s="427"/>
      <c r="W284" s="427"/>
      <c r="X284" s="427"/>
      <c r="Y284" s="427"/>
    </row>
    <row r="285" spans="1:25" ht="15.75" customHeight="1">
      <c r="A285" s="427"/>
      <c r="B285" s="427"/>
      <c r="C285" s="427"/>
      <c r="D285" s="427"/>
      <c r="E285" s="427"/>
      <c r="F285" s="427"/>
      <c r="G285" s="427"/>
      <c r="H285" s="431"/>
      <c r="I285" s="427"/>
      <c r="J285" s="427"/>
      <c r="K285" s="427"/>
      <c r="L285" s="427"/>
      <c r="M285" s="427"/>
      <c r="N285" s="427"/>
      <c r="O285" s="427"/>
      <c r="P285" s="427"/>
      <c r="Q285" s="427"/>
      <c r="R285" s="427"/>
      <c r="S285" s="427"/>
      <c r="T285" s="427"/>
      <c r="U285" s="427"/>
      <c r="V285" s="427"/>
      <c r="W285" s="427"/>
      <c r="X285" s="427"/>
      <c r="Y285" s="427"/>
    </row>
    <row r="286" spans="1:25" ht="15.75" customHeight="1">
      <c r="A286" s="427"/>
      <c r="B286" s="427"/>
      <c r="C286" s="427"/>
      <c r="D286" s="427"/>
      <c r="E286" s="427"/>
      <c r="F286" s="427"/>
      <c r="G286" s="427"/>
      <c r="H286" s="431"/>
      <c r="I286" s="427"/>
      <c r="J286" s="427"/>
      <c r="K286" s="427"/>
      <c r="L286" s="427"/>
      <c r="M286" s="427"/>
      <c r="N286" s="427"/>
      <c r="O286" s="427"/>
      <c r="P286" s="427"/>
      <c r="Q286" s="427"/>
      <c r="R286" s="427"/>
      <c r="S286" s="427"/>
      <c r="T286" s="427"/>
      <c r="U286" s="427"/>
      <c r="V286" s="427"/>
      <c r="W286" s="427"/>
      <c r="X286" s="427"/>
      <c r="Y286" s="427"/>
    </row>
    <row r="287" spans="1:25" ht="15.75" customHeight="1">
      <c r="A287" s="427"/>
      <c r="B287" s="427"/>
      <c r="C287" s="427"/>
      <c r="D287" s="427"/>
      <c r="E287" s="427"/>
      <c r="F287" s="427"/>
      <c r="G287" s="427"/>
      <c r="H287" s="431"/>
      <c r="I287" s="427"/>
      <c r="J287" s="427"/>
      <c r="K287" s="427"/>
      <c r="L287" s="427"/>
      <c r="M287" s="427"/>
      <c r="N287" s="427"/>
      <c r="O287" s="427"/>
      <c r="P287" s="427"/>
      <c r="Q287" s="427"/>
      <c r="R287" s="427"/>
      <c r="S287" s="427"/>
      <c r="T287" s="427"/>
      <c r="U287" s="427"/>
      <c r="V287" s="427"/>
      <c r="W287" s="427"/>
      <c r="X287" s="427"/>
      <c r="Y287" s="427"/>
    </row>
    <row r="288" spans="1:25" ht="15.75" customHeight="1">
      <c r="A288" s="427"/>
      <c r="B288" s="427"/>
      <c r="C288" s="427"/>
      <c r="D288" s="427"/>
      <c r="E288" s="427"/>
      <c r="F288" s="427"/>
      <c r="G288" s="427"/>
      <c r="H288" s="431"/>
      <c r="I288" s="427"/>
      <c r="J288" s="427"/>
      <c r="K288" s="427"/>
      <c r="L288" s="427"/>
      <c r="M288" s="427"/>
      <c r="N288" s="427"/>
      <c r="O288" s="427"/>
      <c r="P288" s="427"/>
      <c r="Q288" s="427"/>
      <c r="R288" s="427"/>
      <c r="S288" s="427"/>
      <c r="T288" s="427"/>
      <c r="U288" s="427"/>
      <c r="V288" s="427"/>
      <c r="W288" s="427"/>
      <c r="X288" s="427"/>
      <c r="Y288" s="427"/>
    </row>
    <row r="289" spans="1:25" ht="15.75" customHeight="1">
      <c r="A289" s="427"/>
      <c r="B289" s="427"/>
      <c r="C289" s="427"/>
      <c r="D289" s="427"/>
      <c r="E289" s="427"/>
      <c r="F289" s="427"/>
      <c r="G289" s="427"/>
      <c r="H289" s="431"/>
      <c r="I289" s="427"/>
      <c r="J289" s="427"/>
      <c r="K289" s="427"/>
      <c r="L289" s="427"/>
      <c r="M289" s="427"/>
      <c r="N289" s="427"/>
      <c r="O289" s="427"/>
      <c r="P289" s="427"/>
      <c r="Q289" s="427"/>
      <c r="R289" s="427"/>
      <c r="S289" s="427"/>
      <c r="T289" s="427"/>
      <c r="U289" s="427"/>
      <c r="V289" s="427"/>
      <c r="W289" s="427"/>
      <c r="X289" s="427"/>
      <c r="Y289" s="427"/>
    </row>
    <row r="290" spans="1:25" ht="15.75" customHeight="1">
      <c r="A290" s="427"/>
      <c r="B290" s="427"/>
      <c r="C290" s="427"/>
      <c r="D290" s="427"/>
      <c r="E290" s="427"/>
      <c r="F290" s="427"/>
      <c r="G290" s="427"/>
      <c r="H290" s="431"/>
      <c r="I290" s="427"/>
      <c r="J290" s="427"/>
      <c r="K290" s="427"/>
      <c r="L290" s="427"/>
      <c r="M290" s="427"/>
      <c r="N290" s="427"/>
      <c r="O290" s="427"/>
      <c r="P290" s="427"/>
      <c r="Q290" s="427"/>
      <c r="R290" s="427"/>
      <c r="S290" s="427"/>
      <c r="T290" s="427"/>
      <c r="U290" s="427"/>
      <c r="V290" s="427"/>
      <c r="W290" s="427"/>
      <c r="X290" s="427"/>
      <c r="Y290" s="427"/>
    </row>
    <row r="291" spans="1:25" ht="15.75" customHeight="1">
      <c r="A291" s="427"/>
      <c r="B291" s="427"/>
      <c r="C291" s="427"/>
      <c r="D291" s="427"/>
      <c r="E291" s="427"/>
      <c r="F291" s="427"/>
      <c r="G291" s="427"/>
      <c r="H291" s="431"/>
      <c r="I291" s="427"/>
      <c r="J291" s="427"/>
      <c r="K291" s="427"/>
      <c r="L291" s="427"/>
      <c r="M291" s="427"/>
      <c r="N291" s="427"/>
      <c r="O291" s="427"/>
      <c r="P291" s="427"/>
      <c r="Q291" s="427"/>
      <c r="R291" s="427"/>
      <c r="S291" s="427"/>
      <c r="T291" s="427"/>
      <c r="U291" s="427"/>
      <c r="V291" s="427"/>
      <c r="W291" s="427"/>
      <c r="X291" s="427"/>
      <c r="Y291" s="427"/>
    </row>
    <row r="292" spans="1:25" ht="15.75" customHeight="1">
      <c r="A292" s="427"/>
      <c r="B292" s="427"/>
      <c r="C292" s="427"/>
      <c r="D292" s="427"/>
      <c r="E292" s="427"/>
      <c r="F292" s="427"/>
      <c r="G292" s="427"/>
      <c r="H292" s="431"/>
      <c r="I292" s="427"/>
      <c r="J292" s="427"/>
      <c r="K292" s="427"/>
      <c r="L292" s="427"/>
      <c r="M292" s="427"/>
      <c r="N292" s="427"/>
      <c r="O292" s="427"/>
      <c r="P292" s="427"/>
      <c r="Q292" s="427"/>
      <c r="R292" s="427"/>
      <c r="S292" s="427"/>
      <c r="T292" s="427"/>
      <c r="U292" s="427"/>
      <c r="V292" s="427"/>
      <c r="W292" s="427"/>
      <c r="X292" s="427"/>
      <c r="Y292" s="427"/>
    </row>
    <row r="293" spans="1:25" ht="15.75" customHeight="1">
      <c r="A293" s="427"/>
      <c r="B293" s="427"/>
      <c r="C293" s="427"/>
      <c r="D293" s="427"/>
      <c r="E293" s="427"/>
      <c r="F293" s="427"/>
      <c r="G293" s="427"/>
      <c r="H293" s="431"/>
      <c r="I293" s="427"/>
      <c r="J293" s="427"/>
      <c r="K293" s="427"/>
      <c r="L293" s="427"/>
      <c r="M293" s="427"/>
      <c r="N293" s="427"/>
      <c r="O293" s="427"/>
      <c r="P293" s="427"/>
      <c r="Q293" s="427"/>
      <c r="R293" s="427"/>
      <c r="S293" s="427"/>
      <c r="T293" s="427"/>
      <c r="U293" s="427"/>
      <c r="V293" s="427"/>
      <c r="W293" s="427"/>
      <c r="X293" s="427"/>
      <c r="Y293" s="427"/>
    </row>
    <row r="294" spans="1:25" ht="15.75" customHeight="1">
      <c r="A294" s="427"/>
      <c r="B294" s="427"/>
      <c r="C294" s="427"/>
      <c r="D294" s="427"/>
      <c r="E294" s="427"/>
      <c r="F294" s="427"/>
      <c r="G294" s="427"/>
      <c r="H294" s="431"/>
      <c r="I294" s="427"/>
      <c r="J294" s="427"/>
      <c r="K294" s="427"/>
      <c r="L294" s="427"/>
      <c r="M294" s="427"/>
      <c r="N294" s="427"/>
      <c r="O294" s="427"/>
      <c r="P294" s="427"/>
      <c r="Q294" s="427"/>
      <c r="R294" s="427"/>
      <c r="S294" s="427"/>
      <c r="T294" s="427"/>
      <c r="U294" s="427"/>
      <c r="V294" s="427"/>
      <c r="W294" s="427"/>
      <c r="X294" s="427"/>
      <c r="Y294" s="427"/>
    </row>
    <row r="295" spans="1:25" ht="15.75" customHeight="1">
      <c r="A295" s="427"/>
      <c r="B295" s="427"/>
      <c r="C295" s="427"/>
      <c r="D295" s="427"/>
      <c r="E295" s="427"/>
      <c r="F295" s="427"/>
      <c r="G295" s="427"/>
      <c r="H295" s="431"/>
      <c r="I295" s="427"/>
      <c r="J295" s="427"/>
      <c r="K295" s="427"/>
      <c r="L295" s="427"/>
      <c r="M295" s="427"/>
      <c r="N295" s="427"/>
      <c r="O295" s="427"/>
      <c r="P295" s="427"/>
      <c r="Q295" s="427"/>
      <c r="R295" s="427"/>
      <c r="S295" s="427"/>
      <c r="T295" s="427"/>
      <c r="U295" s="427"/>
      <c r="V295" s="427"/>
      <c r="W295" s="427"/>
      <c r="X295" s="427"/>
      <c r="Y295" s="427"/>
    </row>
    <row r="296" spans="1:25" ht="15.75" customHeight="1">
      <c r="A296" s="427"/>
      <c r="B296" s="427"/>
      <c r="C296" s="427"/>
      <c r="D296" s="427"/>
      <c r="E296" s="427"/>
      <c r="F296" s="427"/>
      <c r="G296" s="427"/>
      <c r="H296" s="431"/>
      <c r="I296" s="427"/>
      <c r="J296" s="427"/>
      <c r="K296" s="427"/>
      <c r="L296" s="427"/>
      <c r="M296" s="427"/>
      <c r="N296" s="427"/>
      <c r="O296" s="427"/>
      <c r="P296" s="427"/>
      <c r="Q296" s="427"/>
      <c r="R296" s="427"/>
      <c r="S296" s="427"/>
      <c r="T296" s="427"/>
      <c r="U296" s="427"/>
      <c r="V296" s="427"/>
      <c r="W296" s="427"/>
      <c r="X296" s="427"/>
      <c r="Y296" s="427"/>
    </row>
    <row r="297" spans="1:25" ht="15.75" customHeight="1">
      <c r="A297" s="427"/>
      <c r="B297" s="427"/>
      <c r="C297" s="427"/>
      <c r="D297" s="427"/>
      <c r="E297" s="427"/>
      <c r="F297" s="427"/>
      <c r="G297" s="427"/>
      <c r="H297" s="431"/>
      <c r="I297" s="427"/>
      <c r="J297" s="427"/>
      <c r="K297" s="427"/>
      <c r="L297" s="427"/>
      <c r="M297" s="427"/>
      <c r="N297" s="427"/>
      <c r="O297" s="427"/>
      <c r="P297" s="427"/>
      <c r="Q297" s="427"/>
      <c r="R297" s="427"/>
      <c r="S297" s="427"/>
      <c r="T297" s="427"/>
      <c r="U297" s="427"/>
      <c r="V297" s="427"/>
      <c r="W297" s="427"/>
      <c r="X297" s="427"/>
      <c r="Y297" s="427"/>
    </row>
    <row r="298" spans="1:25" ht="15.75" customHeight="1">
      <c r="A298" s="427"/>
      <c r="B298" s="427"/>
      <c r="C298" s="427"/>
      <c r="D298" s="427"/>
      <c r="E298" s="427"/>
      <c r="F298" s="427"/>
      <c r="G298" s="427"/>
      <c r="H298" s="431"/>
      <c r="I298" s="427"/>
      <c r="J298" s="427"/>
      <c r="K298" s="427"/>
      <c r="L298" s="427"/>
      <c r="M298" s="427"/>
      <c r="N298" s="427"/>
      <c r="O298" s="427"/>
      <c r="P298" s="427"/>
      <c r="Q298" s="427"/>
      <c r="R298" s="427"/>
      <c r="S298" s="427"/>
      <c r="T298" s="427"/>
      <c r="U298" s="427"/>
      <c r="V298" s="427"/>
      <c r="W298" s="427"/>
      <c r="X298" s="427"/>
      <c r="Y298" s="427"/>
    </row>
    <row r="299" spans="1:25" ht="15.75" customHeight="1">
      <c r="A299" s="427"/>
      <c r="B299" s="427"/>
      <c r="C299" s="427"/>
      <c r="D299" s="427"/>
      <c r="E299" s="427"/>
      <c r="F299" s="427"/>
      <c r="G299" s="427"/>
      <c r="H299" s="431"/>
      <c r="I299" s="427"/>
      <c r="J299" s="427"/>
      <c r="K299" s="427"/>
      <c r="L299" s="427"/>
      <c r="M299" s="427"/>
      <c r="N299" s="427"/>
      <c r="O299" s="427"/>
      <c r="P299" s="427"/>
      <c r="Q299" s="427"/>
      <c r="R299" s="427"/>
      <c r="S299" s="427"/>
      <c r="T299" s="427"/>
      <c r="U299" s="427"/>
      <c r="V299" s="427"/>
      <c r="W299" s="427"/>
      <c r="X299" s="427"/>
      <c r="Y299" s="427"/>
    </row>
    <row r="300" spans="1:25" ht="15.75" customHeight="1">
      <c r="A300" s="427"/>
      <c r="B300" s="427"/>
      <c r="C300" s="427"/>
      <c r="D300" s="427"/>
      <c r="E300" s="427"/>
      <c r="F300" s="427"/>
      <c r="G300" s="427"/>
      <c r="H300" s="431"/>
      <c r="I300" s="427"/>
      <c r="J300" s="427"/>
      <c r="K300" s="427"/>
      <c r="L300" s="427"/>
      <c r="M300" s="427"/>
      <c r="N300" s="427"/>
      <c r="O300" s="427"/>
      <c r="P300" s="427"/>
      <c r="Q300" s="427"/>
      <c r="R300" s="427"/>
      <c r="S300" s="427"/>
      <c r="T300" s="427"/>
      <c r="U300" s="427"/>
      <c r="V300" s="427"/>
      <c r="W300" s="427"/>
      <c r="X300" s="427"/>
      <c r="Y300" s="427"/>
    </row>
    <row r="301" spans="1:25" ht="15.75" customHeight="1">
      <c r="A301" s="427"/>
      <c r="B301" s="427"/>
      <c r="C301" s="427"/>
      <c r="D301" s="427"/>
      <c r="E301" s="427"/>
      <c r="F301" s="427"/>
      <c r="G301" s="427"/>
      <c r="H301" s="431"/>
      <c r="I301" s="427"/>
      <c r="J301" s="427"/>
      <c r="K301" s="427"/>
      <c r="L301" s="427"/>
      <c r="M301" s="427"/>
      <c r="N301" s="427"/>
      <c r="O301" s="427"/>
      <c r="P301" s="427"/>
      <c r="Q301" s="427"/>
      <c r="R301" s="427"/>
      <c r="S301" s="427"/>
      <c r="T301" s="427"/>
      <c r="U301" s="427"/>
      <c r="V301" s="427"/>
      <c r="W301" s="427"/>
      <c r="X301" s="427"/>
      <c r="Y301" s="427"/>
    </row>
    <row r="302" spans="1:25" ht="15.75" customHeight="1">
      <c r="A302" s="427"/>
      <c r="B302" s="427"/>
      <c r="C302" s="427"/>
      <c r="D302" s="427"/>
      <c r="E302" s="427"/>
      <c r="F302" s="427"/>
      <c r="G302" s="427"/>
      <c r="H302" s="431"/>
      <c r="I302" s="427"/>
      <c r="J302" s="427"/>
      <c r="K302" s="427"/>
      <c r="L302" s="427"/>
      <c r="M302" s="427"/>
      <c r="N302" s="427"/>
      <c r="O302" s="427"/>
      <c r="P302" s="427"/>
      <c r="Q302" s="427"/>
      <c r="R302" s="427"/>
      <c r="S302" s="427"/>
      <c r="T302" s="427"/>
      <c r="U302" s="427"/>
      <c r="V302" s="427"/>
      <c r="W302" s="427"/>
      <c r="X302" s="427"/>
      <c r="Y302" s="427"/>
    </row>
    <row r="303" spans="1:25" ht="15.75" customHeight="1">
      <c r="A303" s="427"/>
      <c r="B303" s="427"/>
      <c r="C303" s="427"/>
      <c r="D303" s="427"/>
      <c r="E303" s="427"/>
      <c r="F303" s="427"/>
      <c r="G303" s="427"/>
      <c r="H303" s="431"/>
      <c r="I303" s="427"/>
      <c r="J303" s="427"/>
      <c r="K303" s="427"/>
      <c r="L303" s="427"/>
      <c r="M303" s="427"/>
      <c r="N303" s="427"/>
      <c r="O303" s="427"/>
      <c r="P303" s="427"/>
      <c r="Q303" s="427"/>
      <c r="R303" s="427"/>
      <c r="S303" s="427"/>
      <c r="T303" s="427"/>
      <c r="U303" s="427"/>
      <c r="V303" s="427"/>
      <c r="W303" s="427"/>
      <c r="X303" s="427"/>
      <c r="Y303" s="427"/>
    </row>
    <row r="304" spans="1:25" ht="15.75" customHeight="1">
      <c r="A304" s="427"/>
      <c r="B304" s="427"/>
      <c r="C304" s="427"/>
      <c r="D304" s="427"/>
      <c r="E304" s="427"/>
      <c r="F304" s="427"/>
      <c r="G304" s="427"/>
      <c r="H304" s="431"/>
      <c r="I304" s="427"/>
      <c r="J304" s="427"/>
      <c r="K304" s="427"/>
      <c r="L304" s="427"/>
      <c r="M304" s="427"/>
      <c r="N304" s="427"/>
      <c r="O304" s="427"/>
      <c r="P304" s="427"/>
      <c r="Q304" s="427"/>
      <c r="R304" s="427"/>
      <c r="S304" s="427"/>
      <c r="T304" s="427"/>
      <c r="U304" s="427"/>
      <c r="V304" s="427"/>
      <c r="W304" s="427"/>
      <c r="X304" s="427"/>
      <c r="Y304" s="427"/>
    </row>
    <row r="305" spans="1:25" ht="15.75" customHeight="1">
      <c r="A305" s="427"/>
      <c r="B305" s="427"/>
      <c r="C305" s="427"/>
      <c r="D305" s="427"/>
      <c r="E305" s="427"/>
      <c r="F305" s="427"/>
      <c r="G305" s="427"/>
      <c r="H305" s="431"/>
      <c r="I305" s="427"/>
      <c r="J305" s="427"/>
      <c r="K305" s="427"/>
      <c r="L305" s="427"/>
      <c r="M305" s="427"/>
      <c r="N305" s="427"/>
      <c r="O305" s="427"/>
      <c r="P305" s="427"/>
      <c r="Q305" s="427"/>
      <c r="R305" s="427"/>
      <c r="S305" s="427"/>
      <c r="T305" s="427"/>
      <c r="U305" s="427"/>
      <c r="V305" s="427"/>
      <c r="W305" s="427"/>
      <c r="X305" s="427"/>
      <c r="Y305" s="427"/>
    </row>
    <row r="306" spans="1:25" ht="15.75" customHeight="1">
      <c r="A306" s="427"/>
      <c r="B306" s="427"/>
      <c r="C306" s="427"/>
      <c r="D306" s="427"/>
      <c r="E306" s="427"/>
      <c r="F306" s="427"/>
      <c r="G306" s="427"/>
      <c r="H306" s="431"/>
      <c r="I306" s="427"/>
      <c r="J306" s="427"/>
      <c r="K306" s="427"/>
      <c r="L306" s="427"/>
      <c r="M306" s="427"/>
      <c r="N306" s="427"/>
      <c r="O306" s="427"/>
      <c r="P306" s="427"/>
      <c r="Q306" s="427"/>
      <c r="R306" s="427"/>
      <c r="S306" s="427"/>
      <c r="T306" s="427"/>
      <c r="U306" s="427"/>
      <c r="V306" s="427"/>
      <c r="W306" s="427"/>
      <c r="X306" s="427"/>
      <c r="Y306" s="427"/>
    </row>
    <row r="307" spans="1:25" ht="15.75" customHeight="1">
      <c r="A307" s="427"/>
      <c r="B307" s="427"/>
      <c r="C307" s="427"/>
      <c r="D307" s="427"/>
      <c r="E307" s="427"/>
      <c r="F307" s="427"/>
      <c r="G307" s="427"/>
      <c r="H307" s="431"/>
      <c r="I307" s="427"/>
      <c r="J307" s="427"/>
      <c r="K307" s="427"/>
      <c r="L307" s="427"/>
      <c r="M307" s="427"/>
      <c r="N307" s="427"/>
      <c r="O307" s="427"/>
      <c r="P307" s="427"/>
      <c r="Q307" s="427"/>
      <c r="R307" s="427"/>
      <c r="S307" s="427"/>
      <c r="T307" s="427"/>
      <c r="U307" s="427"/>
      <c r="V307" s="427"/>
      <c r="W307" s="427"/>
      <c r="X307" s="427"/>
      <c r="Y307" s="427"/>
    </row>
    <row r="308" spans="1:25" ht="15.75" customHeight="1">
      <c r="A308" s="427"/>
      <c r="B308" s="427"/>
      <c r="C308" s="427"/>
      <c r="D308" s="427"/>
      <c r="E308" s="427"/>
      <c r="F308" s="427"/>
      <c r="G308" s="427"/>
      <c r="H308" s="431"/>
      <c r="I308" s="427"/>
      <c r="J308" s="427"/>
      <c r="K308" s="427"/>
      <c r="L308" s="427"/>
      <c r="M308" s="427"/>
      <c r="N308" s="427"/>
      <c r="O308" s="427"/>
      <c r="P308" s="427"/>
      <c r="Q308" s="427"/>
      <c r="R308" s="427"/>
      <c r="S308" s="427"/>
      <c r="T308" s="427"/>
      <c r="U308" s="427"/>
      <c r="V308" s="427"/>
      <c r="W308" s="427"/>
      <c r="X308" s="427"/>
      <c r="Y308" s="427"/>
    </row>
    <row r="309" spans="1:25" ht="15.75" customHeight="1">
      <c r="A309" s="427"/>
      <c r="B309" s="427"/>
      <c r="C309" s="427"/>
      <c r="D309" s="427"/>
      <c r="E309" s="427"/>
      <c r="F309" s="427"/>
      <c r="G309" s="427"/>
      <c r="H309" s="431"/>
      <c r="I309" s="427"/>
      <c r="J309" s="427"/>
      <c r="K309" s="427"/>
      <c r="L309" s="427"/>
      <c r="M309" s="427"/>
      <c r="N309" s="427"/>
      <c r="O309" s="427"/>
      <c r="P309" s="427"/>
      <c r="Q309" s="427"/>
      <c r="R309" s="427"/>
      <c r="S309" s="427"/>
      <c r="T309" s="427"/>
      <c r="U309" s="427"/>
      <c r="V309" s="427"/>
      <c r="W309" s="427"/>
      <c r="X309" s="427"/>
      <c r="Y309" s="427"/>
    </row>
    <row r="310" spans="1:25" ht="15.75" customHeight="1">
      <c r="A310" s="427"/>
      <c r="B310" s="427"/>
      <c r="C310" s="427"/>
      <c r="D310" s="427"/>
      <c r="E310" s="427"/>
      <c r="F310" s="427"/>
      <c r="G310" s="427"/>
      <c r="H310" s="431"/>
      <c r="I310" s="427"/>
      <c r="J310" s="427"/>
      <c r="K310" s="427"/>
      <c r="L310" s="427"/>
      <c r="M310" s="427"/>
      <c r="N310" s="427"/>
      <c r="O310" s="427"/>
      <c r="P310" s="427"/>
      <c r="Q310" s="427"/>
      <c r="R310" s="427"/>
      <c r="S310" s="427"/>
      <c r="T310" s="427"/>
      <c r="U310" s="427"/>
      <c r="V310" s="427"/>
      <c r="W310" s="427"/>
      <c r="X310" s="427"/>
      <c r="Y310" s="427"/>
    </row>
    <row r="311" spans="1:25" ht="15.75" customHeight="1">
      <c r="A311" s="427"/>
      <c r="B311" s="427"/>
      <c r="C311" s="427"/>
      <c r="D311" s="427"/>
      <c r="E311" s="427"/>
      <c r="F311" s="427"/>
      <c r="G311" s="427"/>
      <c r="H311" s="431"/>
      <c r="I311" s="427"/>
      <c r="J311" s="427"/>
      <c r="K311" s="427"/>
      <c r="L311" s="427"/>
      <c r="M311" s="427"/>
      <c r="N311" s="427"/>
      <c r="O311" s="427"/>
      <c r="P311" s="427"/>
      <c r="Q311" s="427"/>
      <c r="R311" s="427"/>
      <c r="S311" s="427"/>
      <c r="T311" s="427"/>
      <c r="U311" s="427"/>
      <c r="V311" s="427"/>
      <c r="W311" s="427"/>
      <c r="X311" s="427"/>
      <c r="Y311" s="427"/>
    </row>
    <row r="312" spans="1:25" ht="15.75" customHeight="1">
      <c r="A312" s="427"/>
      <c r="B312" s="427"/>
      <c r="C312" s="427"/>
      <c r="D312" s="427"/>
      <c r="E312" s="427"/>
      <c r="F312" s="427"/>
      <c r="G312" s="427"/>
      <c r="H312" s="431"/>
      <c r="I312" s="427"/>
      <c r="J312" s="427"/>
      <c r="K312" s="427"/>
      <c r="L312" s="427"/>
      <c r="M312" s="427"/>
      <c r="N312" s="427"/>
      <c r="O312" s="427"/>
      <c r="P312" s="427"/>
      <c r="Q312" s="427"/>
      <c r="R312" s="427"/>
      <c r="S312" s="427"/>
      <c r="T312" s="427"/>
      <c r="U312" s="427"/>
      <c r="V312" s="427"/>
      <c r="W312" s="427"/>
      <c r="X312" s="427"/>
      <c r="Y312" s="427"/>
    </row>
    <row r="313" spans="1:25" ht="15.75" customHeight="1">
      <c r="A313" s="427"/>
      <c r="B313" s="427"/>
      <c r="C313" s="427"/>
      <c r="D313" s="427"/>
      <c r="E313" s="427"/>
      <c r="F313" s="427"/>
      <c r="G313" s="427"/>
      <c r="H313" s="431"/>
      <c r="I313" s="427"/>
      <c r="J313" s="427"/>
      <c r="K313" s="427"/>
      <c r="L313" s="427"/>
      <c r="M313" s="427"/>
      <c r="N313" s="427"/>
      <c r="O313" s="427"/>
      <c r="P313" s="427"/>
      <c r="Q313" s="427"/>
      <c r="R313" s="427"/>
      <c r="S313" s="427"/>
      <c r="T313" s="427"/>
      <c r="U313" s="427"/>
      <c r="V313" s="427"/>
      <c r="W313" s="427"/>
      <c r="X313" s="427"/>
      <c r="Y313" s="427"/>
    </row>
    <row r="314" spans="1:25" ht="15.75" customHeight="1">
      <c r="A314" s="427"/>
      <c r="B314" s="427"/>
      <c r="C314" s="427"/>
      <c r="D314" s="427"/>
      <c r="E314" s="427"/>
      <c r="F314" s="427"/>
      <c r="G314" s="427"/>
      <c r="H314" s="431"/>
      <c r="I314" s="427"/>
      <c r="J314" s="427"/>
      <c r="K314" s="427"/>
      <c r="L314" s="427"/>
      <c r="M314" s="427"/>
      <c r="N314" s="427"/>
      <c r="O314" s="427"/>
      <c r="P314" s="427"/>
      <c r="Q314" s="427"/>
      <c r="R314" s="427"/>
      <c r="S314" s="427"/>
      <c r="T314" s="427"/>
      <c r="U314" s="427"/>
      <c r="V314" s="427"/>
      <c r="W314" s="427"/>
      <c r="X314" s="427"/>
      <c r="Y314" s="427"/>
    </row>
    <row r="315" spans="1:25" ht="15.75" customHeight="1">
      <c r="A315" s="427"/>
      <c r="B315" s="427"/>
      <c r="C315" s="427"/>
      <c r="D315" s="427"/>
      <c r="E315" s="427"/>
      <c r="F315" s="427"/>
      <c r="G315" s="427"/>
      <c r="H315" s="431"/>
      <c r="I315" s="427"/>
      <c r="J315" s="427"/>
      <c r="K315" s="427"/>
      <c r="L315" s="427"/>
      <c r="M315" s="427"/>
      <c r="N315" s="427"/>
      <c r="O315" s="427"/>
      <c r="P315" s="427"/>
      <c r="Q315" s="427"/>
      <c r="R315" s="427"/>
      <c r="S315" s="427"/>
      <c r="T315" s="427"/>
      <c r="U315" s="427"/>
      <c r="V315" s="427"/>
      <c r="W315" s="427"/>
      <c r="X315" s="427"/>
      <c r="Y315" s="427"/>
    </row>
    <row r="316" spans="1:25" ht="15.75" customHeight="1">
      <c r="A316" s="427"/>
      <c r="B316" s="427"/>
      <c r="C316" s="427"/>
      <c r="D316" s="427"/>
      <c r="E316" s="427"/>
      <c r="F316" s="427"/>
      <c r="G316" s="427"/>
      <c r="H316" s="431"/>
      <c r="I316" s="427"/>
      <c r="J316" s="427"/>
      <c r="K316" s="427"/>
      <c r="L316" s="427"/>
      <c r="M316" s="427"/>
      <c r="N316" s="427"/>
      <c r="O316" s="427"/>
      <c r="P316" s="427"/>
      <c r="Q316" s="427"/>
      <c r="R316" s="427"/>
      <c r="S316" s="427"/>
      <c r="T316" s="427"/>
      <c r="U316" s="427"/>
      <c r="V316" s="427"/>
      <c r="W316" s="427"/>
      <c r="X316" s="427"/>
      <c r="Y316" s="427"/>
    </row>
    <row r="317" spans="1:25" ht="15.75" customHeight="1">
      <c r="A317" s="427"/>
      <c r="B317" s="427"/>
      <c r="C317" s="427"/>
      <c r="D317" s="427"/>
      <c r="E317" s="427"/>
      <c r="F317" s="427"/>
      <c r="G317" s="427"/>
      <c r="H317" s="431"/>
      <c r="I317" s="427"/>
      <c r="J317" s="427"/>
      <c r="K317" s="427"/>
      <c r="L317" s="427"/>
      <c r="M317" s="427"/>
      <c r="N317" s="427"/>
      <c r="O317" s="427"/>
      <c r="P317" s="427"/>
      <c r="Q317" s="427"/>
      <c r="R317" s="427"/>
      <c r="S317" s="427"/>
      <c r="T317" s="427"/>
      <c r="U317" s="427"/>
      <c r="V317" s="427"/>
      <c r="W317" s="427"/>
      <c r="X317" s="427"/>
      <c r="Y317" s="427"/>
    </row>
    <row r="318" spans="1:25" ht="15.75" customHeight="1">
      <c r="A318" s="427"/>
      <c r="B318" s="427"/>
      <c r="C318" s="427"/>
      <c r="D318" s="427"/>
      <c r="E318" s="427"/>
      <c r="F318" s="427"/>
      <c r="G318" s="427"/>
      <c r="H318" s="431"/>
      <c r="I318" s="427"/>
      <c r="J318" s="427"/>
      <c r="K318" s="427"/>
      <c r="L318" s="427"/>
      <c r="M318" s="427"/>
      <c r="N318" s="427"/>
      <c r="O318" s="427"/>
      <c r="P318" s="427"/>
      <c r="Q318" s="427"/>
      <c r="R318" s="427"/>
      <c r="S318" s="427"/>
      <c r="T318" s="427"/>
      <c r="U318" s="427"/>
      <c r="V318" s="427"/>
      <c r="W318" s="427"/>
      <c r="X318" s="427"/>
      <c r="Y318" s="427"/>
    </row>
    <row r="319" spans="1:25" ht="15.75" customHeight="1">
      <c r="A319" s="427"/>
      <c r="B319" s="427"/>
      <c r="C319" s="427"/>
      <c r="D319" s="427"/>
      <c r="E319" s="427"/>
      <c r="F319" s="427"/>
      <c r="G319" s="427"/>
      <c r="H319" s="431"/>
      <c r="I319" s="427"/>
      <c r="J319" s="427"/>
      <c r="K319" s="427"/>
      <c r="L319" s="427"/>
      <c r="M319" s="427"/>
      <c r="N319" s="427"/>
      <c r="O319" s="427"/>
      <c r="P319" s="427"/>
      <c r="Q319" s="427"/>
      <c r="R319" s="427"/>
      <c r="S319" s="427"/>
      <c r="T319" s="427"/>
      <c r="U319" s="427"/>
      <c r="V319" s="427"/>
      <c r="W319" s="427"/>
      <c r="X319" s="427"/>
      <c r="Y319" s="427"/>
    </row>
    <row r="320" spans="1:25" ht="15.75" customHeight="1">
      <c r="A320" s="427"/>
      <c r="B320" s="427"/>
      <c r="C320" s="427"/>
      <c r="D320" s="427"/>
      <c r="E320" s="427"/>
      <c r="F320" s="427"/>
      <c r="G320" s="427"/>
      <c r="H320" s="431"/>
      <c r="I320" s="427"/>
      <c r="J320" s="427"/>
      <c r="K320" s="427"/>
      <c r="L320" s="427"/>
      <c r="M320" s="427"/>
      <c r="N320" s="427"/>
      <c r="O320" s="427"/>
      <c r="P320" s="427"/>
      <c r="Q320" s="427"/>
      <c r="R320" s="427"/>
      <c r="S320" s="427"/>
      <c r="T320" s="427"/>
      <c r="U320" s="427"/>
      <c r="V320" s="427"/>
      <c r="W320" s="427"/>
      <c r="X320" s="427"/>
      <c r="Y320" s="427"/>
    </row>
    <row r="321" spans="1:25" ht="15.75" customHeight="1">
      <c r="A321" s="427"/>
      <c r="B321" s="427"/>
      <c r="C321" s="427"/>
      <c r="D321" s="427"/>
      <c r="E321" s="427"/>
      <c r="F321" s="427"/>
      <c r="G321" s="427"/>
      <c r="H321" s="431"/>
      <c r="I321" s="427"/>
      <c r="J321" s="427"/>
      <c r="K321" s="427"/>
      <c r="L321" s="427"/>
      <c r="M321" s="427"/>
      <c r="N321" s="427"/>
      <c r="O321" s="427"/>
      <c r="P321" s="427"/>
      <c r="Q321" s="427"/>
      <c r="R321" s="427"/>
      <c r="S321" s="427"/>
      <c r="T321" s="427"/>
      <c r="U321" s="427"/>
      <c r="V321" s="427"/>
      <c r="W321" s="427"/>
      <c r="X321" s="427"/>
      <c r="Y321" s="427"/>
    </row>
    <row r="322" spans="1:25" ht="15.75" customHeight="1">
      <c r="A322" s="427"/>
      <c r="B322" s="427"/>
      <c r="C322" s="427"/>
      <c r="D322" s="427"/>
      <c r="E322" s="427"/>
      <c r="F322" s="427"/>
      <c r="G322" s="427"/>
      <c r="H322" s="431"/>
      <c r="I322" s="427"/>
      <c r="J322" s="427"/>
      <c r="K322" s="427"/>
      <c r="L322" s="427"/>
      <c r="M322" s="427"/>
      <c r="N322" s="427"/>
      <c r="O322" s="427"/>
      <c r="P322" s="427"/>
      <c r="Q322" s="427"/>
      <c r="R322" s="427"/>
      <c r="S322" s="427"/>
      <c r="T322" s="427"/>
      <c r="U322" s="427"/>
      <c r="V322" s="427"/>
      <c r="W322" s="427"/>
      <c r="X322" s="427"/>
      <c r="Y322" s="427"/>
    </row>
    <row r="323" spans="1:25" ht="15.75" customHeight="1">
      <c r="A323" s="427"/>
      <c r="B323" s="427"/>
      <c r="C323" s="427"/>
      <c r="D323" s="427"/>
      <c r="E323" s="427"/>
      <c r="F323" s="427"/>
      <c r="G323" s="427"/>
      <c r="H323" s="431"/>
      <c r="I323" s="427"/>
      <c r="J323" s="427"/>
      <c r="K323" s="427"/>
      <c r="L323" s="427"/>
      <c r="M323" s="427"/>
      <c r="N323" s="427"/>
      <c r="O323" s="427"/>
      <c r="P323" s="427"/>
      <c r="Q323" s="427"/>
      <c r="R323" s="427"/>
      <c r="S323" s="427"/>
      <c r="T323" s="427"/>
      <c r="U323" s="427"/>
      <c r="V323" s="427"/>
      <c r="W323" s="427"/>
      <c r="X323" s="427"/>
      <c r="Y323" s="427"/>
    </row>
    <row r="324" spans="1:25" ht="15.75" customHeight="1">
      <c r="A324" s="427"/>
      <c r="B324" s="427"/>
      <c r="C324" s="427"/>
      <c r="D324" s="427"/>
      <c r="E324" s="427"/>
      <c r="F324" s="427"/>
      <c r="G324" s="427"/>
      <c r="H324" s="431"/>
      <c r="I324" s="427"/>
      <c r="J324" s="427"/>
      <c r="K324" s="427"/>
      <c r="L324" s="427"/>
      <c r="M324" s="427"/>
      <c r="N324" s="427"/>
      <c r="O324" s="427"/>
      <c r="P324" s="427"/>
      <c r="Q324" s="427"/>
      <c r="R324" s="427"/>
      <c r="S324" s="427"/>
      <c r="T324" s="427"/>
      <c r="U324" s="427"/>
      <c r="V324" s="427"/>
      <c r="W324" s="427"/>
      <c r="X324" s="427"/>
      <c r="Y324" s="427"/>
    </row>
    <row r="325" spans="1:25" ht="15.75" customHeight="1">
      <c r="A325" s="427"/>
      <c r="B325" s="427"/>
      <c r="C325" s="427"/>
      <c r="D325" s="427"/>
      <c r="E325" s="427"/>
      <c r="F325" s="427"/>
      <c r="G325" s="427"/>
      <c r="H325" s="431"/>
      <c r="I325" s="427"/>
      <c r="J325" s="427"/>
      <c r="K325" s="427"/>
      <c r="L325" s="427"/>
      <c r="M325" s="427"/>
      <c r="N325" s="427"/>
      <c r="O325" s="427"/>
      <c r="P325" s="427"/>
      <c r="Q325" s="427"/>
      <c r="R325" s="427"/>
      <c r="S325" s="427"/>
      <c r="T325" s="427"/>
      <c r="U325" s="427"/>
      <c r="V325" s="427"/>
      <c r="W325" s="427"/>
      <c r="X325" s="427"/>
      <c r="Y325" s="427"/>
    </row>
    <row r="326" spans="1:25" ht="15.75" customHeight="1">
      <c r="A326" s="427"/>
      <c r="B326" s="427"/>
      <c r="C326" s="427"/>
      <c r="D326" s="427"/>
      <c r="E326" s="427"/>
      <c r="F326" s="427"/>
      <c r="G326" s="427"/>
      <c r="H326" s="431"/>
      <c r="I326" s="427"/>
      <c r="J326" s="427"/>
      <c r="K326" s="427"/>
      <c r="L326" s="427"/>
      <c r="M326" s="427"/>
      <c r="N326" s="427"/>
      <c r="O326" s="427"/>
      <c r="P326" s="427"/>
      <c r="Q326" s="427"/>
      <c r="R326" s="427"/>
      <c r="S326" s="427"/>
      <c r="T326" s="427"/>
      <c r="U326" s="427"/>
      <c r="V326" s="427"/>
      <c r="W326" s="427"/>
      <c r="X326" s="427"/>
      <c r="Y326" s="427"/>
    </row>
    <row r="327" spans="1:25" ht="15.75" customHeight="1">
      <c r="A327" s="427"/>
      <c r="B327" s="427"/>
      <c r="C327" s="427"/>
      <c r="D327" s="427"/>
      <c r="E327" s="427"/>
      <c r="F327" s="427"/>
      <c r="G327" s="427"/>
      <c r="H327" s="431"/>
      <c r="I327" s="427"/>
      <c r="J327" s="427"/>
      <c r="K327" s="427"/>
      <c r="L327" s="427"/>
      <c r="M327" s="427"/>
      <c r="N327" s="427"/>
      <c r="O327" s="427"/>
      <c r="P327" s="427"/>
      <c r="Q327" s="427"/>
      <c r="R327" s="427"/>
      <c r="S327" s="427"/>
      <c r="T327" s="427"/>
      <c r="U327" s="427"/>
      <c r="V327" s="427"/>
      <c r="W327" s="427"/>
      <c r="X327" s="427"/>
      <c r="Y327" s="427"/>
    </row>
    <row r="328" spans="1:25" ht="15.75" customHeight="1">
      <c r="A328" s="427"/>
      <c r="B328" s="427"/>
      <c r="C328" s="427"/>
      <c r="D328" s="427"/>
      <c r="E328" s="427"/>
      <c r="F328" s="427"/>
      <c r="G328" s="427"/>
      <c r="H328" s="431"/>
      <c r="I328" s="427"/>
      <c r="J328" s="427"/>
      <c r="K328" s="427"/>
      <c r="L328" s="427"/>
      <c r="M328" s="427"/>
      <c r="N328" s="427"/>
      <c r="O328" s="427"/>
      <c r="P328" s="427"/>
      <c r="Q328" s="427"/>
      <c r="R328" s="427"/>
      <c r="S328" s="427"/>
      <c r="T328" s="427"/>
      <c r="U328" s="427"/>
      <c r="V328" s="427"/>
      <c r="W328" s="427"/>
      <c r="X328" s="427"/>
      <c r="Y328" s="427"/>
    </row>
    <row r="329" spans="1:25" ht="15.75" customHeight="1">
      <c r="A329" s="427"/>
      <c r="B329" s="427"/>
      <c r="C329" s="427"/>
      <c r="D329" s="427"/>
      <c r="E329" s="427"/>
      <c r="F329" s="427"/>
      <c r="G329" s="427"/>
      <c r="H329" s="431"/>
      <c r="I329" s="427"/>
      <c r="J329" s="427"/>
      <c r="K329" s="427"/>
      <c r="L329" s="427"/>
      <c r="M329" s="427"/>
      <c r="N329" s="427"/>
      <c r="O329" s="427"/>
      <c r="P329" s="427"/>
      <c r="Q329" s="427"/>
      <c r="R329" s="427"/>
      <c r="S329" s="427"/>
      <c r="T329" s="427"/>
      <c r="U329" s="427"/>
      <c r="V329" s="427"/>
      <c r="W329" s="427"/>
      <c r="X329" s="427"/>
      <c r="Y329" s="427"/>
    </row>
    <row r="330" spans="1:25" ht="15.75" customHeight="1">
      <c r="A330" s="427"/>
      <c r="B330" s="427"/>
      <c r="C330" s="427"/>
      <c r="D330" s="427"/>
      <c r="E330" s="427"/>
      <c r="F330" s="427"/>
      <c r="G330" s="427"/>
      <c r="H330" s="431"/>
      <c r="I330" s="427"/>
      <c r="J330" s="427"/>
      <c r="K330" s="427"/>
      <c r="L330" s="427"/>
      <c r="M330" s="427"/>
      <c r="N330" s="427"/>
      <c r="O330" s="427"/>
      <c r="P330" s="427"/>
      <c r="Q330" s="427"/>
      <c r="R330" s="427"/>
      <c r="S330" s="427"/>
      <c r="T330" s="427"/>
      <c r="U330" s="427"/>
      <c r="V330" s="427"/>
      <c r="W330" s="427"/>
      <c r="X330" s="427"/>
      <c r="Y330" s="427"/>
    </row>
    <row r="331" spans="1:25" ht="15.75" customHeight="1">
      <c r="A331" s="427"/>
      <c r="B331" s="427"/>
      <c r="C331" s="427"/>
      <c r="D331" s="427"/>
      <c r="E331" s="427"/>
      <c r="F331" s="427"/>
      <c r="G331" s="427"/>
      <c r="H331" s="431"/>
      <c r="I331" s="427"/>
      <c r="J331" s="427"/>
      <c r="K331" s="427"/>
      <c r="L331" s="427"/>
      <c r="M331" s="427"/>
      <c r="N331" s="427"/>
      <c r="O331" s="427"/>
      <c r="P331" s="427"/>
      <c r="Q331" s="427"/>
      <c r="R331" s="427"/>
      <c r="S331" s="427"/>
      <c r="T331" s="427"/>
      <c r="U331" s="427"/>
      <c r="V331" s="427"/>
      <c r="W331" s="427"/>
      <c r="X331" s="427"/>
      <c r="Y331" s="427"/>
    </row>
    <row r="332" spans="1:25" ht="15.75" customHeight="1">
      <c r="A332" s="427"/>
      <c r="B332" s="427"/>
      <c r="C332" s="427"/>
      <c r="D332" s="427"/>
      <c r="E332" s="427"/>
      <c r="F332" s="427"/>
      <c r="G332" s="427"/>
      <c r="H332" s="431"/>
      <c r="I332" s="427"/>
      <c r="J332" s="427"/>
      <c r="K332" s="427"/>
      <c r="L332" s="427"/>
      <c r="M332" s="427"/>
      <c r="N332" s="427"/>
      <c r="O332" s="427"/>
      <c r="P332" s="427"/>
      <c r="Q332" s="427"/>
      <c r="R332" s="427"/>
      <c r="S332" s="427"/>
      <c r="T332" s="427"/>
      <c r="U332" s="427"/>
      <c r="V332" s="427"/>
      <c r="W332" s="427"/>
      <c r="X332" s="427"/>
      <c r="Y332" s="427"/>
    </row>
    <row r="333" spans="1:25" ht="15.75" customHeight="1">
      <c r="A333" s="427"/>
      <c r="B333" s="427"/>
      <c r="C333" s="427"/>
      <c r="D333" s="427"/>
      <c r="E333" s="427"/>
      <c r="F333" s="427"/>
      <c r="G333" s="427"/>
      <c r="H333" s="431"/>
      <c r="I333" s="427"/>
      <c r="J333" s="427"/>
      <c r="K333" s="427"/>
      <c r="L333" s="427"/>
      <c r="M333" s="427"/>
      <c r="N333" s="427"/>
      <c r="O333" s="427"/>
      <c r="P333" s="427"/>
      <c r="Q333" s="427"/>
      <c r="R333" s="427"/>
      <c r="S333" s="427"/>
      <c r="T333" s="427"/>
      <c r="U333" s="427"/>
      <c r="V333" s="427"/>
      <c r="W333" s="427"/>
      <c r="X333" s="427"/>
      <c r="Y333" s="427"/>
    </row>
    <row r="334" spans="1:25" ht="15.75" customHeight="1">
      <c r="A334" s="427"/>
      <c r="B334" s="427"/>
      <c r="C334" s="427"/>
      <c r="D334" s="427"/>
      <c r="E334" s="427"/>
      <c r="F334" s="427"/>
      <c r="G334" s="427"/>
      <c r="H334" s="431"/>
      <c r="I334" s="427"/>
      <c r="J334" s="427"/>
      <c r="K334" s="427"/>
      <c r="L334" s="427"/>
      <c r="M334" s="427"/>
      <c r="N334" s="427"/>
      <c r="O334" s="427"/>
      <c r="P334" s="427"/>
      <c r="Q334" s="427"/>
      <c r="R334" s="427"/>
      <c r="S334" s="427"/>
      <c r="T334" s="427"/>
      <c r="U334" s="427"/>
      <c r="V334" s="427"/>
      <c r="W334" s="427"/>
      <c r="X334" s="427"/>
      <c r="Y334" s="427"/>
    </row>
    <row r="335" spans="1:25" ht="15.75" customHeight="1">
      <c r="A335" s="427"/>
      <c r="B335" s="427"/>
      <c r="C335" s="427"/>
      <c r="D335" s="427"/>
      <c r="E335" s="427"/>
      <c r="F335" s="427"/>
      <c r="G335" s="427"/>
      <c r="H335" s="431"/>
      <c r="I335" s="427"/>
      <c r="J335" s="427"/>
      <c r="K335" s="427"/>
      <c r="L335" s="427"/>
      <c r="M335" s="427"/>
      <c r="N335" s="427"/>
      <c r="O335" s="427"/>
      <c r="P335" s="427"/>
      <c r="Q335" s="427"/>
      <c r="R335" s="427"/>
      <c r="S335" s="427"/>
      <c r="T335" s="427"/>
      <c r="U335" s="427"/>
      <c r="V335" s="427"/>
      <c r="W335" s="427"/>
      <c r="X335" s="427"/>
      <c r="Y335" s="427"/>
    </row>
    <row r="336" spans="1:25" ht="15.75" customHeight="1">
      <c r="A336" s="427"/>
      <c r="B336" s="427"/>
      <c r="C336" s="427"/>
      <c r="D336" s="427"/>
      <c r="E336" s="427"/>
      <c r="F336" s="427"/>
      <c r="G336" s="427"/>
      <c r="H336" s="431"/>
      <c r="I336" s="427"/>
      <c r="J336" s="427"/>
      <c r="K336" s="427"/>
      <c r="L336" s="427"/>
      <c r="M336" s="427"/>
      <c r="N336" s="427"/>
      <c r="O336" s="427"/>
      <c r="P336" s="427"/>
      <c r="Q336" s="427"/>
      <c r="R336" s="427"/>
      <c r="S336" s="427"/>
      <c r="T336" s="427"/>
      <c r="U336" s="427"/>
      <c r="V336" s="427"/>
      <c r="W336" s="427"/>
      <c r="X336" s="427"/>
      <c r="Y336" s="427"/>
    </row>
    <row r="337" spans="1:25" ht="15.75" customHeight="1">
      <c r="A337" s="427"/>
      <c r="B337" s="427"/>
      <c r="C337" s="427"/>
      <c r="D337" s="427"/>
      <c r="E337" s="427"/>
      <c r="F337" s="427"/>
      <c r="G337" s="427"/>
      <c r="H337" s="431"/>
      <c r="I337" s="427"/>
      <c r="J337" s="427"/>
      <c r="K337" s="427"/>
      <c r="L337" s="427"/>
      <c r="M337" s="427"/>
      <c r="N337" s="427"/>
      <c r="O337" s="427"/>
      <c r="P337" s="427"/>
      <c r="Q337" s="427"/>
      <c r="R337" s="427"/>
      <c r="S337" s="427"/>
      <c r="T337" s="427"/>
      <c r="U337" s="427"/>
      <c r="V337" s="427"/>
      <c r="W337" s="427"/>
      <c r="X337" s="427"/>
      <c r="Y337" s="427"/>
    </row>
    <row r="338" spans="1:25" ht="15.75" customHeight="1">
      <c r="A338" s="427"/>
      <c r="B338" s="427"/>
      <c r="C338" s="427"/>
      <c r="D338" s="427"/>
      <c r="E338" s="427"/>
      <c r="F338" s="427"/>
      <c r="G338" s="427"/>
      <c r="H338" s="431"/>
      <c r="I338" s="427"/>
      <c r="J338" s="427"/>
      <c r="K338" s="427"/>
      <c r="L338" s="427"/>
      <c r="M338" s="427"/>
      <c r="N338" s="427"/>
      <c r="O338" s="427"/>
      <c r="P338" s="427"/>
      <c r="Q338" s="427"/>
      <c r="R338" s="427"/>
      <c r="S338" s="427"/>
      <c r="T338" s="427"/>
      <c r="U338" s="427"/>
      <c r="V338" s="427"/>
      <c r="W338" s="427"/>
      <c r="X338" s="427"/>
      <c r="Y338" s="427"/>
    </row>
    <row r="339" spans="1:25" ht="15.75" customHeight="1">
      <c r="A339" s="427"/>
      <c r="B339" s="427"/>
      <c r="C339" s="427"/>
      <c r="D339" s="427"/>
      <c r="E339" s="427"/>
      <c r="F339" s="427"/>
      <c r="G339" s="427"/>
      <c r="H339" s="431"/>
      <c r="I339" s="427"/>
      <c r="J339" s="427"/>
      <c r="K339" s="427"/>
      <c r="L339" s="427"/>
      <c r="M339" s="427"/>
      <c r="N339" s="427"/>
      <c r="O339" s="427"/>
      <c r="P339" s="427"/>
      <c r="Q339" s="427"/>
      <c r="R339" s="427"/>
      <c r="S339" s="427"/>
      <c r="T339" s="427"/>
      <c r="U339" s="427"/>
      <c r="V339" s="427"/>
      <c r="W339" s="427"/>
      <c r="X339" s="427"/>
      <c r="Y339" s="427"/>
    </row>
    <row r="340" spans="1:25" ht="15.75" customHeight="1">
      <c r="A340" s="427"/>
      <c r="B340" s="427"/>
      <c r="C340" s="427"/>
      <c r="D340" s="427"/>
      <c r="E340" s="427"/>
      <c r="F340" s="427"/>
      <c r="G340" s="427"/>
      <c r="H340" s="431"/>
      <c r="I340" s="427"/>
      <c r="J340" s="427"/>
      <c r="K340" s="427"/>
      <c r="L340" s="427"/>
      <c r="M340" s="427"/>
      <c r="N340" s="427"/>
      <c r="O340" s="427"/>
      <c r="P340" s="427"/>
      <c r="Q340" s="427"/>
      <c r="R340" s="427"/>
      <c r="S340" s="427"/>
      <c r="T340" s="427"/>
      <c r="U340" s="427"/>
      <c r="V340" s="427"/>
      <c r="W340" s="427"/>
      <c r="X340" s="427"/>
      <c r="Y340" s="427"/>
    </row>
    <row r="341" spans="1:25" ht="15.75" customHeight="1">
      <c r="A341" s="427"/>
      <c r="B341" s="427"/>
      <c r="C341" s="427"/>
      <c r="D341" s="427"/>
      <c r="E341" s="427"/>
      <c r="F341" s="427"/>
      <c r="G341" s="427"/>
      <c r="H341" s="431"/>
      <c r="I341" s="427"/>
      <c r="J341" s="427"/>
      <c r="K341" s="427"/>
      <c r="L341" s="427"/>
      <c r="M341" s="427"/>
      <c r="N341" s="427"/>
      <c r="O341" s="427"/>
      <c r="P341" s="427"/>
      <c r="Q341" s="427"/>
      <c r="R341" s="427"/>
      <c r="S341" s="427"/>
      <c r="T341" s="427"/>
      <c r="U341" s="427"/>
      <c r="V341" s="427"/>
      <c r="W341" s="427"/>
      <c r="X341" s="427"/>
      <c r="Y341" s="427"/>
    </row>
    <row r="342" spans="1:25" ht="15.75" customHeight="1">
      <c r="A342" s="427"/>
      <c r="B342" s="427"/>
      <c r="C342" s="427"/>
      <c r="D342" s="427"/>
      <c r="E342" s="427"/>
      <c r="F342" s="427"/>
      <c r="G342" s="427"/>
      <c r="H342" s="431"/>
      <c r="I342" s="427"/>
      <c r="J342" s="427"/>
      <c r="K342" s="427"/>
      <c r="L342" s="427"/>
      <c r="M342" s="427"/>
      <c r="N342" s="427"/>
      <c r="O342" s="427"/>
      <c r="P342" s="427"/>
      <c r="Q342" s="427"/>
      <c r="R342" s="427"/>
      <c r="S342" s="427"/>
      <c r="T342" s="427"/>
      <c r="U342" s="427"/>
      <c r="V342" s="427"/>
      <c r="W342" s="427"/>
      <c r="X342" s="427"/>
      <c r="Y342" s="427"/>
    </row>
    <row r="343" spans="1:25" ht="15.75" customHeight="1">
      <c r="A343" s="427"/>
      <c r="B343" s="427"/>
      <c r="C343" s="427"/>
      <c r="D343" s="427"/>
      <c r="E343" s="427"/>
      <c r="F343" s="427"/>
      <c r="G343" s="427"/>
      <c r="H343" s="431"/>
      <c r="I343" s="427"/>
      <c r="J343" s="427"/>
      <c r="K343" s="427"/>
      <c r="L343" s="427"/>
      <c r="M343" s="427"/>
      <c r="N343" s="427"/>
      <c r="O343" s="427"/>
      <c r="P343" s="427"/>
      <c r="Q343" s="427"/>
      <c r="R343" s="427"/>
      <c r="S343" s="427"/>
      <c r="T343" s="427"/>
      <c r="U343" s="427"/>
      <c r="V343" s="427"/>
      <c r="W343" s="427"/>
      <c r="X343" s="427"/>
      <c r="Y343" s="427"/>
    </row>
    <row r="344" spans="1:25" ht="15.75" customHeight="1">
      <c r="A344" s="427"/>
      <c r="B344" s="427"/>
      <c r="C344" s="427"/>
      <c r="D344" s="427"/>
      <c r="E344" s="427"/>
      <c r="F344" s="427"/>
      <c r="G344" s="427"/>
      <c r="H344" s="431"/>
      <c r="I344" s="427"/>
      <c r="J344" s="427"/>
      <c r="K344" s="427"/>
      <c r="L344" s="427"/>
      <c r="M344" s="427"/>
      <c r="N344" s="427"/>
      <c r="O344" s="427"/>
      <c r="P344" s="427"/>
      <c r="Q344" s="427"/>
      <c r="R344" s="427"/>
      <c r="S344" s="427"/>
      <c r="T344" s="427"/>
      <c r="U344" s="427"/>
      <c r="V344" s="427"/>
      <c r="W344" s="427"/>
      <c r="X344" s="427"/>
      <c r="Y344" s="427"/>
    </row>
    <row r="345" spans="1:25" ht="15.75" customHeight="1">
      <c r="A345" s="427"/>
      <c r="B345" s="427"/>
      <c r="C345" s="427"/>
      <c r="D345" s="427"/>
      <c r="E345" s="427"/>
      <c r="F345" s="427"/>
      <c r="G345" s="427"/>
      <c r="H345" s="431"/>
      <c r="I345" s="427"/>
      <c r="J345" s="427"/>
      <c r="K345" s="427"/>
      <c r="L345" s="427"/>
      <c r="M345" s="427"/>
      <c r="N345" s="427"/>
      <c r="O345" s="427"/>
      <c r="P345" s="427"/>
      <c r="Q345" s="427"/>
      <c r="R345" s="427"/>
      <c r="S345" s="427"/>
      <c r="T345" s="427"/>
      <c r="U345" s="427"/>
      <c r="V345" s="427"/>
      <c r="W345" s="427"/>
      <c r="X345" s="427"/>
      <c r="Y345" s="427"/>
    </row>
    <row r="346" spans="1:25" ht="15.75" customHeight="1">
      <c r="A346" s="427"/>
      <c r="B346" s="427"/>
      <c r="C346" s="427"/>
      <c r="D346" s="427"/>
      <c r="E346" s="427"/>
      <c r="F346" s="427"/>
      <c r="G346" s="427"/>
      <c r="H346" s="431"/>
      <c r="I346" s="427"/>
      <c r="J346" s="427"/>
      <c r="K346" s="427"/>
      <c r="L346" s="427"/>
      <c r="M346" s="427"/>
      <c r="N346" s="427"/>
      <c r="O346" s="427"/>
      <c r="P346" s="427"/>
      <c r="Q346" s="427"/>
      <c r="R346" s="427"/>
      <c r="S346" s="427"/>
      <c r="T346" s="427"/>
      <c r="U346" s="427"/>
      <c r="V346" s="427"/>
      <c r="W346" s="427"/>
      <c r="X346" s="427"/>
      <c r="Y346" s="427"/>
    </row>
    <row r="347" spans="1:25" ht="15.75" customHeight="1">
      <c r="A347" s="427"/>
      <c r="B347" s="427"/>
      <c r="C347" s="427"/>
      <c r="D347" s="427"/>
      <c r="E347" s="427"/>
      <c r="F347" s="427"/>
      <c r="G347" s="427"/>
      <c r="H347" s="431"/>
      <c r="I347" s="427"/>
      <c r="J347" s="427"/>
      <c r="K347" s="427"/>
      <c r="L347" s="427"/>
      <c r="M347" s="427"/>
      <c r="N347" s="427"/>
      <c r="O347" s="427"/>
      <c r="P347" s="427"/>
      <c r="Q347" s="427"/>
      <c r="R347" s="427"/>
      <c r="S347" s="427"/>
      <c r="T347" s="427"/>
      <c r="U347" s="427"/>
      <c r="V347" s="427"/>
      <c r="W347" s="427"/>
      <c r="X347" s="427"/>
      <c r="Y347" s="427"/>
    </row>
    <row r="348" spans="1:25" ht="15.75" customHeight="1">
      <c r="A348" s="427"/>
      <c r="B348" s="427"/>
      <c r="C348" s="427"/>
      <c r="D348" s="427"/>
      <c r="E348" s="427"/>
      <c r="F348" s="427"/>
      <c r="G348" s="427"/>
      <c r="H348" s="431"/>
      <c r="I348" s="427"/>
      <c r="J348" s="427"/>
      <c r="K348" s="427"/>
      <c r="L348" s="427"/>
      <c r="M348" s="427"/>
      <c r="N348" s="427"/>
      <c r="O348" s="427"/>
      <c r="P348" s="427"/>
      <c r="Q348" s="427"/>
      <c r="R348" s="427"/>
      <c r="S348" s="427"/>
      <c r="T348" s="427"/>
      <c r="U348" s="427"/>
      <c r="V348" s="427"/>
      <c r="W348" s="427"/>
      <c r="X348" s="427"/>
      <c r="Y348" s="427"/>
    </row>
    <row r="349" spans="1:25" ht="15.75" customHeight="1">
      <c r="A349" s="427"/>
      <c r="B349" s="427"/>
      <c r="C349" s="427"/>
      <c r="D349" s="427"/>
      <c r="E349" s="427"/>
      <c r="F349" s="427"/>
      <c r="G349" s="427"/>
      <c r="H349" s="431"/>
      <c r="I349" s="427"/>
      <c r="J349" s="427"/>
      <c r="K349" s="427"/>
      <c r="L349" s="427"/>
      <c r="M349" s="427"/>
      <c r="N349" s="427"/>
      <c r="O349" s="427"/>
      <c r="P349" s="427"/>
      <c r="Q349" s="427"/>
      <c r="R349" s="427"/>
      <c r="S349" s="427"/>
      <c r="T349" s="427"/>
      <c r="U349" s="427"/>
      <c r="V349" s="427"/>
      <c r="W349" s="427"/>
      <c r="X349" s="427"/>
      <c r="Y349" s="427"/>
    </row>
    <row r="350" spans="1:25" ht="15.75" customHeight="1">
      <c r="A350" s="427"/>
      <c r="B350" s="427"/>
      <c r="C350" s="427"/>
      <c r="D350" s="427"/>
      <c r="E350" s="427"/>
      <c r="F350" s="427"/>
      <c r="G350" s="427"/>
      <c r="H350" s="431"/>
      <c r="I350" s="427"/>
      <c r="J350" s="427"/>
      <c r="K350" s="427"/>
      <c r="L350" s="427"/>
      <c r="M350" s="427"/>
      <c r="N350" s="427"/>
      <c r="O350" s="427"/>
      <c r="P350" s="427"/>
      <c r="Q350" s="427"/>
      <c r="R350" s="427"/>
      <c r="S350" s="427"/>
      <c r="T350" s="427"/>
      <c r="U350" s="427"/>
      <c r="V350" s="427"/>
      <c r="W350" s="427"/>
      <c r="X350" s="427"/>
      <c r="Y350" s="427"/>
    </row>
    <row r="351" spans="1:25" ht="15.75" customHeight="1">
      <c r="A351" s="427"/>
      <c r="B351" s="427"/>
      <c r="C351" s="427"/>
      <c r="D351" s="427"/>
      <c r="E351" s="427"/>
      <c r="F351" s="427"/>
      <c r="G351" s="427"/>
      <c r="H351" s="431"/>
      <c r="I351" s="427"/>
      <c r="J351" s="427"/>
      <c r="K351" s="427"/>
      <c r="L351" s="427"/>
      <c r="M351" s="427"/>
      <c r="N351" s="427"/>
      <c r="O351" s="427"/>
      <c r="P351" s="427"/>
      <c r="Q351" s="427"/>
      <c r="R351" s="427"/>
      <c r="S351" s="427"/>
      <c r="T351" s="427"/>
      <c r="U351" s="427"/>
      <c r="V351" s="427"/>
      <c r="W351" s="427"/>
      <c r="X351" s="427"/>
      <c r="Y351" s="427"/>
    </row>
    <row r="352" spans="1:25" ht="15.75" customHeight="1">
      <c r="A352" s="427"/>
      <c r="B352" s="427"/>
      <c r="C352" s="427"/>
      <c r="D352" s="427"/>
      <c r="E352" s="427"/>
      <c r="F352" s="427"/>
      <c r="G352" s="427"/>
      <c r="H352" s="431"/>
      <c r="I352" s="427"/>
      <c r="J352" s="427"/>
      <c r="K352" s="427"/>
      <c r="L352" s="427"/>
      <c r="M352" s="427"/>
      <c r="N352" s="427"/>
      <c r="O352" s="427"/>
      <c r="P352" s="427"/>
      <c r="Q352" s="427"/>
      <c r="R352" s="427"/>
      <c r="S352" s="427"/>
      <c r="T352" s="427"/>
      <c r="U352" s="427"/>
      <c r="V352" s="427"/>
      <c r="W352" s="427"/>
      <c r="X352" s="427"/>
      <c r="Y352" s="427"/>
    </row>
    <row r="353" spans="1:25" ht="15.75" customHeight="1">
      <c r="A353" s="427"/>
      <c r="B353" s="427"/>
      <c r="C353" s="427"/>
      <c r="D353" s="427"/>
      <c r="E353" s="427"/>
      <c r="F353" s="427"/>
      <c r="G353" s="427"/>
      <c r="H353" s="431"/>
      <c r="I353" s="427"/>
      <c r="J353" s="427"/>
      <c r="K353" s="427"/>
      <c r="L353" s="427"/>
      <c r="M353" s="427"/>
      <c r="N353" s="427"/>
      <c r="O353" s="427"/>
      <c r="P353" s="427"/>
      <c r="Q353" s="427"/>
      <c r="R353" s="427"/>
      <c r="S353" s="427"/>
      <c r="T353" s="427"/>
      <c r="U353" s="427"/>
      <c r="V353" s="427"/>
      <c r="W353" s="427"/>
      <c r="X353" s="427"/>
      <c r="Y353" s="427"/>
    </row>
    <row r="354" spans="1:25" ht="15.75" customHeight="1">
      <c r="A354" s="427"/>
      <c r="B354" s="427"/>
      <c r="C354" s="427"/>
      <c r="D354" s="427"/>
      <c r="E354" s="427"/>
      <c r="F354" s="427"/>
      <c r="G354" s="427"/>
      <c r="H354" s="431"/>
      <c r="I354" s="427"/>
      <c r="J354" s="427"/>
      <c r="K354" s="427"/>
      <c r="L354" s="427"/>
      <c r="M354" s="427"/>
      <c r="N354" s="427"/>
      <c r="O354" s="427"/>
      <c r="P354" s="427"/>
      <c r="Q354" s="427"/>
      <c r="R354" s="427"/>
      <c r="S354" s="427"/>
      <c r="T354" s="427"/>
      <c r="U354" s="427"/>
      <c r="V354" s="427"/>
      <c r="W354" s="427"/>
      <c r="X354" s="427"/>
      <c r="Y354" s="427"/>
    </row>
    <row r="355" spans="1:25" ht="15.75" customHeight="1">
      <c r="A355" s="427"/>
      <c r="B355" s="427"/>
      <c r="C355" s="427"/>
      <c r="D355" s="427"/>
      <c r="E355" s="427"/>
      <c r="F355" s="427"/>
      <c r="G355" s="427"/>
      <c r="H355" s="431"/>
      <c r="I355" s="427"/>
      <c r="J355" s="427"/>
      <c r="K355" s="427"/>
      <c r="L355" s="427"/>
      <c r="M355" s="427"/>
      <c r="N355" s="427"/>
      <c r="O355" s="427"/>
      <c r="P355" s="427"/>
      <c r="Q355" s="427"/>
      <c r="R355" s="427"/>
      <c r="S355" s="427"/>
      <c r="T355" s="427"/>
      <c r="U355" s="427"/>
      <c r="V355" s="427"/>
      <c r="W355" s="427"/>
      <c r="X355" s="427"/>
      <c r="Y355" s="427"/>
    </row>
    <row r="356" spans="1:25" ht="15.75" customHeight="1">
      <c r="A356" s="427"/>
      <c r="B356" s="427"/>
      <c r="C356" s="427"/>
      <c r="D356" s="427"/>
      <c r="E356" s="427"/>
      <c r="F356" s="427"/>
      <c r="G356" s="427"/>
      <c r="H356" s="431"/>
      <c r="I356" s="427"/>
      <c r="J356" s="427"/>
      <c r="K356" s="427"/>
      <c r="L356" s="427"/>
      <c r="M356" s="427"/>
      <c r="N356" s="427"/>
      <c r="O356" s="427"/>
      <c r="P356" s="427"/>
      <c r="Q356" s="427"/>
      <c r="R356" s="427"/>
      <c r="S356" s="427"/>
      <c r="T356" s="427"/>
      <c r="U356" s="427"/>
      <c r="V356" s="427"/>
      <c r="W356" s="427"/>
      <c r="X356" s="427"/>
      <c r="Y356" s="427"/>
    </row>
    <row r="357" spans="1:25" ht="15.75" customHeight="1">
      <c r="A357" s="427"/>
      <c r="B357" s="427"/>
      <c r="C357" s="427"/>
      <c r="D357" s="427"/>
      <c r="E357" s="427"/>
      <c r="F357" s="427"/>
      <c r="G357" s="427"/>
      <c r="H357" s="431"/>
      <c r="I357" s="427"/>
      <c r="J357" s="427"/>
      <c r="K357" s="427"/>
      <c r="L357" s="427"/>
      <c r="M357" s="427"/>
      <c r="N357" s="427"/>
      <c r="O357" s="427"/>
      <c r="P357" s="427"/>
      <c r="Q357" s="427"/>
      <c r="R357" s="427"/>
      <c r="S357" s="427"/>
      <c r="T357" s="427"/>
      <c r="U357" s="427"/>
      <c r="V357" s="427"/>
      <c r="W357" s="427"/>
      <c r="X357" s="427"/>
      <c r="Y357" s="427"/>
    </row>
    <row r="358" spans="1:25" ht="15.75" customHeight="1">
      <c r="A358" s="427"/>
      <c r="B358" s="427"/>
      <c r="C358" s="427"/>
      <c r="D358" s="427"/>
      <c r="E358" s="427"/>
      <c r="F358" s="427"/>
      <c r="G358" s="427"/>
      <c r="H358" s="431"/>
      <c r="I358" s="427"/>
      <c r="J358" s="427"/>
      <c r="K358" s="427"/>
      <c r="L358" s="427"/>
      <c r="M358" s="427"/>
      <c r="N358" s="427"/>
      <c r="O358" s="427"/>
      <c r="P358" s="427"/>
      <c r="Q358" s="427"/>
      <c r="R358" s="427"/>
      <c r="S358" s="427"/>
      <c r="T358" s="427"/>
      <c r="U358" s="427"/>
      <c r="V358" s="427"/>
      <c r="W358" s="427"/>
      <c r="X358" s="427"/>
      <c r="Y358" s="427"/>
    </row>
    <row r="359" spans="1:25" ht="15.75" customHeight="1">
      <c r="A359" s="427"/>
      <c r="B359" s="427"/>
      <c r="C359" s="427"/>
      <c r="D359" s="427"/>
      <c r="E359" s="427"/>
      <c r="F359" s="427"/>
      <c r="G359" s="427"/>
      <c r="H359" s="431"/>
      <c r="I359" s="427"/>
      <c r="J359" s="427"/>
      <c r="K359" s="427"/>
      <c r="L359" s="427"/>
      <c r="M359" s="427"/>
      <c r="N359" s="427"/>
      <c r="O359" s="427"/>
      <c r="P359" s="427"/>
      <c r="Q359" s="427"/>
      <c r="R359" s="427"/>
      <c r="S359" s="427"/>
      <c r="T359" s="427"/>
      <c r="U359" s="427"/>
      <c r="V359" s="427"/>
      <c r="W359" s="427"/>
      <c r="X359" s="427"/>
      <c r="Y359" s="427"/>
    </row>
    <row r="360" spans="1:25" ht="15.75" customHeight="1">
      <c r="A360" s="427"/>
      <c r="B360" s="427"/>
      <c r="C360" s="427"/>
      <c r="D360" s="427"/>
      <c r="E360" s="427"/>
      <c r="F360" s="427"/>
      <c r="G360" s="427"/>
      <c r="H360" s="431"/>
      <c r="I360" s="427"/>
      <c r="J360" s="427"/>
      <c r="K360" s="427"/>
      <c r="L360" s="427"/>
      <c r="M360" s="427"/>
      <c r="N360" s="427"/>
      <c r="O360" s="427"/>
      <c r="P360" s="427"/>
      <c r="Q360" s="427"/>
      <c r="R360" s="427"/>
      <c r="S360" s="427"/>
      <c r="T360" s="427"/>
      <c r="U360" s="427"/>
      <c r="V360" s="427"/>
      <c r="W360" s="427"/>
      <c r="X360" s="427"/>
      <c r="Y360" s="427"/>
    </row>
    <row r="361" spans="1:25" ht="15.75" customHeight="1">
      <c r="A361" s="427"/>
      <c r="B361" s="427"/>
      <c r="C361" s="427"/>
      <c r="D361" s="427"/>
      <c r="E361" s="427"/>
      <c r="F361" s="427"/>
      <c r="G361" s="427"/>
      <c r="H361" s="431"/>
      <c r="I361" s="427"/>
      <c r="J361" s="427"/>
      <c r="K361" s="427"/>
      <c r="L361" s="427"/>
      <c r="M361" s="427"/>
      <c r="N361" s="427"/>
      <c r="O361" s="427"/>
      <c r="P361" s="427"/>
      <c r="Q361" s="427"/>
      <c r="R361" s="427"/>
      <c r="S361" s="427"/>
      <c r="T361" s="427"/>
      <c r="U361" s="427"/>
      <c r="V361" s="427"/>
      <c r="W361" s="427"/>
      <c r="X361" s="427"/>
      <c r="Y361" s="427"/>
    </row>
    <row r="362" spans="1:25" ht="15.75" customHeight="1">
      <c r="A362" s="427"/>
      <c r="B362" s="427"/>
      <c r="C362" s="427"/>
      <c r="D362" s="427"/>
      <c r="E362" s="427"/>
      <c r="F362" s="427"/>
      <c r="G362" s="427"/>
      <c r="H362" s="431"/>
      <c r="I362" s="427"/>
      <c r="J362" s="427"/>
      <c r="K362" s="427"/>
      <c r="L362" s="427"/>
      <c r="M362" s="427"/>
      <c r="N362" s="427"/>
      <c r="O362" s="427"/>
      <c r="P362" s="427"/>
      <c r="Q362" s="427"/>
      <c r="R362" s="427"/>
      <c r="S362" s="427"/>
      <c r="T362" s="427"/>
      <c r="U362" s="427"/>
      <c r="V362" s="427"/>
      <c r="W362" s="427"/>
      <c r="X362" s="427"/>
      <c r="Y362" s="427"/>
    </row>
    <row r="363" spans="1:25" ht="15.75" customHeight="1">
      <c r="A363" s="427"/>
      <c r="B363" s="427"/>
      <c r="C363" s="427"/>
      <c r="D363" s="427"/>
      <c r="E363" s="427"/>
      <c r="F363" s="427"/>
      <c r="G363" s="427"/>
      <c r="H363" s="431"/>
      <c r="I363" s="427"/>
      <c r="J363" s="427"/>
      <c r="K363" s="427"/>
      <c r="L363" s="427"/>
      <c r="M363" s="427"/>
      <c r="N363" s="427"/>
      <c r="O363" s="427"/>
      <c r="P363" s="427"/>
      <c r="Q363" s="427"/>
      <c r="R363" s="427"/>
      <c r="S363" s="427"/>
      <c r="T363" s="427"/>
      <c r="U363" s="427"/>
      <c r="V363" s="427"/>
      <c r="W363" s="427"/>
      <c r="X363" s="427"/>
      <c r="Y363" s="427"/>
    </row>
    <row r="364" spans="1:25" ht="15.75" customHeight="1">
      <c r="A364" s="427"/>
      <c r="B364" s="427"/>
      <c r="C364" s="427"/>
      <c r="D364" s="427"/>
      <c r="E364" s="427"/>
      <c r="F364" s="427"/>
      <c r="G364" s="427"/>
      <c r="H364" s="431"/>
      <c r="I364" s="427"/>
      <c r="J364" s="427"/>
      <c r="K364" s="427"/>
      <c r="L364" s="427"/>
      <c r="M364" s="427"/>
      <c r="N364" s="427"/>
      <c r="O364" s="427"/>
      <c r="P364" s="427"/>
      <c r="Q364" s="427"/>
      <c r="R364" s="427"/>
      <c r="S364" s="427"/>
      <c r="T364" s="427"/>
      <c r="U364" s="427"/>
      <c r="V364" s="427"/>
      <c r="W364" s="427"/>
      <c r="X364" s="427"/>
      <c r="Y364" s="427"/>
    </row>
    <row r="365" spans="1:25" ht="15.75" customHeight="1">
      <c r="A365" s="427"/>
      <c r="B365" s="427"/>
      <c r="C365" s="427"/>
      <c r="D365" s="427"/>
      <c r="E365" s="427"/>
      <c r="F365" s="427"/>
      <c r="G365" s="427"/>
      <c r="H365" s="431"/>
      <c r="I365" s="427"/>
      <c r="J365" s="427"/>
      <c r="K365" s="427"/>
      <c r="L365" s="427"/>
      <c r="M365" s="427"/>
      <c r="N365" s="427"/>
      <c r="O365" s="427"/>
      <c r="P365" s="427"/>
      <c r="Q365" s="427"/>
      <c r="R365" s="427"/>
      <c r="S365" s="427"/>
      <c r="T365" s="427"/>
      <c r="U365" s="427"/>
      <c r="V365" s="427"/>
      <c r="W365" s="427"/>
      <c r="X365" s="427"/>
      <c r="Y365" s="427"/>
    </row>
    <row r="366" spans="1:25" ht="15.75" customHeight="1">
      <c r="A366" s="427"/>
      <c r="B366" s="427"/>
      <c r="C366" s="427"/>
      <c r="D366" s="427"/>
      <c r="E366" s="427"/>
      <c r="F366" s="427"/>
      <c r="G366" s="427"/>
      <c r="H366" s="431"/>
      <c r="I366" s="427"/>
      <c r="J366" s="427"/>
      <c r="K366" s="427"/>
      <c r="L366" s="427"/>
      <c r="M366" s="427"/>
      <c r="N366" s="427"/>
      <c r="O366" s="427"/>
      <c r="P366" s="427"/>
      <c r="Q366" s="427"/>
      <c r="R366" s="427"/>
      <c r="S366" s="427"/>
      <c r="T366" s="427"/>
      <c r="U366" s="427"/>
      <c r="V366" s="427"/>
      <c r="W366" s="427"/>
      <c r="X366" s="427"/>
      <c r="Y366" s="427"/>
    </row>
    <row r="367" spans="1:25" ht="15.75" customHeight="1">
      <c r="A367" s="427"/>
      <c r="B367" s="427"/>
      <c r="C367" s="427"/>
      <c r="D367" s="427"/>
      <c r="E367" s="427"/>
      <c r="F367" s="427"/>
      <c r="G367" s="427"/>
      <c r="H367" s="431"/>
      <c r="I367" s="427"/>
      <c r="J367" s="427"/>
      <c r="K367" s="427"/>
      <c r="L367" s="427"/>
      <c r="M367" s="427"/>
      <c r="N367" s="427"/>
      <c r="O367" s="427"/>
      <c r="P367" s="427"/>
      <c r="Q367" s="427"/>
      <c r="R367" s="427"/>
      <c r="S367" s="427"/>
      <c r="T367" s="427"/>
      <c r="U367" s="427"/>
      <c r="V367" s="427"/>
      <c r="W367" s="427"/>
      <c r="X367" s="427"/>
      <c r="Y367" s="427"/>
    </row>
    <row r="368" spans="1:25" ht="15.75" customHeight="1">
      <c r="A368" s="427"/>
      <c r="B368" s="427"/>
      <c r="C368" s="427"/>
      <c r="D368" s="427"/>
      <c r="E368" s="427"/>
      <c r="F368" s="427"/>
      <c r="G368" s="427"/>
      <c r="H368" s="431"/>
      <c r="I368" s="427"/>
      <c r="J368" s="427"/>
      <c r="K368" s="427"/>
      <c r="L368" s="427"/>
      <c r="M368" s="427"/>
      <c r="N368" s="427"/>
      <c r="O368" s="427"/>
      <c r="P368" s="427"/>
      <c r="Q368" s="427"/>
      <c r="R368" s="427"/>
      <c r="S368" s="427"/>
      <c r="T368" s="427"/>
      <c r="U368" s="427"/>
      <c r="V368" s="427"/>
      <c r="W368" s="427"/>
      <c r="X368" s="427"/>
      <c r="Y368" s="427"/>
    </row>
    <row r="369" spans="1:25" ht="15.75" customHeight="1">
      <c r="A369" s="427"/>
      <c r="B369" s="427"/>
      <c r="C369" s="427"/>
      <c r="D369" s="427"/>
      <c r="E369" s="427"/>
      <c r="F369" s="427"/>
      <c r="G369" s="427"/>
      <c r="H369" s="431"/>
      <c r="I369" s="427"/>
      <c r="J369" s="427"/>
      <c r="K369" s="427"/>
      <c r="L369" s="427"/>
      <c r="M369" s="427"/>
      <c r="N369" s="427"/>
      <c r="O369" s="427"/>
      <c r="P369" s="427"/>
      <c r="Q369" s="427"/>
      <c r="R369" s="427"/>
      <c r="S369" s="427"/>
      <c r="T369" s="427"/>
      <c r="U369" s="427"/>
      <c r="V369" s="427"/>
      <c r="W369" s="427"/>
      <c r="X369" s="427"/>
      <c r="Y369" s="427"/>
    </row>
    <row r="370" spans="1:25" ht="15.75" customHeight="1">
      <c r="A370" s="427"/>
      <c r="B370" s="427"/>
      <c r="C370" s="427"/>
      <c r="D370" s="427"/>
      <c r="E370" s="427"/>
      <c r="F370" s="427"/>
      <c r="G370" s="427"/>
      <c r="H370" s="431"/>
      <c r="I370" s="427"/>
      <c r="J370" s="427"/>
      <c r="K370" s="427"/>
      <c r="L370" s="427"/>
      <c r="M370" s="427"/>
      <c r="N370" s="427"/>
      <c r="O370" s="427"/>
      <c r="P370" s="427"/>
      <c r="Q370" s="427"/>
      <c r="R370" s="427"/>
      <c r="S370" s="427"/>
      <c r="T370" s="427"/>
      <c r="U370" s="427"/>
      <c r="V370" s="427"/>
      <c r="W370" s="427"/>
      <c r="X370" s="427"/>
      <c r="Y370" s="427"/>
    </row>
    <row r="371" spans="1:25" ht="15.75" customHeight="1">
      <c r="A371" s="427"/>
      <c r="B371" s="427"/>
      <c r="C371" s="427"/>
      <c r="D371" s="427"/>
      <c r="E371" s="427"/>
      <c r="F371" s="427"/>
      <c r="G371" s="427"/>
      <c r="H371" s="431"/>
      <c r="I371" s="427"/>
      <c r="J371" s="427"/>
      <c r="K371" s="427"/>
      <c r="L371" s="427"/>
      <c r="M371" s="427"/>
      <c r="N371" s="427"/>
      <c r="O371" s="427"/>
      <c r="P371" s="427"/>
      <c r="Q371" s="427"/>
      <c r="R371" s="427"/>
      <c r="S371" s="427"/>
      <c r="T371" s="427"/>
      <c r="U371" s="427"/>
      <c r="V371" s="427"/>
      <c r="W371" s="427"/>
      <c r="X371" s="427"/>
      <c r="Y371" s="427"/>
    </row>
    <row r="372" spans="1:25" ht="15.75" customHeight="1">
      <c r="A372" s="427"/>
      <c r="B372" s="427"/>
      <c r="C372" s="427"/>
      <c r="D372" s="427"/>
      <c r="E372" s="427"/>
      <c r="F372" s="427"/>
      <c r="G372" s="427"/>
      <c r="H372" s="431"/>
      <c r="I372" s="427"/>
      <c r="J372" s="427"/>
      <c r="K372" s="427"/>
      <c r="L372" s="427"/>
      <c r="M372" s="427"/>
      <c r="N372" s="427"/>
      <c r="O372" s="427"/>
      <c r="P372" s="427"/>
      <c r="Q372" s="427"/>
      <c r="R372" s="427"/>
      <c r="S372" s="427"/>
      <c r="T372" s="427"/>
      <c r="U372" s="427"/>
      <c r="V372" s="427"/>
      <c r="W372" s="427"/>
      <c r="X372" s="427"/>
      <c r="Y372" s="427"/>
    </row>
    <row r="373" spans="1:25" ht="15.75" customHeight="1">
      <c r="A373" s="427"/>
      <c r="B373" s="427"/>
      <c r="C373" s="427"/>
      <c r="D373" s="427"/>
      <c r="E373" s="427"/>
      <c r="F373" s="427"/>
      <c r="G373" s="427"/>
      <c r="H373" s="431"/>
      <c r="I373" s="427"/>
      <c r="J373" s="427"/>
      <c r="K373" s="427"/>
      <c r="L373" s="427"/>
      <c r="M373" s="427"/>
      <c r="N373" s="427"/>
      <c r="O373" s="427"/>
      <c r="P373" s="427"/>
      <c r="Q373" s="427"/>
      <c r="R373" s="427"/>
      <c r="S373" s="427"/>
      <c r="T373" s="427"/>
      <c r="U373" s="427"/>
      <c r="V373" s="427"/>
      <c r="W373" s="427"/>
      <c r="X373" s="427"/>
      <c r="Y373" s="427"/>
    </row>
    <row r="374" spans="1:25" ht="15.75" customHeight="1">
      <c r="A374" s="427"/>
      <c r="B374" s="427"/>
      <c r="C374" s="427"/>
      <c r="D374" s="427"/>
      <c r="E374" s="427"/>
      <c r="F374" s="427"/>
      <c r="G374" s="427"/>
      <c r="H374" s="431"/>
      <c r="I374" s="427"/>
      <c r="J374" s="427"/>
      <c r="K374" s="427"/>
      <c r="L374" s="427"/>
      <c r="M374" s="427"/>
      <c r="N374" s="427"/>
      <c r="O374" s="427"/>
      <c r="P374" s="427"/>
      <c r="Q374" s="427"/>
      <c r="R374" s="427"/>
      <c r="S374" s="427"/>
      <c r="T374" s="427"/>
      <c r="U374" s="427"/>
      <c r="V374" s="427"/>
      <c r="W374" s="427"/>
      <c r="X374" s="427"/>
      <c r="Y374" s="427"/>
    </row>
    <row r="375" spans="1:25" ht="15.75" customHeight="1">
      <c r="A375" s="427"/>
      <c r="B375" s="427"/>
      <c r="C375" s="427"/>
      <c r="D375" s="427"/>
      <c r="E375" s="427"/>
      <c r="F375" s="427"/>
      <c r="G375" s="427"/>
      <c r="H375" s="431"/>
      <c r="I375" s="427"/>
      <c r="J375" s="427"/>
      <c r="K375" s="427"/>
      <c r="L375" s="427"/>
      <c r="M375" s="427"/>
      <c r="N375" s="427"/>
      <c r="O375" s="427"/>
      <c r="P375" s="427"/>
      <c r="Q375" s="427"/>
      <c r="R375" s="427"/>
      <c r="S375" s="427"/>
      <c r="T375" s="427"/>
      <c r="U375" s="427"/>
      <c r="V375" s="427"/>
      <c r="W375" s="427"/>
      <c r="X375" s="427"/>
      <c r="Y375" s="427"/>
    </row>
    <row r="376" spans="1:25" ht="15.75" customHeight="1">
      <c r="A376" s="427"/>
      <c r="B376" s="427"/>
      <c r="C376" s="427"/>
      <c r="D376" s="427"/>
      <c r="E376" s="427"/>
      <c r="F376" s="427"/>
      <c r="G376" s="427"/>
      <c r="H376" s="431"/>
      <c r="I376" s="427"/>
      <c r="J376" s="427"/>
      <c r="K376" s="427"/>
      <c r="L376" s="427"/>
      <c r="M376" s="427"/>
      <c r="N376" s="427"/>
      <c r="O376" s="427"/>
      <c r="P376" s="427"/>
      <c r="Q376" s="427"/>
      <c r="R376" s="427"/>
      <c r="S376" s="427"/>
      <c r="T376" s="427"/>
      <c r="U376" s="427"/>
      <c r="V376" s="427"/>
      <c r="W376" s="427"/>
      <c r="X376" s="427"/>
      <c r="Y376" s="427"/>
    </row>
    <row r="377" spans="1:25" ht="15.75" customHeight="1">
      <c r="A377" s="427"/>
      <c r="B377" s="427"/>
      <c r="C377" s="427"/>
      <c r="D377" s="427"/>
      <c r="E377" s="427"/>
      <c r="F377" s="427"/>
      <c r="G377" s="427"/>
      <c r="H377" s="431"/>
      <c r="I377" s="427"/>
      <c r="J377" s="427"/>
      <c r="K377" s="427"/>
      <c r="L377" s="427"/>
      <c r="M377" s="427"/>
      <c r="N377" s="427"/>
      <c r="O377" s="427"/>
      <c r="P377" s="427"/>
      <c r="Q377" s="427"/>
      <c r="R377" s="427"/>
      <c r="S377" s="427"/>
      <c r="T377" s="427"/>
      <c r="U377" s="427"/>
      <c r="V377" s="427"/>
      <c r="W377" s="427"/>
      <c r="X377" s="427"/>
      <c r="Y377" s="427"/>
    </row>
    <row r="378" spans="1:25" ht="15.75" customHeight="1">
      <c r="A378" s="427"/>
      <c r="B378" s="427"/>
      <c r="C378" s="427"/>
      <c r="D378" s="427"/>
      <c r="E378" s="427"/>
      <c r="F378" s="427"/>
      <c r="G378" s="427"/>
      <c r="H378" s="431"/>
      <c r="I378" s="427"/>
      <c r="J378" s="427"/>
      <c r="K378" s="427"/>
      <c r="L378" s="427"/>
      <c r="M378" s="427"/>
      <c r="N378" s="427"/>
      <c r="O378" s="427"/>
      <c r="P378" s="427"/>
      <c r="Q378" s="427"/>
      <c r="R378" s="427"/>
      <c r="S378" s="427"/>
      <c r="T378" s="427"/>
      <c r="U378" s="427"/>
      <c r="V378" s="427"/>
      <c r="W378" s="427"/>
      <c r="X378" s="427"/>
      <c r="Y378" s="427"/>
    </row>
    <row r="379" spans="1:25" ht="15.75" customHeight="1">
      <c r="A379" s="427"/>
      <c r="B379" s="427"/>
      <c r="C379" s="427"/>
      <c r="D379" s="427"/>
      <c r="E379" s="427"/>
      <c r="F379" s="427"/>
      <c r="G379" s="427"/>
      <c r="H379" s="431"/>
      <c r="I379" s="427"/>
      <c r="J379" s="427"/>
      <c r="K379" s="427"/>
      <c r="L379" s="427"/>
      <c r="M379" s="427"/>
      <c r="N379" s="427"/>
      <c r="O379" s="427"/>
      <c r="P379" s="427"/>
      <c r="Q379" s="427"/>
      <c r="R379" s="427"/>
      <c r="S379" s="427"/>
      <c r="T379" s="427"/>
      <c r="U379" s="427"/>
      <c r="V379" s="427"/>
      <c r="W379" s="427"/>
      <c r="X379" s="427"/>
      <c r="Y379" s="427"/>
    </row>
    <row r="380" spans="1:25" ht="15.75" customHeight="1">
      <c r="A380" s="427"/>
      <c r="B380" s="427"/>
      <c r="C380" s="427"/>
      <c r="D380" s="427"/>
      <c r="E380" s="427"/>
      <c r="F380" s="427"/>
      <c r="G380" s="427"/>
      <c r="H380" s="431"/>
      <c r="I380" s="427"/>
      <c r="J380" s="427"/>
      <c r="K380" s="427"/>
      <c r="L380" s="427"/>
      <c r="M380" s="427"/>
      <c r="N380" s="427"/>
      <c r="O380" s="427"/>
      <c r="P380" s="427"/>
      <c r="Q380" s="427"/>
      <c r="R380" s="427"/>
      <c r="S380" s="427"/>
      <c r="T380" s="427"/>
      <c r="U380" s="427"/>
      <c r="V380" s="427"/>
      <c r="W380" s="427"/>
      <c r="X380" s="427"/>
      <c r="Y380" s="427"/>
    </row>
    <row r="381" spans="1:25" ht="15.75" customHeight="1">
      <c r="A381" s="427"/>
      <c r="B381" s="427"/>
      <c r="C381" s="427"/>
      <c r="D381" s="427"/>
      <c r="E381" s="427"/>
      <c r="F381" s="427"/>
      <c r="G381" s="427"/>
      <c r="H381" s="431"/>
      <c r="I381" s="427"/>
      <c r="J381" s="427"/>
      <c r="K381" s="427"/>
      <c r="L381" s="427"/>
      <c r="M381" s="427"/>
      <c r="N381" s="427"/>
      <c r="O381" s="427"/>
      <c r="P381" s="427"/>
      <c r="Q381" s="427"/>
      <c r="R381" s="427"/>
      <c r="S381" s="427"/>
      <c r="T381" s="427"/>
      <c r="U381" s="427"/>
      <c r="V381" s="427"/>
      <c r="W381" s="427"/>
      <c r="X381" s="427"/>
      <c r="Y381" s="427"/>
    </row>
    <row r="382" spans="1:25" ht="15.75" customHeight="1">
      <c r="A382" s="427"/>
      <c r="B382" s="427"/>
      <c r="C382" s="427"/>
      <c r="D382" s="427"/>
      <c r="E382" s="427"/>
      <c r="F382" s="427"/>
      <c r="G382" s="427"/>
      <c r="H382" s="431"/>
      <c r="I382" s="427"/>
      <c r="J382" s="427"/>
      <c r="K382" s="427"/>
      <c r="L382" s="427"/>
      <c r="M382" s="427"/>
      <c r="N382" s="427"/>
      <c r="O382" s="427"/>
      <c r="P382" s="427"/>
      <c r="Q382" s="427"/>
      <c r="R382" s="427"/>
      <c r="S382" s="427"/>
      <c r="T382" s="427"/>
      <c r="U382" s="427"/>
      <c r="V382" s="427"/>
      <c r="W382" s="427"/>
      <c r="X382" s="427"/>
      <c r="Y382" s="427"/>
    </row>
    <row r="383" spans="1:25" ht="15.75" customHeight="1">
      <c r="A383" s="427"/>
      <c r="B383" s="427"/>
      <c r="C383" s="427"/>
      <c r="D383" s="427"/>
      <c r="E383" s="427"/>
      <c r="F383" s="427"/>
      <c r="G383" s="427"/>
      <c r="H383" s="431"/>
      <c r="I383" s="427"/>
      <c r="J383" s="427"/>
      <c r="K383" s="427"/>
      <c r="L383" s="427"/>
      <c r="M383" s="427"/>
      <c r="N383" s="427"/>
      <c r="O383" s="427"/>
      <c r="P383" s="427"/>
      <c r="Q383" s="427"/>
      <c r="R383" s="427"/>
      <c r="S383" s="427"/>
      <c r="T383" s="427"/>
      <c r="U383" s="427"/>
      <c r="V383" s="427"/>
      <c r="W383" s="427"/>
      <c r="X383" s="427"/>
      <c r="Y383" s="427"/>
    </row>
    <row r="384" spans="1:25" ht="15.75" customHeight="1">
      <c r="A384" s="427"/>
      <c r="B384" s="427"/>
      <c r="C384" s="427"/>
      <c r="D384" s="427"/>
      <c r="E384" s="427"/>
      <c r="F384" s="427"/>
      <c r="G384" s="427"/>
      <c r="H384" s="431"/>
      <c r="I384" s="427"/>
      <c r="J384" s="427"/>
      <c r="K384" s="427"/>
      <c r="L384" s="427"/>
      <c r="M384" s="427"/>
      <c r="N384" s="427"/>
      <c r="O384" s="427"/>
      <c r="P384" s="427"/>
      <c r="Q384" s="427"/>
      <c r="R384" s="427"/>
      <c r="S384" s="427"/>
      <c r="T384" s="427"/>
      <c r="U384" s="427"/>
      <c r="V384" s="427"/>
      <c r="W384" s="427"/>
      <c r="X384" s="427"/>
      <c r="Y384" s="427"/>
    </row>
    <row r="385" spans="1:25" ht="15.75" customHeight="1">
      <c r="A385" s="427"/>
      <c r="B385" s="427"/>
      <c r="C385" s="427"/>
      <c r="D385" s="427"/>
      <c r="E385" s="427"/>
      <c r="F385" s="427"/>
      <c r="G385" s="427"/>
      <c r="H385" s="431"/>
      <c r="I385" s="427"/>
      <c r="J385" s="427"/>
      <c r="K385" s="427"/>
      <c r="L385" s="427"/>
      <c r="M385" s="427"/>
      <c r="N385" s="427"/>
      <c r="O385" s="427"/>
      <c r="P385" s="427"/>
      <c r="Q385" s="427"/>
      <c r="R385" s="427"/>
      <c r="S385" s="427"/>
      <c r="T385" s="427"/>
      <c r="U385" s="427"/>
      <c r="V385" s="427"/>
      <c r="W385" s="427"/>
      <c r="X385" s="427"/>
      <c r="Y385" s="427"/>
    </row>
    <row r="386" spans="1:25" ht="15.75" customHeight="1">
      <c r="A386" s="427"/>
      <c r="B386" s="427"/>
      <c r="C386" s="427"/>
      <c r="D386" s="427"/>
      <c r="E386" s="427"/>
      <c r="F386" s="427"/>
      <c r="G386" s="427"/>
      <c r="H386" s="431"/>
      <c r="I386" s="427"/>
      <c r="J386" s="427"/>
      <c r="K386" s="427"/>
      <c r="L386" s="427"/>
      <c r="M386" s="427"/>
      <c r="N386" s="427"/>
      <c r="O386" s="427"/>
      <c r="P386" s="427"/>
      <c r="Q386" s="427"/>
      <c r="R386" s="427"/>
      <c r="S386" s="427"/>
      <c r="T386" s="427"/>
      <c r="U386" s="427"/>
      <c r="V386" s="427"/>
      <c r="W386" s="427"/>
      <c r="X386" s="427"/>
      <c r="Y386" s="427"/>
    </row>
    <row r="387" spans="1:25" ht="15.75" customHeight="1">
      <c r="A387" s="427"/>
      <c r="B387" s="427"/>
      <c r="C387" s="427"/>
      <c r="D387" s="427"/>
      <c r="E387" s="427"/>
      <c r="F387" s="427"/>
      <c r="G387" s="427"/>
      <c r="H387" s="431"/>
      <c r="I387" s="427"/>
      <c r="J387" s="427"/>
      <c r="K387" s="427"/>
      <c r="L387" s="427"/>
      <c r="M387" s="427"/>
      <c r="N387" s="427"/>
      <c r="O387" s="427"/>
      <c r="P387" s="427"/>
      <c r="Q387" s="427"/>
      <c r="R387" s="427"/>
      <c r="S387" s="427"/>
      <c r="T387" s="427"/>
      <c r="U387" s="427"/>
      <c r="V387" s="427"/>
      <c r="W387" s="427"/>
      <c r="X387" s="427"/>
      <c r="Y387" s="427"/>
    </row>
    <row r="388" spans="1:25" ht="15.75" customHeight="1">
      <c r="A388" s="427"/>
      <c r="B388" s="427"/>
      <c r="C388" s="427"/>
      <c r="D388" s="427"/>
      <c r="E388" s="427"/>
      <c r="F388" s="427"/>
      <c r="G388" s="427"/>
      <c r="H388" s="431"/>
      <c r="I388" s="427"/>
      <c r="J388" s="427"/>
      <c r="K388" s="427"/>
      <c r="L388" s="427"/>
      <c r="M388" s="427"/>
      <c r="N388" s="427"/>
      <c r="O388" s="427"/>
      <c r="P388" s="427"/>
      <c r="Q388" s="427"/>
      <c r="R388" s="427"/>
      <c r="S388" s="427"/>
      <c r="T388" s="427"/>
      <c r="U388" s="427"/>
      <c r="V388" s="427"/>
      <c r="W388" s="427"/>
      <c r="X388" s="427"/>
      <c r="Y388" s="427"/>
    </row>
    <row r="389" spans="1:25" ht="15.75" customHeight="1">
      <c r="A389" s="427"/>
      <c r="B389" s="427"/>
      <c r="C389" s="427"/>
      <c r="D389" s="427"/>
      <c r="E389" s="427"/>
      <c r="F389" s="427"/>
      <c r="G389" s="427"/>
      <c r="H389" s="431"/>
      <c r="I389" s="427"/>
      <c r="J389" s="427"/>
      <c r="K389" s="427"/>
      <c r="L389" s="427"/>
      <c r="M389" s="427"/>
      <c r="N389" s="427"/>
      <c r="O389" s="427"/>
      <c r="P389" s="427"/>
      <c r="Q389" s="427"/>
      <c r="R389" s="427"/>
      <c r="S389" s="427"/>
      <c r="T389" s="427"/>
      <c r="U389" s="427"/>
      <c r="V389" s="427"/>
      <c r="W389" s="427"/>
      <c r="X389" s="427"/>
      <c r="Y389" s="427"/>
    </row>
    <row r="390" spans="1:25" ht="15.75" customHeight="1">
      <c r="A390" s="427"/>
      <c r="B390" s="427"/>
      <c r="C390" s="427"/>
      <c r="D390" s="427"/>
      <c r="E390" s="427"/>
      <c r="F390" s="427"/>
      <c r="G390" s="427"/>
      <c r="H390" s="431"/>
      <c r="I390" s="427"/>
      <c r="J390" s="427"/>
      <c r="K390" s="427"/>
      <c r="L390" s="427"/>
      <c r="M390" s="427"/>
      <c r="N390" s="427"/>
      <c r="O390" s="427"/>
      <c r="P390" s="427"/>
      <c r="Q390" s="427"/>
      <c r="R390" s="427"/>
      <c r="S390" s="427"/>
      <c r="T390" s="427"/>
      <c r="U390" s="427"/>
      <c r="V390" s="427"/>
      <c r="W390" s="427"/>
      <c r="X390" s="427"/>
      <c r="Y390" s="427"/>
    </row>
    <row r="391" spans="1:25" ht="15.75" customHeight="1">
      <c r="A391" s="427"/>
      <c r="B391" s="427"/>
      <c r="C391" s="427"/>
      <c r="D391" s="427"/>
      <c r="E391" s="427"/>
      <c r="F391" s="427"/>
      <c r="G391" s="427"/>
      <c r="H391" s="431"/>
      <c r="I391" s="427"/>
      <c r="J391" s="427"/>
      <c r="K391" s="427"/>
      <c r="L391" s="427"/>
      <c r="M391" s="427"/>
      <c r="N391" s="427"/>
      <c r="O391" s="427"/>
      <c r="P391" s="427"/>
      <c r="Q391" s="427"/>
      <c r="R391" s="427"/>
      <c r="S391" s="427"/>
      <c r="T391" s="427"/>
      <c r="U391" s="427"/>
      <c r="V391" s="427"/>
      <c r="W391" s="427"/>
      <c r="X391" s="427"/>
      <c r="Y391" s="427"/>
    </row>
    <row r="392" spans="1:25" ht="15.75" customHeight="1">
      <c r="A392" s="427"/>
      <c r="B392" s="427"/>
      <c r="C392" s="427"/>
      <c r="D392" s="427"/>
      <c r="E392" s="427"/>
      <c r="F392" s="427"/>
      <c r="G392" s="427"/>
      <c r="H392" s="431"/>
      <c r="I392" s="427"/>
      <c r="J392" s="427"/>
      <c r="K392" s="427"/>
      <c r="L392" s="427"/>
      <c r="M392" s="427"/>
      <c r="N392" s="427"/>
      <c r="O392" s="427"/>
      <c r="P392" s="427"/>
      <c r="Q392" s="427"/>
      <c r="R392" s="427"/>
      <c r="S392" s="427"/>
      <c r="T392" s="427"/>
      <c r="U392" s="427"/>
      <c r="V392" s="427"/>
      <c r="W392" s="427"/>
      <c r="X392" s="427"/>
      <c r="Y392" s="427"/>
    </row>
    <row r="393" spans="1:25" ht="15.75" customHeight="1">
      <c r="A393" s="427"/>
      <c r="B393" s="427"/>
      <c r="C393" s="427"/>
      <c r="D393" s="427"/>
      <c r="E393" s="427"/>
      <c r="F393" s="427"/>
      <c r="G393" s="427"/>
      <c r="H393" s="431"/>
      <c r="I393" s="427"/>
      <c r="J393" s="427"/>
      <c r="K393" s="427"/>
      <c r="L393" s="427"/>
      <c r="M393" s="427"/>
      <c r="N393" s="427"/>
      <c r="O393" s="427"/>
      <c r="P393" s="427"/>
      <c r="Q393" s="427"/>
      <c r="R393" s="427"/>
      <c r="S393" s="427"/>
      <c r="T393" s="427"/>
      <c r="U393" s="427"/>
      <c r="V393" s="427"/>
      <c r="W393" s="427"/>
      <c r="X393" s="427"/>
      <c r="Y393" s="427"/>
    </row>
    <row r="394" spans="1:25" ht="15.75" customHeight="1">
      <c r="A394" s="427"/>
      <c r="B394" s="427"/>
      <c r="C394" s="427"/>
      <c r="D394" s="427"/>
      <c r="E394" s="427"/>
      <c r="F394" s="427"/>
      <c r="G394" s="427"/>
      <c r="H394" s="431"/>
      <c r="I394" s="427"/>
      <c r="J394" s="427"/>
      <c r="K394" s="427"/>
      <c r="L394" s="427"/>
      <c r="M394" s="427"/>
      <c r="N394" s="427"/>
      <c r="O394" s="427"/>
      <c r="P394" s="427"/>
      <c r="Q394" s="427"/>
      <c r="R394" s="427"/>
      <c r="S394" s="427"/>
      <c r="T394" s="427"/>
      <c r="U394" s="427"/>
      <c r="V394" s="427"/>
      <c r="W394" s="427"/>
      <c r="X394" s="427"/>
      <c r="Y394" s="427"/>
    </row>
    <row r="395" spans="1:25" ht="15.75" customHeight="1">
      <c r="A395" s="427"/>
      <c r="B395" s="427"/>
      <c r="C395" s="427"/>
      <c r="D395" s="427"/>
      <c r="E395" s="427"/>
      <c r="F395" s="427"/>
      <c r="G395" s="427"/>
      <c r="H395" s="431"/>
      <c r="I395" s="427"/>
      <c r="J395" s="427"/>
      <c r="K395" s="427"/>
      <c r="L395" s="427"/>
      <c r="M395" s="427"/>
      <c r="N395" s="427"/>
      <c r="O395" s="427"/>
      <c r="P395" s="427"/>
      <c r="Q395" s="427"/>
      <c r="R395" s="427"/>
      <c r="S395" s="427"/>
      <c r="T395" s="427"/>
      <c r="U395" s="427"/>
      <c r="V395" s="427"/>
      <c r="W395" s="427"/>
      <c r="X395" s="427"/>
      <c r="Y395" s="427"/>
    </row>
    <row r="396" spans="1:25" ht="15.75" customHeight="1">
      <c r="A396" s="427"/>
      <c r="B396" s="427"/>
      <c r="C396" s="427"/>
      <c r="D396" s="427"/>
      <c r="E396" s="427"/>
      <c r="F396" s="427"/>
      <c r="G396" s="427"/>
      <c r="H396" s="431"/>
      <c r="I396" s="427"/>
      <c r="J396" s="427"/>
      <c r="K396" s="427"/>
      <c r="L396" s="427"/>
      <c r="M396" s="427"/>
      <c r="N396" s="427"/>
      <c r="O396" s="427"/>
      <c r="P396" s="427"/>
      <c r="Q396" s="427"/>
      <c r="R396" s="427"/>
      <c r="S396" s="427"/>
      <c r="T396" s="427"/>
      <c r="U396" s="427"/>
      <c r="V396" s="427"/>
      <c r="W396" s="427"/>
      <c r="X396" s="427"/>
      <c r="Y396" s="427"/>
    </row>
    <row r="397" spans="1:25" ht="15.75" customHeight="1">
      <c r="A397" s="427"/>
      <c r="B397" s="427"/>
      <c r="C397" s="427"/>
      <c r="D397" s="427"/>
      <c r="E397" s="427"/>
      <c r="F397" s="427"/>
      <c r="G397" s="427"/>
      <c r="H397" s="431"/>
      <c r="I397" s="427"/>
      <c r="J397" s="427"/>
      <c r="K397" s="427"/>
      <c r="L397" s="427"/>
      <c r="M397" s="427"/>
      <c r="N397" s="427"/>
      <c r="O397" s="427"/>
      <c r="P397" s="427"/>
      <c r="Q397" s="427"/>
      <c r="R397" s="427"/>
      <c r="S397" s="427"/>
      <c r="T397" s="427"/>
      <c r="U397" s="427"/>
      <c r="V397" s="427"/>
      <c r="W397" s="427"/>
      <c r="X397" s="427"/>
      <c r="Y397" s="427"/>
    </row>
    <row r="398" spans="1:25" ht="15.75" customHeight="1">
      <c r="A398" s="427"/>
      <c r="B398" s="427"/>
      <c r="C398" s="427"/>
      <c r="D398" s="427"/>
      <c r="E398" s="427"/>
      <c r="F398" s="427"/>
      <c r="G398" s="427"/>
      <c r="H398" s="431"/>
      <c r="I398" s="427"/>
      <c r="J398" s="427"/>
      <c r="K398" s="427"/>
      <c r="L398" s="427"/>
      <c r="M398" s="427"/>
      <c r="N398" s="427"/>
      <c r="O398" s="427"/>
      <c r="P398" s="427"/>
      <c r="Q398" s="427"/>
      <c r="R398" s="427"/>
      <c r="S398" s="427"/>
      <c r="T398" s="427"/>
      <c r="U398" s="427"/>
      <c r="V398" s="427"/>
      <c r="W398" s="427"/>
      <c r="X398" s="427"/>
      <c r="Y398" s="427"/>
    </row>
    <row r="399" spans="1:25" ht="15.75" customHeight="1">
      <c r="A399" s="427"/>
      <c r="B399" s="427"/>
      <c r="C399" s="427"/>
      <c r="D399" s="427"/>
      <c r="E399" s="427"/>
      <c r="F399" s="427"/>
      <c r="G399" s="427"/>
      <c r="H399" s="431"/>
      <c r="I399" s="427"/>
      <c r="J399" s="427"/>
      <c r="K399" s="427"/>
      <c r="L399" s="427"/>
      <c r="M399" s="427"/>
      <c r="N399" s="427"/>
      <c r="O399" s="427"/>
      <c r="P399" s="427"/>
      <c r="Q399" s="427"/>
      <c r="R399" s="427"/>
      <c r="S399" s="427"/>
      <c r="T399" s="427"/>
      <c r="U399" s="427"/>
      <c r="V399" s="427"/>
      <c r="W399" s="427"/>
      <c r="X399" s="427"/>
      <c r="Y399" s="427"/>
    </row>
    <row r="400" spans="1:25" ht="15.75" customHeight="1">
      <c r="A400" s="427"/>
      <c r="B400" s="427"/>
      <c r="C400" s="427"/>
      <c r="D400" s="427"/>
      <c r="E400" s="427"/>
      <c r="F400" s="427"/>
      <c r="G400" s="427"/>
      <c r="H400" s="431"/>
      <c r="I400" s="427"/>
      <c r="J400" s="427"/>
      <c r="K400" s="427"/>
      <c r="L400" s="427"/>
      <c r="M400" s="427"/>
      <c r="N400" s="427"/>
      <c r="O400" s="427"/>
      <c r="P400" s="427"/>
      <c r="Q400" s="427"/>
      <c r="R400" s="427"/>
      <c r="S400" s="427"/>
      <c r="T400" s="427"/>
      <c r="U400" s="427"/>
      <c r="V400" s="427"/>
      <c r="W400" s="427"/>
      <c r="X400" s="427"/>
      <c r="Y400" s="427"/>
    </row>
    <row r="401" spans="1:25" ht="15.75" customHeight="1">
      <c r="A401" s="427"/>
      <c r="B401" s="427"/>
      <c r="C401" s="427"/>
      <c r="D401" s="427"/>
      <c r="E401" s="427"/>
      <c r="F401" s="427"/>
      <c r="G401" s="427"/>
      <c r="H401" s="431"/>
      <c r="I401" s="427"/>
      <c r="J401" s="427"/>
      <c r="K401" s="427"/>
      <c r="L401" s="427"/>
      <c r="M401" s="427"/>
      <c r="N401" s="427"/>
      <c r="O401" s="427"/>
      <c r="P401" s="427"/>
      <c r="Q401" s="427"/>
      <c r="R401" s="427"/>
      <c r="S401" s="427"/>
      <c r="T401" s="427"/>
      <c r="U401" s="427"/>
      <c r="V401" s="427"/>
      <c r="W401" s="427"/>
      <c r="X401" s="427"/>
      <c r="Y401" s="427"/>
    </row>
    <row r="402" spans="1:25" ht="15.75" customHeight="1">
      <c r="A402" s="427"/>
      <c r="B402" s="427"/>
      <c r="C402" s="427"/>
      <c r="D402" s="427"/>
      <c r="E402" s="427"/>
      <c r="F402" s="427"/>
      <c r="G402" s="427"/>
      <c r="H402" s="431"/>
      <c r="I402" s="427"/>
      <c r="J402" s="427"/>
      <c r="K402" s="427"/>
      <c r="L402" s="427"/>
      <c r="M402" s="427"/>
      <c r="N402" s="427"/>
      <c r="O402" s="427"/>
      <c r="P402" s="427"/>
      <c r="Q402" s="427"/>
      <c r="R402" s="427"/>
      <c r="S402" s="427"/>
      <c r="T402" s="427"/>
      <c r="U402" s="427"/>
      <c r="V402" s="427"/>
      <c r="W402" s="427"/>
      <c r="X402" s="427"/>
      <c r="Y402" s="427"/>
    </row>
    <row r="403" spans="1:25" ht="15.75" customHeight="1">
      <c r="A403" s="427"/>
      <c r="B403" s="427"/>
      <c r="C403" s="427"/>
      <c r="D403" s="427"/>
      <c r="E403" s="427"/>
      <c r="F403" s="427"/>
      <c r="G403" s="427"/>
      <c r="H403" s="431"/>
      <c r="I403" s="427"/>
      <c r="J403" s="427"/>
      <c r="K403" s="427"/>
      <c r="L403" s="427"/>
      <c r="M403" s="427"/>
      <c r="N403" s="427"/>
      <c r="O403" s="427"/>
      <c r="P403" s="427"/>
      <c r="Q403" s="427"/>
      <c r="R403" s="427"/>
      <c r="S403" s="427"/>
      <c r="T403" s="427"/>
      <c r="U403" s="427"/>
      <c r="V403" s="427"/>
      <c r="W403" s="427"/>
      <c r="X403" s="427"/>
      <c r="Y403" s="427"/>
    </row>
    <row r="404" spans="1:25" ht="15.75" customHeight="1">
      <c r="A404" s="427"/>
      <c r="B404" s="427"/>
      <c r="C404" s="427"/>
      <c r="D404" s="427"/>
      <c r="E404" s="427"/>
      <c r="F404" s="427"/>
      <c r="G404" s="427"/>
      <c r="H404" s="431"/>
      <c r="I404" s="427"/>
      <c r="J404" s="427"/>
      <c r="K404" s="427"/>
      <c r="L404" s="427"/>
      <c r="M404" s="427"/>
      <c r="N404" s="427"/>
      <c r="O404" s="427"/>
      <c r="P404" s="427"/>
      <c r="Q404" s="427"/>
      <c r="R404" s="427"/>
      <c r="S404" s="427"/>
      <c r="T404" s="427"/>
      <c r="U404" s="427"/>
      <c r="V404" s="427"/>
      <c r="W404" s="427"/>
      <c r="X404" s="427"/>
      <c r="Y404" s="427"/>
    </row>
    <row r="405" spans="1:25" ht="15.75" customHeight="1">
      <c r="A405" s="427"/>
      <c r="B405" s="427"/>
      <c r="C405" s="427"/>
      <c r="D405" s="427"/>
      <c r="E405" s="427"/>
      <c r="F405" s="427"/>
      <c r="G405" s="427"/>
      <c r="H405" s="431"/>
      <c r="I405" s="427"/>
      <c r="J405" s="427"/>
      <c r="K405" s="427"/>
      <c r="L405" s="427"/>
      <c r="M405" s="427"/>
      <c r="N405" s="427"/>
      <c r="O405" s="427"/>
      <c r="P405" s="427"/>
      <c r="Q405" s="427"/>
      <c r="R405" s="427"/>
      <c r="S405" s="427"/>
      <c r="T405" s="427"/>
      <c r="U405" s="427"/>
      <c r="V405" s="427"/>
      <c r="W405" s="427"/>
      <c r="X405" s="427"/>
      <c r="Y405" s="427"/>
    </row>
    <row r="406" spans="1:25" ht="15.75" customHeight="1">
      <c r="A406" s="427"/>
      <c r="B406" s="427"/>
      <c r="C406" s="427"/>
      <c r="D406" s="427"/>
      <c r="E406" s="427"/>
      <c r="F406" s="427"/>
      <c r="G406" s="427"/>
      <c r="H406" s="431"/>
      <c r="I406" s="427"/>
      <c r="J406" s="427"/>
      <c r="K406" s="427"/>
      <c r="L406" s="427"/>
      <c r="M406" s="427"/>
      <c r="N406" s="427"/>
      <c r="O406" s="427"/>
      <c r="P406" s="427"/>
      <c r="Q406" s="427"/>
      <c r="R406" s="427"/>
      <c r="S406" s="427"/>
      <c r="T406" s="427"/>
      <c r="U406" s="427"/>
      <c r="V406" s="427"/>
      <c r="W406" s="427"/>
      <c r="X406" s="427"/>
      <c r="Y406" s="427"/>
    </row>
    <row r="407" spans="1:25" ht="15.75" customHeight="1">
      <c r="A407" s="427"/>
      <c r="B407" s="427"/>
      <c r="C407" s="427"/>
      <c r="D407" s="427"/>
      <c r="E407" s="427"/>
      <c r="F407" s="427"/>
      <c r="G407" s="427"/>
      <c r="H407" s="431"/>
      <c r="I407" s="427"/>
      <c r="J407" s="427"/>
      <c r="K407" s="427"/>
      <c r="L407" s="427"/>
      <c r="M407" s="427"/>
      <c r="N407" s="427"/>
      <c r="O407" s="427"/>
      <c r="P407" s="427"/>
      <c r="Q407" s="427"/>
      <c r="R407" s="427"/>
      <c r="S407" s="427"/>
      <c r="T407" s="427"/>
      <c r="U407" s="427"/>
      <c r="V407" s="427"/>
      <c r="W407" s="427"/>
      <c r="X407" s="427"/>
      <c r="Y407" s="427"/>
    </row>
    <row r="408" spans="1:25" ht="15.75" customHeight="1">
      <c r="A408" s="427"/>
      <c r="B408" s="427"/>
      <c r="C408" s="427"/>
      <c r="D408" s="427"/>
      <c r="E408" s="427"/>
      <c r="F408" s="427"/>
      <c r="G408" s="427"/>
      <c r="H408" s="431"/>
      <c r="I408" s="427"/>
      <c r="J408" s="427"/>
      <c r="K408" s="427"/>
      <c r="L408" s="427"/>
      <c r="M408" s="427"/>
      <c r="N408" s="427"/>
      <c r="O408" s="427"/>
      <c r="P408" s="427"/>
      <c r="Q408" s="427"/>
      <c r="R408" s="427"/>
      <c r="S408" s="427"/>
      <c r="T408" s="427"/>
      <c r="U408" s="427"/>
      <c r="V408" s="427"/>
      <c r="W408" s="427"/>
      <c r="X408" s="427"/>
      <c r="Y408" s="427"/>
    </row>
    <row r="409" spans="1:25" ht="15.75" customHeight="1">
      <c r="A409" s="427"/>
      <c r="B409" s="427"/>
      <c r="C409" s="427"/>
      <c r="D409" s="427"/>
      <c r="E409" s="427"/>
      <c r="F409" s="427"/>
      <c r="G409" s="427"/>
      <c r="H409" s="431"/>
      <c r="I409" s="427"/>
      <c r="J409" s="427"/>
      <c r="K409" s="427"/>
      <c r="L409" s="427"/>
      <c r="M409" s="427"/>
      <c r="N409" s="427"/>
      <c r="O409" s="427"/>
      <c r="P409" s="427"/>
      <c r="Q409" s="427"/>
      <c r="R409" s="427"/>
      <c r="S409" s="427"/>
      <c r="T409" s="427"/>
      <c r="U409" s="427"/>
      <c r="V409" s="427"/>
      <c r="W409" s="427"/>
      <c r="X409" s="427"/>
      <c r="Y409" s="427"/>
    </row>
    <row r="410" spans="1:25" ht="15.75" customHeight="1">
      <c r="A410" s="427"/>
      <c r="B410" s="427"/>
      <c r="C410" s="427"/>
      <c r="D410" s="427"/>
      <c r="E410" s="427"/>
      <c r="F410" s="427"/>
      <c r="G410" s="427"/>
      <c r="H410" s="431"/>
      <c r="I410" s="427"/>
      <c r="J410" s="427"/>
      <c r="K410" s="427"/>
      <c r="L410" s="427"/>
      <c r="M410" s="427"/>
      <c r="N410" s="427"/>
      <c r="O410" s="427"/>
      <c r="P410" s="427"/>
      <c r="Q410" s="427"/>
      <c r="R410" s="427"/>
      <c r="S410" s="427"/>
      <c r="T410" s="427"/>
      <c r="U410" s="427"/>
      <c r="V410" s="427"/>
      <c r="W410" s="427"/>
      <c r="X410" s="427"/>
      <c r="Y410" s="427"/>
    </row>
    <row r="411" spans="1:25" ht="15.75" customHeight="1">
      <c r="A411" s="427"/>
      <c r="B411" s="427"/>
      <c r="C411" s="427"/>
      <c r="D411" s="427"/>
      <c r="E411" s="427"/>
      <c r="F411" s="427"/>
      <c r="G411" s="427"/>
      <c r="H411" s="431"/>
      <c r="I411" s="427"/>
      <c r="J411" s="427"/>
      <c r="K411" s="427"/>
      <c r="L411" s="427"/>
      <c r="M411" s="427"/>
      <c r="N411" s="427"/>
      <c r="O411" s="427"/>
      <c r="P411" s="427"/>
      <c r="Q411" s="427"/>
      <c r="R411" s="427"/>
      <c r="S411" s="427"/>
      <c r="T411" s="427"/>
      <c r="U411" s="427"/>
      <c r="V411" s="427"/>
      <c r="W411" s="427"/>
      <c r="X411" s="427"/>
      <c r="Y411" s="427"/>
    </row>
    <row r="412" spans="1:25" ht="15.75" customHeight="1">
      <c r="A412" s="427"/>
      <c r="B412" s="427"/>
      <c r="C412" s="427"/>
      <c r="D412" s="427"/>
      <c r="E412" s="427"/>
      <c r="F412" s="427"/>
      <c r="G412" s="427"/>
      <c r="H412" s="431"/>
      <c r="I412" s="427"/>
      <c r="J412" s="427"/>
      <c r="K412" s="427"/>
      <c r="L412" s="427"/>
      <c r="M412" s="427"/>
      <c r="N412" s="427"/>
      <c r="O412" s="427"/>
      <c r="P412" s="427"/>
      <c r="Q412" s="427"/>
      <c r="R412" s="427"/>
      <c r="S412" s="427"/>
      <c r="T412" s="427"/>
      <c r="U412" s="427"/>
      <c r="V412" s="427"/>
      <c r="W412" s="427"/>
      <c r="X412" s="427"/>
      <c r="Y412" s="427"/>
    </row>
    <row r="413" spans="1:25" ht="15.75" customHeight="1">
      <c r="A413" s="427"/>
      <c r="B413" s="427"/>
      <c r="C413" s="427"/>
      <c r="D413" s="427"/>
      <c r="E413" s="427"/>
      <c r="F413" s="427"/>
      <c r="G413" s="427"/>
      <c r="H413" s="431"/>
      <c r="I413" s="427"/>
      <c r="J413" s="427"/>
      <c r="K413" s="427"/>
      <c r="L413" s="427"/>
      <c r="M413" s="427"/>
      <c r="N413" s="427"/>
      <c r="O413" s="427"/>
      <c r="P413" s="427"/>
      <c r="Q413" s="427"/>
      <c r="R413" s="427"/>
      <c r="S413" s="427"/>
      <c r="T413" s="427"/>
      <c r="U413" s="427"/>
      <c r="V413" s="427"/>
      <c r="W413" s="427"/>
      <c r="X413" s="427"/>
      <c r="Y413" s="427"/>
    </row>
    <row r="414" spans="1:25" ht="15.75" customHeight="1">
      <c r="A414" s="427"/>
      <c r="B414" s="427"/>
      <c r="C414" s="427"/>
      <c r="D414" s="427"/>
      <c r="E414" s="427"/>
      <c r="F414" s="427"/>
      <c r="G414" s="427"/>
      <c r="H414" s="431"/>
      <c r="I414" s="427"/>
      <c r="J414" s="427"/>
      <c r="K414" s="427"/>
      <c r="L414" s="427"/>
      <c r="M414" s="427"/>
      <c r="N414" s="427"/>
      <c r="O414" s="427"/>
      <c r="P414" s="427"/>
      <c r="Q414" s="427"/>
      <c r="R414" s="427"/>
      <c r="S414" s="427"/>
      <c r="T414" s="427"/>
      <c r="U414" s="427"/>
      <c r="V414" s="427"/>
      <c r="W414" s="427"/>
      <c r="X414" s="427"/>
      <c r="Y414" s="427"/>
    </row>
    <row r="415" spans="1:25" ht="15.75" customHeight="1">
      <c r="A415" s="427"/>
      <c r="B415" s="427"/>
      <c r="C415" s="427"/>
      <c r="D415" s="427"/>
      <c r="E415" s="427"/>
      <c r="F415" s="427"/>
      <c r="G415" s="427"/>
      <c r="H415" s="431"/>
      <c r="I415" s="427"/>
      <c r="J415" s="427"/>
      <c r="K415" s="427"/>
      <c r="L415" s="427"/>
      <c r="M415" s="427"/>
      <c r="N415" s="427"/>
      <c r="O415" s="427"/>
      <c r="P415" s="427"/>
      <c r="Q415" s="427"/>
      <c r="R415" s="427"/>
      <c r="S415" s="427"/>
      <c r="T415" s="427"/>
      <c r="U415" s="427"/>
      <c r="V415" s="427"/>
      <c r="W415" s="427"/>
      <c r="X415" s="427"/>
      <c r="Y415" s="427"/>
    </row>
    <row r="416" spans="1:25" ht="15.75" customHeight="1">
      <c r="A416" s="427"/>
      <c r="B416" s="427"/>
      <c r="C416" s="427"/>
      <c r="D416" s="427"/>
      <c r="E416" s="427"/>
      <c r="F416" s="427"/>
      <c r="G416" s="427"/>
      <c r="H416" s="431"/>
      <c r="I416" s="427"/>
      <c r="J416" s="427"/>
      <c r="K416" s="427"/>
      <c r="L416" s="427"/>
      <c r="M416" s="427"/>
      <c r="N416" s="427"/>
      <c r="O416" s="427"/>
      <c r="P416" s="427"/>
      <c r="Q416" s="427"/>
      <c r="R416" s="427"/>
      <c r="S416" s="427"/>
      <c r="T416" s="427"/>
      <c r="U416" s="427"/>
      <c r="V416" s="427"/>
      <c r="W416" s="427"/>
      <c r="X416" s="427"/>
      <c r="Y416" s="427"/>
    </row>
    <row r="417" spans="1:25" ht="15.75" customHeight="1">
      <c r="A417" s="427"/>
      <c r="B417" s="427"/>
      <c r="C417" s="427"/>
      <c r="D417" s="427"/>
      <c r="E417" s="427"/>
      <c r="F417" s="427"/>
      <c r="G417" s="427"/>
      <c r="H417" s="431"/>
      <c r="I417" s="427"/>
      <c r="J417" s="427"/>
      <c r="K417" s="427"/>
      <c r="L417" s="427"/>
      <c r="M417" s="427"/>
      <c r="N417" s="427"/>
      <c r="O417" s="427"/>
      <c r="P417" s="427"/>
      <c r="Q417" s="427"/>
      <c r="R417" s="427"/>
      <c r="S417" s="427"/>
      <c r="T417" s="427"/>
      <c r="U417" s="427"/>
      <c r="V417" s="427"/>
      <c r="W417" s="427"/>
      <c r="X417" s="427"/>
      <c r="Y417" s="427"/>
    </row>
    <row r="418" spans="1:25" ht="15.75" customHeight="1">
      <c r="A418" s="427"/>
      <c r="B418" s="427"/>
      <c r="C418" s="427"/>
      <c r="D418" s="427"/>
      <c r="E418" s="427"/>
      <c r="F418" s="427"/>
      <c r="G418" s="427"/>
      <c r="H418" s="431"/>
      <c r="I418" s="427"/>
      <c r="J418" s="427"/>
      <c r="K418" s="427"/>
      <c r="L418" s="427"/>
      <c r="M418" s="427"/>
      <c r="N418" s="427"/>
      <c r="O418" s="427"/>
      <c r="P418" s="427"/>
      <c r="Q418" s="427"/>
      <c r="R418" s="427"/>
      <c r="S418" s="427"/>
      <c r="T418" s="427"/>
      <c r="U418" s="427"/>
      <c r="V418" s="427"/>
      <c r="W418" s="427"/>
      <c r="X418" s="427"/>
      <c r="Y418" s="427"/>
    </row>
    <row r="419" spans="1:25" ht="15.75" customHeight="1">
      <c r="A419" s="427"/>
      <c r="B419" s="427"/>
      <c r="C419" s="427"/>
      <c r="D419" s="427"/>
      <c r="E419" s="427"/>
      <c r="F419" s="427"/>
      <c r="G419" s="427"/>
      <c r="H419" s="431"/>
      <c r="I419" s="427"/>
      <c r="J419" s="427"/>
      <c r="K419" s="427"/>
      <c r="L419" s="427"/>
      <c r="M419" s="427"/>
      <c r="N419" s="427"/>
      <c r="O419" s="427"/>
      <c r="P419" s="427"/>
      <c r="Q419" s="427"/>
      <c r="R419" s="427"/>
      <c r="S419" s="427"/>
      <c r="T419" s="427"/>
      <c r="U419" s="427"/>
      <c r="V419" s="427"/>
      <c r="W419" s="427"/>
      <c r="X419" s="427"/>
      <c r="Y419" s="427"/>
    </row>
    <row r="420" spans="1:25" ht="15.75" customHeight="1">
      <c r="A420" s="427"/>
      <c r="B420" s="427"/>
      <c r="C420" s="427"/>
      <c r="D420" s="427"/>
      <c r="E420" s="427"/>
      <c r="F420" s="427"/>
      <c r="G420" s="427"/>
      <c r="H420" s="431"/>
      <c r="I420" s="427"/>
      <c r="J420" s="427"/>
      <c r="K420" s="427"/>
      <c r="L420" s="427"/>
      <c r="M420" s="427"/>
      <c r="N420" s="427"/>
      <c r="O420" s="427"/>
      <c r="P420" s="427"/>
      <c r="Q420" s="427"/>
      <c r="R420" s="427"/>
      <c r="S420" s="427"/>
      <c r="T420" s="427"/>
      <c r="U420" s="427"/>
      <c r="V420" s="427"/>
      <c r="W420" s="427"/>
      <c r="X420" s="427"/>
      <c r="Y420" s="427"/>
    </row>
    <row r="421" spans="1:25" ht="15.75" customHeight="1">
      <c r="A421" s="427"/>
      <c r="B421" s="427"/>
      <c r="C421" s="427"/>
      <c r="D421" s="427"/>
      <c r="E421" s="427"/>
      <c r="F421" s="427"/>
      <c r="G421" s="427"/>
      <c r="H421" s="431"/>
      <c r="I421" s="427"/>
      <c r="J421" s="427"/>
      <c r="K421" s="427"/>
      <c r="L421" s="427"/>
      <c r="M421" s="427"/>
      <c r="N421" s="427"/>
      <c r="O421" s="427"/>
      <c r="P421" s="427"/>
      <c r="Q421" s="427"/>
      <c r="R421" s="427"/>
      <c r="S421" s="427"/>
      <c r="T421" s="427"/>
      <c r="U421" s="427"/>
      <c r="V421" s="427"/>
      <c r="W421" s="427"/>
      <c r="X421" s="427"/>
      <c r="Y421" s="427"/>
    </row>
    <row r="422" spans="1:25" ht="15.75" customHeight="1">
      <c r="A422" s="427"/>
      <c r="B422" s="427"/>
      <c r="C422" s="427"/>
      <c r="D422" s="427"/>
      <c r="E422" s="427"/>
      <c r="F422" s="427"/>
      <c r="G422" s="427"/>
      <c r="H422" s="431"/>
      <c r="I422" s="427"/>
      <c r="J422" s="427"/>
      <c r="K422" s="427"/>
      <c r="L422" s="427"/>
      <c r="M422" s="427"/>
      <c r="N422" s="427"/>
      <c r="O422" s="427"/>
      <c r="P422" s="427"/>
      <c r="Q422" s="427"/>
      <c r="R422" s="427"/>
      <c r="S422" s="427"/>
      <c r="T422" s="427"/>
      <c r="U422" s="427"/>
      <c r="V422" s="427"/>
      <c r="W422" s="427"/>
      <c r="X422" s="427"/>
      <c r="Y422" s="427"/>
    </row>
    <row r="423" spans="1:25" ht="15.75" customHeight="1">
      <c r="A423" s="427"/>
      <c r="B423" s="427"/>
      <c r="C423" s="427"/>
      <c r="D423" s="427"/>
      <c r="E423" s="427"/>
      <c r="F423" s="427"/>
      <c r="G423" s="427"/>
      <c r="H423" s="431"/>
      <c r="I423" s="427"/>
      <c r="J423" s="427"/>
      <c r="K423" s="427"/>
      <c r="L423" s="427"/>
      <c r="M423" s="427"/>
      <c r="N423" s="427"/>
      <c r="O423" s="427"/>
      <c r="P423" s="427"/>
      <c r="Q423" s="427"/>
      <c r="R423" s="427"/>
      <c r="S423" s="427"/>
      <c r="T423" s="427"/>
      <c r="U423" s="427"/>
      <c r="V423" s="427"/>
      <c r="W423" s="427"/>
      <c r="X423" s="427"/>
      <c r="Y423" s="427"/>
    </row>
    <row r="424" spans="1:25" ht="15.75" customHeight="1">
      <c r="A424" s="427"/>
      <c r="B424" s="427"/>
      <c r="C424" s="427"/>
      <c r="D424" s="427"/>
      <c r="E424" s="427"/>
      <c r="F424" s="427"/>
      <c r="G424" s="427"/>
      <c r="H424" s="431"/>
      <c r="I424" s="427"/>
      <c r="J424" s="427"/>
      <c r="K424" s="427"/>
      <c r="L424" s="427"/>
      <c r="M424" s="427"/>
      <c r="N424" s="427"/>
      <c r="O424" s="427"/>
      <c r="P424" s="427"/>
      <c r="Q424" s="427"/>
      <c r="R424" s="427"/>
      <c r="S424" s="427"/>
      <c r="T424" s="427"/>
      <c r="U424" s="427"/>
      <c r="V424" s="427"/>
      <c r="W424" s="427"/>
      <c r="X424" s="427"/>
      <c r="Y424" s="427"/>
    </row>
    <row r="425" spans="1:25" ht="15.75" customHeight="1">
      <c r="A425" s="427"/>
      <c r="B425" s="427"/>
      <c r="C425" s="427"/>
      <c r="D425" s="427"/>
      <c r="E425" s="427"/>
      <c r="F425" s="427"/>
      <c r="G425" s="427"/>
      <c r="H425" s="431"/>
      <c r="I425" s="427"/>
      <c r="J425" s="427"/>
      <c r="K425" s="427"/>
      <c r="L425" s="427"/>
      <c r="M425" s="427"/>
      <c r="N425" s="427"/>
      <c r="O425" s="427"/>
      <c r="P425" s="427"/>
      <c r="Q425" s="427"/>
      <c r="R425" s="427"/>
      <c r="S425" s="427"/>
      <c r="T425" s="427"/>
      <c r="U425" s="427"/>
      <c r="V425" s="427"/>
      <c r="W425" s="427"/>
      <c r="X425" s="427"/>
      <c r="Y425" s="427"/>
    </row>
    <row r="426" spans="1:25" ht="15.75" customHeight="1">
      <c r="A426" s="427"/>
      <c r="B426" s="427"/>
      <c r="C426" s="427"/>
      <c r="D426" s="427"/>
      <c r="E426" s="427"/>
      <c r="F426" s="427"/>
      <c r="G426" s="427"/>
      <c r="H426" s="431"/>
      <c r="I426" s="427"/>
      <c r="J426" s="427"/>
      <c r="K426" s="427"/>
      <c r="L426" s="427"/>
      <c r="M426" s="427"/>
      <c r="N426" s="427"/>
      <c r="O426" s="427"/>
      <c r="P426" s="427"/>
      <c r="Q426" s="427"/>
      <c r="R426" s="427"/>
      <c r="S426" s="427"/>
      <c r="T426" s="427"/>
      <c r="U426" s="427"/>
      <c r="V426" s="427"/>
      <c r="W426" s="427"/>
      <c r="X426" s="427"/>
      <c r="Y426" s="427"/>
    </row>
    <row r="427" spans="1:25" ht="15.75" customHeight="1">
      <c r="A427" s="427"/>
      <c r="B427" s="427"/>
      <c r="C427" s="427"/>
      <c r="D427" s="427"/>
      <c r="E427" s="427"/>
      <c r="F427" s="427"/>
      <c r="G427" s="427"/>
      <c r="H427" s="431"/>
      <c r="I427" s="427"/>
      <c r="J427" s="427"/>
      <c r="K427" s="427"/>
      <c r="L427" s="427"/>
      <c r="M427" s="427"/>
      <c r="N427" s="427"/>
      <c r="O427" s="427"/>
      <c r="P427" s="427"/>
      <c r="Q427" s="427"/>
      <c r="R427" s="427"/>
      <c r="S427" s="427"/>
      <c r="T427" s="427"/>
      <c r="U427" s="427"/>
      <c r="V427" s="427"/>
      <c r="W427" s="427"/>
      <c r="X427" s="427"/>
      <c r="Y427" s="427"/>
    </row>
    <row r="428" spans="1:25" ht="15.75" customHeight="1">
      <c r="A428" s="427"/>
      <c r="B428" s="427"/>
      <c r="C428" s="427"/>
      <c r="D428" s="427"/>
      <c r="E428" s="427"/>
      <c r="F428" s="427"/>
      <c r="G428" s="427"/>
      <c r="H428" s="431"/>
      <c r="I428" s="427"/>
      <c r="J428" s="427"/>
      <c r="K428" s="427"/>
      <c r="L428" s="427"/>
      <c r="M428" s="427"/>
      <c r="N428" s="427"/>
      <c r="O428" s="427"/>
      <c r="P428" s="427"/>
      <c r="Q428" s="427"/>
      <c r="R428" s="427"/>
      <c r="S428" s="427"/>
      <c r="T428" s="427"/>
      <c r="U428" s="427"/>
      <c r="V428" s="427"/>
      <c r="W428" s="427"/>
      <c r="X428" s="427"/>
      <c r="Y428" s="427"/>
    </row>
    <row r="429" spans="1:25" ht="15.75" customHeight="1">
      <c r="A429" s="427"/>
      <c r="B429" s="427"/>
      <c r="C429" s="427"/>
      <c r="D429" s="427"/>
      <c r="E429" s="427"/>
      <c r="F429" s="427"/>
      <c r="G429" s="427"/>
      <c r="H429" s="431"/>
      <c r="I429" s="427"/>
      <c r="J429" s="427"/>
      <c r="K429" s="427"/>
      <c r="L429" s="427"/>
      <c r="M429" s="427"/>
      <c r="N429" s="427"/>
      <c r="O429" s="427"/>
      <c r="P429" s="427"/>
      <c r="Q429" s="427"/>
      <c r="R429" s="427"/>
      <c r="S429" s="427"/>
      <c r="T429" s="427"/>
      <c r="U429" s="427"/>
      <c r="V429" s="427"/>
      <c r="W429" s="427"/>
      <c r="X429" s="427"/>
      <c r="Y429" s="427"/>
    </row>
    <row r="430" spans="1:25" ht="15.75" customHeight="1">
      <c r="A430" s="427"/>
      <c r="B430" s="427"/>
      <c r="C430" s="427"/>
      <c r="D430" s="427"/>
      <c r="E430" s="427"/>
      <c r="F430" s="427"/>
      <c r="G430" s="427"/>
      <c r="H430" s="431"/>
      <c r="I430" s="427"/>
      <c r="J430" s="427"/>
      <c r="K430" s="427"/>
      <c r="L430" s="427"/>
      <c r="M430" s="427"/>
      <c r="N430" s="427"/>
      <c r="O430" s="427"/>
      <c r="P430" s="427"/>
      <c r="Q430" s="427"/>
      <c r="R430" s="427"/>
      <c r="S430" s="427"/>
      <c r="T430" s="427"/>
      <c r="U430" s="427"/>
      <c r="V430" s="427"/>
      <c r="W430" s="427"/>
      <c r="X430" s="427"/>
      <c r="Y430" s="427"/>
    </row>
    <row r="431" spans="1:25" ht="15.75" customHeight="1">
      <c r="A431" s="427"/>
      <c r="B431" s="427"/>
      <c r="C431" s="427"/>
      <c r="D431" s="427"/>
      <c r="E431" s="427"/>
      <c r="F431" s="427"/>
      <c r="G431" s="427"/>
      <c r="H431" s="431"/>
      <c r="I431" s="427"/>
      <c r="J431" s="427"/>
      <c r="K431" s="427"/>
      <c r="L431" s="427"/>
      <c r="M431" s="427"/>
      <c r="N431" s="427"/>
      <c r="O431" s="427"/>
      <c r="P431" s="427"/>
      <c r="Q431" s="427"/>
      <c r="R431" s="427"/>
      <c r="S431" s="427"/>
      <c r="T431" s="427"/>
      <c r="U431" s="427"/>
      <c r="V431" s="427"/>
      <c r="W431" s="427"/>
      <c r="X431" s="427"/>
      <c r="Y431" s="427"/>
    </row>
    <row r="432" spans="1:25" ht="15.75" customHeight="1">
      <c r="A432" s="427"/>
      <c r="B432" s="427"/>
      <c r="C432" s="427"/>
      <c r="D432" s="427"/>
      <c r="E432" s="427"/>
      <c r="F432" s="427"/>
      <c r="G432" s="427"/>
      <c r="H432" s="431"/>
      <c r="I432" s="427"/>
      <c r="J432" s="427"/>
      <c r="K432" s="427"/>
      <c r="L432" s="427"/>
      <c r="M432" s="427"/>
      <c r="N432" s="427"/>
      <c r="O432" s="427"/>
      <c r="P432" s="427"/>
      <c r="Q432" s="427"/>
      <c r="R432" s="427"/>
      <c r="S432" s="427"/>
      <c r="T432" s="427"/>
      <c r="U432" s="427"/>
      <c r="V432" s="427"/>
      <c r="W432" s="427"/>
      <c r="X432" s="427"/>
      <c r="Y432" s="427"/>
    </row>
    <row r="433" spans="1:25" ht="15.75" customHeight="1">
      <c r="A433" s="427"/>
      <c r="B433" s="427"/>
      <c r="C433" s="427"/>
      <c r="D433" s="427"/>
      <c r="E433" s="427"/>
      <c r="F433" s="427"/>
      <c r="G433" s="427"/>
      <c r="H433" s="431"/>
      <c r="I433" s="427"/>
      <c r="J433" s="427"/>
      <c r="K433" s="427"/>
      <c r="L433" s="427"/>
      <c r="M433" s="427"/>
      <c r="N433" s="427"/>
      <c r="O433" s="427"/>
      <c r="P433" s="427"/>
      <c r="Q433" s="427"/>
      <c r="R433" s="427"/>
      <c r="S433" s="427"/>
      <c r="T433" s="427"/>
      <c r="U433" s="427"/>
      <c r="V433" s="427"/>
      <c r="W433" s="427"/>
      <c r="X433" s="427"/>
      <c r="Y433" s="427"/>
    </row>
    <row r="434" spans="1:25" ht="15.75" customHeight="1">
      <c r="A434" s="427"/>
      <c r="B434" s="427"/>
      <c r="C434" s="427"/>
      <c r="D434" s="427"/>
      <c r="E434" s="427"/>
      <c r="F434" s="427"/>
      <c r="G434" s="427"/>
      <c r="H434" s="431"/>
      <c r="I434" s="427"/>
      <c r="J434" s="427"/>
      <c r="K434" s="427"/>
      <c r="L434" s="427"/>
      <c r="M434" s="427"/>
      <c r="N434" s="427"/>
      <c r="O434" s="427"/>
      <c r="P434" s="427"/>
      <c r="Q434" s="427"/>
      <c r="R434" s="427"/>
      <c r="S434" s="427"/>
      <c r="T434" s="427"/>
      <c r="U434" s="427"/>
      <c r="V434" s="427"/>
      <c r="W434" s="427"/>
      <c r="X434" s="427"/>
      <c r="Y434" s="427"/>
    </row>
    <row r="435" spans="1:25" ht="15.75" customHeight="1">
      <c r="A435" s="427"/>
      <c r="B435" s="427"/>
      <c r="C435" s="427"/>
      <c r="D435" s="427"/>
      <c r="E435" s="427"/>
      <c r="F435" s="427"/>
      <c r="G435" s="427"/>
      <c r="H435" s="431"/>
      <c r="I435" s="427"/>
      <c r="J435" s="427"/>
      <c r="K435" s="427"/>
      <c r="L435" s="427"/>
      <c r="M435" s="427"/>
      <c r="N435" s="427"/>
      <c r="O435" s="427"/>
      <c r="P435" s="427"/>
      <c r="Q435" s="427"/>
      <c r="R435" s="427"/>
      <c r="S435" s="427"/>
      <c r="T435" s="427"/>
      <c r="U435" s="427"/>
      <c r="V435" s="427"/>
      <c r="W435" s="427"/>
      <c r="X435" s="427"/>
      <c r="Y435" s="427"/>
    </row>
    <row r="436" spans="1:25" ht="15.75" customHeight="1">
      <c r="A436" s="427"/>
      <c r="B436" s="427"/>
      <c r="C436" s="427"/>
      <c r="D436" s="427"/>
      <c r="E436" s="427"/>
      <c r="F436" s="427"/>
      <c r="G436" s="427"/>
      <c r="H436" s="431"/>
      <c r="I436" s="427"/>
      <c r="J436" s="427"/>
      <c r="K436" s="427"/>
      <c r="L436" s="427"/>
      <c r="M436" s="427"/>
      <c r="N436" s="427"/>
      <c r="O436" s="427"/>
      <c r="P436" s="427"/>
      <c r="Q436" s="427"/>
      <c r="R436" s="427"/>
      <c r="S436" s="427"/>
      <c r="T436" s="427"/>
      <c r="U436" s="427"/>
      <c r="V436" s="427"/>
      <c r="W436" s="427"/>
      <c r="X436" s="427"/>
      <c r="Y436" s="427"/>
    </row>
    <row r="437" spans="1:25" ht="15.75" customHeight="1">
      <c r="A437" s="427"/>
      <c r="B437" s="427"/>
      <c r="C437" s="427"/>
      <c r="D437" s="427"/>
      <c r="E437" s="427"/>
      <c r="F437" s="427"/>
      <c r="G437" s="427"/>
      <c r="H437" s="431"/>
      <c r="I437" s="427"/>
      <c r="J437" s="427"/>
      <c r="K437" s="427"/>
      <c r="L437" s="427"/>
      <c r="M437" s="427"/>
      <c r="N437" s="427"/>
      <c r="O437" s="427"/>
      <c r="P437" s="427"/>
      <c r="Q437" s="427"/>
      <c r="R437" s="427"/>
      <c r="S437" s="427"/>
      <c r="T437" s="427"/>
      <c r="U437" s="427"/>
      <c r="V437" s="427"/>
      <c r="W437" s="427"/>
      <c r="X437" s="427"/>
      <c r="Y437" s="427"/>
    </row>
    <row r="438" spans="1:25" ht="15.75" customHeight="1">
      <c r="A438" s="427"/>
      <c r="B438" s="427"/>
      <c r="C438" s="427"/>
      <c r="D438" s="427"/>
      <c r="E438" s="427"/>
      <c r="F438" s="427"/>
      <c r="G438" s="427"/>
      <c r="H438" s="431"/>
      <c r="I438" s="427"/>
      <c r="J438" s="427"/>
      <c r="K438" s="427"/>
      <c r="L438" s="427"/>
      <c r="M438" s="427"/>
      <c r="N438" s="427"/>
      <c r="O438" s="427"/>
      <c r="P438" s="427"/>
      <c r="Q438" s="427"/>
      <c r="R438" s="427"/>
      <c r="S438" s="427"/>
      <c r="T438" s="427"/>
      <c r="U438" s="427"/>
      <c r="V438" s="427"/>
      <c r="W438" s="427"/>
      <c r="X438" s="427"/>
      <c r="Y438" s="427"/>
    </row>
    <row r="439" spans="1:25" ht="15.75" customHeight="1">
      <c r="A439" s="427"/>
      <c r="B439" s="427"/>
      <c r="C439" s="427"/>
      <c r="D439" s="427"/>
      <c r="E439" s="427"/>
      <c r="F439" s="427"/>
      <c r="G439" s="427"/>
      <c r="H439" s="431"/>
      <c r="I439" s="427"/>
      <c r="J439" s="427"/>
      <c r="K439" s="427"/>
      <c r="L439" s="427"/>
      <c r="M439" s="427"/>
      <c r="N439" s="427"/>
      <c r="O439" s="427"/>
      <c r="P439" s="427"/>
      <c r="Q439" s="427"/>
      <c r="R439" s="427"/>
      <c r="S439" s="427"/>
      <c r="T439" s="427"/>
      <c r="U439" s="427"/>
      <c r="V439" s="427"/>
      <c r="W439" s="427"/>
      <c r="X439" s="427"/>
      <c r="Y439" s="427"/>
    </row>
    <row r="440" spans="1:25" ht="15.75" customHeight="1">
      <c r="A440" s="427"/>
      <c r="B440" s="427"/>
      <c r="C440" s="427"/>
      <c r="D440" s="427"/>
      <c r="E440" s="427"/>
      <c r="F440" s="427"/>
      <c r="G440" s="427"/>
      <c r="H440" s="431"/>
      <c r="I440" s="427"/>
      <c r="J440" s="427"/>
      <c r="K440" s="427"/>
      <c r="L440" s="427"/>
      <c r="M440" s="427"/>
      <c r="N440" s="427"/>
      <c r="O440" s="427"/>
      <c r="P440" s="427"/>
      <c r="Q440" s="427"/>
      <c r="R440" s="427"/>
      <c r="S440" s="427"/>
      <c r="T440" s="427"/>
      <c r="U440" s="427"/>
      <c r="V440" s="427"/>
      <c r="W440" s="427"/>
      <c r="X440" s="427"/>
      <c r="Y440" s="427"/>
    </row>
    <row r="441" spans="1:25" ht="15.75" customHeight="1">
      <c r="A441" s="427"/>
      <c r="B441" s="427"/>
      <c r="C441" s="427"/>
      <c r="D441" s="427"/>
      <c r="E441" s="427"/>
      <c r="F441" s="427"/>
      <c r="G441" s="427"/>
      <c r="H441" s="431"/>
      <c r="I441" s="427"/>
      <c r="J441" s="427"/>
      <c r="K441" s="427"/>
      <c r="L441" s="427"/>
      <c r="M441" s="427"/>
      <c r="N441" s="427"/>
      <c r="O441" s="427"/>
      <c r="P441" s="427"/>
      <c r="Q441" s="427"/>
      <c r="R441" s="427"/>
      <c r="S441" s="427"/>
      <c r="T441" s="427"/>
      <c r="U441" s="427"/>
      <c r="V441" s="427"/>
      <c r="W441" s="427"/>
      <c r="X441" s="427"/>
      <c r="Y441" s="427"/>
    </row>
    <row r="442" spans="1:25" ht="15.75" customHeight="1">
      <c r="A442" s="427"/>
      <c r="B442" s="427"/>
      <c r="C442" s="427"/>
      <c r="D442" s="427"/>
      <c r="E442" s="427"/>
      <c r="F442" s="427"/>
      <c r="G442" s="427"/>
      <c r="H442" s="431"/>
      <c r="I442" s="427"/>
      <c r="J442" s="427"/>
      <c r="K442" s="427"/>
      <c r="L442" s="427"/>
      <c r="M442" s="427"/>
      <c r="N442" s="427"/>
      <c r="O442" s="427"/>
      <c r="P442" s="427"/>
      <c r="Q442" s="427"/>
      <c r="R442" s="427"/>
      <c r="S442" s="427"/>
      <c r="T442" s="427"/>
      <c r="U442" s="427"/>
      <c r="V442" s="427"/>
      <c r="W442" s="427"/>
      <c r="X442" s="427"/>
      <c r="Y442" s="427"/>
    </row>
    <row r="443" spans="1:25" ht="15.75" customHeight="1">
      <c r="A443" s="427"/>
      <c r="B443" s="427"/>
      <c r="C443" s="427"/>
      <c r="D443" s="427"/>
      <c r="E443" s="427"/>
      <c r="F443" s="427"/>
      <c r="G443" s="427"/>
      <c r="H443" s="431"/>
      <c r="I443" s="427"/>
      <c r="J443" s="427"/>
      <c r="K443" s="427"/>
      <c r="L443" s="427"/>
      <c r="M443" s="427"/>
      <c r="N443" s="427"/>
      <c r="O443" s="427"/>
      <c r="P443" s="427"/>
      <c r="Q443" s="427"/>
      <c r="R443" s="427"/>
      <c r="S443" s="427"/>
      <c r="T443" s="427"/>
      <c r="U443" s="427"/>
      <c r="V443" s="427"/>
      <c r="W443" s="427"/>
      <c r="X443" s="427"/>
      <c r="Y443" s="427"/>
    </row>
    <row r="444" spans="1:25" ht="15.75" customHeight="1">
      <c r="A444" s="427"/>
      <c r="B444" s="427"/>
      <c r="C444" s="427"/>
      <c r="D444" s="427"/>
      <c r="E444" s="427"/>
      <c r="F444" s="427"/>
      <c r="G444" s="427"/>
      <c r="H444" s="431"/>
      <c r="I444" s="427"/>
      <c r="J444" s="427"/>
      <c r="K444" s="427"/>
      <c r="L444" s="427"/>
      <c r="M444" s="427"/>
      <c r="N444" s="427"/>
      <c r="O444" s="427"/>
      <c r="P444" s="427"/>
      <c r="Q444" s="427"/>
      <c r="R444" s="427"/>
      <c r="S444" s="427"/>
      <c r="T444" s="427"/>
      <c r="U444" s="427"/>
      <c r="V444" s="427"/>
      <c r="W444" s="427"/>
      <c r="X444" s="427"/>
      <c r="Y444" s="427"/>
    </row>
    <row r="445" spans="1:25" ht="15.75" customHeight="1">
      <c r="A445" s="427"/>
      <c r="B445" s="427"/>
      <c r="C445" s="427"/>
      <c r="D445" s="427"/>
      <c r="E445" s="427"/>
      <c r="F445" s="427"/>
      <c r="G445" s="427"/>
      <c r="H445" s="431"/>
      <c r="I445" s="427"/>
      <c r="J445" s="427"/>
      <c r="K445" s="427"/>
      <c r="L445" s="427"/>
      <c r="M445" s="427"/>
      <c r="N445" s="427"/>
      <c r="O445" s="427"/>
      <c r="P445" s="427"/>
      <c r="Q445" s="427"/>
      <c r="R445" s="427"/>
      <c r="S445" s="427"/>
      <c r="T445" s="427"/>
      <c r="U445" s="427"/>
      <c r="V445" s="427"/>
      <c r="W445" s="427"/>
      <c r="X445" s="427"/>
      <c r="Y445" s="427"/>
    </row>
    <row r="446" spans="1:25" ht="15.75" customHeight="1">
      <c r="A446" s="427"/>
      <c r="B446" s="427"/>
      <c r="C446" s="427"/>
      <c r="D446" s="427"/>
      <c r="E446" s="427"/>
      <c r="F446" s="427"/>
      <c r="G446" s="427"/>
      <c r="H446" s="431"/>
      <c r="I446" s="427"/>
      <c r="J446" s="427"/>
      <c r="K446" s="427"/>
      <c r="L446" s="427"/>
      <c r="M446" s="427"/>
      <c r="N446" s="427"/>
      <c r="O446" s="427"/>
      <c r="P446" s="427"/>
      <c r="Q446" s="427"/>
      <c r="R446" s="427"/>
      <c r="S446" s="427"/>
      <c r="T446" s="427"/>
      <c r="U446" s="427"/>
      <c r="V446" s="427"/>
      <c r="W446" s="427"/>
      <c r="X446" s="427"/>
      <c r="Y446" s="427"/>
    </row>
    <row r="447" spans="1:25" ht="15.75" customHeight="1">
      <c r="A447" s="427"/>
      <c r="B447" s="427"/>
      <c r="C447" s="427"/>
      <c r="D447" s="427"/>
      <c r="E447" s="427"/>
      <c r="F447" s="427"/>
      <c r="G447" s="427"/>
      <c r="H447" s="431"/>
      <c r="I447" s="427"/>
      <c r="J447" s="427"/>
      <c r="K447" s="427"/>
      <c r="L447" s="427"/>
      <c r="M447" s="427"/>
      <c r="N447" s="427"/>
      <c r="O447" s="427"/>
      <c r="P447" s="427"/>
      <c r="Q447" s="427"/>
      <c r="R447" s="427"/>
      <c r="S447" s="427"/>
      <c r="T447" s="427"/>
      <c r="U447" s="427"/>
      <c r="V447" s="427"/>
      <c r="W447" s="427"/>
      <c r="X447" s="427"/>
      <c r="Y447" s="427"/>
    </row>
    <row r="448" spans="1:25" ht="15.75" customHeight="1">
      <c r="A448" s="427"/>
      <c r="B448" s="427"/>
      <c r="C448" s="427"/>
      <c r="D448" s="427"/>
      <c r="E448" s="427"/>
      <c r="F448" s="427"/>
      <c r="G448" s="427"/>
      <c r="H448" s="431"/>
      <c r="I448" s="427"/>
      <c r="J448" s="427"/>
      <c r="K448" s="427"/>
      <c r="L448" s="427"/>
      <c r="M448" s="427"/>
      <c r="N448" s="427"/>
      <c r="O448" s="427"/>
      <c r="P448" s="427"/>
      <c r="Q448" s="427"/>
      <c r="R448" s="427"/>
      <c r="S448" s="427"/>
      <c r="T448" s="427"/>
      <c r="U448" s="427"/>
      <c r="V448" s="427"/>
      <c r="W448" s="427"/>
      <c r="X448" s="427"/>
      <c r="Y448" s="427"/>
    </row>
    <row r="449" spans="1:25" ht="15.75" customHeight="1">
      <c r="A449" s="427"/>
      <c r="B449" s="427"/>
      <c r="C449" s="427"/>
      <c r="D449" s="427"/>
      <c r="E449" s="427"/>
      <c r="F449" s="427"/>
      <c r="G449" s="427"/>
      <c r="H449" s="431"/>
      <c r="I449" s="427"/>
      <c r="J449" s="427"/>
      <c r="K449" s="427"/>
      <c r="L449" s="427"/>
      <c r="M449" s="427"/>
      <c r="N449" s="427"/>
      <c r="O449" s="427"/>
      <c r="P449" s="427"/>
      <c r="Q449" s="427"/>
      <c r="R449" s="427"/>
      <c r="S449" s="427"/>
      <c r="T449" s="427"/>
      <c r="U449" s="427"/>
      <c r="V449" s="427"/>
      <c r="W449" s="427"/>
      <c r="X449" s="427"/>
      <c r="Y449" s="427"/>
    </row>
    <row r="450" spans="1:25" ht="15.75" customHeight="1">
      <c r="A450" s="427"/>
      <c r="B450" s="427"/>
      <c r="C450" s="427"/>
      <c r="D450" s="427"/>
      <c r="E450" s="427"/>
      <c r="F450" s="427"/>
      <c r="G450" s="427"/>
      <c r="H450" s="431"/>
      <c r="I450" s="427"/>
      <c r="J450" s="427"/>
      <c r="K450" s="427"/>
      <c r="L450" s="427"/>
      <c r="M450" s="427"/>
      <c r="N450" s="427"/>
      <c r="O450" s="427"/>
      <c r="P450" s="427"/>
      <c r="Q450" s="427"/>
      <c r="R450" s="427"/>
      <c r="S450" s="427"/>
      <c r="T450" s="427"/>
      <c r="U450" s="427"/>
      <c r="V450" s="427"/>
      <c r="W450" s="427"/>
      <c r="X450" s="427"/>
      <c r="Y450" s="427"/>
    </row>
    <row r="451" spans="1:25" ht="15.75" customHeight="1">
      <c r="A451" s="427"/>
      <c r="B451" s="427"/>
      <c r="C451" s="427"/>
      <c r="D451" s="427"/>
      <c r="E451" s="427"/>
      <c r="F451" s="427"/>
      <c r="G451" s="427"/>
      <c r="H451" s="431"/>
      <c r="I451" s="427"/>
      <c r="J451" s="427"/>
      <c r="K451" s="427"/>
      <c r="L451" s="427"/>
      <c r="M451" s="427"/>
      <c r="N451" s="427"/>
      <c r="O451" s="427"/>
      <c r="P451" s="427"/>
      <c r="Q451" s="427"/>
      <c r="R451" s="427"/>
      <c r="S451" s="427"/>
      <c r="T451" s="427"/>
      <c r="U451" s="427"/>
      <c r="V451" s="427"/>
      <c r="W451" s="427"/>
      <c r="X451" s="427"/>
      <c r="Y451" s="427"/>
    </row>
    <row r="452" spans="1:25" ht="15.75" customHeight="1">
      <c r="A452" s="427"/>
      <c r="B452" s="427"/>
      <c r="C452" s="427"/>
      <c r="D452" s="427"/>
      <c r="E452" s="427"/>
      <c r="F452" s="427"/>
      <c r="G452" s="427"/>
      <c r="H452" s="431"/>
      <c r="I452" s="427"/>
      <c r="J452" s="427"/>
      <c r="K452" s="427"/>
      <c r="L452" s="427"/>
      <c r="M452" s="427"/>
      <c r="N452" s="427"/>
      <c r="O452" s="427"/>
      <c r="P452" s="427"/>
      <c r="Q452" s="427"/>
      <c r="R452" s="427"/>
      <c r="S452" s="427"/>
      <c r="T452" s="427"/>
      <c r="U452" s="427"/>
      <c r="V452" s="427"/>
      <c r="W452" s="427"/>
      <c r="X452" s="427"/>
      <c r="Y452" s="427"/>
    </row>
    <row r="453" spans="1:25" ht="15.75" customHeight="1">
      <c r="A453" s="427"/>
      <c r="B453" s="427"/>
      <c r="C453" s="427"/>
      <c r="D453" s="427"/>
      <c r="E453" s="427"/>
      <c r="F453" s="427"/>
      <c r="G453" s="427"/>
      <c r="H453" s="431"/>
      <c r="I453" s="427"/>
      <c r="J453" s="427"/>
      <c r="K453" s="427"/>
      <c r="L453" s="427"/>
      <c r="M453" s="427"/>
      <c r="N453" s="427"/>
      <c r="O453" s="427"/>
      <c r="P453" s="427"/>
      <c r="Q453" s="427"/>
      <c r="R453" s="427"/>
      <c r="S453" s="427"/>
      <c r="T453" s="427"/>
      <c r="U453" s="427"/>
      <c r="V453" s="427"/>
      <c r="W453" s="427"/>
      <c r="X453" s="427"/>
      <c r="Y453" s="427"/>
    </row>
    <row r="454" spans="1:25" ht="15.75" customHeight="1">
      <c r="A454" s="427"/>
      <c r="B454" s="427"/>
      <c r="C454" s="427"/>
      <c r="D454" s="427"/>
      <c r="E454" s="427"/>
      <c r="F454" s="427"/>
      <c r="G454" s="427"/>
      <c r="H454" s="431"/>
      <c r="I454" s="427"/>
      <c r="J454" s="427"/>
      <c r="K454" s="427"/>
      <c r="L454" s="427"/>
      <c r="M454" s="427"/>
      <c r="N454" s="427"/>
      <c r="O454" s="427"/>
      <c r="P454" s="427"/>
      <c r="Q454" s="427"/>
      <c r="R454" s="427"/>
      <c r="S454" s="427"/>
      <c r="T454" s="427"/>
      <c r="U454" s="427"/>
      <c r="V454" s="427"/>
      <c r="W454" s="427"/>
      <c r="X454" s="427"/>
      <c r="Y454" s="427"/>
    </row>
    <row r="455" spans="1:25" ht="15.75" customHeight="1">
      <c r="A455" s="427"/>
      <c r="B455" s="427"/>
      <c r="C455" s="427"/>
      <c r="D455" s="427"/>
      <c r="E455" s="427"/>
      <c r="F455" s="427"/>
      <c r="G455" s="427"/>
      <c r="H455" s="431"/>
      <c r="I455" s="427"/>
      <c r="J455" s="427"/>
      <c r="K455" s="427"/>
      <c r="L455" s="427"/>
      <c r="M455" s="427"/>
      <c r="N455" s="427"/>
      <c r="O455" s="427"/>
      <c r="P455" s="427"/>
      <c r="Q455" s="427"/>
      <c r="R455" s="427"/>
      <c r="S455" s="427"/>
      <c r="T455" s="427"/>
      <c r="U455" s="427"/>
      <c r="V455" s="427"/>
      <c r="W455" s="427"/>
      <c r="X455" s="427"/>
      <c r="Y455" s="427"/>
    </row>
    <row r="456" spans="1:25" ht="15.75" customHeight="1">
      <c r="A456" s="427"/>
      <c r="B456" s="427"/>
      <c r="C456" s="427"/>
      <c r="D456" s="427"/>
      <c r="E456" s="427"/>
      <c r="F456" s="427"/>
      <c r="G456" s="427"/>
      <c r="H456" s="431"/>
      <c r="I456" s="427"/>
      <c r="J456" s="427"/>
      <c r="K456" s="427"/>
      <c r="L456" s="427"/>
      <c r="M456" s="427"/>
      <c r="N456" s="427"/>
      <c r="O456" s="427"/>
      <c r="P456" s="427"/>
      <c r="Q456" s="427"/>
      <c r="R456" s="427"/>
      <c r="S456" s="427"/>
      <c r="T456" s="427"/>
      <c r="U456" s="427"/>
      <c r="V456" s="427"/>
      <c r="W456" s="427"/>
      <c r="X456" s="427"/>
      <c r="Y456" s="427"/>
    </row>
    <row r="457" spans="1:25" ht="15.75" customHeight="1">
      <c r="A457" s="427"/>
      <c r="B457" s="427"/>
      <c r="C457" s="427"/>
      <c r="D457" s="427"/>
      <c r="E457" s="427"/>
      <c r="F457" s="427"/>
      <c r="G457" s="427"/>
      <c r="H457" s="431"/>
      <c r="I457" s="427"/>
      <c r="J457" s="427"/>
      <c r="K457" s="427"/>
      <c r="L457" s="427"/>
      <c r="M457" s="427"/>
      <c r="N457" s="427"/>
      <c r="O457" s="427"/>
      <c r="P457" s="427"/>
      <c r="Q457" s="427"/>
      <c r="R457" s="427"/>
      <c r="S457" s="427"/>
      <c r="T457" s="427"/>
      <c r="U457" s="427"/>
      <c r="V457" s="427"/>
      <c r="W457" s="427"/>
      <c r="X457" s="427"/>
      <c r="Y457" s="427"/>
    </row>
    <row r="458" spans="1:25" ht="15.75" customHeight="1">
      <c r="A458" s="427"/>
      <c r="B458" s="427"/>
      <c r="C458" s="427"/>
      <c r="D458" s="427"/>
      <c r="E458" s="427"/>
      <c r="F458" s="427"/>
      <c r="G458" s="427"/>
      <c r="H458" s="431"/>
      <c r="I458" s="427"/>
      <c r="J458" s="427"/>
      <c r="K458" s="427"/>
      <c r="L458" s="427"/>
      <c r="M458" s="427"/>
      <c r="N458" s="427"/>
      <c r="O458" s="427"/>
      <c r="P458" s="427"/>
      <c r="Q458" s="427"/>
      <c r="R458" s="427"/>
      <c r="S458" s="427"/>
      <c r="T458" s="427"/>
      <c r="U458" s="427"/>
      <c r="V458" s="427"/>
      <c r="W458" s="427"/>
      <c r="X458" s="427"/>
      <c r="Y458" s="427"/>
    </row>
    <row r="459" spans="1:25" ht="15.75" customHeight="1">
      <c r="A459" s="427"/>
      <c r="B459" s="427"/>
      <c r="C459" s="427"/>
      <c r="D459" s="427"/>
      <c r="E459" s="427"/>
      <c r="F459" s="427"/>
      <c r="G459" s="427"/>
      <c r="H459" s="431"/>
      <c r="I459" s="427"/>
      <c r="J459" s="427"/>
      <c r="K459" s="427"/>
      <c r="L459" s="427"/>
      <c r="M459" s="427"/>
      <c r="N459" s="427"/>
      <c r="O459" s="427"/>
      <c r="P459" s="427"/>
      <c r="Q459" s="427"/>
      <c r="R459" s="427"/>
      <c r="S459" s="427"/>
      <c r="T459" s="427"/>
      <c r="U459" s="427"/>
      <c r="V459" s="427"/>
      <c r="W459" s="427"/>
      <c r="X459" s="427"/>
      <c r="Y459" s="427"/>
    </row>
    <row r="460" spans="1:25" ht="15.75" customHeight="1">
      <c r="A460" s="427"/>
      <c r="B460" s="427"/>
      <c r="C460" s="427"/>
      <c r="D460" s="427"/>
      <c r="E460" s="427"/>
      <c r="F460" s="427"/>
      <c r="G460" s="427"/>
      <c r="H460" s="431"/>
      <c r="I460" s="427"/>
      <c r="J460" s="427"/>
      <c r="K460" s="427"/>
      <c r="L460" s="427"/>
      <c r="M460" s="427"/>
      <c r="N460" s="427"/>
      <c r="O460" s="427"/>
      <c r="P460" s="427"/>
      <c r="Q460" s="427"/>
      <c r="R460" s="427"/>
      <c r="S460" s="427"/>
      <c r="T460" s="427"/>
      <c r="U460" s="427"/>
      <c r="V460" s="427"/>
      <c r="W460" s="427"/>
      <c r="X460" s="427"/>
      <c r="Y460" s="427"/>
    </row>
    <row r="461" spans="1:25" ht="15.75" customHeight="1">
      <c r="A461" s="427"/>
      <c r="B461" s="427"/>
      <c r="C461" s="427"/>
      <c r="D461" s="427"/>
      <c r="E461" s="427"/>
      <c r="F461" s="427"/>
      <c r="G461" s="427"/>
      <c r="H461" s="431"/>
      <c r="I461" s="427"/>
      <c r="J461" s="427"/>
      <c r="K461" s="427"/>
      <c r="L461" s="427"/>
      <c r="M461" s="427"/>
      <c r="N461" s="427"/>
      <c r="O461" s="427"/>
      <c r="P461" s="427"/>
      <c r="Q461" s="427"/>
      <c r="R461" s="427"/>
      <c r="S461" s="427"/>
      <c r="T461" s="427"/>
      <c r="U461" s="427"/>
      <c r="V461" s="427"/>
      <c r="W461" s="427"/>
      <c r="X461" s="427"/>
      <c r="Y461" s="427"/>
    </row>
    <row r="462" spans="1:25" ht="15.75" customHeight="1">
      <c r="A462" s="427"/>
      <c r="B462" s="427"/>
      <c r="C462" s="427"/>
      <c r="D462" s="427"/>
      <c r="E462" s="427"/>
      <c r="F462" s="427"/>
      <c r="G462" s="427"/>
      <c r="H462" s="431"/>
      <c r="I462" s="427"/>
      <c r="J462" s="427"/>
      <c r="K462" s="427"/>
      <c r="L462" s="427"/>
      <c r="M462" s="427"/>
      <c r="N462" s="427"/>
      <c r="O462" s="427"/>
      <c r="P462" s="427"/>
      <c r="Q462" s="427"/>
      <c r="R462" s="427"/>
      <c r="S462" s="427"/>
      <c r="T462" s="427"/>
      <c r="U462" s="427"/>
      <c r="V462" s="427"/>
      <c r="W462" s="427"/>
      <c r="X462" s="427"/>
      <c r="Y462" s="427"/>
    </row>
    <row r="463" spans="1:25" ht="15.75" customHeight="1">
      <c r="A463" s="427"/>
      <c r="B463" s="427"/>
      <c r="C463" s="427"/>
      <c r="D463" s="427"/>
      <c r="E463" s="427"/>
      <c r="F463" s="427"/>
      <c r="G463" s="427"/>
      <c r="H463" s="431"/>
      <c r="I463" s="427"/>
      <c r="J463" s="427"/>
      <c r="K463" s="427"/>
      <c r="L463" s="427"/>
      <c r="M463" s="427"/>
      <c r="N463" s="427"/>
      <c r="O463" s="427"/>
      <c r="P463" s="427"/>
      <c r="Q463" s="427"/>
      <c r="R463" s="427"/>
      <c r="S463" s="427"/>
      <c r="T463" s="427"/>
      <c r="U463" s="427"/>
      <c r="V463" s="427"/>
      <c r="W463" s="427"/>
      <c r="X463" s="427"/>
      <c r="Y463" s="427"/>
    </row>
    <row r="464" spans="1:25" ht="15.75" customHeight="1">
      <c r="A464" s="427"/>
      <c r="B464" s="427"/>
      <c r="C464" s="427"/>
      <c r="D464" s="427"/>
      <c r="E464" s="427"/>
      <c r="F464" s="427"/>
      <c r="G464" s="427"/>
      <c r="H464" s="431"/>
      <c r="I464" s="427"/>
      <c r="J464" s="427"/>
      <c r="K464" s="427"/>
      <c r="L464" s="427"/>
      <c r="M464" s="427"/>
      <c r="N464" s="427"/>
      <c r="O464" s="427"/>
      <c r="P464" s="427"/>
      <c r="Q464" s="427"/>
      <c r="R464" s="427"/>
      <c r="S464" s="427"/>
      <c r="T464" s="427"/>
      <c r="U464" s="427"/>
      <c r="V464" s="427"/>
      <c r="W464" s="427"/>
      <c r="X464" s="427"/>
      <c r="Y464" s="427"/>
    </row>
    <row r="465" spans="1:25" ht="15.75" customHeight="1">
      <c r="A465" s="427"/>
      <c r="B465" s="427"/>
      <c r="C465" s="427"/>
      <c r="D465" s="427"/>
      <c r="E465" s="427"/>
      <c r="F465" s="427"/>
      <c r="G465" s="427"/>
      <c r="H465" s="431"/>
      <c r="I465" s="427"/>
      <c r="J465" s="427"/>
      <c r="K465" s="427"/>
      <c r="L465" s="427"/>
      <c r="M465" s="427"/>
      <c r="N465" s="427"/>
      <c r="O465" s="427"/>
      <c r="P465" s="427"/>
      <c r="Q465" s="427"/>
      <c r="R465" s="427"/>
      <c r="S465" s="427"/>
      <c r="T465" s="427"/>
      <c r="U465" s="427"/>
      <c r="V465" s="427"/>
      <c r="W465" s="427"/>
      <c r="X465" s="427"/>
      <c r="Y465" s="427"/>
    </row>
    <row r="466" spans="1:25" ht="15.75" customHeight="1">
      <c r="A466" s="427"/>
      <c r="B466" s="427"/>
      <c r="C466" s="427"/>
      <c r="D466" s="427"/>
      <c r="E466" s="427"/>
      <c r="F466" s="427"/>
      <c r="G466" s="427"/>
      <c r="H466" s="431"/>
      <c r="I466" s="427"/>
      <c r="J466" s="427"/>
      <c r="K466" s="427"/>
      <c r="L466" s="427"/>
      <c r="M466" s="427"/>
      <c r="N466" s="427"/>
      <c r="O466" s="427"/>
      <c r="P466" s="427"/>
      <c r="Q466" s="427"/>
      <c r="R466" s="427"/>
      <c r="S466" s="427"/>
      <c r="T466" s="427"/>
      <c r="U466" s="427"/>
      <c r="V466" s="427"/>
      <c r="W466" s="427"/>
      <c r="X466" s="427"/>
      <c r="Y466" s="427"/>
    </row>
    <row r="467" spans="1:25" ht="15.75" customHeight="1">
      <c r="A467" s="427"/>
      <c r="B467" s="427"/>
      <c r="C467" s="427"/>
      <c r="D467" s="427"/>
      <c r="E467" s="427"/>
      <c r="F467" s="427"/>
      <c r="G467" s="427"/>
      <c r="H467" s="431"/>
      <c r="I467" s="427"/>
      <c r="J467" s="427"/>
      <c r="K467" s="427"/>
      <c r="L467" s="427"/>
      <c r="M467" s="427"/>
      <c r="N467" s="427"/>
      <c r="O467" s="427"/>
      <c r="P467" s="427"/>
      <c r="Q467" s="427"/>
      <c r="R467" s="427"/>
      <c r="S467" s="427"/>
      <c r="T467" s="427"/>
      <c r="U467" s="427"/>
      <c r="V467" s="427"/>
      <c r="W467" s="427"/>
      <c r="X467" s="427"/>
      <c r="Y467" s="427"/>
    </row>
    <row r="468" spans="1:25" ht="15.75" customHeight="1">
      <c r="A468" s="427"/>
      <c r="B468" s="427"/>
      <c r="C468" s="427"/>
      <c r="D468" s="427"/>
      <c r="E468" s="427"/>
      <c r="F468" s="427"/>
      <c r="G468" s="427"/>
      <c r="H468" s="431"/>
      <c r="I468" s="427"/>
      <c r="J468" s="427"/>
      <c r="K468" s="427"/>
      <c r="L468" s="427"/>
      <c r="M468" s="427"/>
      <c r="N468" s="427"/>
      <c r="O468" s="427"/>
      <c r="P468" s="427"/>
      <c r="Q468" s="427"/>
      <c r="R468" s="427"/>
      <c r="S468" s="427"/>
      <c r="T468" s="427"/>
      <c r="U468" s="427"/>
      <c r="V468" s="427"/>
      <c r="W468" s="427"/>
      <c r="X468" s="427"/>
      <c r="Y468" s="427"/>
    </row>
    <row r="469" spans="1:25" ht="15.75" customHeight="1">
      <c r="A469" s="427"/>
      <c r="B469" s="427"/>
      <c r="C469" s="427"/>
      <c r="D469" s="427"/>
      <c r="E469" s="427"/>
      <c r="F469" s="427"/>
      <c r="G469" s="427"/>
      <c r="H469" s="431"/>
      <c r="I469" s="427"/>
      <c r="J469" s="427"/>
      <c r="K469" s="427"/>
      <c r="L469" s="427"/>
      <c r="M469" s="427"/>
      <c r="N469" s="427"/>
      <c r="O469" s="427"/>
      <c r="P469" s="427"/>
      <c r="Q469" s="427"/>
      <c r="R469" s="427"/>
      <c r="S469" s="427"/>
      <c r="T469" s="427"/>
      <c r="U469" s="427"/>
      <c r="V469" s="427"/>
      <c r="W469" s="427"/>
      <c r="X469" s="427"/>
      <c r="Y469" s="427"/>
    </row>
    <row r="470" spans="1:25" ht="15.75" customHeight="1">
      <c r="A470" s="427"/>
      <c r="B470" s="427"/>
      <c r="C470" s="427"/>
      <c r="D470" s="427"/>
      <c r="E470" s="427"/>
      <c r="F470" s="427"/>
      <c r="G470" s="427"/>
      <c r="H470" s="431"/>
      <c r="I470" s="427"/>
      <c r="J470" s="427"/>
      <c r="K470" s="427"/>
      <c r="L470" s="427"/>
      <c r="M470" s="427"/>
      <c r="N470" s="427"/>
      <c r="O470" s="427"/>
      <c r="P470" s="427"/>
      <c r="Q470" s="427"/>
      <c r="R470" s="427"/>
      <c r="S470" s="427"/>
      <c r="T470" s="427"/>
      <c r="U470" s="427"/>
      <c r="V470" s="427"/>
      <c r="W470" s="427"/>
      <c r="X470" s="427"/>
      <c r="Y470" s="427"/>
    </row>
    <row r="471" spans="1:25" ht="15.75" customHeight="1">
      <c r="A471" s="427"/>
      <c r="B471" s="427"/>
      <c r="C471" s="427"/>
      <c r="D471" s="427"/>
      <c r="E471" s="427"/>
      <c r="F471" s="427"/>
      <c r="G471" s="427"/>
      <c r="H471" s="431"/>
      <c r="I471" s="427"/>
      <c r="J471" s="427"/>
      <c r="K471" s="427"/>
      <c r="L471" s="427"/>
      <c r="M471" s="427"/>
      <c r="N471" s="427"/>
      <c r="O471" s="427"/>
      <c r="P471" s="427"/>
      <c r="Q471" s="427"/>
      <c r="R471" s="427"/>
      <c r="S471" s="427"/>
      <c r="T471" s="427"/>
      <c r="U471" s="427"/>
      <c r="V471" s="427"/>
      <c r="W471" s="427"/>
      <c r="X471" s="427"/>
      <c r="Y471" s="427"/>
    </row>
    <row r="472" spans="1:25" ht="15.75" customHeight="1">
      <c r="A472" s="427"/>
      <c r="B472" s="427"/>
      <c r="C472" s="427"/>
      <c r="D472" s="427"/>
      <c r="E472" s="427"/>
      <c r="F472" s="427"/>
      <c r="G472" s="427"/>
      <c r="H472" s="431"/>
      <c r="I472" s="427"/>
      <c r="J472" s="427"/>
      <c r="K472" s="427"/>
      <c r="L472" s="427"/>
      <c r="M472" s="427"/>
      <c r="N472" s="427"/>
      <c r="O472" s="427"/>
      <c r="P472" s="427"/>
      <c r="Q472" s="427"/>
      <c r="R472" s="427"/>
      <c r="S472" s="427"/>
      <c r="T472" s="427"/>
      <c r="U472" s="427"/>
      <c r="V472" s="427"/>
      <c r="W472" s="427"/>
      <c r="X472" s="427"/>
      <c r="Y472" s="427"/>
    </row>
    <row r="473" spans="1:25" ht="15.75" customHeight="1">
      <c r="A473" s="427"/>
      <c r="B473" s="427"/>
      <c r="C473" s="427"/>
      <c r="D473" s="427"/>
      <c r="E473" s="427"/>
      <c r="F473" s="427"/>
      <c r="G473" s="427"/>
      <c r="H473" s="431"/>
      <c r="I473" s="427"/>
      <c r="J473" s="427"/>
      <c r="K473" s="427"/>
      <c r="L473" s="427"/>
      <c r="M473" s="427"/>
      <c r="N473" s="427"/>
      <c r="O473" s="427"/>
      <c r="P473" s="427"/>
      <c r="Q473" s="427"/>
      <c r="R473" s="427"/>
      <c r="S473" s="427"/>
      <c r="T473" s="427"/>
      <c r="U473" s="427"/>
      <c r="V473" s="427"/>
      <c r="W473" s="427"/>
      <c r="X473" s="427"/>
      <c r="Y473" s="427"/>
    </row>
    <row r="474" spans="1:25" ht="15.75" customHeight="1">
      <c r="A474" s="427"/>
      <c r="B474" s="427"/>
      <c r="C474" s="427"/>
      <c r="D474" s="427"/>
      <c r="E474" s="427"/>
      <c r="F474" s="427"/>
      <c r="G474" s="427"/>
      <c r="H474" s="431"/>
      <c r="I474" s="427"/>
      <c r="J474" s="427"/>
      <c r="K474" s="427"/>
      <c r="L474" s="427"/>
      <c r="M474" s="427"/>
      <c r="N474" s="427"/>
      <c r="O474" s="427"/>
      <c r="P474" s="427"/>
      <c r="Q474" s="427"/>
      <c r="R474" s="427"/>
      <c r="S474" s="427"/>
      <c r="T474" s="427"/>
      <c r="U474" s="427"/>
      <c r="V474" s="427"/>
      <c r="W474" s="427"/>
      <c r="X474" s="427"/>
      <c r="Y474" s="427"/>
    </row>
    <row r="475" spans="1:25" ht="15.75" customHeight="1">
      <c r="A475" s="427"/>
      <c r="B475" s="427"/>
      <c r="C475" s="427"/>
      <c r="D475" s="427"/>
      <c r="E475" s="427"/>
      <c r="F475" s="427"/>
      <c r="G475" s="427"/>
      <c r="H475" s="431"/>
      <c r="I475" s="427"/>
      <c r="J475" s="427"/>
      <c r="K475" s="427"/>
      <c r="L475" s="427"/>
      <c r="M475" s="427"/>
      <c r="N475" s="427"/>
      <c r="O475" s="427"/>
      <c r="P475" s="427"/>
      <c r="Q475" s="427"/>
      <c r="R475" s="427"/>
      <c r="S475" s="427"/>
      <c r="T475" s="427"/>
      <c r="U475" s="427"/>
      <c r="V475" s="427"/>
      <c r="W475" s="427"/>
      <c r="X475" s="427"/>
      <c r="Y475" s="427"/>
    </row>
    <row r="476" spans="1:25" ht="15.75" customHeight="1">
      <c r="A476" s="427"/>
      <c r="B476" s="427"/>
      <c r="C476" s="427"/>
      <c r="D476" s="427"/>
      <c r="E476" s="427"/>
      <c r="F476" s="427"/>
      <c r="G476" s="427"/>
      <c r="H476" s="431"/>
      <c r="I476" s="427"/>
      <c r="J476" s="427"/>
      <c r="K476" s="427"/>
      <c r="L476" s="427"/>
      <c r="M476" s="427"/>
      <c r="N476" s="427"/>
      <c r="O476" s="427"/>
      <c r="P476" s="427"/>
      <c r="Q476" s="427"/>
      <c r="R476" s="427"/>
      <c r="S476" s="427"/>
      <c r="T476" s="427"/>
      <c r="U476" s="427"/>
      <c r="V476" s="427"/>
      <c r="W476" s="427"/>
      <c r="X476" s="427"/>
      <c r="Y476" s="427"/>
    </row>
    <row r="477" spans="1:25" ht="15.75" customHeight="1">
      <c r="A477" s="427"/>
      <c r="B477" s="427"/>
      <c r="C477" s="427"/>
      <c r="D477" s="427"/>
      <c r="E477" s="427"/>
      <c r="F477" s="427"/>
      <c r="G477" s="427"/>
      <c r="H477" s="431"/>
      <c r="I477" s="427"/>
      <c r="J477" s="427"/>
      <c r="K477" s="427"/>
      <c r="L477" s="427"/>
      <c r="M477" s="427"/>
      <c r="N477" s="427"/>
      <c r="O477" s="427"/>
      <c r="P477" s="427"/>
      <c r="Q477" s="427"/>
      <c r="R477" s="427"/>
      <c r="S477" s="427"/>
      <c r="T477" s="427"/>
      <c r="U477" s="427"/>
      <c r="V477" s="427"/>
      <c r="W477" s="427"/>
      <c r="X477" s="427"/>
      <c r="Y477" s="427"/>
    </row>
    <row r="478" spans="1:25" ht="15.75" customHeight="1">
      <c r="A478" s="427"/>
      <c r="B478" s="427"/>
      <c r="C478" s="427"/>
      <c r="D478" s="427"/>
      <c r="E478" s="427"/>
      <c r="F478" s="427"/>
      <c r="G478" s="427"/>
      <c r="H478" s="431"/>
      <c r="I478" s="427"/>
      <c r="J478" s="427"/>
      <c r="K478" s="427"/>
      <c r="L478" s="427"/>
      <c r="M478" s="427"/>
      <c r="N478" s="427"/>
      <c r="O478" s="427"/>
      <c r="P478" s="427"/>
      <c r="Q478" s="427"/>
      <c r="R478" s="427"/>
      <c r="S478" s="427"/>
      <c r="T478" s="427"/>
      <c r="U478" s="427"/>
      <c r="V478" s="427"/>
      <c r="W478" s="427"/>
      <c r="X478" s="427"/>
      <c r="Y478" s="427"/>
    </row>
    <row r="479" spans="1:25" ht="15.75" customHeight="1">
      <c r="A479" s="427"/>
      <c r="B479" s="427"/>
      <c r="C479" s="427"/>
      <c r="D479" s="427"/>
      <c r="E479" s="427"/>
      <c r="F479" s="427"/>
      <c r="G479" s="427"/>
      <c r="H479" s="431"/>
      <c r="I479" s="427"/>
      <c r="J479" s="427"/>
      <c r="K479" s="427"/>
      <c r="L479" s="427"/>
      <c r="M479" s="427"/>
      <c r="N479" s="427"/>
      <c r="O479" s="427"/>
      <c r="P479" s="427"/>
      <c r="Q479" s="427"/>
      <c r="R479" s="427"/>
      <c r="S479" s="427"/>
      <c r="T479" s="427"/>
      <c r="U479" s="427"/>
      <c r="V479" s="427"/>
      <c r="W479" s="427"/>
      <c r="X479" s="427"/>
      <c r="Y479" s="427"/>
    </row>
    <row r="480" spans="1:25" ht="15.75" customHeight="1">
      <c r="A480" s="427"/>
      <c r="B480" s="427"/>
      <c r="C480" s="427"/>
      <c r="D480" s="427"/>
      <c r="E480" s="427"/>
      <c r="F480" s="427"/>
      <c r="G480" s="427"/>
      <c r="H480" s="431"/>
      <c r="I480" s="427"/>
      <c r="J480" s="427"/>
      <c r="K480" s="427"/>
      <c r="L480" s="427"/>
      <c r="M480" s="427"/>
      <c r="N480" s="427"/>
      <c r="O480" s="427"/>
      <c r="P480" s="427"/>
      <c r="Q480" s="427"/>
      <c r="R480" s="427"/>
      <c r="S480" s="427"/>
      <c r="T480" s="427"/>
      <c r="U480" s="427"/>
      <c r="V480" s="427"/>
      <c r="W480" s="427"/>
      <c r="X480" s="427"/>
      <c r="Y480" s="427"/>
    </row>
    <row r="481" spans="1:25" ht="15.75" customHeight="1">
      <c r="A481" s="427"/>
      <c r="B481" s="427"/>
      <c r="C481" s="427"/>
      <c r="D481" s="427"/>
      <c r="E481" s="427"/>
      <c r="F481" s="427"/>
      <c r="G481" s="427"/>
      <c r="H481" s="431"/>
      <c r="I481" s="427"/>
      <c r="J481" s="427"/>
      <c r="K481" s="427"/>
      <c r="L481" s="427"/>
      <c r="M481" s="427"/>
      <c r="N481" s="427"/>
      <c r="O481" s="427"/>
      <c r="P481" s="427"/>
      <c r="Q481" s="427"/>
      <c r="R481" s="427"/>
      <c r="S481" s="427"/>
      <c r="T481" s="427"/>
      <c r="U481" s="427"/>
      <c r="V481" s="427"/>
      <c r="W481" s="427"/>
      <c r="X481" s="427"/>
      <c r="Y481" s="427"/>
    </row>
    <row r="482" spans="1:25" ht="15.75" customHeight="1">
      <c r="A482" s="427"/>
      <c r="B482" s="427"/>
      <c r="C482" s="427"/>
      <c r="D482" s="427"/>
      <c r="E482" s="427"/>
      <c r="F482" s="427"/>
      <c r="G482" s="427"/>
      <c r="H482" s="431"/>
      <c r="I482" s="427"/>
      <c r="J482" s="427"/>
      <c r="K482" s="427"/>
      <c r="L482" s="427"/>
      <c r="M482" s="427"/>
      <c r="N482" s="427"/>
      <c r="O482" s="427"/>
      <c r="P482" s="427"/>
      <c r="Q482" s="427"/>
      <c r="R482" s="427"/>
      <c r="S482" s="427"/>
      <c r="T482" s="427"/>
      <c r="U482" s="427"/>
      <c r="V482" s="427"/>
      <c r="W482" s="427"/>
      <c r="X482" s="427"/>
      <c r="Y482" s="427"/>
    </row>
    <row r="483" spans="1:25" ht="15.75" customHeight="1">
      <c r="A483" s="427"/>
      <c r="B483" s="427"/>
      <c r="C483" s="427"/>
      <c r="D483" s="427"/>
      <c r="E483" s="427"/>
      <c r="F483" s="427"/>
      <c r="G483" s="427"/>
      <c r="H483" s="431"/>
      <c r="I483" s="427"/>
      <c r="J483" s="427"/>
      <c r="K483" s="427"/>
      <c r="L483" s="427"/>
      <c r="M483" s="427"/>
      <c r="N483" s="427"/>
      <c r="O483" s="427"/>
      <c r="P483" s="427"/>
      <c r="Q483" s="427"/>
      <c r="R483" s="427"/>
      <c r="S483" s="427"/>
      <c r="T483" s="427"/>
      <c r="U483" s="427"/>
      <c r="V483" s="427"/>
      <c r="W483" s="427"/>
      <c r="X483" s="427"/>
      <c r="Y483" s="427"/>
    </row>
    <row r="484" spans="1:25" ht="15.75" customHeight="1">
      <c r="A484" s="427"/>
      <c r="B484" s="427"/>
      <c r="C484" s="427"/>
      <c r="D484" s="427"/>
      <c r="E484" s="427"/>
      <c r="F484" s="427"/>
      <c r="G484" s="427"/>
      <c r="H484" s="431"/>
      <c r="I484" s="427"/>
      <c r="J484" s="427"/>
      <c r="K484" s="427"/>
      <c r="L484" s="427"/>
      <c r="M484" s="427"/>
      <c r="N484" s="427"/>
      <c r="O484" s="427"/>
      <c r="P484" s="427"/>
      <c r="Q484" s="427"/>
      <c r="R484" s="427"/>
      <c r="S484" s="427"/>
      <c r="T484" s="427"/>
      <c r="U484" s="427"/>
      <c r="V484" s="427"/>
      <c r="W484" s="427"/>
      <c r="X484" s="427"/>
      <c r="Y484" s="427"/>
    </row>
    <row r="485" spans="1:25" ht="15.75" customHeight="1">
      <c r="A485" s="427"/>
      <c r="B485" s="427"/>
      <c r="C485" s="427"/>
      <c r="D485" s="427"/>
      <c r="E485" s="427"/>
      <c r="F485" s="427"/>
      <c r="G485" s="427"/>
      <c r="H485" s="431"/>
      <c r="I485" s="427"/>
      <c r="J485" s="427"/>
      <c r="K485" s="427"/>
      <c r="L485" s="427"/>
      <c r="M485" s="427"/>
      <c r="N485" s="427"/>
      <c r="O485" s="427"/>
      <c r="P485" s="427"/>
      <c r="Q485" s="427"/>
      <c r="R485" s="427"/>
      <c r="S485" s="427"/>
      <c r="T485" s="427"/>
      <c r="U485" s="427"/>
      <c r="V485" s="427"/>
      <c r="W485" s="427"/>
      <c r="X485" s="427"/>
      <c r="Y485" s="427"/>
    </row>
    <row r="486" spans="1:25" ht="15.75" customHeight="1">
      <c r="A486" s="427"/>
      <c r="B486" s="427"/>
      <c r="C486" s="427"/>
      <c r="D486" s="427"/>
      <c r="E486" s="427"/>
      <c r="F486" s="427"/>
      <c r="G486" s="427"/>
      <c r="H486" s="431"/>
      <c r="I486" s="427"/>
      <c r="J486" s="427"/>
      <c r="K486" s="427"/>
      <c r="L486" s="427"/>
      <c r="M486" s="427"/>
      <c r="N486" s="427"/>
      <c r="O486" s="427"/>
      <c r="P486" s="427"/>
      <c r="Q486" s="427"/>
      <c r="R486" s="427"/>
      <c r="S486" s="427"/>
      <c r="T486" s="427"/>
      <c r="U486" s="427"/>
      <c r="V486" s="427"/>
      <c r="W486" s="427"/>
      <c r="X486" s="427"/>
      <c r="Y486" s="427"/>
    </row>
    <row r="487" spans="1:25" ht="15.75" customHeight="1">
      <c r="A487" s="427"/>
      <c r="B487" s="427"/>
      <c r="C487" s="427"/>
      <c r="D487" s="427"/>
      <c r="E487" s="427"/>
      <c r="F487" s="427"/>
      <c r="G487" s="427"/>
      <c r="H487" s="431"/>
      <c r="I487" s="427"/>
      <c r="J487" s="427"/>
      <c r="K487" s="427"/>
      <c r="L487" s="427"/>
      <c r="M487" s="427"/>
      <c r="N487" s="427"/>
      <c r="O487" s="427"/>
      <c r="P487" s="427"/>
      <c r="Q487" s="427"/>
      <c r="R487" s="427"/>
      <c r="S487" s="427"/>
      <c r="T487" s="427"/>
      <c r="U487" s="427"/>
      <c r="V487" s="427"/>
      <c r="W487" s="427"/>
      <c r="X487" s="427"/>
      <c r="Y487" s="427"/>
    </row>
    <row r="488" spans="1:25" ht="15.75" customHeight="1">
      <c r="A488" s="427"/>
      <c r="B488" s="427"/>
      <c r="C488" s="427"/>
      <c r="D488" s="427"/>
      <c r="E488" s="427"/>
      <c r="F488" s="427"/>
      <c r="G488" s="427"/>
      <c r="H488" s="431"/>
      <c r="I488" s="427"/>
      <c r="J488" s="427"/>
      <c r="K488" s="427"/>
      <c r="L488" s="427"/>
      <c r="M488" s="427"/>
      <c r="N488" s="427"/>
      <c r="O488" s="427"/>
      <c r="P488" s="427"/>
      <c r="Q488" s="427"/>
      <c r="R488" s="427"/>
      <c r="S488" s="427"/>
      <c r="T488" s="427"/>
      <c r="U488" s="427"/>
      <c r="V488" s="427"/>
      <c r="W488" s="427"/>
      <c r="X488" s="427"/>
      <c r="Y488" s="427"/>
    </row>
    <row r="489" spans="1:25" ht="15.75" customHeight="1">
      <c r="A489" s="427"/>
      <c r="B489" s="427"/>
      <c r="C489" s="427"/>
      <c r="D489" s="427"/>
      <c r="E489" s="427"/>
      <c r="F489" s="427"/>
      <c r="G489" s="427"/>
      <c r="H489" s="431"/>
      <c r="I489" s="427"/>
      <c r="J489" s="427"/>
      <c r="K489" s="427"/>
      <c r="L489" s="427"/>
      <c r="M489" s="427"/>
      <c r="N489" s="427"/>
      <c r="O489" s="427"/>
      <c r="P489" s="427"/>
      <c r="Q489" s="427"/>
      <c r="R489" s="427"/>
      <c r="S489" s="427"/>
      <c r="T489" s="427"/>
      <c r="U489" s="427"/>
      <c r="V489" s="427"/>
      <c r="W489" s="427"/>
      <c r="X489" s="427"/>
      <c r="Y489" s="427"/>
    </row>
    <row r="490" spans="1:25" ht="15.75" customHeight="1">
      <c r="A490" s="427"/>
      <c r="B490" s="427"/>
      <c r="C490" s="427"/>
      <c r="D490" s="427"/>
      <c r="E490" s="427"/>
      <c r="F490" s="427"/>
      <c r="G490" s="427"/>
      <c r="H490" s="431"/>
      <c r="I490" s="427"/>
      <c r="J490" s="427"/>
      <c r="K490" s="427"/>
      <c r="L490" s="427"/>
      <c r="M490" s="427"/>
      <c r="N490" s="427"/>
      <c r="O490" s="427"/>
      <c r="P490" s="427"/>
      <c r="Q490" s="427"/>
      <c r="R490" s="427"/>
      <c r="S490" s="427"/>
      <c r="T490" s="427"/>
      <c r="U490" s="427"/>
      <c r="V490" s="427"/>
      <c r="W490" s="427"/>
      <c r="X490" s="427"/>
      <c r="Y490" s="427"/>
    </row>
    <row r="491" spans="1:25" ht="15.75" customHeight="1">
      <c r="A491" s="427"/>
      <c r="B491" s="427"/>
      <c r="C491" s="427"/>
      <c r="D491" s="427"/>
      <c r="E491" s="427"/>
      <c r="F491" s="427"/>
      <c r="G491" s="427"/>
      <c r="H491" s="431"/>
      <c r="I491" s="427"/>
      <c r="J491" s="427"/>
      <c r="K491" s="427"/>
      <c r="L491" s="427"/>
      <c r="M491" s="427"/>
      <c r="N491" s="427"/>
      <c r="O491" s="427"/>
      <c r="P491" s="427"/>
      <c r="Q491" s="427"/>
      <c r="R491" s="427"/>
      <c r="S491" s="427"/>
      <c r="T491" s="427"/>
      <c r="U491" s="427"/>
      <c r="V491" s="427"/>
      <c r="W491" s="427"/>
      <c r="X491" s="427"/>
      <c r="Y491" s="427"/>
    </row>
    <row r="492" spans="1:25" ht="15.75" customHeight="1">
      <c r="A492" s="427"/>
      <c r="B492" s="427"/>
      <c r="C492" s="427"/>
      <c r="D492" s="427"/>
      <c r="E492" s="427"/>
      <c r="F492" s="427"/>
      <c r="G492" s="427"/>
      <c r="H492" s="431"/>
      <c r="I492" s="427"/>
      <c r="J492" s="427"/>
      <c r="K492" s="427"/>
      <c r="L492" s="427"/>
      <c r="M492" s="427"/>
      <c r="N492" s="427"/>
      <c r="O492" s="427"/>
      <c r="P492" s="427"/>
      <c r="Q492" s="427"/>
      <c r="R492" s="427"/>
      <c r="S492" s="427"/>
      <c r="T492" s="427"/>
      <c r="U492" s="427"/>
      <c r="V492" s="427"/>
      <c r="W492" s="427"/>
      <c r="X492" s="427"/>
      <c r="Y492" s="427"/>
    </row>
    <row r="493" spans="1:25" ht="15.75" customHeight="1">
      <c r="A493" s="427"/>
      <c r="B493" s="427"/>
      <c r="C493" s="427"/>
      <c r="D493" s="427"/>
      <c r="E493" s="427"/>
      <c r="F493" s="427"/>
      <c r="G493" s="427"/>
      <c r="H493" s="431"/>
      <c r="I493" s="427"/>
      <c r="J493" s="427"/>
      <c r="K493" s="427"/>
      <c r="L493" s="427"/>
      <c r="M493" s="427"/>
      <c r="N493" s="427"/>
      <c r="O493" s="427"/>
      <c r="P493" s="427"/>
      <c r="Q493" s="427"/>
      <c r="R493" s="427"/>
      <c r="S493" s="427"/>
      <c r="T493" s="427"/>
      <c r="U493" s="427"/>
      <c r="V493" s="427"/>
      <c r="W493" s="427"/>
      <c r="X493" s="427"/>
      <c r="Y493" s="427"/>
    </row>
    <row r="494" spans="1:25" ht="15.75" customHeight="1">
      <c r="A494" s="427"/>
      <c r="B494" s="427"/>
      <c r="C494" s="427"/>
      <c r="D494" s="427"/>
      <c r="E494" s="427"/>
      <c r="F494" s="427"/>
      <c r="G494" s="427"/>
      <c r="H494" s="431"/>
      <c r="I494" s="427"/>
      <c r="J494" s="427"/>
      <c r="K494" s="427"/>
      <c r="L494" s="427"/>
      <c r="M494" s="427"/>
      <c r="N494" s="427"/>
      <c r="O494" s="427"/>
      <c r="P494" s="427"/>
      <c r="Q494" s="427"/>
      <c r="R494" s="427"/>
      <c r="S494" s="427"/>
      <c r="T494" s="427"/>
      <c r="U494" s="427"/>
      <c r="V494" s="427"/>
      <c r="W494" s="427"/>
      <c r="X494" s="427"/>
      <c r="Y494" s="427"/>
    </row>
    <row r="495" spans="1:25" ht="15.75" customHeight="1">
      <c r="A495" s="427"/>
      <c r="B495" s="427"/>
      <c r="C495" s="427"/>
      <c r="D495" s="427"/>
      <c r="E495" s="427"/>
      <c r="F495" s="427"/>
      <c r="G495" s="427"/>
      <c r="H495" s="431"/>
      <c r="I495" s="427"/>
      <c r="J495" s="427"/>
      <c r="K495" s="427"/>
      <c r="L495" s="427"/>
      <c r="M495" s="427"/>
      <c r="N495" s="427"/>
      <c r="O495" s="427"/>
      <c r="P495" s="427"/>
      <c r="Q495" s="427"/>
      <c r="R495" s="427"/>
      <c r="S495" s="427"/>
      <c r="T495" s="427"/>
      <c r="U495" s="427"/>
      <c r="V495" s="427"/>
      <c r="W495" s="427"/>
      <c r="X495" s="427"/>
      <c r="Y495" s="427"/>
    </row>
    <row r="496" spans="1:25" ht="15.75" customHeight="1">
      <c r="A496" s="427"/>
      <c r="B496" s="427"/>
      <c r="C496" s="427"/>
      <c r="D496" s="427"/>
      <c r="E496" s="427"/>
      <c r="F496" s="427"/>
      <c r="G496" s="427"/>
      <c r="H496" s="431"/>
      <c r="I496" s="427"/>
      <c r="J496" s="427"/>
      <c r="K496" s="427"/>
      <c r="L496" s="427"/>
      <c r="M496" s="427"/>
      <c r="N496" s="427"/>
      <c r="O496" s="427"/>
      <c r="P496" s="427"/>
      <c r="Q496" s="427"/>
      <c r="R496" s="427"/>
      <c r="S496" s="427"/>
      <c r="T496" s="427"/>
      <c r="U496" s="427"/>
      <c r="V496" s="427"/>
      <c r="W496" s="427"/>
      <c r="X496" s="427"/>
      <c r="Y496" s="427"/>
    </row>
    <row r="497" spans="1:25" ht="15.75" customHeight="1">
      <c r="A497" s="427"/>
      <c r="B497" s="427"/>
      <c r="C497" s="427"/>
      <c r="D497" s="427"/>
      <c r="E497" s="427"/>
      <c r="F497" s="427"/>
      <c r="G497" s="427"/>
      <c r="H497" s="431"/>
      <c r="I497" s="427"/>
      <c r="J497" s="427"/>
      <c r="K497" s="427"/>
      <c r="L497" s="427"/>
      <c r="M497" s="427"/>
      <c r="N497" s="427"/>
      <c r="O497" s="427"/>
      <c r="P497" s="427"/>
      <c r="Q497" s="427"/>
      <c r="R497" s="427"/>
      <c r="S497" s="427"/>
      <c r="T497" s="427"/>
      <c r="U497" s="427"/>
      <c r="V497" s="427"/>
      <c r="W497" s="427"/>
      <c r="X497" s="427"/>
      <c r="Y497" s="427"/>
    </row>
    <row r="498" spans="1:25" ht="15.75" customHeight="1">
      <c r="A498" s="427"/>
      <c r="B498" s="427"/>
      <c r="C498" s="427"/>
      <c r="D498" s="427"/>
      <c r="E498" s="427"/>
      <c r="F498" s="427"/>
      <c r="G498" s="427"/>
      <c r="H498" s="431"/>
      <c r="I498" s="427"/>
      <c r="J498" s="427"/>
      <c r="K498" s="427"/>
      <c r="L498" s="427"/>
      <c r="M498" s="427"/>
      <c r="N498" s="427"/>
      <c r="O498" s="427"/>
      <c r="P498" s="427"/>
      <c r="Q498" s="427"/>
      <c r="R498" s="427"/>
      <c r="S498" s="427"/>
      <c r="T498" s="427"/>
      <c r="U498" s="427"/>
      <c r="V498" s="427"/>
      <c r="W498" s="427"/>
      <c r="X498" s="427"/>
      <c r="Y498" s="427"/>
    </row>
    <row r="499" spans="1:25" ht="15.75" customHeight="1">
      <c r="A499" s="427"/>
      <c r="B499" s="427"/>
      <c r="C499" s="427"/>
      <c r="D499" s="427"/>
      <c r="E499" s="427"/>
      <c r="F499" s="427"/>
      <c r="G499" s="427"/>
      <c r="H499" s="431"/>
      <c r="I499" s="427"/>
      <c r="J499" s="427"/>
      <c r="K499" s="427"/>
      <c r="L499" s="427"/>
      <c r="M499" s="427"/>
      <c r="N499" s="427"/>
      <c r="O499" s="427"/>
      <c r="P499" s="427"/>
      <c r="Q499" s="427"/>
      <c r="R499" s="427"/>
      <c r="S499" s="427"/>
      <c r="T499" s="427"/>
      <c r="U499" s="427"/>
      <c r="V499" s="427"/>
      <c r="W499" s="427"/>
      <c r="X499" s="427"/>
      <c r="Y499" s="427"/>
    </row>
    <row r="500" spans="1:25" ht="15.75" customHeight="1">
      <c r="A500" s="427"/>
      <c r="B500" s="427"/>
      <c r="C500" s="427"/>
      <c r="D500" s="427"/>
      <c r="E500" s="427"/>
      <c r="F500" s="427"/>
      <c r="G500" s="427"/>
      <c r="H500" s="431"/>
      <c r="I500" s="427"/>
      <c r="J500" s="427"/>
      <c r="K500" s="427"/>
      <c r="L500" s="427"/>
      <c r="M500" s="427"/>
      <c r="N500" s="427"/>
      <c r="O500" s="427"/>
      <c r="P500" s="427"/>
      <c r="Q500" s="427"/>
      <c r="R500" s="427"/>
      <c r="S500" s="427"/>
      <c r="T500" s="427"/>
      <c r="U500" s="427"/>
      <c r="V500" s="427"/>
      <c r="W500" s="427"/>
      <c r="X500" s="427"/>
      <c r="Y500" s="427"/>
    </row>
    <row r="501" spans="1:25" ht="15.75" customHeight="1">
      <c r="A501" s="427"/>
      <c r="B501" s="427"/>
      <c r="C501" s="427"/>
      <c r="D501" s="427"/>
      <c r="E501" s="427"/>
      <c r="F501" s="427"/>
      <c r="G501" s="427"/>
      <c r="H501" s="431"/>
      <c r="I501" s="427"/>
      <c r="J501" s="427"/>
      <c r="K501" s="427"/>
      <c r="L501" s="427"/>
      <c r="M501" s="427"/>
      <c r="N501" s="427"/>
      <c r="O501" s="427"/>
      <c r="P501" s="427"/>
      <c r="Q501" s="427"/>
      <c r="R501" s="427"/>
      <c r="S501" s="427"/>
      <c r="T501" s="427"/>
      <c r="U501" s="427"/>
      <c r="V501" s="427"/>
      <c r="W501" s="427"/>
      <c r="X501" s="427"/>
      <c r="Y501" s="427"/>
    </row>
    <row r="502" spans="1:25" ht="15.75" customHeight="1">
      <c r="A502" s="427"/>
      <c r="B502" s="427"/>
      <c r="C502" s="427"/>
      <c r="D502" s="427"/>
      <c r="E502" s="427"/>
      <c r="F502" s="427"/>
      <c r="G502" s="427"/>
      <c r="H502" s="431"/>
      <c r="I502" s="427"/>
      <c r="J502" s="427"/>
      <c r="K502" s="427"/>
      <c r="L502" s="427"/>
      <c r="M502" s="427"/>
      <c r="N502" s="427"/>
      <c r="O502" s="427"/>
      <c r="P502" s="427"/>
      <c r="Q502" s="427"/>
      <c r="R502" s="427"/>
      <c r="S502" s="427"/>
      <c r="T502" s="427"/>
      <c r="U502" s="427"/>
      <c r="V502" s="427"/>
      <c r="W502" s="427"/>
      <c r="X502" s="427"/>
      <c r="Y502" s="427"/>
    </row>
    <row r="503" spans="1:25" ht="15.75" customHeight="1">
      <c r="A503" s="427"/>
      <c r="B503" s="427"/>
      <c r="C503" s="427"/>
      <c r="D503" s="427"/>
      <c r="E503" s="427"/>
      <c r="F503" s="427"/>
      <c r="G503" s="427"/>
      <c r="H503" s="431"/>
      <c r="I503" s="427"/>
      <c r="J503" s="427"/>
      <c r="K503" s="427"/>
      <c r="L503" s="427"/>
      <c r="M503" s="427"/>
      <c r="N503" s="427"/>
      <c r="O503" s="427"/>
      <c r="P503" s="427"/>
      <c r="Q503" s="427"/>
      <c r="R503" s="427"/>
      <c r="S503" s="427"/>
      <c r="T503" s="427"/>
      <c r="U503" s="427"/>
      <c r="V503" s="427"/>
      <c r="W503" s="427"/>
      <c r="X503" s="427"/>
      <c r="Y503" s="427"/>
    </row>
    <row r="504" spans="1:25" ht="15.75" customHeight="1">
      <c r="A504" s="427"/>
      <c r="B504" s="427"/>
      <c r="C504" s="427"/>
      <c r="D504" s="427"/>
      <c r="E504" s="427"/>
      <c r="F504" s="427"/>
      <c r="G504" s="427"/>
      <c r="H504" s="431"/>
      <c r="I504" s="427"/>
      <c r="J504" s="427"/>
      <c r="K504" s="427"/>
      <c r="L504" s="427"/>
      <c r="M504" s="427"/>
      <c r="N504" s="427"/>
      <c r="O504" s="427"/>
      <c r="P504" s="427"/>
      <c r="Q504" s="427"/>
      <c r="R504" s="427"/>
      <c r="S504" s="427"/>
      <c r="T504" s="427"/>
      <c r="U504" s="427"/>
      <c r="V504" s="427"/>
      <c r="W504" s="427"/>
      <c r="X504" s="427"/>
      <c r="Y504" s="427"/>
    </row>
    <row r="505" spans="1:25" ht="15.75" customHeight="1">
      <c r="A505" s="427"/>
      <c r="B505" s="427"/>
      <c r="C505" s="427"/>
      <c r="D505" s="427"/>
      <c r="E505" s="427"/>
      <c r="F505" s="427"/>
      <c r="G505" s="427"/>
      <c r="H505" s="431"/>
      <c r="I505" s="427"/>
      <c r="J505" s="427"/>
      <c r="K505" s="427"/>
      <c r="L505" s="427"/>
      <c r="M505" s="427"/>
      <c r="N505" s="427"/>
      <c r="O505" s="427"/>
      <c r="P505" s="427"/>
      <c r="Q505" s="427"/>
      <c r="R505" s="427"/>
      <c r="S505" s="427"/>
      <c r="T505" s="427"/>
      <c r="U505" s="427"/>
      <c r="V505" s="427"/>
      <c r="W505" s="427"/>
      <c r="X505" s="427"/>
      <c r="Y505" s="427"/>
    </row>
    <row r="506" spans="1:25" ht="15.75" customHeight="1">
      <c r="A506" s="427"/>
      <c r="B506" s="427"/>
      <c r="C506" s="427"/>
      <c r="D506" s="427"/>
      <c r="E506" s="427"/>
      <c r="F506" s="427"/>
      <c r="G506" s="427"/>
      <c r="H506" s="431"/>
      <c r="I506" s="427"/>
      <c r="J506" s="427"/>
      <c r="K506" s="427"/>
      <c r="L506" s="427"/>
      <c r="M506" s="427"/>
      <c r="N506" s="427"/>
      <c r="O506" s="427"/>
      <c r="P506" s="427"/>
      <c r="Q506" s="427"/>
      <c r="R506" s="427"/>
      <c r="S506" s="427"/>
      <c r="T506" s="427"/>
      <c r="U506" s="427"/>
      <c r="V506" s="427"/>
      <c r="W506" s="427"/>
      <c r="X506" s="427"/>
      <c r="Y506" s="427"/>
    </row>
    <row r="507" spans="1:25" ht="15.75" customHeight="1">
      <c r="A507" s="427"/>
      <c r="B507" s="427"/>
      <c r="C507" s="427"/>
      <c r="D507" s="427"/>
      <c r="E507" s="427"/>
      <c r="F507" s="427"/>
      <c r="G507" s="427"/>
      <c r="H507" s="431"/>
      <c r="I507" s="427"/>
      <c r="J507" s="427"/>
      <c r="K507" s="427"/>
      <c r="L507" s="427"/>
      <c r="M507" s="427"/>
      <c r="N507" s="427"/>
      <c r="O507" s="427"/>
      <c r="P507" s="427"/>
      <c r="Q507" s="427"/>
      <c r="R507" s="427"/>
      <c r="S507" s="427"/>
      <c r="T507" s="427"/>
      <c r="U507" s="427"/>
      <c r="V507" s="427"/>
      <c r="W507" s="427"/>
      <c r="X507" s="427"/>
      <c r="Y507" s="427"/>
    </row>
    <row r="508" spans="1:25" ht="15.75" customHeight="1">
      <c r="A508" s="427"/>
      <c r="B508" s="427"/>
      <c r="C508" s="427"/>
      <c r="D508" s="427"/>
      <c r="E508" s="427"/>
      <c r="F508" s="427"/>
      <c r="G508" s="427"/>
      <c r="H508" s="431"/>
      <c r="I508" s="427"/>
      <c r="J508" s="427"/>
      <c r="K508" s="427"/>
      <c r="L508" s="427"/>
      <c r="M508" s="427"/>
      <c r="N508" s="427"/>
      <c r="O508" s="427"/>
      <c r="P508" s="427"/>
      <c r="Q508" s="427"/>
      <c r="R508" s="427"/>
      <c r="S508" s="427"/>
      <c r="T508" s="427"/>
      <c r="U508" s="427"/>
      <c r="V508" s="427"/>
      <c r="W508" s="427"/>
      <c r="X508" s="427"/>
      <c r="Y508" s="427"/>
    </row>
    <row r="509" spans="1:25" ht="15.75" customHeight="1">
      <c r="A509" s="427"/>
      <c r="B509" s="427"/>
      <c r="C509" s="427"/>
      <c r="D509" s="427"/>
      <c r="E509" s="427"/>
      <c r="F509" s="427"/>
      <c r="G509" s="427"/>
      <c r="H509" s="431"/>
      <c r="I509" s="427"/>
      <c r="J509" s="427"/>
      <c r="K509" s="427"/>
      <c r="L509" s="427"/>
      <c r="M509" s="427"/>
      <c r="N509" s="427"/>
      <c r="O509" s="427"/>
      <c r="P509" s="427"/>
      <c r="Q509" s="427"/>
      <c r="R509" s="427"/>
      <c r="S509" s="427"/>
      <c r="T509" s="427"/>
      <c r="U509" s="427"/>
      <c r="V509" s="427"/>
      <c r="W509" s="427"/>
      <c r="X509" s="427"/>
      <c r="Y509" s="427"/>
    </row>
    <row r="510" spans="1:25" ht="15.75" customHeight="1">
      <c r="A510" s="427"/>
      <c r="B510" s="427"/>
      <c r="C510" s="427"/>
      <c r="D510" s="427"/>
      <c r="E510" s="427"/>
      <c r="F510" s="427"/>
      <c r="G510" s="427"/>
      <c r="H510" s="431"/>
      <c r="I510" s="427"/>
      <c r="J510" s="427"/>
      <c r="K510" s="427"/>
      <c r="L510" s="427"/>
      <c r="M510" s="427"/>
      <c r="N510" s="427"/>
      <c r="O510" s="427"/>
      <c r="P510" s="427"/>
      <c r="Q510" s="427"/>
      <c r="R510" s="427"/>
      <c r="S510" s="427"/>
      <c r="T510" s="427"/>
      <c r="U510" s="427"/>
      <c r="V510" s="427"/>
      <c r="W510" s="427"/>
      <c r="X510" s="427"/>
      <c r="Y510" s="427"/>
    </row>
    <row r="511" spans="1:25" ht="15.75" customHeight="1">
      <c r="A511" s="427"/>
      <c r="B511" s="427"/>
      <c r="C511" s="427"/>
      <c r="D511" s="427"/>
      <c r="E511" s="427"/>
      <c r="F511" s="427"/>
      <c r="G511" s="427"/>
      <c r="H511" s="431"/>
      <c r="I511" s="427"/>
      <c r="J511" s="427"/>
      <c r="K511" s="427"/>
      <c r="L511" s="427"/>
      <c r="M511" s="427"/>
      <c r="N511" s="427"/>
      <c r="O511" s="427"/>
      <c r="P511" s="427"/>
      <c r="Q511" s="427"/>
      <c r="R511" s="427"/>
      <c r="S511" s="427"/>
      <c r="T511" s="427"/>
      <c r="U511" s="427"/>
      <c r="V511" s="427"/>
      <c r="W511" s="427"/>
      <c r="X511" s="427"/>
      <c r="Y511" s="427"/>
    </row>
    <row r="512" spans="1:25" ht="15.75" customHeight="1">
      <c r="A512" s="427"/>
      <c r="B512" s="427"/>
      <c r="C512" s="427"/>
      <c r="D512" s="427"/>
      <c r="E512" s="427"/>
      <c r="F512" s="427"/>
      <c r="G512" s="427"/>
      <c r="H512" s="431"/>
      <c r="I512" s="427"/>
      <c r="J512" s="427"/>
      <c r="K512" s="427"/>
      <c r="L512" s="427"/>
      <c r="M512" s="427"/>
      <c r="N512" s="427"/>
      <c r="O512" s="427"/>
      <c r="P512" s="427"/>
      <c r="Q512" s="427"/>
      <c r="R512" s="427"/>
      <c r="S512" s="427"/>
      <c r="T512" s="427"/>
      <c r="U512" s="427"/>
      <c r="V512" s="427"/>
      <c r="W512" s="427"/>
      <c r="X512" s="427"/>
      <c r="Y512" s="427"/>
    </row>
    <row r="513" spans="1:25" ht="15.75" customHeight="1">
      <c r="A513" s="427"/>
      <c r="B513" s="427"/>
      <c r="C513" s="427"/>
      <c r="D513" s="427"/>
      <c r="E513" s="427"/>
      <c r="F513" s="427"/>
      <c r="G513" s="427"/>
      <c r="H513" s="431"/>
      <c r="I513" s="427"/>
      <c r="J513" s="427"/>
      <c r="K513" s="427"/>
      <c r="L513" s="427"/>
      <c r="M513" s="427"/>
      <c r="N513" s="427"/>
      <c r="O513" s="427"/>
      <c r="P513" s="427"/>
      <c r="Q513" s="427"/>
      <c r="R513" s="427"/>
      <c r="S513" s="427"/>
      <c r="T513" s="427"/>
      <c r="U513" s="427"/>
      <c r="V513" s="427"/>
      <c r="W513" s="427"/>
      <c r="X513" s="427"/>
      <c r="Y513" s="427"/>
    </row>
    <row r="514" spans="1:25" ht="15.75" customHeight="1">
      <c r="A514" s="427"/>
      <c r="B514" s="427"/>
      <c r="C514" s="427"/>
      <c r="D514" s="427"/>
      <c r="E514" s="427"/>
      <c r="F514" s="427"/>
      <c r="G514" s="427"/>
      <c r="H514" s="431"/>
      <c r="I514" s="427"/>
      <c r="J514" s="427"/>
      <c r="K514" s="427"/>
      <c r="L514" s="427"/>
      <c r="M514" s="427"/>
      <c r="N514" s="427"/>
      <c r="O514" s="427"/>
      <c r="P514" s="427"/>
      <c r="Q514" s="427"/>
      <c r="R514" s="427"/>
      <c r="S514" s="427"/>
      <c r="T514" s="427"/>
      <c r="U514" s="427"/>
      <c r="V514" s="427"/>
      <c r="W514" s="427"/>
      <c r="X514" s="427"/>
      <c r="Y514" s="427"/>
    </row>
    <row r="515" spans="1:25" ht="15.75" customHeight="1">
      <c r="A515" s="427"/>
      <c r="B515" s="427"/>
      <c r="C515" s="427"/>
      <c r="D515" s="427"/>
      <c r="E515" s="427"/>
      <c r="F515" s="427"/>
      <c r="G515" s="427"/>
      <c r="H515" s="431"/>
      <c r="I515" s="427"/>
      <c r="J515" s="427"/>
      <c r="K515" s="427"/>
      <c r="L515" s="427"/>
      <c r="M515" s="427"/>
      <c r="N515" s="427"/>
      <c r="O515" s="427"/>
      <c r="P515" s="427"/>
      <c r="Q515" s="427"/>
      <c r="R515" s="427"/>
      <c r="S515" s="427"/>
      <c r="T515" s="427"/>
      <c r="U515" s="427"/>
      <c r="V515" s="427"/>
      <c r="W515" s="427"/>
      <c r="X515" s="427"/>
      <c r="Y515" s="427"/>
    </row>
    <row r="516" spans="1:25" ht="15.75" customHeight="1">
      <c r="A516" s="427"/>
      <c r="B516" s="427"/>
      <c r="C516" s="427"/>
      <c r="D516" s="427"/>
      <c r="E516" s="427"/>
      <c r="F516" s="427"/>
      <c r="G516" s="427"/>
      <c r="H516" s="431"/>
      <c r="I516" s="427"/>
      <c r="J516" s="427"/>
      <c r="K516" s="427"/>
      <c r="L516" s="427"/>
      <c r="M516" s="427"/>
      <c r="N516" s="427"/>
      <c r="O516" s="427"/>
      <c r="P516" s="427"/>
      <c r="Q516" s="427"/>
      <c r="R516" s="427"/>
      <c r="S516" s="427"/>
      <c r="T516" s="427"/>
      <c r="U516" s="427"/>
      <c r="V516" s="427"/>
      <c r="W516" s="427"/>
      <c r="X516" s="427"/>
      <c r="Y516" s="427"/>
    </row>
    <row r="517" spans="1:25" ht="15.75" customHeight="1">
      <c r="A517" s="427"/>
      <c r="B517" s="427"/>
      <c r="C517" s="427"/>
      <c r="D517" s="427"/>
      <c r="E517" s="427"/>
      <c r="F517" s="427"/>
      <c r="G517" s="427"/>
      <c r="H517" s="431"/>
      <c r="I517" s="427"/>
      <c r="J517" s="427"/>
      <c r="K517" s="427"/>
      <c r="L517" s="427"/>
      <c r="M517" s="427"/>
      <c r="N517" s="427"/>
      <c r="O517" s="427"/>
      <c r="P517" s="427"/>
      <c r="Q517" s="427"/>
      <c r="R517" s="427"/>
      <c r="S517" s="427"/>
      <c r="T517" s="427"/>
      <c r="U517" s="427"/>
      <c r="V517" s="427"/>
      <c r="W517" s="427"/>
      <c r="X517" s="427"/>
      <c r="Y517" s="427"/>
    </row>
    <row r="518" spans="1:25" ht="15.75" customHeight="1">
      <c r="A518" s="427"/>
      <c r="B518" s="427"/>
      <c r="C518" s="427"/>
      <c r="D518" s="427"/>
      <c r="E518" s="427"/>
      <c r="F518" s="427"/>
      <c r="G518" s="427"/>
      <c r="H518" s="431"/>
      <c r="I518" s="427"/>
      <c r="J518" s="427"/>
      <c r="K518" s="427"/>
      <c r="L518" s="427"/>
      <c r="M518" s="427"/>
      <c r="N518" s="427"/>
      <c r="O518" s="427"/>
      <c r="P518" s="427"/>
      <c r="Q518" s="427"/>
      <c r="R518" s="427"/>
      <c r="S518" s="427"/>
      <c r="T518" s="427"/>
      <c r="U518" s="427"/>
      <c r="V518" s="427"/>
      <c r="W518" s="427"/>
      <c r="X518" s="427"/>
      <c r="Y518" s="427"/>
    </row>
    <row r="519" spans="1:25" ht="15.75" customHeight="1">
      <c r="A519" s="427"/>
      <c r="B519" s="427"/>
      <c r="C519" s="427"/>
      <c r="D519" s="427"/>
      <c r="E519" s="427"/>
      <c r="F519" s="427"/>
      <c r="G519" s="427"/>
      <c r="H519" s="431"/>
      <c r="I519" s="427"/>
      <c r="J519" s="427"/>
      <c r="K519" s="427"/>
      <c r="L519" s="427"/>
      <c r="M519" s="427"/>
      <c r="N519" s="427"/>
      <c r="O519" s="427"/>
      <c r="P519" s="427"/>
      <c r="Q519" s="427"/>
      <c r="R519" s="427"/>
      <c r="S519" s="427"/>
      <c r="T519" s="427"/>
      <c r="U519" s="427"/>
      <c r="V519" s="427"/>
      <c r="W519" s="427"/>
      <c r="X519" s="427"/>
      <c r="Y519" s="427"/>
    </row>
    <row r="520" spans="1:25" ht="15.75" customHeight="1">
      <c r="A520" s="427"/>
      <c r="B520" s="427"/>
      <c r="C520" s="427"/>
      <c r="D520" s="427"/>
      <c r="E520" s="427"/>
      <c r="F520" s="427"/>
      <c r="G520" s="427"/>
      <c r="H520" s="431"/>
      <c r="I520" s="427"/>
      <c r="J520" s="427"/>
      <c r="K520" s="427"/>
      <c r="L520" s="427"/>
      <c r="M520" s="427"/>
      <c r="N520" s="427"/>
      <c r="O520" s="427"/>
      <c r="P520" s="427"/>
      <c r="Q520" s="427"/>
      <c r="R520" s="427"/>
      <c r="S520" s="427"/>
      <c r="T520" s="427"/>
      <c r="U520" s="427"/>
      <c r="V520" s="427"/>
      <c r="W520" s="427"/>
      <c r="X520" s="427"/>
      <c r="Y520" s="427"/>
    </row>
    <row r="521" spans="1:25" ht="15.75" customHeight="1">
      <c r="A521" s="427"/>
      <c r="B521" s="427"/>
      <c r="C521" s="427"/>
      <c r="D521" s="427"/>
      <c r="E521" s="427"/>
      <c r="F521" s="427"/>
      <c r="G521" s="427"/>
      <c r="H521" s="431"/>
      <c r="I521" s="427"/>
      <c r="J521" s="427"/>
      <c r="K521" s="427"/>
      <c r="L521" s="427"/>
      <c r="M521" s="427"/>
      <c r="N521" s="427"/>
      <c r="O521" s="427"/>
      <c r="P521" s="427"/>
      <c r="Q521" s="427"/>
      <c r="R521" s="427"/>
      <c r="S521" s="427"/>
      <c r="T521" s="427"/>
      <c r="U521" s="427"/>
      <c r="V521" s="427"/>
      <c r="W521" s="427"/>
      <c r="X521" s="427"/>
      <c r="Y521" s="427"/>
    </row>
    <row r="522" spans="1:25" ht="15.75" customHeight="1">
      <c r="A522" s="427"/>
      <c r="B522" s="427"/>
      <c r="C522" s="427"/>
      <c r="D522" s="427"/>
      <c r="E522" s="427"/>
      <c r="F522" s="427"/>
      <c r="G522" s="427"/>
      <c r="H522" s="431"/>
      <c r="I522" s="427"/>
      <c r="J522" s="427"/>
      <c r="K522" s="427"/>
      <c r="L522" s="427"/>
      <c r="M522" s="427"/>
      <c r="N522" s="427"/>
      <c r="O522" s="427"/>
      <c r="P522" s="427"/>
      <c r="Q522" s="427"/>
      <c r="R522" s="427"/>
      <c r="S522" s="427"/>
      <c r="T522" s="427"/>
      <c r="U522" s="427"/>
      <c r="V522" s="427"/>
      <c r="W522" s="427"/>
      <c r="X522" s="427"/>
      <c r="Y522" s="427"/>
    </row>
    <row r="523" spans="1:25" ht="15.75" customHeight="1">
      <c r="A523" s="427"/>
      <c r="B523" s="427"/>
      <c r="C523" s="427"/>
      <c r="D523" s="427"/>
      <c r="E523" s="427"/>
      <c r="F523" s="427"/>
      <c r="G523" s="427"/>
      <c r="H523" s="431"/>
      <c r="I523" s="427"/>
      <c r="J523" s="427"/>
      <c r="K523" s="427"/>
      <c r="L523" s="427"/>
      <c r="M523" s="427"/>
      <c r="N523" s="427"/>
      <c r="O523" s="427"/>
      <c r="P523" s="427"/>
      <c r="Q523" s="427"/>
      <c r="R523" s="427"/>
      <c r="S523" s="427"/>
      <c r="T523" s="427"/>
      <c r="U523" s="427"/>
      <c r="V523" s="427"/>
      <c r="W523" s="427"/>
      <c r="X523" s="427"/>
      <c r="Y523" s="427"/>
    </row>
    <row r="524" spans="1:25" ht="15.75" customHeight="1">
      <c r="A524" s="427"/>
      <c r="B524" s="427"/>
      <c r="C524" s="427"/>
      <c r="D524" s="427"/>
      <c r="E524" s="427"/>
      <c r="F524" s="427"/>
      <c r="G524" s="427"/>
      <c r="H524" s="431"/>
      <c r="I524" s="427"/>
      <c r="J524" s="427"/>
      <c r="K524" s="427"/>
      <c r="L524" s="427"/>
      <c r="M524" s="427"/>
      <c r="N524" s="427"/>
      <c r="O524" s="427"/>
      <c r="P524" s="427"/>
      <c r="Q524" s="427"/>
      <c r="R524" s="427"/>
      <c r="S524" s="427"/>
      <c r="T524" s="427"/>
      <c r="U524" s="427"/>
      <c r="V524" s="427"/>
      <c r="W524" s="427"/>
      <c r="X524" s="427"/>
      <c r="Y524" s="427"/>
    </row>
    <row r="525" spans="1:25" ht="15.75" customHeight="1">
      <c r="A525" s="427"/>
      <c r="B525" s="427"/>
      <c r="C525" s="427"/>
      <c r="D525" s="427"/>
      <c r="E525" s="427"/>
      <c r="F525" s="427"/>
      <c r="G525" s="427"/>
      <c r="H525" s="431"/>
      <c r="I525" s="427"/>
      <c r="J525" s="427"/>
      <c r="K525" s="427"/>
      <c r="L525" s="427"/>
      <c r="M525" s="427"/>
      <c r="N525" s="427"/>
      <c r="O525" s="427"/>
      <c r="P525" s="427"/>
      <c r="Q525" s="427"/>
      <c r="R525" s="427"/>
      <c r="S525" s="427"/>
      <c r="T525" s="427"/>
      <c r="U525" s="427"/>
      <c r="V525" s="427"/>
      <c r="W525" s="427"/>
      <c r="X525" s="427"/>
      <c r="Y525" s="427"/>
    </row>
    <row r="526" spans="1:25" ht="15.75" customHeight="1">
      <c r="A526" s="427"/>
      <c r="B526" s="427"/>
      <c r="C526" s="427"/>
      <c r="D526" s="427"/>
      <c r="E526" s="427"/>
      <c r="F526" s="427"/>
      <c r="G526" s="427"/>
      <c r="H526" s="431"/>
      <c r="I526" s="427"/>
      <c r="J526" s="427"/>
      <c r="K526" s="427"/>
      <c r="L526" s="427"/>
      <c r="M526" s="427"/>
      <c r="N526" s="427"/>
      <c r="O526" s="427"/>
      <c r="P526" s="427"/>
      <c r="Q526" s="427"/>
      <c r="R526" s="427"/>
      <c r="S526" s="427"/>
      <c r="T526" s="427"/>
      <c r="U526" s="427"/>
      <c r="V526" s="427"/>
      <c r="W526" s="427"/>
      <c r="X526" s="427"/>
      <c r="Y526" s="427"/>
    </row>
    <row r="527" spans="1:25" ht="15.75" customHeight="1">
      <c r="A527" s="427"/>
      <c r="B527" s="427"/>
      <c r="C527" s="427"/>
      <c r="D527" s="427"/>
      <c r="E527" s="427"/>
      <c r="F527" s="427"/>
      <c r="G527" s="427"/>
      <c r="H527" s="431"/>
      <c r="I527" s="427"/>
      <c r="J527" s="427"/>
      <c r="K527" s="427"/>
      <c r="L527" s="427"/>
      <c r="M527" s="427"/>
      <c r="N527" s="427"/>
      <c r="O527" s="427"/>
      <c r="P527" s="427"/>
      <c r="Q527" s="427"/>
      <c r="R527" s="427"/>
      <c r="S527" s="427"/>
      <c r="T527" s="427"/>
      <c r="U527" s="427"/>
      <c r="V527" s="427"/>
      <c r="W527" s="427"/>
      <c r="X527" s="427"/>
      <c r="Y527" s="427"/>
    </row>
    <row r="528" spans="1:25" ht="15.75" customHeight="1">
      <c r="A528" s="427"/>
      <c r="B528" s="427"/>
      <c r="C528" s="427"/>
      <c r="D528" s="427"/>
      <c r="E528" s="427"/>
      <c r="F528" s="427"/>
      <c r="G528" s="427"/>
      <c r="H528" s="431"/>
      <c r="I528" s="427"/>
      <c r="J528" s="427"/>
      <c r="K528" s="427"/>
      <c r="L528" s="427"/>
      <c r="M528" s="427"/>
      <c r="N528" s="427"/>
      <c r="O528" s="427"/>
      <c r="P528" s="427"/>
      <c r="Q528" s="427"/>
      <c r="R528" s="427"/>
      <c r="S528" s="427"/>
      <c r="T528" s="427"/>
      <c r="U528" s="427"/>
      <c r="V528" s="427"/>
      <c r="W528" s="427"/>
      <c r="X528" s="427"/>
      <c r="Y528" s="427"/>
    </row>
    <row r="529" spans="1:25" ht="15.75" customHeight="1">
      <c r="A529" s="427"/>
      <c r="B529" s="427"/>
      <c r="C529" s="427"/>
      <c r="D529" s="427"/>
      <c r="E529" s="427"/>
      <c r="F529" s="427"/>
      <c r="G529" s="427"/>
      <c r="H529" s="431"/>
      <c r="I529" s="427"/>
      <c r="J529" s="427"/>
      <c r="K529" s="427"/>
      <c r="L529" s="427"/>
      <c r="M529" s="427"/>
      <c r="N529" s="427"/>
      <c r="O529" s="427"/>
      <c r="P529" s="427"/>
      <c r="Q529" s="427"/>
      <c r="R529" s="427"/>
      <c r="S529" s="427"/>
      <c r="T529" s="427"/>
      <c r="U529" s="427"/>
      <c r="V529" s="427"/>
      <c r="W529" s="427"/>
      <c r="X529" s="427"/>
      <c r="Y529" s="427"/>
    </row>
    <row r="530" spans="1:25" ht="15.75" customHeight="1">
      <c r="A530" s="427"/>
      <c r="B530" s="427"/>
      <c r="C530" s="427"/>
      <c r="D530" s="427"/>
      <c r="E530" s="427"/>
      <c r="F530" s="427"/>
      <c r="G530" s="427"/>
      <c r="H530" s="431"/>
      <c r="I530" s="427"/>
      <c r="J530" s="427"/>
      <c r="K530" s="427"/>
      <c r="L530" s="427"/>
      <c r="M530" s="427"/>
      <c r="N530" s="427"/>
      <c r="O530" s="427"/>
      <c r="P530" s="427"/>
      <c r="Q530" s="427"/>
      <c r="R530" s="427"/>
      <c r="S530" s="427"/>
      <c r="T530" s="427"/>
      <c r="U530" s="427"/>
      <c r="V530" s="427"/>
      <c r="W530" s="427"/>
      <c r="X530" s="427"/>
      <c r="Y530" s="427"/>
    </row>
    <row r="531" spans="1:25" ht="15.75" customHeight="1">
      <c r="A531" s="427"/>
      <c r="B531" s="427"/>
      <c r="C531" s="427"/>
      <c r="D531" s="427"/>
      <c r="E531" s="427"/>
      <c r="F531" s="427"/>
      <c r="G531" s="427"/>
      <c r="H531" s="431"/>
      <c r="I531" s="427"/>
      <c r="J531" s="427"/>
      <c r="K531" s="427"/>
      <c r="L531" s="427"/>
      <c r="M531" s="427"/>
      <c r="N531" s="427"/>
      <c r="O531" s="427"/>
      <c r="P531" s="427"/>
      <c r="Q531" s="427"/>
      <c r="R531" s="427"/>
      <c r="S531" s="427"/>
      <c r="T531" s="427"/>
      <c r="U531" s="427"/>
      <c r="V531" s="427"/>
      <c r="W531" s="427"/>
      <c r="X531" s="427"/>
      <c r="Y531" s="427"/>
    </row>
    <row r="532" spans="1:25" ht="15.75" customHeight="1">
      <c r="A532" s="427"/>
      <c r="B532" s="427"/>
      <c r="C532" s="427"/>
      <c r="D532" s="427"/>
      <c r="E532" s="427"/>
      <c r="F532" s="427"/>
      <c r="G532" s="427"/>
      <c r="H532" s="431"/>
      <c r="I532" s="427"/>
      <c r="J532" s="427"/>
      <c r="K532" s="427"/>
      <c r="L532" s="427"/>
      <c r="M532" s="427"/>
      <c r="N532" s="427"/>
      <c r="O532" s="427"/>
      <c r="P532" s="427"/>
      <c r="Q532" s="427"/>
      <c r="R532" s="427"/>
      <c r="S532" s="427"/>
      <c r="T532" s="427"/>
      <c r="U532" s="427"/>
      <c r="V532" s="427"/>
      <c r="W532" s="427"/>
      <c r="X532" s="427"/>
      <c r="Y532" s="427"/>
    </row>
    <row r="533" spans="1:25" ht="15.75" customHeight="1">
      <c r="A533" s="427"/>
      <c r="B533" s="427"/>
      <c r="C533" s="427"/>
      <c r="D533" s="427"/>
      <c r="E533" s="427"/>
      <c r="F533" s="427"/>
      <c r="G533" s="427"/>
      <c r="H533" s="431"/>
      <c r="I533" s="427"/>
      <c r="J533" s="427"/>
      <c r="K533" s="427"/>
      <c r="L533" s="427"/>
      <c r="M533" s="427"/>
      <c r="N533" s="427"/>
      <c r="O533" s="427"/>
      <c r="P533" s="427"/>
      <c r="Q533" s="427"/>
      <c r="R533" s="427"/>
      <c r="S533" s="427"/>
      <c r="T533" s="427"/>
      <c r="U533" s="427"/>
      <c r="V533" s="427"/>
      <c r="W533" s="427"/>
      <c r="X533" s="427"/>
      <c r="Y533" s="427"/>
    </row>
    <row r="534" spans="1:25" ht="15.75" customHeight="1">
      <c r="A534" s="427"/>
      <c r="B534" s="427"/>
      <c r="C534" s="427"/>
      <c r="D534" s="427"/>
      <c r="E534" s="427"/>
      <c r="F534" s="427"/>
      <c r="G534" s="427"/>
      <c r="H534" s="431"/>
      <c r="I534" s="427"/>
      <c r="J534" s="427"/>
      <c r="K534" s="427"/>
      <c r="L534" s="427"/>
      <c r="M534" s="427"/>
      <c r="N534" s="427"/>
      <c r="O534" s="427"/>
      <c r="P534" s="427"/>
      <c r="Q534" s="427"/>
      <c r="R534" s="427"/>
      <c r="S534" s="427"/>
      <c r="T534" s="427"/>
      <c r="U534" s="427"/>
      <c r="V534" s="427"/>
      <c r="W534" s="427"/>
      <c r="X534" s="427"/>
      <c r="Y534" s="427"/>
    </row>
    <row r="535" spans="1:25" ht="15.75" customHeight="1">
      <c r="A535" s="427"/>
      <c r="B535" s="427"/>
      <c r="C535" s="427"/>
      <c r="D535" s="427"/>
      <c r="E535" s="427"/>
      <c r="F535" s="427"/>
      <c r="G535" s="427"/>
      <c r="H535" s="431"/>
      <c r="I535" s="427"/>
      <c r="J535" s="427"/>
      <c r="K535" s="427"/>
      <c r="L535" s="427"/>
      <c r="M535" s="427"/>
      <c r="N535" s="427"/>
      <c r="O535" s="427"/>
      <c r="P535" s="427"/>
      <c r="Q535" s="427"/>
      <c r="R535" s="427"/>
      <c r="S535" s="427"/>
      <c r="T535" s="427"/>
      <c r="U535" s="427"/>
      <c r="V535" s="427"/>
      <c r="W535" s="427"/>
      <c r="X535" s="427"/>
      <c r="Y535" s="427"/>
    </row>
    <row r="536" spans="1:25" ht="15.75" customHeight="1">
      <c r="A536" s="427"/>
      <c r="B536" s="427"/>
      <c r="C536" s="427"/>
      <c r="D536" s="427"/>
      <c r="E536" s="427"/>
      <c r="F536" s="427"/>
      <c r="G536" s="427"/>
      <c r="H536" s="431"/>
      <c r="I536" s="427"/>
      <c r="J536" s="427"/>
      <c r="K536" s="427"/>
      <c r="L536" s="427"/>
      <c r="M536" s="427"/>
      <c r="N536" s="427"/>
      <c r="O536" s="427"/>
      <c r="P536" s="427"/>
      <c r="Q536" s="427"/>
      <c r="R536" s="427"/>
      <c r="S536" s="427"/>
      <c r="T536" s="427"/>
      <c r="U536" s="427"/>
      <c r="V536" s="427"/>
      <c r="W536" s="427"/>
      <c r="X536" s="427"/>
      <c r="Y536" s="427"/>
    </row>
    <row r="537" spans="1:25" ht="15.75" customHeight="1">
      <c r="A537" s="427"/>
      <c r="B537" s="427"/>
      <c r="C537" s="427"/>
      <c r="D537" s="427"/>
      <c r="E537" s="427"/>
      <c r="F537" s="427"/>
      <c r="G537" s="427"/>
      <c r="H537" s="431"/>
      <c r="I537" s="427"/>
      <c r="J537" s="427"/>
      <c r="K537" s="427"/>
      <c r="L537" s="427"/>
      <c r="M537" s="427"/>
      <c r="N537" s="427"/>
      <c r="O537" s="427"/>
      <c r="P537" s="427"/>
      <c r="Q537" s="427"/>
      <c r="R537" s="427"/>
      <c r="S537" s="427"/>
      <c r="T537" s="427"/>
      <c r="U537" s="427"/>
      <c r="V537" s="427"/>
      <c r="W537" s="427"/>
      <c r="X537" s="427"/>
      <c r="Y537" s="427"/>
    </row>
    <row r="538" spans="1:25" ht="15.75" customHeight="1">
      <c r="A538" s="427"/>
      <c r="B538" s="427"/>
      <c r="C538" s="427"/>
      <c r="D538" s="427"/>
      <c r="E538" s="427"/>
      <c r="F538" s="427"/>
      <c r="G538" s="427"/>
      <c r="H538" s="431"/>
      <c r="I538" s="427"/>
      <c r="J538" s="427"/>
      <c r="K538" s="427"/>
      <c r="L538" s="427"/>
      <c r="M538" s="427"/>
      <c r="N538" s="427"/>
      <c r="O538" s="427"/>
      <c r="P538" s="427"/>
      <c r="Q538" s="427"/>
      <c r="R538" s="427"/>
      <c r="S538" s="427"/>
      <c r="T538" s="427"/>
      <c r="U538" s="427"/>
      <c r="V538" s="427"/>
      <c r="W538" s="427"/>
      <c r="X538" s="427"/>
      <c r="Y538" s="427"/>
    </row>
    <row r="539" spans="1:25" ht="15.75" customHeight="1">
      <c r="A539" s="427"/>
      <c r="B539" s="427"/>
      <c r="C539" s="427"/>
      <c r="D539" s="427"/>
      <c r="E539" s="427"/>
      <c r="F539" s="427"/>
      <c r="G539" s="427"/>
      <c r="H539" s="431"/>
      <c r="I539" s="427"/>
      <c r="J539" s="427"/>
      <c r="K539" s="427"/>
      <c r="L539" s="427"/>
      <c r="M539" s="427"/>
      <c r="N539" s="427"/>
      <c r="O539" s="427"/>
      <c r="P539" s="427"/>
      <c r="Q539" s="427"/>
      <c r="R539" s="427"/>
      <c r="S539" s="427"/>
      <c r="T539" s="427"/>
      <c r="U539" s="427"/>
      <c r="V539" s="427"/>
      <c r="W539" s="427"/>
      <c r="X539" s="427"/>
      <c r="Y539" s="427"/>
    </row>
    <row r="540" spans="1:25" ht="15.75" customHeight="1">
      <c r="A540" s="427"/>
      <c r="B540" s="427"/>
      <c r="C540" s="427"/>
      <c r="D540" s="427"/>
      <c r="E540" s="427"/>
      <c r="F540" s="427"/>
      <c r="G540" s="427"/>
      <c r="H540" s="431"/>
      <c r="I540" s="427"/>
      <c r="J540" s="427"/>
      <c r="K540" s="427"/>
      <c r="L540" s="427"/>
      <c r="M540" s="427"/>
      <c r="N540" s="427"/>
      <c r="O540" s="427"/>
      <c r="P540" s="427"/>
      <c r="Q540" s="427"/>
      <c r="R540" s="427"/>
      <c r="S540" s="427"/>
      <c r="T540" s="427"/>
      <c r="U540" s="427"/>
      <c r="V540" s="427"/>
      <c r="W540" s="427"/>
      <c r="X540" s="427"/>
      <c r="Y540" s="427"/>
    </row>
    <row r="541" spans="1:25" ht="15.75" customHeight="1">
      <c r="A541" s="427"/>
      <c r="B541" s="427"/>
      <c r="C541" s="427"/>
      <c r="D541" s="427"/>
      <c r="E541" s="427"/>
      <c r="F541" s="427"/>
      <c r="G541" s="427"/>
      <c r="H541" s="431"/>
      <c r="I541" s="427"/>
      <c r="J541" s="427"/>
      <c r="K541" s="427"/>
      <c r="L541" s="427"/>
      <c r="M541" s="427"/>
      <c r="N541" s="427"/>
      <c r="O541" s="427"/>
      <c r="P541" s="427"/>
      <c r="Q541" s="427"/>
      <c r="R541" s="427"/>
      <c r="S541" s="427"/>
      <c r="T541" s="427"/>
      <c r="U541" s="427"/>
      <c r="V541" s="427"/>
      <c r="W541" s="427"/>
      <c r="X541" s="427"/>
      <c r="Y541" s="427"/>
    </row>
    <row r="542" spans="1:25" ht="15.75" customHeight="1">
      <c r="A542" s="427"/>
      <c r="B542" s="427"/>
      <c r="C542" s="427"/>
      <c r="D542" s="427"/>
      <c r="E542" s="427"/>
      <c r="F542" s="427"/>
      <c r="G542" s="427"/>
      <c r="H542" s="431"/>
      <c r="I542" s="427"/>
      <c r="J542" s="427"/>
      <c r="K542" s="427"/>
      <c r="L542" s="427"/>
      <c r="M542" s="427"/>
      <c r="N542" s="427"/>
      <c r="O542" s="427"/>
      <c r="P542" s="427"/>
      <c r="Q542" s="427"/>
      <c r="R542" s="427"/>
      <c r="S542" s="427"/>
      <c r="T542" s="427"/>
      <c r="U542" s="427"/>
      <c r="V542" s="427"/>
      <c r="W542" s="427"/>
      <c r="X542" s="427"/>
      <c r="Y542" s="427"/>
    </row>
    <row r="543" spans="1:25" ht="15.75" customHeight="1">
      <c r="A543" s="427"/>
      <c r="B543" s="427"/>
      <c r="C543" s="427"/>
      <c r="D543" s="427"/>
      <c r="E543" s="427"/>
      <c r="F543" s="427"/>
      <c r="G543" s="427"/>
      <c r="H543" s="431"/>
      <c r="I543" s="427"/>
      <c r="J543" s="427"/>
      <c r="K543" s="427"/>
      <c r="L543" s="427"/>
      <c r="M543" s="427"/>
      <c r="N543" s="427"/>
      <c r="O543" s="427"/>
      <c r="P543" s="427"/>
      <c r="Q543" s="427"/>
      <c r="R543" s="427"/>
      <c r="S543" s="427"/>
      <c r="T543" s="427"/>
      <c r="U543" s="427"/>
      <c r="V543" s="427"/>
      <c r="W543" s="427"/>
      <c r="X543" s="427"/>
      <c r="Y543" s="427"/>
    </row>
    <row r="544" spans="1:25" ht="15.75" customHeight="1">
      <c r="A544" s="427"/>
      <c r="B544" s="427"/>
      <c r="C544" s="427"/>
      <c r="D544" s="427"/>
      <c r="E544" s="427"/>
      <c r="F544" s="427"/>
      <c r="G544" s="427"/>
      <c r="H544" s="431"/>
      <c r="I544" s="427"/>
      <c r="J544" s="427"/>
      <c r="K544" s="427"/>
      <c r="L544" s="427"/>
      <c r="M544" s="427"/>
      <c r="N544" s="427"/>
      <c r="O544" s="427"/>
      <c r="P544" s="427"/>
      <c r="Q544" s="427"/>
      <c r="R544" s="427"/>
      <c r="S544" s="427"/>
      <c r="T544" s="427"/>
      <c r="U544" s="427"/>
      <c r="V544" s="427"/>
      <c r="W544" s="427"/>
      <c r="X544" s="427"/>
      <c r="Y544" s="427"/>
    </row>
    <row r="545" spans="1:25" ht="15.75" customHeight="1">
      <c r="A545" s="427"/>
      <c r="B545" s="427"/>
      <c r="C545" s="427"/>
      <c r="D545" s="427"/>
      <c r="E545" s="427"/>
      <c r="F545" s="427"/>
      <c r="G545" s="427"/>
      <c r="H545" s="431"/>
      <c r="I545" s="427"/>
      <c r="J545" s="427"/>
      <c r="K545" s="427"/>
      <c r="L545" s="427"/>
      <c r="M545" s="427"/>
      <c r="N545" s="427"/>
      <c r="O545" s="427"/>
      <c r="P545" s="427"/>
      <c r="Q545" s="427"/>
      <c r="R545" s="427"/>
      <c r="S545" s="427"/>
      <c r="T545" s="427"/>
      <c r="U545" s="427"/>
      <c r="V545" s="427"/>
      <c r="W545" s="427"/>
      <c r="X545" s="427"/>
      <c r="Y545" s="427"/>
    </row>
    <row r="546" spans="1:25" ht="15.75" customHeight="1">
      <c r="A546" s="427"/>
      <c r="B546" s="427"/>
      <c r="C546" s="427"/>
      <c r="D546" s="427"/>
      <c r="E546" s="427"/>
      <c r="F546" s="427"/>
      <c r="G546" s="427"/>
      <c r="H546" s="431"/>
      <c r="I546" s="427"/>
      <c r="J546" s="427"/>
      <c r="K546" s="427"/>
      <c r="L546" s="427"/>
      <c r="M546" s="427"/>
      <c r="N546" s="427"/>
      <c r="O546" s="427"/>
      <c r="P546" s="427"/>
      <c r="Q546" s="427"/>
      <c r="R546" s="427"/>
      <c r="S546" s="427"/>
      <c r="T546" s="427"/>
      <c r="U546" s="427"/>
      <c r="V546" s="427"/>
      <c r="W546" s="427"/>
      <c r="X546" s="427"/>
      <c r="Y546" s="427"/>
    </row>
    <row r="547" spans="1:25" ht="15.75" customHeight="1">
      <c r="A547" s="427"/>
      <c r="B547" s="427"/>
      <c r="C547" s="427"/>
      <c r="D547" s="427"/>
      <c r="E547" s="427"/>
      <c r="F547" s="427"/>
      <c r="G547" s="427"/>
      <c r="H547" s="431"/>
      <c r="I547" s="427"/>
      <c r="J547" s="427"/>
      <c r="K547" s="427"/>
      <c r="L547" s="427"/>
      <c r="M547" s="427"/>
      <c r="N547" s="427"/>
      <c r="O547" s="427"/>
      <c r="P547" s="427"/>
      <c r="Q547" s="427"/>
      <c r="R547" s="427"/>
      <c r="S547" s="427"/>
      <c r="T547" s="427"/>
      <c r="U547" s="427"/>
      <c r="V547" s="427"/>
      <c r="W547" s="427"/>
      <c r="X547" s="427"/>
      <c r="Y547" s="427"/>
    </row>
    <row r="548" spans="1:25" ht="15.75" customHeight="1">
      <c r="A548" s="427"/>
      <c r="B548" s="427"/>
      <c r="C548" s="427"/>
      <c r="D548" s="427"/>
      <c r="E548" s="427"/>
      <c r="F548" s="427"/>
      <c r="G548" s="427"/>
      <c r="H548" s="431"/>
      <c r="I548" s="427"/>
      <c r="J548" s="427"/>
      <c r="K548" s="427"/>
      <c r="L548" s="427"/>
      <c r="M548" s="427"/>
      <c r="N548" s="427"/>
      <c r="O548" s="427"/>
      <c r="P548" s="427"/>
      <c r="Q548" s="427"/>
      <c r="R548" s="427"/>
      <c r="S548" s="427"/>
      <c r="T548" s="427"/>
      <c r="U548" s="427"/>
      <c r="V548" s="427"/>
      <c r="W548" s="427"/>
      <c r="X548" s="427"/>
      <c r="Y548" s="427"/>
    </row>
    <row r="549" spans="1:25" ht="15.75" customHeight="1">
      <c r="A549" s="427"/>
      <c r="B549" s="427"/>
      <c r="C549" s="427"/>
      <c r="D549" s="427"/>
      <c r="E549" s="427"/>
      <c r="F549" s="427"/>
      <c r="G549" s="427"/>
      <c r="H549" s="431"/>
      <c r="I549" s="427"/>
      <c r="J549" s="427"/>
      <c r="K549" s="427"/>
      <c r="L549" s="427"/>
      <c r="M549" s="427"/>
      <c r="N549" s="427"/>
      <c r="O549" s="427"/>
      <c r="P549" s="427"/>
      <c r="Q549" s="427"/>
      <c r="R549" s="427"/>
      <c r="S549" s="427"/>
      <c r="T549" s="427"/>
      <c r="U549" s="427"/>
      <c r="V549" s="427"/>
      <c r="W549" s="427"/>
      <c r="X549" s="427"/>
      <c r="Y549" s="427"/>
    </row>
    <row r="550" spans="1:25" ht="15.75" customHeight="1">
      <c r="A550" s="427"/>
      <c r="B550" s="427"/>
      <c r="C550" s="427"/>
      <c r="D550" s="427"/>
      <c r="E550" s="427"/>
      <c r="F550" s="427"/>
      <c r="G550" s="427"/>
      <c r="H550" s="431"/>
      <c r="I550" s="427"/>
      <c r="J550" s="427"/>
      <c r="K550" s="427"/>
      <c r="L550" s="427"/>
      <c r="M550" s="427"/>
      <c r="N550" s="427"/>
      <c r="O550" s="427"/>
      <c r="P550" s="427"/>
      <c r="Q550" s="427"/>
      <c r="R550" s="427"/>
      <c r="S550" s="427"/>
      <c r="T550" s="427"/>
      <c r="U550" s="427"/>
      <c r="V550" s="427"/>
      <c r="W550" s="427"/>
      <c r="X550" s="427"/>
      <c r="Y550" s="427"/>
    </row>
    <row r="551" spans="1:25" ht="15.75" customHeight="1">
      <c r="A551" s="427"/>
      <c r="B551" s="427"/>
      <c r="C551" s="427"/>
      <c r="D551" s="427"/>
      <c r="E551" s="427"/>
      <c r="F551" s="427"/>
      <c r="G551" s="427"/>
      <c r="H551" s="431"/>
      <c r="I551" s="427"/>
      <c r="J551" s="427"/>
      <c r="K551" s="427"/>
      <c r="L551" s="427"/>
      <c r="M551" s="427"/>
      <c r="N551" s="427"/>
      <c r="O551" s="427"/>
      <c r="P551" s="427"/>
      <c r="Q551" s="427"/>
      <c r="R551" s="427"/>
      <c r="S551" s="427"/>
      <c r="T551" s="427"/>
      <c r="U551" s="427"/>
      <c r="V551" s="427"/>
      <c r="W551" s="427"/>
      <c r="X551" s="427"/>
      <c r="Y551" s="427"/>
    </row>
    <row r="552" spans="1:25" ht="15.75" customHeight="1">
      <c r="A552" s="427"/>
      <c r="B552" s="427"/>
      <c r="C552" s="427"/>
      <c r="D552" s="427"/>
      <c r="E552" s="427"/>
      <c r="F552" s="427"/>
      <c r="G552" s="427"/>
      <c r="H552" s="431"/>
      <c r="I552" s="427"/>
      <c r="J552" s="427"/>
      <c r="K552" s="427"/>
      <c r="L552" s="427"/>
      <c r="M552" s="427"/>
      <c r="N552" s="427"/>
      <c r="O552" s="427"/>
      <c r="P552" s="427"/>
      <c r="Q552" s="427"/>
      <c r="R552" s="427"/>
      <c r="S552" s="427"/>
      <c r="T552" s="427"/>
      <c r="U552" s="427"/>
      <c r="V552" s="427"/>
      <c r="W552" s="427"/>
      <c r="X552" s="427"/>
      <c r="Y552" s="427"/>
    </row>
    <row r="553" spans="1:25" ht="15.75" customHeight="1">
      <c r="A553" s="427"/>
      <c r="B553" s="427"/>
      <c r="C553" s="427"/>
      <c r="D553" s="427"/>
      <c r="E553" s="427"/>
      <c r="F553" s="427"/>
      <c r="G553" s="427"/>
      <c r="H553" s="431"/>
      <c r="I553" s="427"/>
      <c r="J553" s="427"/>
      <c r="K553" s="427"/>
      <c r="L553" s="427"/>
      <c r="M553" s="427"/>
      <c r="N553" s="427"/>
      <c r="O553" s="427"/>
      <c r="P553" s="427"/>
      <c r="Q553" s="427"/>
      <c r="R553" s="427"/>
      <c r="S553" s="427"/>
      <c r="T553" s="427"/>
      <c r="U553" s="427"/>
      <c r="V553" s="427"/>
      <c r="W553" s="427"/>
      <c r="X553" s="427"/>
      <c r="Y553" s="427"/>
    </row>
    <row r="554" spans="1:25" ht="15.75" customHeight="1">
      <c r="A554" s="427"/>
      <c r="B554" s="427"/>
      <c r="C554" s="427"/>
      <c r="D554" s="427"/>
      <c r="E554" s="427"/>
      <c r="F554" s="427"/>
      <c r="G554" s="427"/>
      <c r="H554" s="431"/>
      <c r="I554" s="427"/>
      <c r="J554" s="427"/>
      <c r="K554" s="427"/>
      <c r="L554" s="427"/>
      <c r="M554" s="427"/>
      <c r="N554" s="427"/>
      <c r="O554" s="427"/>
      <c r="P554" s="427"/>
      <c r="Q554" s="427"/>
      <c r="R554" s="427"/>
      <c r="S554" s="427"/>
      <c r="T554" s="427"/>
      <c r="U554" s="427"/>
      <c r="V554" s="427"/>
      <c r="W554" s="427"/>
      <c r="X554" s="427"/>
      <c r="Y554" s="427"/>
    </row>
    <row r="555" spans="1:25" ht="15.75" customHeight="1">
      <c r="A555" s="427"/>
      <c r="B555" s="427"/>
      <c r="C555" s="427"/>
      <c r="D555" s="427"/>
      <c r="E555" s="427"/>
      <c r="F555" s="427"/>
      <c r="G555" s="427"/>
      <c r="H555" s="431"/>
      <c r="I555" s="427"/>
      <c r="J555" s="427"/>
      <c r="K555" s="427"/>
      <c r="L555" s="427"/>
      <c r="M555" s="427"/>
      <c r="N555" s="427"/>
      <c r="O555" s="427"/>
      <c r="P555" s="427"/>
      <c r="Q555" s="427"/>
      <c r="R555" s="427"/>
      <c r="S555" s="427"/>
      <c r="T555" s="427"/>
      <c r="U555" s="427"/>
      <c r="V555" s="427"/>
      <c r="W555" s="427"/>
      <c r="X555" s="427"/>
      <c r="Y555" s="427"/>
    </row>
    <row r="556" spans="1:25" ht="15.75" customHeight="1">
      <c r="A556" s="427"/>
      <c r="B556" s="427"/>
      <c r="C556" s="427"/>
      <c r="D556" s="427"/>
      <c r="E556" s="427"/>
      <c r="F556" s="427"/>
      <c r="G556" s="427"/>
      <c r="H556" s="431"/>
      <c r="I556" s="427"/>
      <c r="J556" s="427"/>
      <c r="K556" s="427"/>
      <c r="L556" s="427"/>
      <c r="M556" s="427"/>
      <c r="N556" s="427"/>
      <c r="O556" s="427"/>
      <c r="P556" s="427"/>
      <c r="Q556" s="427"/>
      <c r="R556" s="427"/>
      <c r="S556" s="427"/>
      <c r="T556" s="427"/>
      <c r="U556" s="427"/>
      <c r="V556" s="427"/>
      <c r="W556" s="427"/>
      <c r="X556" s="427"/>
      <c r="Y556" s="427"/>
    </row>
    <row r="557" spans="1:25" ht="15.75" customHeight="1">
      <c r="A557" s="427"/>
      <c r="B557" s="427"/>
      <c r="C557" s="427"/>
      <c r="D557" s="427"/>
      <c r="E557" s="427"/>
      <c r="F557" s="427"/>
      <c r="G557" s="427"/>
      <c r="H557" s="431"/>
      <c r="I557" s="427"/>
      <c r="J557" s="427"/>
      <c r="K557" s="427"/>
      <c r="L557" s="427"/>
      <c r="M557" s="427"/>
      <c r="N557" s="427"/>
      <c r="O557" s="427"/>
      <c r="P557" s="427"/>
      <c r="Q557" s="427"/>
      <c r="R557" s="427"/>
      <c r="S557" s="427"/>
      <c r="T557" s="427"/>
      <c r="U557" s="427"/>
      <c r="V557" s="427"/>
      <c r="W557" s="427"/>
      <c r="X557" s="427"/>
      <c r="Y557" s="427"/>
    </row>
    <row r="558" spans="1:25" ht="15.75" customHeight="1">
      <c r="A558" s="427"/>
      <c r="B558" s="427"/>
      <c r="C558" s="427"/>
      <c r="D558" s="427"/>
      <c r="E558" s="427"/>
      <c r="F558" s="427"/>
      <c r="G558" s="427"/>
      <c r="H558" s="431"/>
      <c r="I558" s="427"/>
      <c r="J558" s="427"/>
      <c r="K558" s="427"/>
      <c r="L558" s="427"/>
      <c r="M558" s="427"/>
      <c r="N558" s="427"/>
      <c r="O558" s="427"/>
      <c r="P558" s="427"/>
      <c r="Q558" s="427"/>
      <c r="R558" s="427"/>
      <c r="S558" s="427"/>
      <c r="T558" s="427"/>
      <c r="U558" s="427"/>
      <c r="V558" s="427"/>
      <c r="W558" s="427"/>
      <c r="X558" s="427"/>
      <c r="Y558" s="427"/>
    </row>
    <row r="559" spans="1:25" ht="15.75" customHeight="1">
      <c r="A559" s="427"/>
      <c r="B559" s="427"/>
      <c r="C559" s="427"/>
      <c r="D559" s="427"/>
      <c r="E559" s="427"/>
      <c r="F559" s="427"/>
      <c r="G559" s="427"/>
      <c r="H559" s="431"/>
      <c r="I559" s="427"/>
      <c r="J559" s="427"/>
      <c r="K559" s="427"/>
      <c r="L559" s="427"/>
      <c r="M559" s="427"/>
      <c r="N559" s="427"/>
      <c r="O559" s="427"/>
      <c r="P559" s="427"/>
      <c r="Q559" s="427"/>
      <c r="R559" s="427"/>
      <c r="S559" s="427"/>
      <c r="T559" s="427"/>
      <c r="U559" s="427"/>
      <c r="V559" s="427"/>
      <c r="W559" s="427"/>
      <c r="X559" s="427"/>
      <c r="Y559" s="427"/>
    </row>
    <row r="560" spans="1:25" ht="15.75" customHeight="1">
      <c r="A560" s="427"/>
      <c r="B560" s="427"/>
      <c r="C560" s="427"/>
      <c r="D560" s="427"/>
      <c r="E560" s="427"/>
      <c r="F560" s="427"/>
      <c r="G560" s="427"/>
      <c r="H560" s="431"/>
      <c r="I560" s="427"/>
      <c r="J560" s="427"/>
      <c r="K560" s="427"/>
      <c r="L560" s="427"/>
      <c r="M560" s="427"/>
      <c r="N560" s="427"/>
      <c r="O560" s="427"/>
      <c r="P560" s="427"/>
      <c r="Q560" s="427"/>
      <c r="R560" s="427"/>
      <c r="S560" s="427"/>
      <c r="T560" s="427"/>
      <c r="U560" s="427"/>
      <c r="V560" s="427"/>
      <c r="W560" s="427"/>
      <c r="X560" s="427"/>
      <c r="Y560" s="427"/>
    </row>
    <row r="561" spans="1:25" ht="15.75" customHeight="1">
      <c r="A561" s="427"/>
      <c r="B561" s="427"/>
      <c r="C561" s="427"/>
      <c r="D561" s="427"/>
      <c r="E561" s="427"/>
      <c r="F561" s="427"/>
      <c r="G561" s="427"/>
      <c r="H561" s="431"/>
      <c r="I561" s="427"/>
      <c r="J561" s="427"/>
      <c r="K561" s="427"/>
      <c r="L561" s="427"/>
      <c r="M561" s="427"/>
      <c r="N561" s="427"/>
      <c r="O561" s="427"/>
      <c r="P561" s="427"/>
      <c r="Q561" s="427"/>
      <c r="R561" s="427"/>
      <c r="S561" s="427"/>
      <c r="T561" s="427"/>
      <c r="U561" s="427"/>
      <c r="V561" s="427"/>
      <c r="W561" s="427"/>
      <c r="X561" s="427"/>
      <c r="Y561" s="427"/>
    </row>
    <row r="562" spans="1:25" ht="15.75" customHeight="1">
      <c r="A562" s="427"/>
      <c r="B562" s="427"/>
      <c r="C562" s="427"/>
      <c r="D562" s="427"/>
      <c r="E562" s="427"/>
      <c r="F562" s="427"/>
      <c r="G562" s="427"/>
      <c r="H562" s="431"/>
      <c r="I562" s="427"/>
      <c r="J562" s="427"/>
      <c r="K562" s="427"/>
      <c r="L562" s="427"/>
      <c r="M562" s="427"/>
      <c r="N562" s="427"/>
      <c r="O562" s="427"/>
      <c r="P562" s="427"/>
      <c r="Q562" s="427"/>
      <c r="R562" s="427"/>
      <c r="S562" s="427"/>
      <c r="T562" s="427"/>
      <c r="U562" s="427"/>
      <c r="V562" s="427"/>
      <c r="W562" s="427"/>
      <c r="X562" s="427"/>
      <c r="Y562" s="427"/>
    </row>
    <row r="563" spans="1:25" ht="15.75" customHeight="1">
      <c r="A563" s="427"/>
      <c r="B563" s="427"/>
      <c r="C563" s="427"/>
      <c r="D563" s="427"/>
      <c r="E563" s="427"/>
      <c r="F563" s="427"/>
      <c r="G563" s="427"/>
      <c r="H563" s="431"/>
      <c r="I563" s="427"/>
      <c r="J563" s="427"/>
      <c r="K563" s="427"/>
      <c r="L563" s="427"/>
      <c r="M563" s="427"/>
      <c r="N563" s="427"/>
      <c r="O563" s="427"/>
      <c r="P563" s="427"/>
      <c r="Q563" s="427"/>
      <c r="R563" s="427"/>
      <c r="S563" s="427"/>
      <c r="T563" s="427"/>
      <c r="U563" s="427"/>
      <c r="V563" s="427"/>
      <c r="W563" s="427"/>
      <c r="X563" s="427"/>
      <c r="Y563" s="427"/>
    </row>
    <row r="564" spans="1:25" ht="15.75" customHeight="1">
      <c r="A564" s="427"/>
      <c r="B564" s="427"/>
      <c r="C564" s="427"/>
      <c r="D564" s="427"/>
      <c r="E564" s="427"/>
      <c r="F564" s="427"/>
      <c r="G564" s="427"/>
      <c r="H564" s="431"/>
      <c r="I564" s="427"/>
      <c r="J564" s="427"/>
      <c r="K564" s="427"/>
      <c r="L564" s="427"/>
      <c r="M564" s="427"/>
      <c r="N564" s="427"/>
      <c r="O564" s="427"/>
      <c r="P564" s="427"/>
      <c r="Q564" s="427"/>
      <c r="R564" s="427"/>
      <c r="S564" s="427"/>
      <c r="T564" s="427"/>
      <c r="U564" s="427"/>
      <c r="V564" s="427"/>
      <c r="W564" s="427"/>
      <c r="X564" s="427"/>
      <c r="Y564" s="427"/>
    </row>
    <row r="565" spans="1:25" ht="15.75" customHeight="1">
      <c r="A565" s="427"/>
      <c r="B565" s="427"/>
      <c r="C565" s="427"/>
      <c r="D565" s="427"/>
      <c r="E565" s="427"/>
      <c r="F565" s="427"/>
      <c r="G565" s="427"/>
      <c r="H565" s="431"/>
      <c r="I565" s="427"/>
      <c r="J565" s="427"/>
      <c r="K565" s="427"/>
      <c r="L565" s="427"/>
      <c r="M565" s="427"/>
      <c r="N565" s="427"/>
      <c r="O565" s="427"/>
      <c r="P565" s="427"/>
      <c r="Q565" s="427"/>
      <c r="R565" s="427"/>
      <c r="S565" s="427"/>
      <c r="T565" s="427"/>
      <c r="U565" s="427"/>
      <c r="V565" s="427"/>
      <c r="W565" s="427"/>
      <c r="X565" s="427"/>
      <c r="Y565" s="427"/>
    </row>
    <row r="566" spans="1:25" ht="15.75" customHeight="1">
      <c r="A566" s="427"/>
      <c r="B566" s="427"/>
      <c r="C566" s="427"/>
      <c r="D566" s="427"/>
      <c r="E566" s="427"/>
      <c r="F566" s="427"/>
      <c r="G566" s="427"/>
      <c r="H566" s="431"/>
      <c r="I566" s="427"/>
      <c r="J566" s="427"/>
      <c r="K566" s="427"/>
      <c r="L566" s="427"/>
      <c r="M566" s="427"/>
      <c r="N566" s="427"/>
      <c r="O566" s="427"/>
      <c r="P566" s="427"/>
      <c r="Q566" s="427"/>
      <c r="R566" s="427"/>
      <c r="S566" s="427"/>
      <c r="T566" s="427"/>
      <c r="U566" s="427"/>
      <c r="V566" s="427"/>
      <c r="W566" s="427"/>
      <c r="X566" s="427"/>
      <c r="Y566" s="427"/>
    </row>
    <row r="567" spans="1:25" ht="15.75" customHeight="1">
      <c r="A567" s="427"/>
      <c r="B567" s="427"/>
      <c r="C567" s="427"/>
      <c r="D567" s="427"/>
      <c r="E567" s="427"/>
      <c r="F567" s="427"/>
      <c r="G567" s="427"/>
      <c r="H567" s="431"/>
      <c r="I567" s="427"/>
      <c r="J567" s="427"/>
      <c r="K567" s="427"/>
      <c r="L567" s="427"/>
      <c r="M567" s="427"/>
      <c r="N567" s="427"/>
      <c r="O567" s="427"/>
      <c r="P567" s="427"/>
      <c r="Q567" s="427"/>
      <c r="R567" s="427"/>
      <c r="S567" s="427"/>
      <c r="T567" s="427"/>
      <c r="U567" s="427"/>
      <c r="V567" s="427"/>
      <c r="W567" s="427"/>
      <c r="X567" s="427"/>
      <c r="Y567" s="427"/>
    </row>
    <row r="568" spans="1:25" ht="15.75" customHeight="1">
      <c r="A568" s="427"/>
      <c r="B568" s="427"/>
      <c r="C568" s="427"/>
      <c r="D568" s="427"/>
      <c r="E568" s="427"/>
      <c r="F568" s="427"/>
      <c r="G568" s="427"/>
      <c r="H568" s="431"/>
      <c r="I568" s="427"/>
      <c r="J568" s="427"/>
      <c r="K568" s="427"/>
      <c r="L568" s="427"/>
      <c r="M568" s="427"/>
      <c r="N568" s="427"/>
      <c r="O568" s="427"/>
      <c r="P568" s="427"/>
      <c r="Q568" s="427"/>
      <c r="R568" s="427"/>
      <c r="S568" s="427"/>
      <c r="T568" s="427"/>
      <c r="U568" s="427"/>
      <c r="V568" s="427"/>
      <c r="W568" s="427"/>
      <c r="X568" s="427"/>
      <c r="Y568" s="427"/>
    </row>
    <row r="569" spans="1:25" ht="15.75" customHeight="1">
      <c r="A569" s="427"/>
      <c r="B569" s="427"/>
      <c r="C569" s="427"/>
      <c r="D569" s="427"/>
      <c r="E569" s="427"/>
      <c r="F569" s="427"/>
      <c r="G569" s="427"/>
      <c r="H569" s="431"/>
      <c r="I569" s="427"/>
      <c r="J569" s="427"/>
      <c r="K569" s="427"/>
      <c r="L569" s="427"/>
      <c r="M569" s="427"/>
      <c r="N569" s="427"/>
      <c r="O569" s="427"/>
      <c r="P569" s="427"/>
      <c r="Q569" s="427"/>
      <c r="R569" s="427"/>
      <c r="S569" s="427"/>
      <c r="T569" s="427"/>
      <c r="U569" s="427"/>
      <c r="V569" s="427"/>
      <c r="W569" s="427"/>
      <c r="X569" s="427"/>
      <c r="Y569" s="427"/>
    </row>
    <row r="570" spans="1:25" ht="15.75" customHeight="1">
      <c r="A570" s="427"/>
      <c r="B570" s="427"/>
      <c r="C570" s="427"/>
      <c r="D570" s="427"/>
      <c r="E570" s="427"/>
      <c r="F570" s="427"/>
      <c r="G570" s="427"/>
      <c r="H570" s="431"/>
      <c r="I570" s="427"/>
      <c r="J570" s="427"/>
      <c r="K570" s="427"/>
      <c r="L570" s="427"/>
      <c r="M570" s="427"/>
      <c r="N570" s="427"/>
      <c r="O570" s="427"/>
      <c r="P570" s="427"/>
      <c r="Q570" s="427"/>
      <c r="R570" s="427"/>
      <c r="S570" s="427"/>
      <c r="T570" s="427"/>
      <c r="U570" s="427"/>
      <c r="V570" s="427"/>
      <c r="W570" s="427"/>
      <c r="X570" s="427"/>
      <c r="Y570" s="427"/>
    </row>
    <row r="571" spans="1:25" ht="15.75" customHeight="1">
      <c r="A571" s="427"/>
      <c r="B571" s="427"/>
      <c r="C571" s="427"/>
      <c r="D571" s="427"/>
      <c r="E571" s="427"/>
      <c r="F571" s="427"/>
      <c r="G571" s="427"/>
      <c r="H571" s="431"/>
      <c r="I571" s="427"/>
      <c r="J571" s="427"/>
      <c r="K571" s="427"/>
      <c r="L571" s="427"/>
      <c r="M571" s="427"/>
      <c r="N571" s="427"/>
      <c r="O571" s="427"/>
      <c r="P571" s="427"/>
      <c r="Q571" s="427"/>
      <c r="R571" s="427"/>
      <c r="S571" s="427"/>
      <c r="T571" s="427"/>
      <c r="U571" s="427"/>
      <c r="V571" s="427"/>
      <c r="W571" s="427"/>
      <c r="X571" s="427"/>
      <c r="Y571" s="427"/>
    </row>
    <row r="572" spans="1:25" ht="15.75" customHeight="1">
      <c r="A572" s="427"/>
      <c r="B572" s="427"/>
      <c r="C572" s="427"/>
      <c r="D572" s="427"/>
      <c r="E572" s="427"/>
      <c r="F572" s="427"/>
      <c r="G572" s="427"/>
      <c r="H572" s="431"/>
      <c r="I572" s="427"/>
      <c r="J572" s="427"/>
      <c r="K572" s="427"/>
      <c r="L572" s="427"/>
      <c r="M572" s="427"/>
      <c r="N572" s="427"/>
      <c r="O572" s="427"/>
      <c r="P572" s="427"/>
      <c r="Q572" s="427"/>
      <c r="R572" s="427"/>
      <c r="S572" s="427"/>
      <c r="T572" s="427"/>
      <c r="U572" s="427"/>
      <c r="V572" s="427"/>
      <c r="W572" s="427"/>
      <c r="X572" s="427"/>
      <c r="Y572" s="427"/>
    </row>
    <row r="573" spans="1:25" ht="15.75" customHeight="1">
      <c r="A573" s="427"/>
      <c r="B573" s="427"/>
      <c r="C573" s="427"/>
      <c r="D573" s="427"/>
      <c r="E573" s="427"/>
      <c r="F573" s="427"/>
      <c r="G573" s="427"/>
      <c r="H573" s="431"/>
      <c r="I573" s="427"/>
      <c r="J573" s="427"/>
      <c r="K573" s="427"/>
      <c r="L573" s="427"/>
      <c r="M573" s="427"/>
      <c r="N573" s="427"/>
      <c r="O573" s="427"/>
      <c r="P573" s="427"/>
      <c r="Q573" s="427"/>
      <c r="R573" s="427"/>
      <c r="S573" s="427"/>
      <c r="T573" s="427"/>
      <c r="U573" s="427"/>
      <c r="V573" s="427"/>
      <c r="W573" s="427"/>
      <c r="X573" s="427"/>
      <c r="Y573" s="427"/>
    </row>
    <row r="574" spans="1:25" ht="15.75" customHeight="1">
      <c r="A574" s="427"/>
      <c r="B574" s="427"/>
      <c r="C574" s="427"/>
      <c r="D574" s="427"/>
      <c r="E574" s="427"/>
      <c r="F574" s="427"/>
      <c r="G574" s="427"/>
      <c r="H574" s="431"/>
      <c r="I574" s="427"/>
      <c r="J574" s="427"/>
      <c r="K574" s="427"/>
      <c r="L574" s="427"/>
      <c r="M574" s="427"/>
      <c r="N574" s="427"/>
      <c r="O574" s="427"/>
      <c r="P574" s="427"/>
      <c r="Q574" s="427"/>
      <c r="R574" s="427"/>
      <c r="S574" s="427"/>
      <c r="T574" s="427"/>
      <c r="U574" s="427"/>
      <c r="V574" s="427"/>
      <c r="W574" s="427"/>
      <c r="X574" s="427"/>
      <c r="Y574" s="427"/>
    </row>
    <row r="575" spans="1:25" ht="15.75" customHeight="1">
      <c r="A575" s="427"/>
      <c r="B575" s="427"/>
      <c r="C575" s="427"/>
      <c r="D575" s="427"/>
      <c r="E575" s="427"/>
      <c r="F575" s="427"/>
      <c r="G575" s="427"/>
      <c r="H575" s="431"/>
      <c r="I575" s="427"/>
      <c r="J575" s="427"/>
      <c r="K575" s="427"/>
      <c r="L575" s="427"/>
      <c r="M575" s="427"/>
      <c r="N575" s="427"/>
      <c r="O575" s="427"/>
      <c r="P575" s="427"/>
      <c r="Q575" s="427"/>
      <c r="R575" s="427"/>
      <c r="S575" s="427"/>
      <c r="T575" s="427"/>
      <c r="U575" s="427"/>
      <c r="V575" s="427"/>
      <c r="W575" s="427"/>
      <c r="X575" s="427"/>
      <c r="Y575" s="427"/>
    </row>
    <row r="576" spans="1:25" ht="15.75" customHeight="1">
      <c r="A576" s="427"/>
      <c r="B576" s="427"/>
      <c r="C576" s="427"/>
      <c r="D576" s="427"/>
      <c r="E576" s="427"/>
      <c r="F576" s="427"/>
      <c r="G576" s="427"/>
      <c r="H576" s="431"/>
      <c r="I576" s="427"/>
      <c r="J576" s="427"/>
      <c r="K576" s="427"/>
      <c r="L576" s="427"/>
      <c r="M576" s="427"/>
      <c r="N576" s="427"/>
      <c r="O576" s="427"/>
      <c r="P576" s="427"/>
      <c r="Q576" s="427"/>
      <c r="R576" s="427"/>
      <c r="S576" s="427"/>
      <c r="T576" s="427"/>
      <c r="U576" s="427"/>
      <c r="V576" s="427"/>
      <c r="W576" s="427"/>
      <c r="X576" s="427"/>
      <c r="Y576" s="427"/>
    </row>
    <row r="577" spans="1:25" ht="15.75" customHeight="1">
      <c r="A577" s="427"/>
      <c r="B577" s="427"/>
      <c r="C577" s="427"/>
      <c r="D577" s="427"/>
      <c r="E577" s="427"/>
      <c r="F577" s="427"/>
      <c r="G577" s="427"/>
      <c r="H577" s="431"/>
      <c r="I577" s="427"/>
      <c r="J577" s="427"/>
      <c r="K577" s="427"/>
      <c r="L577" s="427"/>
      <c r="M577" s="427"/>
      <c r="N577" s="427"/>
      <c r="O577" s="427"/>
      <c r="P577" s="427"/>
      <c r="Q577" s="427"/>
      <c r="R577" s="427"/>
      <c r="S577" s="427"/>
      <c r="T577" s="427"/>
      <c r="U577" s="427"/>
      <c r="V577" s="427"/>
      <c r="W577" s="427"/>
      <c r="X577" s="427"/>
      <c r="Y577" s="427"/>
    </row>
    <row r="578" spans="1:25" ht="15.75" customHeight="1">
      <c r="A578" s="427"/>
      <c r="B578" s="427"/>
      <c r="C578" s="427"/>
      <c r="D578" s="427"/>
      <c r="E578" s="427"/>
      <c r="F578" s="427"/>
      <c r="G578" s="427"/>
      <c r="H578" s="431"/>
      <c r="I578" s="427"/>
      <c r="J578" s="427"/>
      <c r="K578" s="427"/>
      <c r="L578" s="427"/>
      <c r="M578" s="427"/>
      <c r="N578" s="427"/>
      <c r="O578" s="427"/>
      <c r="P578" s="427"/>
      <c r="Q578" s="427"/>
      <c r="R578" s="427"/>
      <c r="S578" s="427"/>
      <c r="T578" s="427"/>
      <c r="U578" s="427"/>
      <c r="V578" s="427"/>
      <c r="W578" s="427"/>
      <c r="X578" s="427"/>
      <c r="Y578" s="427"/>
    </row>
    <row r="579" spans="1:25" ht="15.75" customHeight="1">
      <c r="A579" s="427"/>
      <c r="B579" s="427"/>
      <c r="C579" s="427"/>
      <c r="D579" s="427"/>
      <c r="E579" s="427"/>
      <c r="F579" s="427"/>
      <c r="G579" s="427"/>
      <c r="H579" s="431"/>
      <c r="I579" s="427"/>
      <c r="J579" s="427"/>
      <c r="K579" s="427"/>
      <c r="L579" s="427"/>
      <c r="M579" s="427"/>
      <c r="N579" s="427"/>
      <c r="O579" s="427"/>
      <c r="P579" s="427"/>
      <c r="Q579" s="427"/>
      <c r="R579" s="427"/>
      <c r="S579" s="427"/>
      <c r="T579" s="427"/>
      <c r="U579" s="427"/>
      <c r="V579" s="427"/>
      <c r="W579" s="427"/>
      <c r="X579" s="427"/>
      <c r="Y579" s="427"/>
    </row>
    <row r="580" spans="1:25" ht="15.75" customHeight="1">
      <c r="A580" s="427"/>
      <c r="B580" s="427"/>
      <c r="C580" s="427"/>
      <c r="D580" s="427"/>
      <c r="E580" s="427"/>
      <c r="F580" s="427"/>
      <c r="G580" s="427"/>
      <c r="H580" s="431"/>
      <c r="I580" s="427"/>
      <c r="J580" s="427"/>
      <c r="K580" s="427"/>
      <c r="L580" s="427"/>
      <c r="M580" s="427"/>
      <c r="N580" s="427"/>
      <c r="O580" s="427"/>
      <c r="P580" s="427"/>
      <c r="Q580" s="427"/>
      <c r="R580" s="427"/>
      <c r="S580" s="427"/>
      <c r="T580" s="427"/>
      <c r="U580" s="427"/>
      <c r="V580" s="427"/>
      <c r="W580" s="427"/>
      <c r="X580" s="427"/>
      <c r="Y580" s="427"/>
    </row>
    <row r="581" spans="1:25" ht="15.75" customHeight="1">
      <c r="A581" s="427"/>
      <c r="B581" s="427"/>
      <c r="C581" s="427"/>
      <c r="D581" s="427"/>
      <c r="E581" s="427"/>
      <c r="F581" s="427"/>
      <c r="G581" s="427"/>
      <c r="H581" s="431"/>
      <c r="I581" s="427"/>
      <c r="J581" s="427"/>
      <c r="K581" s="427"/>
      <c r="L581" s="427"/>
      <c r="M581" s="427"/>
      <c r="N581" s="427"/>
      <c r="O581" s="427"/>
      <c r="P581" s="427"/>
      <c r="Q581" s="427"/>
      <c r="R581" s="427"/>
      <c r="S581" s="427"/>
      <c r="T581" s="427"/>
      <c r="U581" s="427"/>
      <c r="V581" s="427"/>
      <c r="W581" s="427"/>
      <c r="X581" s="427"/>
      <c r="Y581" s="427"/>
    </row>
    <row r="582" spans="1:25" ht="15.75" customHeight="1">
      <c r="A582" s="427"/>
      <c r="B582" s="427"/>
      <c r="C582" s="427"/>
      <c r="D582" s="427"/>
      <c r="E582" s="427"/>
      <c r="F582" s="427"/>
      <c r="G582" s="427"/>
      <c r="H582" s="431"/>
      <c r="I582" s="427"/>
      <c r="J582" s="427"/>
      <c r="K582" s="427"/>
      <c r="L582" s="427"/>
      <c r="M582" s="427"/>
      <c r="N582" s="427"/>
      <c r="O582" s="427"/>
      <c r="P582" s="427"/>
      <c r="Q582" s="427"/>
      <c r="R582" s="427"/>
      <c r="S582" s="427"/>
      <c r="T582" s="427"/>
      <c r="U582" s="427"/>
      <c r="V582" s="427"/>
      <c r="W582" s="427"/>
      <c r="X582" s="427"/>
      <c r="Y582" s="427"/>
    </row>
    <row r="583" spans="1:25" ht="15.75" customHeight="1">
      <c r="A583" s="427"/>
      <c r="B583" s="427"/>
      <c r="C583" s="427"/>
      <c r="D583" s="427"/>
      <c r="E583" s="427"/>
      <c r="F583" s="427"/>
      <c r="G583" s="427"/>
      <c r="H583" s="431"/>
      <c r="I583" s="427"/>
      <c r="J583" s="427"/>
      <c r="K583" s="427"/>
      <c r="L583" s="427"/>
      <c r="M583" s="427"/>
      <c r="N583" s="427"/>
      <c r="O583" s="427"/>
      <c r="P583" s="427"/>
      <c r="Q583" s="427"/>
      <c r="R583" s="427"/>
      <c r="S583" s="427"/>
      <c r="T583" s="427"/>
      <c r="U583" s="427"/>
      <c r="V583" s="427"/>
      <c r="W583" s="427"/>
      <c r="X583" s="427"/>
      <c r="Y583" s="427"/>
    </row>
    <row r="584" spans="1:25" ht="15.75" customHeight="1">
      <c r="A584" s="427"/>
      <c r="B584" s="427"/>
      <c r="C584" s="427"/>
      <c r="D584" s="427"/>
      <c r="E584" s="427"/>
      <c r="F584" s="427"/>
      <c r="G584" s="427"/>
      <c r="H584" s="431"/>
      <c r="I584" s="427"/>
      <c r="J584" s="427"/>
      <c r="K584" s="427"/>
      <c r="L584" s="427"/>
      <c r="M584" s="427"/>
      <c r="N584" s="427"/>
      <c r="O584" s="427"/>
      <c r="P584" s="427"/>
      <c r="Q584" s="427"/>
      <c r="R584" s="427"/>
      <c r="S584" s="427"/>
      <c r="T584" s="427"/>
      <c r="U584" s="427"/>
      <c r="V584" s="427"/>
      <c r="W584" s="427"/>
      <c r="X584" s="427"/>
      <c r="Y584" s="427"/>
    </row>
    <row r="585" spans="1:25" ht="15.75" customHeight="1">
      <c r="A585" s="427"/>
      <c r="B585" s="427"/>
      <c r="C585" s="427"/>
      <c r="D585" s="427"/>
      <c r="E585" s="427"/>
      <c r="F585" s="427"/>
      <c r="G585" s="427"/>
      <c r="H585" s="431"/>
      <c r="I585" s="427"/>
      <c r="J585" s="427"/>
      <c r="K585" s="427"/>
      <c r="L585" s="427"/>
      <c r="M585" s="427"/>
      <c r="N585" s="427"/>
      <c r="O585" s="427"/>
      <c r="P585" s="427"/>
      <c r="Q585" s="427"/>
      <c r="R585" s="427"/>
      <c r="S585" s="427"/>
      <c r="T585" s="427"/>
      <c r="U585" s="427"/>
      <c r="V585" s="427"/>
      <c r="W585" s="427"/>
      <c r="X585" s="427"/>
      <c r="Y585" s="427"/>
    </row>
    <row r="586" spans="1:25" ht="15.75" customHeight="1">
      <c r="A586" s="427"/>
      <c r="B586" s="427"/>
      <c r="C586" s="427"/>
      <c r="D586" s="427"/>
      <c r="E586" s="427"/>
      <c r="F586" s="427"/>
      <c r="G586" s="427"/>
      <c r="H586" s="431"/>
      <c r="I586" s="427"/>
      <c r="J586" s="427"/>
      <c r="K586" s="427"/>
      <c r="L586" s="427"/>
      <c r="M586" s="427"/>
      <c r="N586" s="427"/>
      <c r="O586" s="427"/>
      <c r="P586" s="427"/>
      <c r="Q586" s="427"/>
      <c r="R586" s="427"/>
      <c r="S586" s="427"/>
      <c r="T586" s="427"/>
      <c r="U586" s="427"/>
      <c r="V586" s="427"/>
      <c r="W586" s="427"/>
      <c r="X586" s="427"/>
      <c r="Y586" s="427"/>
    </row>
    <row r="587" spans="1:25" ht="15.75" customHeight="1">
      <c r="A587" s="427"/>
      <c r="B587" s="427"/>
      <c r="C587" s="427"/>
      <c r="D587" s="427"/>
      <c r="E587" s="427"/>
      <c r="F587" s="427"/>
      <c r="G587" s="427"/>
      <c r="H587" s="431"/>
      <c r="I587" s="427"/>
      <c r="J587" s="427"/>
      <c r="K587" s="427"/>
      <c r="L587" s="427"/>
      <c r="M587" s="427"/>
      <c r="N587" s="427"/>
      <c r="O587" s="427"/>
      <c r="P587" s="427"/>
      <c r="Q587" s="427"/>
      <c r="R587" s="427"/>
      <c r="S587" s="427"/>
      <c r="T587" s="427"/>
      <c r="U587" s="427"/>
      <c r="V587" s="427"/>
      <c r="W587" s="427"/>
      <c r="X587" s="427"/>
      <c r="Y587" s="427"/>
    </row>
    <row r="588" spans="1:25" ht="15.75" customHeight="1">
      <c r="A588" s="427"/>
      <c r="B588" s="427"/>
      <c r="C588" s="427"/>
      <c r="D588" s="427"/>
      <c r="E588" s="427"/>
      <c r="F588" s="427"/>
      <c r="G588" s="427"/>
      <c r="H588" s="431"/>
      <c r="I588" s="427"/>
      <c r="J588" s="427"/>
      <c r="K588" s="427"/>
      <c r="L588" s="427"/>
      <c r="M588" s="427"/>
      <c r="N588" s="427"/>
      <c r="O588" s="427"/>
      <c r="P588" s="427"/>
      <c r="Q588" s="427"/>
      <c r="R588" s="427"/>
      <c r="S588" s="427"/>
      <c r="T588" s="427"/>
      <c r="U588" s="427"/>
      <c r="V588" s="427"/>
      <c r="W588" s="427"/>
      <c r="X588" s="427"/>
      <c r="Y588" s="427"/>
    </row>
    <row r="589" spans="1:25" ht="15.75" customHeight="1">
      <c r="A589" s="427"/>
      <c r="B589" s="427"/>
      <c r="C589" s="427"/>
      <c r="D589" s="427"/>
      <c r="E589" s="427"/>
      <c r="F589" s="427"/>
      <c r="G589" s="427"/>
      <c r="H589" s="431"/>
      <c r="I589" s="427"/>
      <c r="J589" s="427"/>
      <c r="K589" s="427"/>
      <c r="L589" s="427"/>
      <c r="M589" s="427"/>
      <c r="N589" s="427"/>
      <c r="O589" s="427"/>
      <c r="P589" s="427"/>
      <c r="Q589" s="427"/>
      <c r="R589" s="427"/>
      <c r="S589" s="427"/>
      <c r="T589" s="427"/>
      <c r="U589" s="427"/>
      <c r="V589" s="427"/>
      <c r="W589" s="427"/>
      <c r="X589" s="427"/>
      <c r="Y589" s="427"/>
    </row>
    <row r="590" spans="1:25" ht="15.75" customHeight="1">
      <c r="A590" s="427"/>
      <c r="B590" s="427"/>
      <c r="C590" s="427"/>
      <c r="D590" s="427"/>
      <c r="E590" s="427"/>
      <c r="F590" s="427"/>
      <c r="G590" s="427"/>
      <c r="H590" s="431"/>
      <c r="I590" s="427"/>
      <c r="J590" s="427"/>
      <c r="K590" s="427"/>
      <c r="L590" s="427"/>
      <c r="M590" s="427"/>
      <c r="N590" s="427"/>
      <c r="O590" s="427"/>
      <c r="P590" s="427"/>
      <c r="Q590" s="427"/>
      <c r="R590" s="427"/>
      <c r="S590" s="427"/>
      <c r="T590" s="427"/>
      <c r="U590" s="427"/>
      <c r="V590" s="427"/>
      <c r="W590" s="427"/>
      <c r="X590" s="427"/>
      <c r="Y590" s="427"/>
    </row>
    <row r="591" spans="1:25" ht="15.75" customHeight="1">
      <c r="A591" s="427"/>
      <c r="B591" s="427"/>
      <c r="C591" s="427"/>
      <c r="D591" s="427"/>
      <c r="E591" s="427"/>
      <c r="F591" s="427"/>
      <c r="G591" s="427"/>
      <c r="H591" s="431"/>
      <c r="I591" s="427"/>
      <c r="J591" s="427"/>
      <c r="K591" s="427"/>
      <c r="L591" s="427"/>
      <c r="M591" s="427"/>
      <c r="N591" s="427"/>
      <c r="O591" s="427"/>
      <c r="P591" s="427"/>
      <c r="Q591" s="427"/>
      <c r="R591" s="427"/>
      <c r="S591" s="427"/>
      <c r="T591" s="427"/>
      <c r="U591" s="427"/>
      <c r="V591" s="427"/>
      <c r="W591" s="427"/>
      <c r="X591" s="427"/>
      <c r="Y591" s="427"/>
    </row>
    <row r="592" spans="1:25" ht="15.75" customHeight="1">
      <c r="A592" s="427"/>
      <c r="B592" s="427"/>
      <c r="C592" s="427"/>
      <c r="D592" s="427"/>
      <c r="E592" s="427"/>
      <c r="F592" s="427"/>
      <c r="G592" s="427"/>
      <c r="H592" s="431"/>
      <c r="I592" s="427"/>
      <c r="J592" s="427"/>
      <c r="K592" s="427"/>
      <c r="L592" s="427"/>
      <c r="M592" s="427"/>
      <c r="N592" s="427"/>
      <c r="O592" s="427"/>
      <c r="P592" s="427"/>
      <c r="Q592" s="427"/>
      <c r="R592" s="427"/>
      <c r="S592" s="427"/>
      <c r="T592" s="427"/>
      <c r="U592" s="427"/>
      <c r="V592" s="427"/>
      <c r="W592" s="427"/>
      <c r="X592" s="427"/>
      <c r="Y592" s="427"/>
    </row>
    <row r="593" spans="1:25" ht="15.75" customHeight="1">
      <c r="A593" s="427"/>
      <c r="B593" s="427"/>
      <c r="C593" s="427"/>
      <c r="D593" s="427"/>
      <c r="E593" s="427"/>
      <c r="F593" s="427"/>
      <c r="G593" s="427"/>
      <c r="H593" s="431"/>
      <c r="I593" s="427"/>
      <c r="J593" s="427"/>
      <c r="K593" s="427"/>
      <c r="L593" s="427"/>
      <c r="M593" s="427"/>
      <c r="N593" s="427"/>
      <c r="O593" s="427"/>
      <c r="P593" s="427"/>
      <c r="Q593" s="427"/>
      <c r="R593" s="427"/>
      <c r="S593" s="427"/>
      <c r="T593" s="427"/>
      <c r="U593" s="427"/>
      <c r="V593" s="427"/>
      <c r="W593" s="427"/>
      <c r="X593" s="427"/>
      <c r="Y593" s="427"/>
    </row>
    <row r="594" spans="1:25" ht="15.75" customHeight="1">
      <c r="A594" s="427"/>
      <c r="B594" s="427"/>
      <c r="C594" s="427"/>
      <c r="D594" s="427"/>
      <c r="E594" s="427"/>
      <c r="F594" s="427"/>
      <c r="G594" s="427"/>
      <c r="H594" s="431"/>
      <c r="I594" s="427"/>
      <c r="J594" s="427"/>
      <c r="K594" s="427"/>
      <c r="L594" s="427"/>
      <c r="M594" s="427"/>
      <c r="N594" s="427"/>
      <c r="O594" s="427"/>
      <c r="P594" s="427"/>
      <c r="Q594" s="427"/>
      <c r="R594" s="427"/>
      <c r="S594" s="427"/>
      <c r="T594" s="427"/>
      <c r="U594" s="427"/>
      <c r="V594" s="427"/>
      <c r="W594" s="427"/>
      <c r="X594" s="427"/>
      <c r="Y594" s="427"/>
    </row>
    <row r="595" spans="1:25" ht="15.75" customHeight="1">
      <c r="A595" s="427"/>
      <c r="B595" s="427"/>
      <c r="C595" s="427"/>
      <c r="D595" s="427"/>
      <c r="E595" s="427"/>
      <c r="F595" s="427"/>
      <c r="G595" s="427"/>
      <c r="H595" s="431"/>
      <c r="I595" s="427"/>
      <c r="J595" s="427"/>
      <c r="K595" s="427"/>
      <c r="L595" s="427"/>
      <c r="M595" s="427"/>
      <c r="N595" s="427"/>
      <c r="O595" s="427"/>
      <c r="P595" s="427"/>
      <c r="Q595" s="427"/>
      <c r="R595" s="427"/>
      <c r="S595" s="427"/>
      <c r="T595" s="427"/>
      <c r="U595" s="427"/>
      <c r="V595" s="427"/>
      <c r="W595" s="427"/>
      <c r="X595" s="427"/>
      <c r="Y595" s="427"/>
    </row>
    <row r="596" spans="1:25" ht="15.75" customHeight="1">
      <c r="A596" s="427"/>
      <c r="B596" s="427"/>
      <c r="C596" s="427"/>
      <c r="D596" s="427"/>
      <c r="E596" s="427"/>
      <c r="F596" s="427"/>
      <c r="G596" s="427"/>
      <c r="H596" s="431"/>
      <c r="I596" s="427"/>
      <c r="J596" s="427"/>
      <c r="K596" s="427"/>
      <c r="L596" s="427"/>
      <c r="M596" s="427"/>
      <c r="N596" s="427"/>
      <c r="O596" s="427"/>
      <c r="P596" s="427"/>
      <c r="Q596" s="427"/>
      <c r="R596" s="427"/>
      <c r="S596" s="427"/>
      <c r="T596" s="427"/>
      <c r="U596" s="427"/>
      <c r="V596" s="427"/>
      <c r="W596" s="427"/>
      <c r="X596" s="427"/>
      <c r="Y596" s="427"/>
    </row>
    <row r="597" spans="1:25" ht="15.75" customHeight="1">
      <c r="A597" s="427"/>
      <c r="B597" s="427"/>
      <c r="C597" s="427"/>
      <c r="D597" s="427"/>
      <c r="E597" s="427"/>
      <c r="F597" s="427"/>
      <c r="G597" s="427"/>
      <c r="H597" s="431"/>
      <c r="I597" s="427"/>
      <c r="J597" s="427"/>
      <c r="K597" s="427"/>
      <c r="L597" s="427"/>
      <c r="M597" s="427"/>
      <c r="N597" s="427"/>
      <c r="O597" s="427"/>
      <c r="P597" s="427"/>
      <c r="Q597" s="427"/>
      <c r="R597" s="427"/>
      <c r="S597" s="427"/>
      <c r="T597" s="427"/>
      <c r="U597" s="427"/>
      <c r="V597" s="427"/>
      <c r="W597" s="427"/>
      <c r="X597" s="427"/>
      <c r="Y597" s="427"/>
    </row>
    <row r="598" spans="1:25" ht="15.75" customHeight="1">
      <c r="A598" s="427"/>
      <c r="B598" s="427"/>
      <c r="C598" s="427"/>
      <c r="D598" s="427"/>
      <c r="E598" s="427"/>
      <c r="F598" s="427"/>
      <c r="G598" s="427"/>
      <c r="H598" s="431"/>
      <c r="I598" s="427"/>
      <c r="J598" s="427"/>
      <c r="K598" s="427"/>
      <c r="L598" s="427"/>
      <c r="M598" s="427"/>
      <c r="N598" s="427"/>
      <c r="O598" s="427"/>
      <c r="P598" s="427"/>
      <c r="Q598" s="427"/>
      <c r="R598" s="427"/>
      <c r="S598" s="427"/>
      <c r="T598" s="427"/>
      <c r="U598" s="427"/>
      <c r="V598" s="427"/>
      <c r="W598" s="427"/>
      <c r="X598" s="427"/>
      <c r="Y598" s="427"/>
    </row>
    <row r="599" spans="1:25" ht="15.75" customHeight="1">
      <c r="A599" s="427"/>
      <c r="B599" s="427"/>
      <c r="C599" s="427"/>
      <c r="D599" s="427"/>
      <c r="E599" s="427"/>
      <c r="F599" s="427"/>
      <c r="G599" s="427"/>
      <c r="H599" s="431"/>
      <c r="I599" s="427"/>
      <c r="J599" s="427"/>
      <c r="K599" s="427"/>
      <c r="L599" s="427"/>
      <c r="M599" s="427"/>
      <c r="N599" s="427"/>
      <c r="O599" s="427"/>
      <c r="P599" s="427"/>
      <c r="Q599" s="427"/>
      <c r="R599" s="427"/>
      <c r="S599" s="427"/>
      <c r="T599" s="427"/>
      <c r="U599" s="427"/>
      <c r="V599" s="427"/>
      <c r="W599" s="427"/>
      <c r="X599" s="427"/>
      <c r="Y599" s="427"/>
    </row>
    <row r="600" spans="1:25" ht="15.75" customHeight="1">
      <c r="A600" s="427"/>
      <c r="B600" s="427"/>
      <c r="C600" s="427"/>
      <c r="D600" s="427"/>
      <c r="E600" s="427"/>
      <c r="F600" s="427"/>
      <c r="G600" s="427"/>
      <c r="H600" s="431"/>
      <c r="I600" s="427"/>
      <c r="J600" s="427"/>
      <c r="K600" s="427"/>
      <c r="L600" s="427"/>
      <c r="M600" s="427"/>
      <c r="N600" s="427"/>
      <c r="O600" s="427"/>
      <c r="P600" s="427"/>
      <c r="Q600" s="427"/>
      <c r="R600" s="427"/>
      <c r="S600" s="427"/>
      <c r="T600" s="427"/>
      <c r="U600" s="427"/>
      <c r="V600" s="427"/>
      <c r="W600" s="427"/>
      <c r="X600" s="427"/>
      <c r="Y600" s="427"/>
    </row>
    <row r="601" spans="1:25" ht="15.75" customHeight="1">
      <c r="A601" s="427"/>
      <c r="B601" s="427"/>
      <c r="C601" s="427"/>
      <c r="D601" s="427"/>
      <c r="E601" s="427"/>
      <c r="F601" s="427"/>
      <c r="G601" s="427"/>
      <c r="H601" s="431"/>
      <c r="I601" s="427"/>
      <c r="J601" s="427"/>
      <c r="K601" s="427"/>
      <c r="L601" s="427"/>
      <c r="M601" s="427"/>
      <c r="N601" s="427"/>
      <c r="O601" s="427"/>
      <c r="P601" s="427"/>
      <c r="Q601" s="427"/>
      <c r="R601" s="427"/>
      <c r="S601" s="427"/>
      <c r="T601" s="427"/>
      <c r="U601" s="427"/>
      <c r="V601" s="427"/>
      <c r="W601" s="427"/>
      <c r="X601" s="427"/>
      <c r="Y601" s="427"/>
    </row>
    <row r="602" spans="1:25" ht="15.75" customHeight="1">
      <c r="A602" s="427"/>
      <c r="B602" s="427"/>
      <c r="C602" s="427"/>
      <c r="D602" s="427"/>
      <c r="E602" s="427"/>
      <c r="F602" s="427"/>
      <c r="G602" s="427"/>
      <c r="H602" s="431"/>
      <c r="I602" s="427"/>
      <c r="J602" s="427"/>
      <c r="K602" s="427"/>
      <c r="L602" s="427"/>
      <c r="M602" s="427"/>
      <c r="N602" s="427"/>
      <c r="O602" s="427"/>
      <c r="P602" s="427"/>
      <c r="Q602" s="427"/>
      <c r="R602" s="427"/>
      <c r="S602" s="427"/>
      <c r="T602" s="427"/>
      <c r="U602" s="427"/>
      <c r="V602" s="427"/>
      <c r="W602" s="427"/>
      <c r="X602" s="427"/>
      <c r="Y602" s="427"/>
    </row>
    <row r="603" spans="1:25" ht="15.75" customHeight="1">
      <c r="A603" s="427"/>
      <c r="B603" s="427"/>
      <c r="C603" s="427"/>
      <c r="D603" s="427"/>
      <c r="E603" s="427"/>
      <c r="F603" s="427"/>
      <c r="G603" s="427"/>
      <c r="H603" s="431"/>
      <c r="I603" s="427"/>
      <c r="J603" s="427"/>
      <c r="K603" s="427"/>
      <c r="L603" s="427"/>
      <c r="M603" s="427"/>
      <c r="N603" s="427"/>
      <c r="O603" s="427"/>
      <c r="P603" s="427"/>
      <c r="Q603" s="427"/>
      <c r="R603" s="427"/>
      <c r="S603" s="427"/>
      <c r="T603" s="427"/>
      <c r="U603" s="427"/>
      <c r="V603" s="427"/>
      <c r="W603" s="427"/>
      <c r="X603" s="427"/>
      <c r="Y603" s="427"/>
    </row>
    <row r="604" spans="1:25" ht="15.75" customHeight="1">
      <c r="A604" s="427"/>
      <c r="B604" s="427"/>
      <c r="C604" s="427"/>
      <c r="D604" s="427"/>
      <c r="E604" s="427"/>
      <c r="F604" s="427"/>
      <c r="G604" s="427"/>
      <c r="H604" s="431"/>
      <c r="I604" s="427"/>
      <c r="J604" s="427"/>
      <c r="K604" s="427"/>
      <c r="L604" s="427"/>
      <c r="M604" s="427"/>
      <c r="N604" s="427"/>
      <c r="O604" s="427"/>
      <c r="P604" s="427"/>
      <c r="Q604" s="427"/>
      <c r="R604" s="427"/>
      <c r="S604" s="427"/>
      <c r="T604" s="427"/>
      <c r="U604" s="427"/>
      <c r="V604" s="427"/>
      <c r="W604" s="427"/>
      <c r="X604" s="427"/>
      <c r="Y604" s="427"/>
    </row>
    <row r="605" spans="1:25" ht="15.75" customHeight="1">
      <c r="A605" s="427"/>
      <c r="B605" s="427"/>
      <c r="C605" s="427"/>
      <c r="D605" s="427"/>
      <c r="E605" s="427"/>
      <c r="F605" s="427"/>
      <c r="G605" s="427"/>
      <c r="H605" s="431"/>
      <c r="I605" s="427"/>
      <c r="J605" s="427"/>
      <c r="K605" s="427"/>
      <c r="L605" s="427"/>
      <c r="M605" s="427"/>
      <c r="N605" s="427"/>
      <c r="O605" s="427"/>
      <c r="P605" s="427"/>
      <c r="Q605" s="427"/>
      <c r="R605" s="427"/>
      <c r="S605" s="427"/>
      <c r="T605" s="427"/>
      <c r="U605" s="427"/>
      <c r="V605" s="427"/>
      <c r="W605" s="427"/>
      <c r="X605" s="427"/>
      <c r="Y605" s="427"/>
    </row>
    <row r="606" spans="1:25" ht="15.75" customHeight="1">
      <c r="A606" s="427"/>
      <c r="B606" s="427"/>
      <c r="C606" s="427"/>
      <c r="D606" s="427"/>
      <c r="E606" s="427"/>
      <c r="F606" s="427"/>
      <c r="G606" s="427"/>
      <c r="H606" s="431"/>
      <c r="I606" s="427"/>
      <c r="J606" s="427"/>
      <c r="K606" s="427"/>
      <c r="L606" s="427"/>
      <c r="M606" s="427"/>
      <c r="N606" s="427"/>
      <c r="O606" s="427"/>
      <c r="P606" s="427"/>
      <c r="Q606" s="427"/>
      <c r="R606" s="427"/>
      <c r="S606" s="427"/>
      <c r="T606" s="427"/>
      <c r="U606" s="427"/>
      <c r="V606" s="427"/>
      <c r="W606" s="427"/>
      <c r="X606" s="427"/>
      <c r="Y606" s="427"/>
    </row>
    <row r="607" spans="1:25" ht="15.75" customHeight="1">
      <c r="A607" s="427"/>
      <c r="B607" s="427"/>
      <c r="C607" s="427"/>
      <c r="D607" s="427"/>
      <c r="E607" s="427"/>
      <c r="F607" s="427"/>
      <c r="G607" s="427"/>
      <c r="H607" s="431"/>
      <c r="I607" s="427"/>
      <c r="J607" s="427"/>
      <c r="K607" s="427"/>
      <c r="L607" s="427"/>
      <c r="M607" s="427"/>
      <c r="N607" s="427"/>
      <c r="O607" s="427"/>
      <c r="P607" s="427"/>
      <c r="Q607" s="427"/>
      <c r="R607" s="427"/>
      <c r="S607" s="427"/>
      <c r="T607" s="427"/>
      <c r="U607" s="427"/>
      <c r="V607" s="427"/>
      <c r="W607" s="427"/>
      <c r="X607" s="427"/>
      <c r="Y607" s="427"/>
    </row>
    <row r="608" spans="1:25" ht="15.75" customHeight="1">
      <c r="A608" s="427"/>
      <c r="B608" s="427"/>
      <c r="C608" s="427"/>
      <c r="D608" s="427"/>
      <c r="E608" s="427"/>
      <c r="F608" s="427"/>
      <c r="G608" s="427"/>
      <c r="H608" s="431"/>
      <c r="I608" s="427"/>
      <c r="J608" s="427"/>
      <c r="K608" s="427"/>
      <c r="L608" s="427"/>
      <c r="M608" s="427"/>
      <c r="N608" s="427"/>
      <c r="O608" s="427"/>
      <c r="P608" s="427"/>
      <c r="Q608" s="427"/>
      <c r="R608" s="427"/>
      <c r="S608" s="427"/>
      <c r="T608" s="427"/>
      <c r="U608" s="427"/>
      <c r="V608" s="427"/>
      <c r="W608" s="427"/>
      <c r="X608" s="427"/>
      <c r="Y608" s="427"/>
    </row>
    <row r="609" spans="1:25" ht="15.75" customHeight="1">
      <c r="A609" s="427"/>
      <c r="B609" s="427"/>
      <c r="C609" s="427"/>
      <c r="D609" s="427"/>
      <c r="E609" s="427"/>
      <c r="F609" s="427"/>
      <c r="G609" s="427"/>
      <c r="H609" s="431"/>
      <c r="I609" s="427"/>
      <c r="J609" s="427"/>
      <c r="K609" s="427"/>
      <c r="L609" s="427"/>
      <c r="M609" s="427"/>
      <c r="N609" s="427"/>
      <c r="O609" s="427"/>
      <c r="P609" s="427"/>
      <c r="Q609" s="427"/>
      <c r="R609" s="427"/>
      <c r="S609" s="427"/>
      <c r="T609" s="427"/>
      <c r="U609" s="427"/>
      <c r="V609" s="427"/>
      <c r="W609" s="427"/>
      <c r="X609" s="427"/>
      <c r="Y609" s="427"/>
    </row>
    <row r="610" spans="1:25" ht="15.75" customHeight="1">
      <c r="A610" s="427"/>
      <c r="B610" s="427"/>
      <c r="C610" s="427"/>
      <c r="D610" s="427"/>
      <c r="E610" s="427"/>
      <c r="F610" s="427"/>
      <c r="G610" s="427"/>
      <c r="H610" s="431"/>
      <c r="I610" s="427"/>
      <c r="J610" s="427"/>
      <c r="K610" s="427"/>
      <c r="L610" s="427"/>
      <c r="M610" s="427"/>
      <c r="N610" s="427"/>
      <c r="O610" s="427"/>
      <c r="P610" s="427"/>
      <c r="Q610" s="427"/>
      <c r="R610" s="427"/>
      <c r="S610" s="427"/>
      <c r="T610" s="427"/>
      <c r="U610" s="427"/>
      <c r="V610" s="427"/>
      <c r="W610" s="427"/>
      <c r="X610" s="427"/>
      <c r="Y610" s="427"/>
    </row>
    <row r="611" spans="1:25" ht="15.75" customHeight="1">
      <c r="A611" s="427"/>
      <c r="B611" s="427"/>
      <c r="C611" s="427"/>
      <c r="D611" s="427"/>
      <c r="E611" s="427"/>
      <c r="F611" s="427"/>
      <c r="G611" s="427"/>
      <c r="H611" s="431"/>
      <c r="I611" s="427"/>
      <c r="J611" s="427"/>
      <c r="K611" s="427"/>
      <c r="L611" s="427"/>
      <c r="M611" s="427"/>
      <c r="N611" s="427"/>
      <c r="O611" s="427"/>
      <c r="P611" s="427"/>
      <c r="Q611" s="427"/>
      <c r="R611" s="427"/>
      <c r="S611" s="427"/>
      <c r="T611" s="427"/>
      <c r="U611" s="427"/>
      <c r="V611" s="427"/>
      <c r="W611" s="427"/>
      <c r="X611" s="427"/>
      <c r="Y611" s="427"/>
    </row>
    <row r="612" spans="1:25" ht="15.75" customHeight="1">
      <c r="A612" s="427"/>
      <c r="B612" s="427"/>
      <c r="C612" s="427"/>
      <c r="D612" s="427"/>
      <c r="E612" s="427"/>
      <c r="F612" s="427"/>
      <c r="G612" s="427"/>
      <c r="H612" s="431"/>
      <c r="I612" s="427"/>
      <c r="J612" s="427"/>
      <c r="K612" s="427"/>
      <c r="L612" s="427"/>
      <c r="M612" s="427"/>
      <c r="N612" s="427"/>
      <c r="O612" s="427"/>
      <c r="P612" s="427"/>
      <c r="Q612" s="427"/>
      <c r="R612" s="427"/>
      <c r="S612" s="427"/>
      <c r="T612" s="427"/>
      <c r="U612" s="427"/>
      <c r="V612" s="427"/>
      <c r="W612" s="427"/>
      <c r="X612" s="427"/>
      <c r="Y612" s="427"/>
    </row>
    <row r="613" spans="1:25" ht="15.75" customHeight="1">
      <c r="A613" s="427"/>
      <c r="B613" s="427"/>
      <c r="C613" s="427"/>
      <c r="D613" s="427"/>
      <c r="E613" s="427"/>
      <c r="F613" s="427"/>
      <c r="G613" s="427"/>
      <c r="H613" s="431"/>
      <c r="I613" s="427"/>
      <c r="J613" s="427"/>
      <c r="K613" s="427"/>
      <c r="L613" s="427"/>
      <c r="M613" s="427"/>
      <c r="N613" s="427"/>
      <c r="O613" s="427"/>
      <c r="P613" s="427"/>
      <c r="Q613" s="427"/>
      <c r="R613" s="427"/>
      <c r="S613" s="427"/>
      <c r="T613" s="427"/>
      <c r="U613" s="427"/>
      <c r="V613" s="427"/>
      <c r="W613" s="427"/>
      <c r="X613" s="427"/>
      <c r="Y613" s="427"/>
    </row>
    <row r="614" spans="1:25" ht="15.75" customHeight="1">
      <c r="A614" s="427"/>
      <c r="B614" s="427"/>
      <c r="C614" s="427"/>
      <c r="D614" s="427"/>
      <c r="E614" s="427"/>
      <c r="F614" s="427"/>
      <c r="G614" s="427"/>
      <c r="H614" s="431"/>
      <c r="I614" s="427"/>
      <c r="J614" s="427"/>
      <c r="K614" s="427"/>
      <c r="L614" s="427"/>
      <c r="M614" s="427"/>
      <c r="N614" s="427"/>
      <c r="O614" s="427"/>
      <c r="P614" s="427"/>
      <c r="Q614" s="427"/>
      <c r="R614" s="427"/>
      <c r="S614" s="427"/>
      <c r="T614" s="427"/>
      <c r="U614" s="427"/>
      <c r="V614" s="427"/>
      <c r="W614" s="427"/>
      <c r="X614" s="427"/>
      <c r="Y614" s="427"/>
    </row>
    <row r="615" spans="1:25" ht="15.75" customHeight="1">
      <c r="A615" s="427"/>
      <c r="B615" s="427"/>
      <c r="C615" s="427"/>
      <c r="D615" s="427"/>
      <c r="E615" s="427"/>
      <c r="F615" s="427"/>
      <c r="G615" s="427"/>
      <c r="H615" s="431"/>
      <c r="I615" s="427"/>
      <c r="J615" s="427"/>
      <c r="K615" s="427"/>
      <c r="L615" s="427"/>
      <c r="M615" s="427"/>
      <c r="N615" s="427"/>
      <c r="O615" s="427"/>
      <c r="P615" s="427"/>
      <c r="Q615" s="427"/>
      <c r="R615" s="427"/>
      <c r="S615" s="427"/>
      <c r="T615" s="427"/>
      <c r="U615" s="427"/>
      <c r="V615" s="427"/>
      <c r="W615" s="427"/>
      <c r="X615" s="427"/>
      <c r="Y615" s="427"/>
    </row>
    <row r="616" spans="1:25" ht="15.75" customHeight="1">
      <c r="A616" s="427"/>
      <c r="B616" s="427"/>
      <c r="C616" s="427"/>
      <c r="D616" s="427"/>
      <c r="E616" s="427"/>
      <c r="F616" s="427"/>
      <c r="G616" s="427"/>
      <c r="H616" s="431"/>
      <c r="I616" s="427"/>
      <c r="J616" s="427"/>
      <c r="K616" s="427"/>
      <c r="L616" s="427"/>
      <c r="M616" s="427"/>
      <c r="N616" s="427"/>
      <c r="O616" s="427"/>
      <c r="P616" s="427"/>
      <c r="Q616" s="427"/>
      <c r="R616" s="427"/>
      <c r="S616" s="427"/>
      <c r="T616" s="427"/>
      <c r="U616" s="427"/>
      <c r="V616" s="427"/>
      <c r="W616" s="427"/>
      <c r="X616" s="427"/>
      <c r="Y616" s="427"/>
    </row>
    <row r="617" spans="1:25" ht="15.75" customHeight="1">
      <c r="A617" s="427"/>
      <c r="B617" s="427"/>
      <c r="C617" s="427"/>
      <c r="D617" s="427"/>
      <c r="E617" s="427"/>
      <c r="F617" s="427"/>
      <c r="G617" s="427"/>
      <c r="H617" s="431"/>
      <c r="I617" s="427"/>
      <c r="J617" s="427"/>
      <c r="K617" s="427"/>
      <c r="L617" s="427"/>
      <c r="M617" s="427"/>
      <c r="N617" s="427"/>
      <c r="O617" s="427"/>
      <c r="P617" s="427"/>
      <c r="Q617" s="427"/>
      <c r="R617" s="427"/>
      <c r="S617" s="427"/>
      <c r="T617" s="427"/>
      <c r="U617" s="427"/>
      <c r="V617" s="427"/>
      <c r="W617" s="427"/>
      <c r="X617" s="427"/>
      <c r="Y617" s="427"/>
    </row>
    <row r="618" spans="1:25" ht="15.75" customHeight="1">
      <c r="A618" s="427"/>
      <c r="B618" s="427"/>
      <c r="C618" s="427"/>
      <c r="D618" s="427"/>
      <c r="E618" s="427"/>
      <c r="F618" s="427"/>
      <c r="G618" s="427"/>
      <c r="H618" s="431"/>
      <c r="I618" s="427"/>
      <c r="J618" s="427"/>
      <c r="K618" s="427"/>
      <c r="L618" s="427"/>
      <c r="M618" s="427"/>
      <c r="N618" s="427"/>
      <c r="O618" s="427"/>
      <c r="P618" s="427"/>
      <c r="Q618" s="427"/>
      <c r="R618" s="427"/>
      <c r="S618" s="427"/>
      <c r="T618" s="427"/>
      <c r="U618" s="427"/>
      <c r="V618" s="427"/>
      <c r="W618" s="427"/>
      <c r="X618" s="427"/>
      <c r="Y618" s="427"/>
    </row>
    <row r="619" spans="1:25" ht="15.75" customHeight="1">
      <c r="A619" s="427"/>
      <c r="B619" s="427"/>
      <c r="C619" s="427"/>
      <c r="D619" s="427"/>
      <c r="E619" s="427"/>
      <c r="F619" s="427"/>
      <c r="G619" s="427"/>
      <c r="H619" s="431"/>
      <c r="I619" s="427"/>
      <c r="J619" s="427"/>
      <c r="K619" s="427"/>
      <c r="L619" s="427"/>
      <c r="M619" s="427"/>
      <c r="N619" s="427"/>
      <c r="O619" s="427"/>
      <c r="P619" s="427"/>
      <c r="Q619" s="427"/>
      <c r="R619" s="427"/>
      <c r="S619" s="427"/>
      <c r="T619" s="427"/>
      <c r="U619" s="427"/>
      <c r="V619" s="427"/>
      <c r="W619" s="427"/>
      <c r="X619" s="427"/>
      <c r="Y619" s="427"/>
    </row>
    <row r="620" spans="1:25" ht="15.75" customHeight="1">
      <c r="A620" s="427"/>
      <c r="B620" s="427"/>
      <c r="C620" s="427"/>
      <c r="D620" s="427"/>
      <c r="E620" s="427"/>
      <c r="F620" s="427"/>
      <c r="G620" s="427"/>
      <c r="H620" s="431"/>
      <c r="I620" s="427"/>
      <c r="J620" s="427"/>
      <c r="K620" s="427"/>
      <c r="L620" s="427"/>
      <c r="M620" s="427"/>
      <c r="N620" s="427"/>
      <c r="O620" s="427"/>
      <c r="P620" s="427"/>
      <c r="Q620" s="427"/>
      <c r="R620" s="427"/>
      <c r="S620" s="427"/>
      <c r="T620" s="427"/>
      <c r="U620" s="427"/>
      <c r="V620" s="427"/>
      <c r="W620" s="427"/>
      <c r="X620" s="427"/>
      <c r="Y620" s="427"/>
    </row>
    <row r="621" spans="1:25" ht="15.75" customHeight="1">
      <c r="A621" s="427"/>
      <c r="B621" s="427"/>
      <c r="C621" s="427"/>
      <c r="D621" s="427"/>
      <c r="E621" s="427"/>
      <c r="F621" s="427"/>
      <c r="G621" s="427"/>
      <c r="H621" s="431"/>
      <c r="I621" s="427"/>
      <c r="J621" s="427"/>
      <c r="K621" s="427"/>
      <c r="L621" s="427"/>
      <c r="M621" s="427"/>
      <c r="N621" s="427"/>
      <c r="O621" s="427"/>
      <c r="P621" s="427"/>
      <c r="Q621" s="427"/>
      <c r="R621" s="427"/>
      <c r="S621" s="427"/>
      <c r="T621" s="427"/>
      <c r="U621" s="427"/>
      <c r="V621" s="427"/>
      <c r="W621" s="427"/>
      <c r="X621" s="427"/>
      <c r="Y621" s="427"/>
    </row>
    <row r="622" spans="1:25" ht="15.75" customHeight="1">
      <c r="A622" s="427"/>
      <c r="B622" s="427"/>
      <c r="C622" s="427"/>
      <c r="D622" s="427"/>
      <c r="E622" s="427"/>
      <c r="F622" s="427"/>
      <c r="G622" s="427"/>
      <c r="H622" s="431"/>
      <c r="I622" s="427"/>
      <c r="J622" s="427"/>
      <c r="K622" s="427"/>
      <c r="L622" s="427"/>
      <c r="M622" s="427"/>
      <c r="N622" s="427"/>
      <c r="O622" s="427"/>
      <c r="P622" s="427"/>
      <c r="Q622" s="427"/>
      <c r="R622" s="427"/>
      <c r="S622" s="427"/>
      <c r="T622" s="427"/>
      <c r="U622" s="427"/>
      <c r="V622" s="427"/>
      <c r="W622" s="427"/>
      <c r="X622" s="427"/>
      <c r="Y622" s="427"/>
    </row>
    <row r="623" spans="1:25" ht="15.75" customHeight="1">
      <c r="A623" s="427"/>
      <c r="B623" s="427"/>
      <c r="C623" s="427"/>
      <c r="D623" s="427"/>
      <c r="E623" s="427"/>
      <c r="F623" s="427"/>
      <c r="G623" s="427"/>
      <c r="H623" s="431"/>
      <c r="I623" s="427"/>
      <c r="J623" s="427"/>
      <c r="K623" s="427"/>
      <c r="L623" s="427"/>
      <c r="M623" s="427"/>
      <c r="N623" s="427"/>
      <c r="O623" s="427"/>
      <c r="P623" s="427"/>
      <c r="Q623" s="427"/>
      <c r="R623" s="427"/>
      <c r="S623" s="427"/>
      <c r="T623" s="427"/>
      <c r="U623" s="427"/>
      <c r="V623" s="427"/>
      <c r="W623" s="427"/>
      <c r="X623" s="427"/>
      <c r="Y623" s="427"/>
    </row>
    <row r="624" spans="1:25" ht="15.75" customHeight="1">
      <c r="A624" s="427"/>
      <c r="B624" s="427"/>
      <c r="C624" s="427"/>
      <c r="D624" s="427"/>
      <c r="E624" s="427"/>
      <c r="F624" s="427"/>
      <c r="G624" s="427"/>
      <c r="H624" s="431"/>
      <c r="I624" s="427"/>
      <c r="J624" s="427"/>
      <c r="K624" s="427"/>
      <c r="L624" s="427"/>
      <c r="M624" s="427"/>
      <c r="N624" s="427"/>
      <c r="O624" s="427"/>
      <c r="P624" s="427"/>
      <c r="Q624" s="427"/>
      <c r="R624" s="427"/>
      <c r="S624" s="427"/>
      <c r="T624" s="427"/>
      <c r="U624" s="427"/>
      <c r="V624" s="427"/>
      <c r="W624" s="427"/>
      <c r="X624" s="427"/>
      <c r="Y624" s="427"/>
    </row>
    <row r="625" spans="1:25" ht="15.75" customHeight="1">
      <c r="A625" s="427"/>
      <c r="B625" s="427"/>
      <c r="C625" s="427"/>
      <c r="D625" s="427"/>
      <c r="E625" s="427"/>
      <c r="F625" s="427"/>
      <c r="G625" s="427"/>
      <c r="H625" s="431"/>
      <c r="I625" s="427"/>
      <c r="J625" s="427"/>
      <c r="K625" s="427"/>
      <c r="L625" s="427"/>
      <c r="M625" s="427"/>
      <c r="N625" s="427"/>
      <c r="O625" s="427"/>
      <c r="P625" s="427"/>
      <c r="Q625" s="427"/>
      <c r="R625" s="427"/>
      <c r="S625" s="427"/>
      <c r="T625" s="427"/>
      <c r="U625" s="427"/>
      <c r="V625" s="427"/>
      <c r="W625" s="427"/>
      <c r="X625" s="427"/>
      <c r="Y625" s="427"/>
    </row>
    <row r="626" spans="1:25" ht="15.75" customHeight="1">
      <c r="A626" s="427"/>
      <c r="B626" s="427"/>
      <c r="C626" s="427"/>
      <c r="D626" s="427"/>
      <c r="E626" s="427"/>
      <c r="F626" s="427"/>
      <c r="G626" s="427"/>
      <c r="H626" s="431"/>
      <c r="I626" s="427"/>
      <c r="J626" s="427"/>
      <c r="K626" s="427"/>
      <c r="L626" s="427"/>
      <c r="M626" s="427"/>
      <c r="N626" s="427"/>
      <c r="O626" s="427"/>
      <c r="P626" s="427"/>
      <c r="Q626" s="427"/>
      <c r="R626" s="427"/>
      <c r="S626" s="427"/>
      <c r="T626" s="427"/>
      <c r="U626" s="427"/>
      <c r="V626" s="427"/>
      <c r="W626" s="427"/>
      <c r="X626" s="427"/>
      <c r="Y626" s="427"/>
    </row>
    <row r="627" spans="1:25" ht="15.75" customHeight="1">
      <c r="A627" s="427"/>
      <c r="B627" s="427"/>
      <c r="C627" s="427"/>
      <c r="D627" s="427"/>
      <c r="E627" s="427"/>
      <c r="F627" s="427"/>
      <c r="G627" s="427"/>
      <c r="H627" s="431"/>
      <c r="I627" s="427"/>
      <c r="J627" s="427"/>
      <c r="K627" s="427"/>
      <c r="L627" s="427"/>
      <c r="M627" s="427"/>
      <c r="N627" s="427"/>
      <c r="O627" s="427"/>
      <c r="P627" s="427"/>
      <c r="Q627" s="427"/>
      <c r="R627" s="427"/>
      <c r="S627" s="427"/>
      <c r="T627" s="427"/>
      <c r="U627" s="427"/>
      <c r="V627" s="427"/>
      <c r="W627" s="427"/>
      <c r="X627" s="427"/>
      <c r="Y627" s="427"/>
    </row>
    <row r="628" spans="1:25" ht="15.75" customHeight="1">
      <c r="A628" s="427"/>
      <c r="B628" s="427"/>
      <c r="C628" s="427"/>
      <c r="D628" s="427"/>
      <c r="E628" s="427"/>
      <c r="F628" s="427"/>
      <c r="G628" s="427"/>
      <c r="H628" s="431"/>
      <c r="I628" s="427"/>
      <c r="J628" s="427"/>
      <c r="K628" s="427"/>
      <c r="L628" s="427"/>
      <c r="M628" s="427"/>
      <c r="N628" s="427"/>
      <c r="O628" s="427"/>
      <c r="P628" s="427"/>
      <c r="Q628" s="427"/>
      <c r="R628" s="427"/>
      <c r="S628" s="427"/>
      <c r="T628" s="427"/>
      <c r="U628" s="427"/>
      <c r="V628" s="427"/>
      <c r="W628" s="427"/>
      <c r="X628" s="427"/>
      <c r="Y628" s="427"/>
    </row>
    <row r="629" spans="1:25" ht="15.75" customHeight="1">
      <c r="A629" s="427"/>
      <c r="B629" s="427"/>
      <c r="C629" s="427"/>
      <c r="D629" s="427"/>
      <c r="E629" s="427"/>
      <c r="F629" s="427"/>
      <c r="G629" s="427"/>
      <c r="H629" s="431"/>
      <c r="I629" s="427"/>
      <c r="J629" s="427"/>
      <c r="K629" s="427"/>
      <c r="L629" s="427"/>
      <c r="M629" s="427"/>
      <c r="N629" s="427"/>
      <c r="O629" s="427"/>
      <c r="P629" s="427"/>
      <c r="Q629" s="427"/>
      <c r="R629" s="427"/>
      <c r="S629" s="427"/>
      <c r="T629" s="427"/>
      <c r="U629" s="427"/>
      <c r="V629" s="427"/>
      <c r="W629" s="427"/>
      <c r="X629" s="427"/>
      <c r="Y629" s="427"/>
    </row>
    <row r="630" spans="1:25" ht="15.75" customHeight="1">
      <c r="A630" s="427"/>
      <c r="B630" s="427"/>
      <c r="C630" s="427"/>
      <c r="D630" s="427"/>
      <c r="E630" s="427"/>
      <c r="F630" s="427"/>
      <c r="G630" s="427"/>
      <c r="H630" s="431"/>
      <c r="I630" s="427"/>
      <c r="J630" s="427"/>
      <c r="K630" s="427"/>
      <c r="L630" s="427"/>
      <c r="M630" s="427"/>
      <c r="N630" s="427"/>
      <c r="O630" s="427"/>
      <c r="P630" s="427"/>
      <c r="Q630" s="427"/>
      <c r="R630" s="427"/>
      <c r="S630" s="427"/>
      <c r="T630" s="427"/>
      <c r="U630" s="427"/>
      <c r="V630" s="427"/>
      <c r="W630" s="427"/>
      <c r="X630" s="427"/>
      <c r="Y630" s="427"/>
    </row>
    <row r="631" spans="1:25" ht="15.75" customHeight="1">
      <c r="A631" s="427"/>
      <c r="B631" s="427"/>
      <c r="C631" s="427"/>
      <c r="D631" s="427"/>
      <c r="E631" s="427"/>
      <c r="F631" s="427"/>
      <c r="G631" s="427"/>
      <c r="H631" s="431"/>
      <c r="I631" s="427"/>
      <c r="J631" s="427"/>
      <c r="K631" s="427"/>
      <c r="L631" s="427"/>
      <c r="M631" s="427"/>
      <c r="N631" s="427"/>
      <c r="O631" s="427"/>
      <c r="P631" s="427"/>
      <c r="Q631" s="427"/>
      <c r="R631" s="427"/>
      <c r="S631" s="427"/>
      <c r="T631" s="427"/>
      <c r="U631" s="427"/>
      <c r="V631" s="427"/>
      <c r="W631" s="427"/>
      <c r="X631" s="427"/>
      <c r="Y631" s="427"/>
    </row>
    <row r="632" spans="1:25" ht="15.75" customHeight="1">
      <c r="A632" s="427"/>
      <c r="B632" s="427"/>
      <c r="C632" s="427"/>
      <c r="D632" s="427"/>
      <c r="E632" s="427"/>
      <c r="F632" s="427"/>
      <c r="G632" s="427"/>
      <c r="H632" s="431"/>
      <c r="I632" s="427"/>
      <c r="J632" s="427"/>
      <c r="K632" s="427"/>
      <c r="L632" s="427"/>
      <c r="M632" s="427"/>
      <c r="N632" s="427"/>
      <c r="O632" s="427"/>
      <c r="P632" s="427"/>
      <c r="Q632" s="427"/>
      <c r="R632" s="427"/>
      <c r="S632" s="427"/>
      <c r="T632" s="427"/>
      <c r="U632" s="427"/>
      <c r="V632" s="427"/>
      <c r="W632" s="427"/>
      <c r="X632" s="427"/>
      <c r="Y632" s="427"/>
    </row>
    <row r="633" spans="1:25" ht="15.75" customHeight="1">
      <c r="A633" s="427"/>
      <c r="B633" s="427"/>
      <c r="C633" s="427"/>
      <c r="D633" s="427"/>
      <c r="E633" s="427"/>
      <c r="F633" s="427"/>
      <c r="G633" s="427"/>
      <c r="H633" s="431"/>
      <c r="I633" s="427"/>
      <c r="J633" s="427"/>
      <c r="K633" s="427"/>
      <c r="L633" s="427"/>
      <c r="M633" s="427"/>
      <c r="N633" s="427"/>
      <c r="O633" s="427"/>
      <c r="P633" s="427"/>
      <c r="Q633" s="427"/>
      <c r="R633" s="427"/>
      <c r="S633" s="427"/>
      <c r="T633" s="427"/>
      <c r="U633" s="427"/>
      <c r="V633" s="427"/>
      <c r="W633" s="427"/>
      <c r="X633" s="427"/>
      <c r="Y633" s="427"/>
    </row>
    <row r="634" spans="1:25" ht="15.75" customHeight="1">
      <c r="A634" s="427"/>
      <c r="B634" s="427"/>
      <c r="C634" s="427"/>
      <c r="D634" s="427"/>
      <c r="E634" s="427"/>
      <c r="F634" s="427"/>
      <c r="G634" s="427"/>
      <c r="H634" s="431"/>
      <c r="I634" s="427"/>
      <c r="J634" s="427"/>
      <c r="K634" s="427"/>
      <c r="L634" s="427"/>
      <c r="M634" s="427"/>
      <c r="N634" s="427"/>
      <c r="O634" s="427"/>
      <c r="P634" s="427"/>
      <c r="Q634" s="427"/>
      <c r="R634" s="427"/>
      <c r="S634" s="427"/>
      <c r="T634" s="427"/>
      <c r="U634" s="427"/>
      <c r="V634" s="427"/>
      <c r="W634" s="427"/>
      <c r="X634" s="427"/>
      <c r="Y634" s="427"/>
    </row>
    <row r="635" spans="1:25" ht="15.75" customHeight="1">
      <c r="A635" s="427"/>
      <c r="B635" s="427"/>
      <c r="C635" s="427"/>
      <c r="D635" s="427"/>
      <c r="E635" s="427"/>
      <c r="F635" s="427"/>
      <c r="G635" s="427"/>
      <c r="H635" s="431"/>
      <c r="I635" s="427"/>
      <c r="J635" s="427"/>
      <c r="K635" s="427"/>
      <c r="L635" s="427"/>
      <c r="M635" s="427"/>
      <c r="N635" s="427"/>
      <c r="O635" s="427"/>
      <c r="P635" s="427"/>
      <c r="Q635" s="427"/>
      <c r="R635" s="427"/>
      <c r="S635" s="427"/>
      <c r="T635" s="427"/>
      <c r="U635" s="427"/>
      <c r="V635" s="427"/>
      <c r="W635" s="427"/>
      <c r="X635" s="427"/>
      <c r="Y635" s="427"/>
    </row>
    <row r="636" spans="1:25" ht="15.75" customHeight="1">
      <c r="A636" s="427"/>
      <c r="B636" s="427"/>
      <c r="C636" s="427"/>
      <c r="D636" s="427"/>
      <c r="E636" s="427"/>
      <c r="F636" s="427"/>
      <c r="G636" s="427"/>
      <c r="H636" s="431"/>
      <c r="I636" s="427"/>
      <c r="J636" s="427"/>
      <c r="K636" s="427"/>
      <c r="L636" s="427"/>
      <c r="M636" s="427"/>
      <c r="N636" s="427"/>
      <c r="O636" s="427"/>
      <c r="P636" s="427"/>
      <c r="Q636" s="427"/>
      <c r="R636" s="427"/>
      <c r="S636" s="427"/>
      <c r="T636" s="427"/>
      <c r="U636" s="427"/>
      <c r="V636" s="427"/>
      <c r="W636" s="427"/>
      <c r="X636" s="427"/>
      <c r="Y636" s="427"/>
    </row>
    <row r="637" spans="1:25" ht="15.75" customHeight="1">
      <c r="A637" s="427"/>
      <c r="B637" s="427"/>
      <c r="C637" s="427"/>
      <c r="D637" s="427"/>
      <c r="E637" s="427"/>
      <c r="F637" s="427"/>
      <c r="G637" s="427"/>
      <c r="H637" s="431"/>
      <c r="I637" s="427"/>
      <c r="J637" s="427"/>
      <c r="K637" s="427"/>
      <c r="L637" s="427"/>
      <c r="M637" s="427"/>
      <c r="N637" s="427"/>
      <c r="O637" s="427"/>
      <c r="P637" s="427"/>
      <c r="Q637" s="427"/>
      <c r="R637" s="427"/>
      <c r="S637" s="427"/>
      <c r="T637" s="427"/>
      <c r="U637" s="427"/>
      <c r="V637" s="427"/>
      <c r="W637" s="427"/>
      <c r="X637" s="427"/>
      <c r="Y637" s="427"/>
    </row>
    <row r="638" spans="1:25" ht="15.75" customHeight="1">
      <c r="A638" s="427"/>
      <c r="B638" s="427"/>
      <c r="C638" s="427"/>
      <c r="D638" s="427"/>
      <c r="E638" s="427"/>
      <c r="F638" s="427"/>
      <c r="G638" s="427"/>
      <c r="H638" s="431"/>
      <c r="I638" s="427"/>
      <c r="J638" s="427"/>
      <c r="K638" s="427"/>
      <c r="L638" s="427"/>
      <c r="M638" s="427"/>
      <c r="N638" s="427"/>
      <c r="O638" s="427"/>
      <c r="P638" s="427"/>
      <c r="Q638" s="427"/>
      <c r="R638" s="427"/>
      <c r="S638" s="427"/>
      <c r="T638" s="427"/>
      <c r="U638" s="427"/>
      <c r="V638" s="427"/>
      <c r="W638" s="427"/>
      <c r="X638" s="427"/>
      <c r="Y638" s="427"/>
    </row>
    <row r="639" spans="1:25" ht="15.75" customHeight="1">
      <c r="A639" s="427"/>
      <c r="B639" s="427"/>
      <c r="C639" s="427"/>
      <c r="D639" s="427"/>
      <c r="E639" s="427"/>
      <c r="F639" s="427"/>
      <c r="G639" s="427"/>
      <c r="H639" s="431"/>
      <c r="I639" s="427"/>
      <c r="J639" s="427"/>
      <c r="K639" s="427"/>
      <c r="L639" s="427"/>
      <c r="M639" s="427"/>
      <c r="N639" s="427"/>
      <c r="O639" s="427"/>
      <c r="P639" s="427"/>
      <c r="Q639" s="427"/>
      <c r="R639" s="427"/>
      <c r="S639" s="427"/>
      <c r="T639" s="427"/>
      <c r="U639" s="427"/>
      <c r="V639" s="427"/>
      <c r="W639" s="427"/>
      <c r="X639" s="427"/>
      <c r="Y639" s="427"/>
    </row>
    <row r="640" spans="1:25" ht="15.75" customHeight="1">
      <c r="A640" s="427"/>
      <c r="B640" s="427"/>
      <c r="C640" s="427"/>
      <c r="D640" s="427"/>
      <c r="E640" s="427"/>
      <c r="F640" s="427"/>
      <c r="G640" s="427"/>
      <c r="H640" s="431"/>
      <c r="I640" s="427"/>
      <c r="J640" s="427"/>
      <c r="K640" s="427"/>
      <c r="L640" s="427"/>
      <c r="M640" s="427"/>
      <c r="N640" s="427"/>
      <c r="O640" s="427"/>
      <c r="P640" s="427"/>
      <c r="Q640" s="427"/>
      <c r="R640" s="427"/>
      <c r="S640" s="427"/>
      <c r="T640" s="427"/>
      <c r="U640" s="427"/>
      <c r="V640" s="427"/>
      <c r="W640" s="427"/>
      <c r="X640" s="427"/>
      <c r="Y640" s="427"/>
    </row>
    <row r="641" spans="1:25" ht="15.75" customHeight="1">
      <c r="A641" s="427"/>
      <c r="B641" s="427"/>
      <c r="C641" s="427"/>
      <c r="D641" s="427"/>
      <c r="E641" s="427"/>
      <c r="F641" s="427"/>
      <c r="G641" s="427"/>
      <c r="H641" s="431"/>
      <c r="I641" s="427"/>
      <c r="J641" s="427"/>
      <c r="K641" s="427"/>
      <c r="L641" s="427"/>
      <c r="M641" s="427"/>
      <c r="N641" s="427"/>
      <c r="O641" s="427"/>
      <c r="P641" s="427"/>
      <c r="Q641" s="427"/>
      <c r="R641" s="427"/>
      <c r="S641" s="427"/>
      <c r="T641" s="427"/>
      <c r="U641" s="427"/>
      <c r="V641" s="427"/>
      <c r="W641" s="427"/>
      <c r="X641" s="427"/>
      <c r="Y641" s="427"/>
    </row>
    <row r="642" spans="1:25" ht="15.75" customHeight="1">
      <c r="A642" s="427"/>
      <c r="B642" s="427"/>
      <c r="C642" s="427"/>
      <c r="D642" s="427"/>
      <c r="E642" s="427"/>
      <c r="F642" s="427"/>
      <c r="G642" s="427"/>
      <c r="H642" s="431"/>
      <c r="I642" s="427"/>
      <c r="J642" s="427"/>
      <c r="K642" s="427"/>
      <c r="L642" s="427"/>
      <c r="M642" s="427"/>
      <c r="N642" s="427"/>
      <c r="O642" s="427"/>
      <c r="P642" s="427"/>
      <c r="Q642" s="427"/>
      <c r="R642" s="427"/>
      <c r="S642" s="427"/>
      <c r="T642" s="427"/>
      <c r="U642" s="427"/>
      <c r="V642" s="427"/>
      <c r="W642" s="427"/>
      <c r="X642" s="427"/>
      <c r="Y642" s="427"/>
    </row>
    <row r="643" spans="1:25" ht="15.75" customHeight="1">
      <c r="A643" s="427"/>
      <c r="B643" s="427"/>
      <c r="C643" s="427"/>
      <c r="D643" s="427"/>
      <c r="E643" s="427"/>
      <c r="F643" s="427"/>
      <c r="G643" s="427"/>
      <c r="H643" s="431"/>
      <c r="I643" s="427"/>
      <c r="J643" s="427"/>
      <c r="K643" s="427"/>
      <c r="L643" s="427"/>
      <c r="M643" s="427"/>
      <c r="N643" s="427"/>
      <c r="O643" s="427"/>
      <c r="P643" s="427"/>
      <c r="Q643" s="427"/>
      <c r="R643" s="427"/>
      <c r="S643" s="427"/>
      <c r="T643" s="427"/>
      <c r="U643" s="427"/>
      <c r="V643" s="427"/>
      <c r="W643" s="427"/>
      <c r="X643" s="427"/>
      <c r="Y643" s="427"/>
    </row>
    <row r="644" spans="1:25" ht="15.75" customHeight="1">
      <c r="A644" s="427"/>
      <c r="B644" s="427"/>
      <c r="C644" s="427"/>
      <c r="D644" s="427"/>
      <c r="E644" s="427"/>
      <c r="F644" s="427"/>
      <c r="G644" s="427"/>
      <c r="H644" s="431"/>
      <c r="I644" s="427"/>
      <c r="J644" s="427"/>
      <c r="K644" s="427"/>
      <c r="L644" s="427"/>
      <c r="M644" s="427"/>
      <c r="N644" s="427"/>
      <c r="O644" s="427"/>
      <c r="P644" s="427"/>
      <c r="Q644" s="427"/>
      <c r="R644" s="427"/>
      <c r="S644" s="427"/>
      <c r="T644" s="427"/>
      <c r="U644" s="427"/>
      <c r="V644" s="427"/>
      <c r="W644" s="427"/>
      <c r="X644" s="427"/>
      <c r="Y644" s="427"/>
    </row>
    <row r="645" spans="1:25" ht="15.75" customHeight="1">
      <c r="A645" s="427"/>
      <c r="B645" s="427"/>
      <c r="C645" s="427"/>
      <c r="D645" s="427"/>
      <c r="E645" s="427"/>
      <c r="F645" s="427"/>
      <c r="G645" s="427"/>
      <c r="H645" s="431"/>
      <c r="I645" s="427"/>
      <c r="J645" s="427"/>
      <c r="K645" s="427"/>
      <c r="L645" s="427"/>
      <c r="M645" s="427"/>
      <c r="N645" s="427"/>
      <c r="O645" s="427"/>
      <c r="P645" s="427"/>
      <c r="Q645" s="427"/>
      <c r="R645" s="427"/>
      <c r="S645" s="427"/>
      <c r="T645" s="427"/>
      <c r="U645" s="427"/>
      <c r="V645" s="427"/>
      <c r="W645" s="427"/>
      <c r="X645" s="427"/>
      <c r="Y645" s="427"/>
    </row>
    <row r="646" spans="1:25" ht="15.75" customHeight="1">
      <c r="A646" s="427"/>
      <c r="B646" s="427"/>
      <c r="C646" s="427"/>
      <c r="D646" s="427"/>
      <c r="E646" s="427"/>
      <c r="F646" s="427"/>
      <c r="G646" s="427"/>
      <c r="H646" s="431"/>
      <c r="I646" s="427"/>
      <c r="J646" s="427"/>
      <c r="K646" s="427"/>
      <c r="L646" s="427"/>
      <c r="M646" s="427"/>
      <c r="N646" s="427"/>
      <c r="O646" s="427"/>
      <c r="P646" s="427"/>
      <c r="Q646" s="427"/>
      <c r="R646" s="427"/>
      <c r="S646" s="427"/>
      <c r="T646" s="427"/>
      <c r="U646" s="427"/>
      <c r="V646" s="427"/>
      <c r="W646" s="427"/>
      <c r="X646" s="427"/>
      <c r="Y646" s="427"/>
    </row>
    <row r="647" spans="1:25" ht="15.75" customHeight="1">
      <c r="A647" s="427"/>
      <c r="B647" s="427"/>
      <c r="C647" s="427"/>
      <c r="D647" s="427"/>
      <c r="E647" s="427"/>
      <c r="F647" s="427"/>
      <c r="G647" s="427"/>
      <c r="H647" s="431"/>
      <c r="I647" s="427"/>
      <c r="J647" s="427"/>
      <c r="K647" s="427"/>
      <c r="L647" s="427"/>
      <c r="M647" s="427"/>
      <c r="N647" s="427"/>
      <c r="O647" s="427"/>
      <c r="P647" s="427"/>
      <c r="Q647" s="427"/>
      <c r="R647" s="427"/>
      <c r="S647" s="427"/>
      <c r="T647" s="427"/>
      <c r="U647" s="427"/>
      <c r="V647" s="427"/>
      <c r="W647" s="427"/>
      <c r="X647" s="427"/>
      <c r="Y647" s="427"/>
    </row>
    <row r="648" spans="1:25" ht="15.75" customHeight="1">
      <c r="A648" s="427"/>
      <c r="B648" s="427"/>
      <c r="C648" s="427"/>
      <c r="D648" s="427"/>
      <c r="E648" s="427"/>
      <c r="F648" s="427"/>
      <c r="G648" s="427"/>
      <c r="H648" s="431"/>
      <c r="I648" s="427"/>
      <c r="J648" s="427"/>
      <c r="K648" s="427"/>
      <c r="L648" s="427"/>
      <c r="M648" s="427"/>
      <c r="N648" s="427"/>
      <c r="O648" s="427"/>
      <c r="P648" s="427"/>
      <c r="Q648" s="427"/>
      <c r="R648" s="427"/>
      <c r="S648" s="427"/>
      <c r="T648" s="427"/>
      <c r="U648" s="427"/>
      <c r="V648" s="427"/>
      <c r="W648" s="427"/>
      <c r="X648" s="427"/>
      <c r="Y648" s="427"/>
    </row>
    <row r="649" spans="1:25" ht="15.75" customHeight="1">
      <c r="A649" s="427"/>
      <c r="B649" s="427"/>
      <c r="C649" s="427"/>
      <c r="D649" s="427"/>
      <c r="E649" s="427"/>
      <c r="F649" s="427"/>
      <c r="G649" s="427"/>
      <c r="H649" s="431"/>
      <c r="I649" s="427"/>
      <c r="J649" s="427"/>
      <c r="K649" s="427"/>
      <c r="L649" s="427"/>
      <c r="M649" s="427"/>
      <c r="N649" s="427"/>
      <c r="O649" s="427"/>
      <c r="P649" s="427"/>
      <c r="Q649" s="427"/>
      <c r="R649" s="427"/>
      <c r="S649" s="427"/>
      <c r="T649" s="427"/>
      <c r="U649" s="427"/>
      <c r="V649" s="427"/>
      <c r="W649" s="427"/>
      <c r="X649" s="427"/>
      <c r="Y649" s="427"/>
    </row>
    <row r="650" spans="1:25" ht="15.75" customHeight="1">
      <c r="A650" s="427"/>
      <c r="B650" s="427"/>
      <c r="C650" s="427"/>
      <c r="D650" s="427"/>
      <c r="E650" s="427"/>
      <c r="F650" s="427"/>
      <c r="G650" s="427"/>
      <c r="H650" s="431"/>
      <c r="I650" s="427"/>
      <c r="J650" s="427"/>
      <c r="K650" s="427"/>
      <c r="L650" s="427"/>
      <c r="M650" s="427"/>
      <c r="N650" s="427"/>
      <c r="O650" s="427"/>
      <c r="P650" s="427"/>
      <c r="Q650" s="427"/>
      <c r="R650" s="427"/>
      <c r="S650" s="427"/>
      <c r="T650" s="427"/>
      <c r="U650" s="427"/>
      <c r="V650" s="427"/>
      <c r="W650" s="427"/>
      <c r="X650" s="427"/>
      <c r="Y650" s="427"/>
    </row>
    <row r="651" spans="1:25" ht="15.75" customHeight="1">
      <c r="A651" s="427"/>
      <c r="B651" s="427"/>
      <c r="C651" s="427"/>
      <c r="D651" s="427"/>
      <c r="E651" s="427"/>
      <c r="F651" s="427"/>
      <c r="G651" s="427"/>
      <c r="H651" s="431"/>
      <c r="I651" s="427"/>
      <c r="J651" s="427"/>
      <c r="K651" s="427"/>
      <c r="L651" s="427"/>
      <c r="M651" s="427"/>
      <c r="N651" s="427"/>
      <c r="O651" s="427"/>
      <c r="P651" s="427"/>
      <c r="Q651" s="427"/>
      <c r="R651" s="427"/>
      <c r="S651" s="427"/>
      <c r="T651" s="427"/>
      <c r="U651" s="427"/>
      <c r="V651" s="427"/>
      <c r="W651" s="427"/>
      <c r="X651" s="427"/>
      <c r="Y651" s="427"/>
    </row>
    <row r="652" spans="1:25" ht="15.75" customHeight="1">
      <c r="A652" s="427"/>
      <c r="B652" s="427"/>
      <c r="C652" s="427"/>
      <c r="D652" s="427"/>
      <c r="E652" s="427"/>
      <c r="F652" s="427"/>
      <c r="G652" s="427"/>
      <c r="H652" s="431"/>
      <c r="I652" s="427"/>
      <c r="J652" s="427"/>
      <c r="K652" s="427"/>
      <c r="L652" s="427"/>
      <c r="M652" s="427"/>
      <c r="N652" s="427"/>
      <c r="O652" s="427"/>
      <c r="P652" s="427"/>
      <c r="Q652" s="427"/>
      <c r="R652" s="427"/>
      <c r="S652" s="427"/>
      <c r="T652" s="427"/>
      <c r="U652" s="427"/>
      <c r="V652" s="427"/>
      <c r="W652" s="427"/>
      <c r="X652" s="427"/>
      <c r="Y652" s="427"/>
    </row>
    <row r="653" spans="1:25" ht="15.75" customHeight="1">
      <c r="A653" s="427"/>
      <c r="B653" s="427"/>
      <c r="C653" s="427"/>
      <c r="D653" s="427"/>
      <c r="E653" s="427"/>
      <c r="F653" s="427"/>
      <c r="G653" s="427"/>
      <c r="H653" s="431"/>
      <c r="I653" s="427"/>
      <c r="J653" s="427"/>
      <c r="K653" s="427"/>
      <c r="L653" s="427"/>
      <c r="M653" s="427"/>
      <c r="N653" s="427"/>
      <c r="O653" s="427"/>
      <c r="P653" s="427"/>
      <c r="Q653" s="427"/>
      <c r="R653" s="427"/>
      <c r="S653" s="427"/>
      <c r="T653" s="427"/>
      <c r="U653" s="427"/>
      <c r="V653" s="427"/>
      <c r="W653" s="427"/>
      <c r="X653" s="427"/>
      <c r="Y653" s="427"/>
    </row>
    <row r="654" spans="1:25" ht="15.75" customHeight="1">
      <c r="A654" s="427"/>
      <c r="B654" s="427"/>
      <c r="C654" s="427"/>
      <c r="D654" s="427"/>
      <c r="E654" s="427"/>
      <c r="F654" s="427"/>
      <c r="G654" s="427"/>
      <c r="H654" s="431"/>
      <c r="I654" s="427"/>
      <c r="J654" s="427"/>
      <c r="K654" s="427"/>
      <c r="L654" s="427"/>
      <c r="M654" s="427"/>
      <c r="N654" s="427"/>
      <c r="O654" s="427"/>
      <c r="P654" s="427"/>
      <c r="Q654" s="427"/>
      <c r="R654" s="427"/>
      <c r="S654" s="427"/>
      <c r="T654" s="427"/>
      <c r="U654" s="427"/>
      <c r="V654" s="427"/>
      <c r="W654" s="427"/>
      <c r="X654" s="427"/>
      <c r="Y654" s="427"/>
    </row>
    <row r="655" spans="1:25" ht="15.75" customHeight="1">
      <c r="A655" s="427"/>
      <c r="B655" s="427"/>
      <c r="C655" s="427"/>
      <c r="D655" s="427"/>
      <c r="E655" s="427"/>
      <c r="F655" s="427"/>
      <c r="G655" s="427"/>
      <c r="H655" s="431"/>
      <c r="I655" s="427"/>
      <c r="J655" s="427"/>
      <c r="K655" s="427"/>
      <c r="L655" s="427"/>
      <c r="M655" s="427"/>
      <c r="N655" s="427"/>
      <c r="O655" s="427"/>
      <c r="P655" s="427"/>
      <c r="Q655" s="427"/>
      <c r="R655" s="427"/>
      <c r="S655" s="427"/>
      <c r="T655" s="427"/>
      <c r="U655" s="427"/>
      <c r="V655" s="427"/>
      <c r="W655" s="427"/>
      <c r="X655" s="427"/>
      <c r="Y655" s="427"/>
    </row>
    <row r="656" spans="1:25" ht="15.75" customHeight="1">
      <c r="A656" s="427"/>
      <c r="B656" s="427"/>
      <c r="C656" s="427"/>
      <c r="D656" s="427"/>
      <c r="E656" s="427"/>
      <c r="F656" s="427"/>
      <c r="G656" s="427"/>
      <c r="H656" s="431"/>
      <c r="I656" s="427"/>
      <c r="J656" s="427"/>
      <c r="K656" s="427"/>
      <c r="L656" s="427"/>
      <c r="M656" s="427"/>
      <c r="N656" s="427"/>
      <c r="O656" s="427"/>
      <c r="P656" s="427"/>
      <c r="Q656" s="427"/>
      <c r="R656" s="427"/>
      <c r="S656" s="427"/>
      <c r="T656" s="427"/>
      <c r="U656" s="427"/>
      <c r="V656" s="427"/>
      <c r="W656" s="427"/>
      <c r="X656" s="427"/>
      <c r="Y656" s="427"/>
    </row>
    <row r="657" spans="1:25" ht="15.75" customHeight="1">
      <c r="A657" s="427"/>
      <c r="B657" s="427"/>
      <c r="C657" s="427"/>
      <c r="D657" s="427"/>
      <c r="E657" s="427"/>
      <c r="F657" s="427"/>
      <c r="G657" s="427"/>
      <c r="H657" s="431"/>
      <c r="I657" s="427"/>
      <c r="J657" s="427"/>
      <c r="K657" s="427"/>
      <c r="L657" s="427"/>
      <c r="M657" s="427"/>
      <c r="N657" s="427"/>
      <c r="O657" s="427"/>
      <c r="P657" s="427"/>
      <c r="Q657" s="427"/>
      <c r="R657" s="427"/>
      <c r="S657" s="427"/>
      <c r="T657" s="427"/>
      <c r="U657" s="427"/>
      <c r="V657" s="427"/>
      <c r="W657" s="427"/>
      <c r="X657" s="427"/>
      <c r="Y657" s="427"/>
    </row>
    <row r="658" spans="1:25" ht="15.75" customHeight="1">
      <c r="A658" s="427"/>
      <c r="B658" s="427"/>
      <c r="C658" s="427"/>
      <c r="D658" s="427"/>
      <c r="E658" s="427"/>
      <c r="F658" s="427"/>
      <c r="G658" s="427"/>
      <c r="H658" s="431"/>
      <c r="I658" s="427"/>
      <c r="J658" s="427"/>
      <c r="K658" s="427"/>
      <c r="L658" s="427"/>
      <c r="M658" s="427"/>
      <c r="N658" s="427"/>
      <c r="O658" s="427"/>
      <c r="P658" s="427"/>
      <c r="Q658" s="427"/>
      <c r="R658" s="427"/>
      <c r="S658" s="427"/>
      <c r="T658" s="427"/>
      <c r="U658" s="427"/>
      <c r="V658" s="427"/>
      <c r="W658" s="427"/>
      <c r="X658" s="427"/>
      <c r="Y658" s="427"/>
    </row>
    <row r="659" spans="1:25" ht="15.75" customHeight="1">
      <c r="A659" s="427"/>
      <c r="B659" s="427"/>
      <c r="C659" s="427"/>
      <c r="D659" s="427"/>
      <c r="E659" s="427"/>
      <c r="F659" s="427"/>
      <c r="G659" s="427"/>
      <c r="H659" s="431"/>
      <c r="I659" s="427"/>
      <c r="J659" s="427"/>
      <c r="K659" s="427"/>
      <c r="L659" s="427"/>
      <c r="M659" s="427"/>
      <c r="N659" s="427"/>
      <c r="O659" s="427"/>
      <c r="P659" s="427"/>
      <c r="Q659" s="427"/>
      <c r="R659" s="427"/>
      <c r="S659" s="427"/>
      <c r="T659" s="427"/>
      <c r="U659" s="427"/>
      <c r="V659" s="427"/>
      <c r="W659" s="427"/>
      <c r="X659" s="427"/>
      <c r="Y659" s="427"/>
    </row>
    <row r="660" spans="1:25" ht="15.75" customHeight="1">
      <c r="A660" s="427"/>
      <c r="B660" s="427"/>
      <c r="C660" s="427"/>
      <c r="D660" s="427"/>
      <c r="E660" s="427"/>
      <c r="F660" s="427"/>
      <c r="G660" s="427"/>
      <c r="H660" s="431"/>
      <c r="I660" s="427"/>
      <c r="J660" s="427"/>
      <c r="K660" s="427"/>
      <c r="L660" s="427"/>
      <c r="M660" s="427"/>
      <c r="N660" s="427"/>
      <c r="O660" s="427"/>
      <c r="P660" s="427"/>
      <c r="Q660" s="427"/>
      <c r="R660" s="427"/>
      <c r="S660" s="427"/>
      <c r="T660" s="427"/>
      <c r="U660" s="427"/>
      <c r="V660" s="427"/>
      <c r="W660" s="427"/>
      <c r="X660" s="427"/>
      <c r="Y660" s="427"/>
    </row>
    <row r="661" spans="1:25" ht="15.75" customHeight="1">
      <c r="A661" s="427"/>
      <c r="B661" s="427"/>
      <c r="C661" s="427"/>
      <c r="D661" s="427"/>
      <c r="E661" s="427"/>
      <c r="F661" s="427"/>
      <c r="G661" s="427"/>
      <c r="H661" s="431"/>
      <c r="I661" s="427"/>
      <c r="J661" s="427"/>
      <c r="K661" s="427"/>
      <c r="L661" s="427"/>
      <c r="M661" s="427"/>
      <c r="N661" s="427"/>
      <c r="O661" s="427"/>
      <c r="P661" s="427"/>
      <c r="Q661" s="427"/>
      <c r="R661" s="427"/>
      <c r="S661" s="427"/>
      <c r="T661" s="427"/>
      <c r="U661" s="427"/>
      <c r="V661" s="427"/>
      <c r="W661" s="427"/>
      <c r="X661" s="427"/>
      <c r="Y661" s="427"/>
    </row>
    <row r="662" spans="1:25" ht="15.75" customHeight="1">
      <c r="A662" s="427"/>
      <c r="B662" s="427"/>
      <c r="C662" s="427"/>
      <c r="D662" s="427"/>
      <c r="E662" s="427"/>
      <c r="F662" s="427"/>
      <c r="G662" s="427"/>
      <c r="H662" s="431"/>
      <c r="I662" s="427"/>
      <c r="J662" s="427"/>
      <c r="K662" s="427"/>
      <c r="L662" s="427"/>
      <c r="M662" s="427"/>
      <c r="N662" s="427"/>
      <c r="O662" s="427"/>
      <c r="P662" s="427"/>
      <c r="Q662" s="427"/>
      <c r="R662" s="427"/>
      <c r="S662" s="427"/>
      <c r="T662" s="427"/>
      <c r="U662" s="427"/>
      <c r="V662" s="427"/>
      <c r="W662" s="427"/>
      <c r="X662" s="427"/>
      <c r="Y662" s="427"/>
    </row>
    <row r="663" spans="1:25" ht="15.75" customHeight="1">
      <c r="A663" s="427"/>
      <c r="B663" s="427"/>
      <c r="C663" s="427"/>
      <c r="D663" s="427"/>
      <c r="E663" s="427"/>
      <c r="F663" s="427"/>
      <c r="G663" s="427"/>
      <c r="H663" s="431"/>
      <c r="I663" s="427"/>
      <c r="J663" s="427"/>
      <c r="K663" s="427"/>
      <c r="L663" s="427"/>
      <c r="M663" s="427"/>
      <c r="N663" s="427"/>
      <c r="O663" s="427"/>
      <c r="P663" s="427"/>
      <c r="Q663" s="427"/>
      <c r="R663" s="427"/>
      <c r="S663" s="427"/>
      <c r="T663" s="427"/>
      <c r="U663" s="427"/>
      <c r="V663" s="427"/>
      <c r="W663" s="427"/>
      <c r="X663" s="427"/>
      <c r="Y663" s="427"/>
    </row>
    <row r="664" spans="1:25" ht="15.75" customHeight="1">
      <c r="A664" s="427"/>
      <c r="B664" s="427"/>
      <c r="C664" s="427"/>
      <c r="D664" s="427"/>
      <c r="E664" s="427"/>
      <c r="F664" s="427"/>
      <c r="G664" s="427"/>
      <c r="H664" s="431"/>
      <c r="I664" s="427"/>
      <c r="J664" s="427"/>
      <c r="K664" s="427"/>
      <c r="L664" s="427"/>
      <c r="M664" s="427"/>
      <c r="N664" s="427"/>
      <c r="O664" s="427"/>
      <c r="P664" s="427"/>
      <c r="Q664" s="427"/>
      <c r="R664" s="427"/>
      <c r="S664" s="427"/>
      <c r="T664" s="427"/>
      <c r="U664" s="427"/>
      <c r="V664" s="427"/>
      <c r="W664" s="427"/>
      <c r="X664" s="427"/>
      <c r="Y664" s="427"/>
    </row>
    <row r="665" spans="1:25" ht="15.75" customHeight="1">
      <c r="A665" s="427"/>
      <c r="B665" s="427"/>
      <c r="C665" s="427"/>
      <c r="D665" s="427"/>
      <c r="E665" s="427"/>
      <c r="F665" s="427"/>
      <c r="G665" s="427"/>
      <c r="H665" s="431"/>
      <c r="I665" s="427"/>
      <c r="J665" s="427"/>
      <c r="K665" s="427"/>
      <c r="L665" s="427"/>
      <c r="M665" s="427"/>
      <c r="N665" s="427"/>
      <c r="O665" s="427"/>
      <c r="P665" s="427"/>
      <c r="Q665" s="427"/>
      <c r="R665" s="427"/>
      <c r="S665" s="427"/>
      <c r="T665" s="427"/>
      <c r="U665" s="427"/>
      <c r="V665" s="427"/>
      <c r="W665" s="427"/>
      <c r="X665" s="427"/>
      <c r="Y665" s="427"/>
    </row>
    <row r="666" spans="1:25" ht="15.75" customHeight="1">
      <c r="A666" s="427"/>
      <c r="B666" s="427"/>
      <c r="C666" s="427"/>
      <c r="D666" s="427"/>
      <c r="E666" s="427"/>
      <c r="F666" s="427"/>
      <c r="G666" s="427"/>
      <c r="H666" s="431"/>
      <c r="I666" s="427"/>
      <c r="J666" s="427"/>
      <c r="K666" s="427"/>
      <c r="L666" s="427"/>
      <c r="M666" s="427"/>
      <c r="N666" s="427"/>
      <c r="O666" s="427"/>
      <c r="P666" s="427"/>
      <c r="Q666" s="427"/>
      <c r="R666" s="427"/>
      <c r="S666" s="427"/>
      <c r="T666" s="427"/>
      <c r="U666" s="427"/>
      <c r="V666" s="427"/>
      <c r="W666" s="427"/>
      <c r="X666" s="427"/>
      <c r="Y666" s="427"/>
    </row>
    <row r="667" spans="1:25" ht="15.75" customHeight="1">
      <c r="A667" s="427"/>
      <c r="B667" s="427"/>
      <c r="C667" s="427"/>
      <c r="D667" s="427"/>
      <c r="E667" s="427"/>
      <c r="F667" s="427"/>
      <c r="G667" s="427"/>
      <c r="H667" s="431"/>
      <c r="I667" s="427"/>
      <c r="J667" s="427"/>
      <c r="K667" s="427"/>
      <c r="L667" s="427"/>
      <c r="M667" s="427"/>
      <c r="N667" s="427"/>
      <c r="O667" s="427"/>
      <c r="P667" s="427"/>
      <c r="Q667" s="427"/>
      <c r="R667" s="427"/>
      <c r="S667" s="427"/>
      <c r="T667" s="427"/>
      <c r="U667" s="427"/>
      <c r="V667" s="427"/>
      <c r="W667" s="427"/>
      <c r="X667" s="427"/>
      <c r="Y667" s="427"/>
    </row>
    <row r="668" spans="1:25" ht="15.75" customHeight="1">
      <c r="A668" s="427"/>
      <c r="B668" s="427"/>
      <c r="C668" s="427"/>
      <c r="D668" s="427"/>
      <c r="E668" s="427"/>
      <c r="F668" s="427"/>
      <c r="G668" s="427"/>
      <c r="H668" s="431"/>
      <c r="I668" s="427"/>
      <c r="J668" s="427"/>
      <c r="K668" s="427"/>
      <c r="L668" s="427"/>
      <c r="M668" s="427"/>
      <c r="N668" s="427"/>
      <c r="O668" s="427"/>
      <c r="P668" s="427"/>
      <c r="Q668" s="427"/>
      <c r="R668" s="427"/>
      <c r="S668" s="427"/>
      <c r="T668" s="427"/>
      <c r="U668" s="427"/>
      <c r="V668" s="427"/>
      <c r="W668" s="427"/>
      <c r="X668" s="427"/>
      <c r="Y668" s="427"/>
    </row>
    <row r="669" spans="1:25" ht="15.75" customHeight="1">
      <c r="A669" s="427"/>
      <c r="B669" s="427"/>
      <c r="C669" s="427"/>
      <c r="D669" s="427"/>
      <c r="E669" s="427"/>
      <c r="F669" s="427"/>
      <c r="G669" s="427"/>
      <c r="H669" s="431"/>
      <c r="I669" s="427"/>
      <c r="J669" s="427"/>
      <c r="K669" s="427"/>
      <c r="L669" s="427"/>
      <c r="M669" s="427"/>
      <c r="N669" s="427"/>
      <c r="O669" s="427"/>
      <c r="P669" s="427"/>
      <c r="Q669" s="427"/>
      <c r="R669" s="427"/>
      <c r="S669" s="427"/>
      <c r="T669" s="427"/>
      <c r="U669" s="427"/>
      <c r="V669" s="427"/>
      <c r="W669" s="427"/>
      <c r="X669" s="427"/>
      <c r="Y669" s="427"/>
    </row>
    <row r="670" spans="1:25" ht="15.75" customHeight="1">
      <c r="A670" s="427"/>
      <c r="B670" s="427"/>
      <c r="C670" s="427"/>
      <c r="D670" s="427"/>
      <c r="E670" s="427"/>
      <c r="F670" s="427"/>
      <c r="G670" s="427"/>
      <c r="H670" s="431"/>
      <c r="I670" s="427"/>
      <c r="J670" s="427"/>
      <c r="K670" s="427"/>
      <c r="L670" s="427"/>
      <c r="M670" s="427"/>
      <c r="N670" s="427"/>
      <c r="O670" s="427"/>
      <c r="P670" s="427"/>
      <c r="Q670" s="427"/>
      <c r="R670" s="427"/>
      <c r="S670" s="427"/>
      <c r="T670" s="427"/>
      <c r="U670" s="427"/>
      <c r="V670" s="427"/>
      <c r="W670" s="427"/>
      <c r="X670" s="427"/>
      <c r="Y670" s="427"/>
    </row>
    <row r="671" spans="1:25" ht="15.75" customHeight="1">
      <c r="A671" s="427"/>
      <c r="B671" s="427"/>
      <c r="C671" s="427"/>
      <c r="D671" s="427"/>
      <c r="E671" s="427"/>
      <c r="F671" s="427"/>
      <c r="G671" s="427"/>
      <c r="H671" s="431"/>
      <c r="I671" s="427"/>
      <c r="J671" s="427"/>
      <c r="K671" s="427"/>
      <c r="L671" s="427"/>
      <c r="M671" s="427"/>
      <c r="N671" s="427"/>
      <c r="O671" s="427"/>
      <c r="P671" s="427"/>
      <c r="Q671" s="427"/>
      <c r="R671" s="427"/>
      <c r="S671" s="427"/>
      <c r="T671" s="427"/>
      <c r="U671" s="427"/>
      <c r="V671" s="427"/>
      <c r="W671" s="427"/>
      <c r="X671" s="427"/>
      <c r="Y671" s="427"/>
    </row>
    <row r="672" spans="1:25" ht="15.75" customHeight="1">
      <c r="A672" s="427"/>
      <c r="B672" s="427"/>
      <c r="C672" s="427"/>
      <c r="D672" s="427"/>
      <c r="E672" s="427"/>
      <c r="F672" s="427"/>
      <c r="G672" s="427"/>
      <c r="H672" s="431"/>
      <c r="I672" s="427"/>
      <c r="J672" s="427"/>
      <c r="K672" s="427"/>
      <c r="L672" s="427"/>
      <c r="M672" s="427"/>
      <c r="N672" s="427"/>
      <c r="O672" s="427"/>
      <c r="P672" s="427"/>
      <c r="Q672" s="427"/>
      <c r="R672" s="427"/>
      <c r="S672" s="427"/>
      <c r="T672" s="427"/>
      <c r="U672" s="427"/>
      <c r="V672" s="427"/>
      <c r="W672" s="427"/>
      <c r="X672" s="427"/>
      <c r="Y672" s="427"/>
    </row>
    <row r="673" spans="1:25" ht="15.75" customHeight="1">
      <c r="A673" s="427"/>
      <c r="B673" s="427"/>
      <c r="C673" s="427"/>
      <c r="D673" s="427"/>
      <c r="E673" s="427"/>
      <c r="F673" s="427"/>
      <c r="G673" s="427"/>
      <c r="H673" s="431"/>
      <c r="I673" s="427"/>
      <c r="J673" s="427"/>
      <c r="K673" s="427"/>
      <c r="L673" s="427"/>
      <c r="M673" s="427"/>
      <c r="N673" s="427"/>
      <c r="O673" s="427"/>
      <c r="P673" s="427"/>
      <c r="Q673" s="427"/>
      <c r="R673" s="427"/>
      <c r="S673" s="427"/>
      <c r="T673" s="427"/>
      <c r="U673" s="427"/>
      <c r="V673" s="427"/>
      <c r="W673" s="427"/>
      <c r="X673" s="427"/>
      <c r="Y673" s="427"/>
    </row>
    <row r="674" spans="1:25" ht="15.75" customHeight="1">
      <c r="A674" s="427"/>
      <c r="B674" s="427"/>
      <c r="C674" s="427"/>
      <c r="D674" s="427"/>
      <c r="E674" s="427"/>
      <c r="F674" s="427"/>
      <c r="G674" s="427"/>
      <c r="H674" s="431"/>
      <c r="I674" s="427"/>
      <c r="J674" s="427"/>
      <c r="K674" s="427"/>
      <c r="L674" s="427"/>
      <c r="M674" s="427"/>
      <c r="N674" s="427"/>
      <c r="O674" s="427"/>
      <c r="P674" s="427"/>
      <c r="Q674" s="427"/>
      <c r="R674" s="427"/>
      <c r="S674" s="427"/>
      <c r="T674" s="427"/>
      <c r="U674" s="427"/>
      <c r="V674" s="427"/>
      <c r="W674" s="427"/>
      <c r="X674" s="427"/>
      <c r="Y674" s="427"/>
    </row>
    <row r="675" spans="1:25" ht="15.75" customHeight="1">
      <c r="A675" s="427"/>
      <c r="B675" s="427"/>
      <c r="C675" s="427"/>
      <c r="D675" s="427"/>
      <c r="E675" s="427"/>
      <c r="F675" s="427"/>
      <c r="G675" s="427"/>
      <c r="H675" s="431"/>
      <c r="I675" s="427"/>
      <c r="J675" s="427"/>
      <c r="K675" s="427"/>
      <c r="L675" s="427"/>
      <c r="M675" s="427"/>
      <c r="N675" s="427"/>
      <c r="O675" s="427"/>
      <c r="P675" s="427"/>
      <c r="Q675" s="427"/>
      <c r="R675" s="427"/>
      <c r="S675" s="427"/>
      <c r="T675" s="427"/>
      <c r="U675" s="427"/>
      <c r="V675" s="427"/>
      <c r="W675" s="427"/>
      <c r="X675" s="427"/>
      <c r="Y675" s="427"/>
    </row>
    <row r="676" spans="1:25" ht="15.75" customHeight="1">
      <c r="A676" s="427"/>
      <c r="B676" s="427"/>
      <c r="C676" s="427"/>
      <c r="D676" s="427"/>
      <c r="E676" s="427"/>
      <c r="F676" s="427"/>
      <c r="G676" s="427"/>
      <c r="H676" s="431"/>
      <c r="I676" s="427"/>
      <c r="J676" s="427"/>
      <c r="K676" s="427"/>
      <c r="L676" s="427"/>
      <c r="M676" s="427"/>
      <c r="N676" s="427"/>
      <c r="O676" s="427"/>
      <c r="P676" s="427"/>
      <c r="Q676" s="427"/>
      <c r="R676" s="427"/>
      <c r="S676" s="427"/>
      <c r="T676" s="427"/>
      <c r="U676" s="427"/>
      <c r="V676" s="427"/>
      <c r="W676" s="427"/>
      <c r="X676" s="427"/>
      <c r="Y676" s="427"/>
    </row>
    <row r="677" spans="1:25" ht="15.75" customHeight="1">
      <c r="A677" s="427"/>
      <c r="B677" s="427"/>
      <c r="C677" s="427"/>
      <c r="D677" s="427"/>
      <c r="E677" s="427"/>
      <c r="F677" s="427"/>
      <c r="G677" s="427"/>
      <c r="H677" s="431"/>
      <c r="I677" s="427"/>
      <c r="J677" s="427"/>
      <c r="K677" s="427"/>
      <c r="L677" s="427"/>
      <c r="M677" s="427"/>
      <c r="N677" s="427"/>
      <c r="O677" s="427"/>
      <c r="P677" s="427"/>
      <c r="Q677" s="427"/>
      <c r="R677" s="427"/>
      <c r="S677" s="427"/>
      <c r="T677" s="427"/>
      <c r="U677" s="427"/>
      <c r="V677" s="427"/>
      <c r="W677" s="427"/>
      <c r="X677" s="427"/>
      <c r="Y677" s="427"/>
    </row>
    <row r="678" spans="1:25" ht="15.75" customHeight="1">
      <c r="A678" s="427"/>
      <c r="B678" s="427"/>
      <c r="C678" s="427"/>
      <c r="D678" s="427"/>
      <c r="E678" s="427"/>
      <c r="F678" s="427"/>
      <c r="G678" s="427"/>
      <c r="H678" s="431"/>
      <c r="I678" s="427"/>
      <c r="J678" s="427"/>
      <c r="K678" s="427"/>
      <c r="L678" s="427"/>
      <c r="M678" s="427"/>
      <c r="N678" s="427"/>
      <c r="O678" s="427"/>
      <c r="P678" s="427"/>
      <c r="Q678" s="427"/>
      <c r="R678" s="427"/>
      <c r="S678" s="427"/>
      <c r="T678" s="427"/>
      <c r="U678" s="427"/>
      <c r="V678" s="427"/>
      <c r="W678" s="427"/>
      <c r="X678" s="427"/>
      <c r="Y678" s="427"/>
    </row>
    <row r="679" spans="1:25" ht="15.75" customHeight="1">
      <c r="A679" s="427"/>
      <c r="B679" s="427"/>
      <c r="C679" s="427"/>
      <c r="D679" s="427"/>
      <c r="E679" s="427"/>
      <c r="F679" s="427"/>
      <c r="G679" s="427"/>
      <c r="H679" s="431"/>
      <c r="I679" s="427"/>
      <c r="J679" s="427"/>
      <c r="K679" s="427"/>
      <c r="L679" s="427"/>
      <c r="M679" s="427"/>
      <c r="N679" s="427"/>
      <c r="O679" s="427"/>
      <c r="P679" s="427"/>
      <c r="Q679" s="427"/>
      <c r="R679" s="427"/>
      <c r="S679" s="427"/>
      <c r="T679" s="427"/>
      <c r="U679" s="427"/>
      <c r="V679" s="427"/>
      <c r="W679" s="427"/>
      <c r="X679" s="427"/>
      <c r="Y679" s="427"/>
    </row>
    <row r="680" spans="1:25" ht="15.75" customHeight="1">
      <c r="A680" s="427"/>
      <c r="B680" s="427"/>
      <c r="C680" s="427"/>
      <c r="D680" s="427"/>
      <c r="E680" s="427"/>
      <c r="F680" s="427"/>
      <c r="G680" s="427"/>
      <c r="H680" s="431"/>
      <c r="I680" s="427"/>
      <c r="J680" s="427"/>
      <c r="K680" s="427"/>
      <c r="L680" s="427"/>
      <c r="M680" s="427"/>
      <c r="N680" s="427"/>
      <c r="O680" s="427"/>
      <c r="P680" s="427"/>
      <c r="Q680" s="427"/>
      <c r="R680" s="427"/>
      <c r="S680" s="427"/>
      <c r="T680" s="427"/>
      <c r="U680" s="427"/>
      <c r="V680" s="427"/>
      <c r="W680" s="427"/>
      <c r="X680" s="427"/>
      <c r="Y680" s="427"/>
    </row>
    <row r="681" spans="1:25" ht="15.75" customHeight="1">
      <c r="A681" s="427"/>
      <c r="B681" s="427"/>
      <c r="C681" s="427"/>
      <c r="D681" s="427"/>
      <c r="E681" s="427"/>
      <c r="F681" s="427"/>
      <c r="G681" s="427"/>
      <c r="H681" s="431"/>
      <c r="I681" s="427"/>
      <c r="J681" s="427"/>
      <c r="K681" s="427"/>
      <c r="L681" s="427"/>
      <c r="M681" s="427"/>
      <c r="N681" s="427"/>
      <c r="O681" s="427"/>
      <c r="P681" s="427"/>
      <c r="Q681" s="427"/>
      <c r="R681" s="427"/>
      <c r="S681" s="427"/>
      <c r="T681" s="427"/>
      <c r="U681" s="427"/>
      <c r="V681" s="427"/>
      <c r="W681" s="427"/>
      <c r="X681" s="427"/>
      <c r="Y681" s="427"/>
    </row>
    <row r="682" spans="1:25" ht="15.75" customHeight="1">
      <c r="A682" s="427"/>
      <c r="B682" s="427"/>
      <c r="C682" s="427"/>
      <c r="D682" s="427"/>
      <c r="E682" s="427"/>
      <c r="F682" s="427"/>
      <c r="G682" s="427"/>
      <c r="H682" s="431"/>
      <c r="I682" s="427"/>
      <c r="J682" s="427"/>
      <c r="K682" s="427"/>
      <c r="L682" s="427"/>
      <c r="M682" s="427"/>
      <c r="N682" s="427"/>
      <c r="O682" s="427"/>
      <c r="P682" s="427"/>
      <c r="Q682" s="427"/>
      <c r="R682" s="427"/>
      <c r="S682" s="427"/>
      <c r="T682" s="427"/>
      <c r="U682" s="427"/>
      <c r="V682" s="427"/>
      <c r="W682" s="427"/>
      <c r="X682" s="427"/>
      <c r="Y682" s="427"/>
    </row>
    <row r="683" spans="1:25" ht="15.75" customHeight="1">
      <c r="A683" s="427"/>
      <c r="B683" s="427"/>
      <c r="C683" s="427"/>
      <c r="D683" s="427"/>
      <c r="E683" s="427"/>
      <c r="F683" s="427"/>
      <c r="G683" s="427"/>
      <c r="H683" s="431"/>
      <c r="I683" s="427"/>
      <c r="J683" s="427"/>
      <c r="K683" s="427"/>
      <c r="L683" s="427"/>
      <c r="M683" s="427"/>
      <c r="N683" s="427"/>
      <c r="O683" s="427"/>
      <c r="P683" s="427"/>
      <c r="Q683" s="427"/>
      <c r="R683" s="427"/>
      <c r="S683" s="427"/>
      <c r="T683" s="427"/>
      <c r="U683" s="427"/>
      <c r="V683" s="427"/>
      <c r="W683" s="427"/>
      <c r="X683" s="427"/>
      <c r="Y683" s="427"/>
    </row>
    <row r="684" spans="1:25" ht="15.75" customHeight="1">
      <c r="A684" s="427"/>
      <c r="B684" s="427"/>
      <c r="C684" s="427"/>
      <c r="D684" s="427"/>
      <c r="E684" s="427"/>
      <c r="F684" s="427"/>
      <c r="G684" s="427"/>
      <c r="H684" s="431"/>
      <c r="I684" s="427"/>
      <c r="J684" s="427"/>
      <c r="K684" s="427"/>
      <c r="L684" s="427"/>
      <c r="M684" s="427"/>
      <c r="N684" s="427"/>
      <c r="O684" s="427"/>
      <c r="P684" s="427"/>
      <c r="Q684" s="427"/>
      <c r="R684" s="427"/>
      <c r="S684" s="427"/>
      <c r="T684" s="427"/>
      <c r="U684" s="427"/>
      <c r="V684" s="427"/>
      <c r="W684" s="427"/>
      <c r="X684" s="427"/>
      <c r="Y684" s="427"/>
    </row>
    <row r="685" spans="1:25" ht="15.75" customHeight="1">
      <c r="A685" s="427"/>
      <c r="B685" s="427"/>
      <c r="C685" s="427"/>
      <c r="D685" s="427"/>
      <c r="E685" s="427"/>
      <c r="F685" s="427"/>
      <c r="G685" s="427"/>
      <c r="H685" s="431"/>
      <c r="I685" s="427"/>
      <c r="J685" s="427"/>
      <c r="K685" s="427"/>
      <c r="L685" s="427"/>
      <c r="M685" s="427"/>
      <c r="N685" s="427"/>
      <c r="O685" s="427"/>
      <c r="P685" s="427"/>
      <c r="Q685" s="427"/>
      <c r="R685" s="427"/>
      <c r="S685" s="427"/>
      <c r="T685" s="427"/>
      <c r="U685" s="427"/>
      <c r="V685" s="427"/>
      <c r="W685" s="427"/>
      <c r="X685" s="427"/>
      <c r="Y685" s="427"/>
    </row>
    <row r="686" spans="1:25" ht="15.75" customHeight="1">
      <c r="A686" s="427"/>
      <c r="B686" s="427"/>
      <c r="C686" s="427"/>
      <c r="D686" s="427"/>
      <c r="E686" s="427"/>
      <c r="F686" s="427"/>
      <c r="G686" s="427"/>
      <c r="H686" s="431"/>
      <c r="I686" s="427"/>
      <c r="J686" s="427"/>
      <c r="K686" s="427"/>
      <c r="L686" s="427"/>
      <c r="M686" s="427"/>
      <c r="N686" s="427"/>
      <c r="O686" s="427"/>
      <c r="P686" s="427"/>
      <c r="Q686" s="427"/>
      <c r="R686" s="427"/>
      <c r="S686" s="427"/>
      <c r="T686" s="427"/>
      <c r="U686" s="427"/>
      <c r="V686" s="427"/>
      <c r="W686" s="427"/>
      <c r="X686" s="427"/>
      <c r="Y686" s="427"/>
    </row>
    <row r="687" spans="1:25" ht="15.75" customHeight="1">
      <c r="A687" s="427"/>
      <c r="B687" s="427"/>
      <c r="C687" s="427"/>
      <c r="D687" s="427"/>
      <c r="E687" s="427"/>
      <c r="F687" s="427"/>
      <c r="G687" s="427"/>
      <c r="H687" s="431"/>
      <c r="I687" s="427"/>
      <c r="J687" s="427"/>
      <c r="K687" s="427"/>
      <c r="L687" s="427"/>
      <c r="M687" s="427"/>
      <c r="N687" s="427"/>
      <c r="O687" s="427"/>
      <c r="P687" s="427"/>
      <c r="Q687" s="427"/>
      <c r="R687" s="427"/>
      <c r="S687" s="427"/>
      <c r="T687" s="427"/>
      <c r="U687" s="427"/>
      <c r="V687" s="427"/>
      <c r="W687" s="427"/>
      <c r="X687" s="427"/>
      <c r="Y687" s="427"/>
    </row>
    <row r="688" spans="1:25" ht="15.75" customHeight="1">
      <c r="A688" s="427"/>
      <c r="B688" s="427"/>
      <c r="C688" s="427"/>
      <c r="D688" s="427"/>
      <c r="E688" s="427"/>
      <c r="F688" s="427"/>
      <c r="G688" s="427"/>
      <c r="H688" s="431"/>
      <c r="I688" s="427"/>
      <c r="J688" s="427"/>
      <c r="K688" s="427"/>
      <c r="L688" s="427"/>
      <c r="M688" s="427"/>
      <c r="N688" s="427"/>
      <c r="O688" s="427"/>
      <c r="P688" s="427"/>
      <c r="Q688" s="427"/>
      <c r="R688" s="427"/>
      <c r="S688" s="427"/>
      <c r="T688" s="427"/>
      <c r="U688" s="427"/>
      <c r="V688" s="427"/>
      <c r="W688" s="427"/>
      <c r="X688" s="427"/>
      <c r="Y688" s="427"/>
    </row>
    <row r="689" spans="1:25" ht="15.75" customHeight="1">
      <c r="A689" s="427"/>
      <c r="B689" s="427"/>
      <c r="C689" s="427"/>
      <c r="D689" s="427"/>
      <c r="E689" s="427"/>
      <c r="F689" s="427"/>
      <c r="G689" s="427"/>
      <c r="H689" s="431"/>
      <c r="I689" s="427"/>
      <c r="J689" s="427"/>
      <c r="K689" s="427"/>
      <c r="L689" s="427"/>
      <c r="M689" s="427"/>
      <c r="N689" s="427"/>
      <c r="O689" s="427"/>
      <c r="P689" s="427"/>
      <c r="Q689" s="427"/>
      <c r="R689" s="427"/>
      <c r="S689" s="427"/>
      <c r="T689" s="427"/>
      <c r="U689" s="427"/>
      <c r="V689" s="427"/>
      <c r="W689" s="427"/>
      <c r="X689" s="427"/>
      <c r="Y689" s="427"/>
    </row>
    <row r="690" spans="1:25" ht="15.75" customHeight="1">
      <c r="A690" s="427"/>
      <c r="B690" s="427"/>
      <c r="C690" s="427"/>
      <c r="D690" s="427"/>
      <c r="E690" s="427"/>
      <c r="F690" s="427"/>
      <c r="G690" s="427"/>
      <c r="H690" s="431"/>
      <c r="I690" s="427"/>
      <c r="J690" s="427"/>
      <c r="K690" s="427"/>
      <c r="L690" s="427"/>
      <c r="M690" s="427"/>
      <c r="N690" s="427"/>
      <c r="O690" s="427"/>
      <c r="P690" s="427"/>
      <c r="Q690" s="427"/>
      <c r="R690" s="427"/>
      <c r="S690" s="427"/>
      <c r="T690" s="427"/>
      <c r="U690" s="427"/>
      <c r="V690" s="427"/>
      <c r="W690" s="427"/>
      <c r="X690" s="427"/>
      <c r="Y690" s="427"/>
    </row>
    <row r="691" spans="1:25" ht="15.75" customHeight="1">
      <c r="A691" s="427"/>
      <c r="B691" s="427"/>
      <c r="C691" s="427"/>
      <c r="D691" s="427"/>
      <c r="E691" s="427"/>
      <c r="F691" s="427"/>
      <c r="G691" s="427"/>
      <c r="H691" s="431"/>
      <c r="I691" s="427"/>
      <c r="J691" s="427"/>
      <c r="K691" s="427"/>
      <c r="L691" s="427"/>
      <c r="M691" s="427"/>
      <c r="N691" s="427"/>
      <c r="O691" s="427"/>
      <c r="P691" s="427"/>
      <c r="Q691" s="427"/>
      <c r="R691" s="427"/>
      <c r="S691" s="427"/>
      <c r="T691" s="427"/>
      <c r="U691" s="427"/>
      <c r="V691" s="427"/>
      <c r="W691" s="427"/>
      <c r="X691" s="427"/>
      <c r="Y691" s="427"/>
    </row>
    <row r="692" spans="1:25" ht="15.75" customHeight="1">
      <c r="A692" s="427"/>
      <c r="B692" s="427"/>
      <c r="C692" s="427"/>
      <c r="D692" s="427"/>
      <c r="E692" s="427"/>
      <c r="F692" s="427"/>
      <c r="G692" s="427"/>
      <c r="H692" s="431"/>
      <c r="I692" s="427"/>
      <c r="J692" s="427"/>
      <c r="K692" s="427"/>
      <c r="L692" s="427"/>
      <c r="M692" s="427"/>
      <c r="N692" s="427"/>
      <c r="O692" s="427"/>
      <c r="P692" s="427"/>
      <c r="Q692" s="427"/>
      <c r="R692" s="427"/>
      <c r="S692" s="427"/>
      <c r="T692" s="427"/>
      <c r="U692" s="427"/>
      <c r="V692" s="427"/>
      <c r="W692" s="427"/>
      <c r="X692" s="427"/>
      <c r="Y692" s="427"/>
    </row>
    <row r="693" spans="1:25" ht="15.75" customHeight="1">
      <c r="A693" s="427"/>
      <c r="B693" s="427"/>
      <c r="C693" s="427"/>
      <c r="D693" s="427"/>
      <c r="E693" s="427"/>
      <c r="F693" s="427"/>
      <c r="G693" s="427"/>
      <c r="H693" s="431"/>
      <c r="I693" s="427"/>
      <c r="J693" s="427"/>
      <c r="K693" s="427"/>
      <c r="L693" s="427"/>
      <c r="M693" s="427"/>
      <c r="N693" s="427"/>
      <c r="O693" s="427"/>
      <c r="P693" s="427"/>
      <c r="Q693" s="427"/>
      <c r="R693" s="427"/>
      <c r="S693" s="427"/>
      <c r="T693" s="427"/>
      <c r="U693" s="427"/>
      <c r="V693" s="427"/>
      <c r="W693" s="427"/>
      <c r="X693" s="427"/>
      <c r="Y693" s="427"/>
    </row>
    <row r="694" spans="1:25" ht="15.75" customHeight="1">
      <c r="A694" s="427"/>
      <c r="B694" s="427"/>
      <c r="C694" s="427"/>
      <c r="D694" s="427"/>
      <c r="E694" s="427"/>
      <c r="F694" s="427"/>
      <c r="G694" s="427"/>
      <c r="H694" s="431"/>
      <c r="I694" s="427"/>
      <c r="J694" s="427"/>
      <c r="K694" s="427"/>
      <c r="L694" s="427"/>
      <c r="M694" s="427"/>
      <c r="N694" s="427"/>
      <c r="O694" s="427"/>
      <c r="P694" s="427"/>
      <c r="Q694" s="427"/>
      <c r="R694" s="427"/>
      <c r="S694" s="427"/>
      <c r="T694" s="427"/>
      <c r="U694" s="427"/>
      <c r="V694" s="427"/>
      <c r="W694" s="427"/>
      <c r="X694" s="427"/>
      <c r="Y694" s="427"/>
    </row>
    <row r="695" spans="1:25" ht="15.75" customHeight="1">
      <c r="A695" s="427"/>
      <c r="B695" s="427"/>
      <c r="C695" s="427"/>
      <c r="D695" s="427"/>
      <c r="E695" s="427"/>
      <c r="F695" s="427"/>
      <c r="G695" s="427"/>
      <c r="H695" s="431"/>
      <c r="I695" s="427"/>
      <c r="J695" s="427"/>
      <c r="K695" s="427"/>
      <c r="L695" s="427"/>
      <c r="M695" s="427"/>
      <c r="N695" s="427"/>
      <c r="O695" s="427"/>
      <c r="P695" s="427"/>
      <c r="Q695" s="427"/>
      <c r="R695" s="427"/>
      <c r="S695" s="427"/>
      <c r="T695" s="427"/>
      <c r="U695" s="427"/>
      <c r="V695" s="427"/>
      <c r="W695" s="427"/>
      <c r="X695" s="427"/>
      <c r="Y695" s="427"/>
    </row>
    <row r="696" spans="1:25" ht="15.75" customHeight="1">
      <c r="A696" s="427"/>
      <c r="B696" s="427"/>
      <c r="C696" s="427"/>
      <c r="D696" s="427"/>
      <c r="E696" s="427"/>
      <c r="F696" s="427"/>
      <c r="G696" s="427"/>
      <c r="H696" s="431"/>
      <c r="I696" s="427"/>
      <c r="J696" s="427"/>
      <c r="K696" s="427"/>
      <c r="L696" s="427"/>
      <c r="M696" s="427"/>
      <c r="N696" s="427"/>
      <c r="O696" s="427"/>
      <c r="P696" s="427"/>
      <c r="Q696" s="427"/>
      <c r="R696" s="427"/>
      <c r="S696" s="427"/>
      <c r="T696" s="427"/>
      <c r="U696" s="427"/>
      <c r="V696" s="427"/>
      <c r="W696" s="427"/>
      <c r="X696" s="427"/>
      <c r="Y696" s="427"/>
    </row>
    <row r="697" spans="1:25" ht="15.75" customHeight="1">
      <c r="A697" s="427"/>
      <c r="B697" s="427"/>
      <c r="C697" s="427"/>
      <c r="D697" s="427"/>
      <c r="E697" s="427"/>
      <c r="F697" s="427"/>
      <c r="G697" s="427"/>
      <c r="H697" s="431"/>
      <c r="I697" s="427"/>
      <c r="J697" s="427"/>
      <c r="K697" s="427"/>
      <c r="L697" s="427"/>
      <c r="M697" s="427"/>
      <c r="N697" s="427"/>
      <c r="O697" s="427"/>
      <c r="P697" s="427"/>
      <c r="Q697" s="427"/>
      <c r="R697" s="427"/>
      <c r="S697" s="427"/>
      <c r="T697" s="427"/>
      <c r="U697" s="427"/>
      <c r="V697" s="427"/>
      <c r="W697" s="427"/>
      <c r="X697" s="427"/>
      <c r="Y697" s="427"/>
    </row>
    <row r="698" spans="1:25" ht="15.75" customHeight="1">
      <c r="A698" s="427"/>
      <c r="B698" s="427"/>
      <c r="C698" s="427"/>
      <c r="D698" s="427"/>
      <c r="E698" s="427"/>
      <c r="F698" s="427"/>
      <c r="G698" s="427"/>
      <c r="H698" s="431"/>
      <c r="I698" s="427"/>
      <c r="J698" s="427"/>
      <c r="K698" s="427"/>
      <c r="L698" s="427"/>
      <c r="M698" s="427"/>
      <c r="N698" s="427"/>
      <c r="O698" s="427"/>
      <c r="P698" s="427"/>
      <c r="Q698" s="427"/>
      <c r="R698" s="427"/>
      <c r="S698" s="427"/>
      <c r="T698" s="427"/>
      <c r="U698" s="427"/>
      <c r="V698" s="427"/>
      <c r="W698" s="427"/>
      <c r="X698" s="427"/>
      <c r="Y698" s="427"/>
    </row>
    <row r="699" spans="1:25" ht="15.75" customHeight="1">
      <c r="A699" s="427"/>
      <c r="B699" s="427"/>
      <c r="C699" s="427"/>
      <c r="D699" s="427"/>
      <c r="E699" s="427"/>
      <c r="F699" s="427"/>
      <c r="G699" s="427"/>
      <c r="H699" s="431"/>
      <c r="I699" s="427"/>
      <c r="J699" s="427"/>
      <c r="K699" s="427"/>
      <c r="L699" s="427"/>
      <c r="M699" s="427"/>
      <c r="N699" s="427"/>
      <c r="O699" s="427"/>
      <c r="P699" s="427"/>
      <c r="Q699" s="427"/>
      <c r="R699" s="427"/>
      <c r="S699" s="427"/>
      <c r="T699" s="427"/>
      <c r="U699" s="427"/>
      <c r="V699" s="427"/>
      <c r="W699" s="427"/>
      <c r="X699" s="427"/>
      <c r="Y699" s="427"/>
    </row>
    <row r="700" spans="1:25" ht="15.75" customHeight="1">
      <c r="A700" s="427"/>
      <c r="B700" s="427"/>
      <c r="C700" s="427"/>
      <c r="D700" s="427"/>
      <c r="E700" s="427"/>
      <c r="F700" s="427"/>
      <c r="G700" s="427"/>
      <c r="H700" s="431"/>
      <c r="I700" s="427"/>
      <c r="J700" s="427"/>
      <c r="K700" s="427"/>
      <c r="L700" s="427"/>
      <c r="M700" s="427"/>
      <c r="N700" s="427"/>
      <c r="O700" s="427"/>
      <c r="P700" s="427"/>
      <c r="Q700" s="427"/>
      <c r="R700" s="427"/>
      <c r="S700" s="427"/>
      <c r="T700" s="427"/>
      <c r="U700" s="427"/>
      <c r="V700" s="427"/>
      <c r="W700" s="427"/>
      <c r="X700" s="427"/>
      <c r="Y700" s="427"/>
    </row>
    <row r="701" spans="1:25" ht="15.75" customHeight="1">
      <c r="A701" s="427"/>
      <c r="B701" s="427"/>
      <c r="C701" s="427"/>
      <c r="D701" s="427"/>
      <c r="E701" s="427"/>
      <c r="F701" s="427"/>
      <c r="G701" s="427"/>
      <c r="H701" s="431"/>
      <c r="I701" s="427"/>
      <c r="J701" s="427"/>
      <c r="K701" s="427"/>
      <c r="L701" s="427"/>
      <c r="M701" s="427"/>
      <c r="N701" s="427"/>
      <c r="O701" s="427"/>
      <c r="P701" s="427"/>
      <c r="Q701" s="427"/>
      <c r="R701" s="427"/>
      <c r="S701" s="427"/>
      <c r="T701" s="427"/>
      <c r="U701" s="427"/>
      <c r="V701" s="427"/>
      <c r="W701" s="427"/>
      <c r="X701" s="427"/>
      <c r="Y701" s="427"/>
    </row>
    <row r="702" spans="1:25" ht="15.75" customHeight="1">
      <c r="A702" s="427"/>
      <c r="B702" s="427"/>
      <c r="C702" s="427"/>
      <c r="D702" s="427"/>
      <c r="E702" s="427"/>
      <c r="F702" s="427"/>
      <c r="G702" s="427"/>
      <c r="H702" s="431"/>
      <c r="I702" s="427"/>
      <c r="J702" s="427"/>
      <c r="K702" s="427"/>
      <c r="L702" s="427"/>
      <c r="M702" s="427"/>
      <c r="N702" s="427"/>
      <c r="O702" s="427"/>
      <c r="P702" s="427"/>
      <c r="Q702" s="427"/>
      <c r="R702" s="427"/>
      <c r="S702" s="427"/>
      <c r="T702" s="427"/>
      <c r="U702" s="427"/>
      <c r="V702" s="427"/>
      <c r="W702" s="427"/>
      <c r="X702" s="427"/>
      <c r="Y702" s="427"/>
    </row>
    <row r="703" spans="1:25" ht="15.75" customHeight="1">
      <c r="A703" s="427"/>
      <c r="B703" s="427"/>
      <c r="C703" s="427"/>
      <c r="D703" s="427"/>
      <c r="E703" s="427"/>
      <c r="F703" s="427"/>
      <c r="G703" s="427"/>
      <c r="H703" s="431"/>
      <c r="I703" s="427"/>
      <c r="J703" s="427"/>
      <c r="K703" s="427"/>
      <c r="L703" s="427"/>
      <c r="M703" s="427"/>
      <c r="N703" s="427"/>
      <c r="O703" s="427"/>
      <c r="P703" s="427"/>
      <c r="Q703" s="427"/>
      <c r="R703" s="427"/>
      <c r="S703" s="427"/>
      <c r="T703" s="427"/>
      <c r="U703" s="427"/>
      <c r="V703" s="427"/>
      <c r="W703" s="427"/>
      <c r="X703" s="427"/>
      <c r="Y703" s="427"/>
    </row>
    <row r="704" spans="1:25" ht="15.75" customHeight="1">
      <c r="A704" s="427"/>
      <c r="B704" s="427"/>
      <c r="C704" s="427"/>
      <c r="D704" s="427"/>
      <c r="E704" s="427"/>
      <c r="F704" s="427"/>
      <c r="G704" s="427"/>
      <c r="H704" s="431"/>
      <c r="I704" s="427"/>
      <c r="J704" s="427"/>
      <c r="K704" s="427"/>
      <c r="L704" s="427"/>
      <c r="M704" s="427"/>
      <c r="N704" s="427"/>
      <c r="O704" s="427"/>
      <c r="P704" s="427"/>
      <c r="Q704" s="427"/>
      <c r="R704" s="427"/>
      <c r="S704" s="427"/>
      <c r="T704" s="427"/>
      <c r="U704" s="427"/>
      <c r="V704" s="427"/>
      <c r="W704" s="427"/>
      <c r="X704" s="427"/>
      <c r="Y704" s="427"/>
    </row>
    <row r="705" spans="1:25" ht="15.75" customHeight="1">
      <c r="A705" s="427"/>
      <c r="B705" s="427"/>
      <c r="C705" s="427"/>
      <c r="D705" s="427"/>
      <c r="E705" s="427"/>
      <c r="F705" s="427"/>
      <c r="G705" s="427"/>
      <c r="H705" s="431"/>
      <c r="I705" s="427"/>
      <c r="J705" s="427"/>
      <c r="K705" s="427"/>
      <c r="L705" s="427"/>
      <c r="M705" s="427"/>
      <c r="N705" s="427"/>
      <c r="O705" s="427"/>
      <c r="P705" s="427"/>
      <c r="Q705" s="427"/>
      <c r="R705" s="427"/>
      <c r="S705" s="427"/>
      <c r="T705" s="427"/>
      <c r="U705" s="427"/>
      <c r="V705" s="427"/>
      <c r="W705" s="427"/>
      <c r="X705" s="427"/>
      <c r="Y705" s="427"/>
    </row>
    <row r="706" spans="1:25" ht="15.75" customHeight="1">
      <c r="A706" s="427"/>
      <c r="B706" s="427"/>
      <c r="C706" s="427"/>
      <c r="D706" s="427"/>
      <c r="E706" s="427"/>
      <c r="F706" s="427"/>
      <c r="G706" s="427"/>
      <c r="H706" s="431"/>
      <c r="I706" s="427"/>
      <c r="J706" s="427"/>
      <c r="K706" s="427"/>
      <c r="L706" s="427"/>
      <c r="M706" s="427"/>
      <c r="N706" s="427"/>
      <c r="O706" s="427"/>
      <c r="P706" s="427"/>
      <c r="Q706" s="427"/>
      <c r="R706" s="427"/>
      <c r="S706" s="427"/>
      <c r="T706" s="427"/>
      <c r="U706" s="427"/>
      <c r="V706" s="427"/>
      <c r="W706" s="427"/>
      <c r="X706" s="427"/>
      <c r="Y706" s="427"/>
    </row>
    <row r="707" spans="1:25" ht="15.75" customHeight="1">
      <c r="A707" s="427"/>
      <c r="B707" s="427"/>
      <c r="C707" s="427"/>
      <c r="D707" s="427"/>
      <c r="E707" s="427"/>
      <c r="F707" s="427"/>
      <c r="G707" s="427"/>
      <c r="H707" s="431"/>
      <c r="I707" s="427"/>
      <c r="J707" s="427"/>
      <c r="K707" s="427"/>
      <c r="L707" s="427"/>
      <c r="M707" s="427"/>
      <c r="N707" s="427"/>
      <c r="O707" s="427"/>
      <c r="P707" s="427"/>
      <c r="Q707" s="427"/>
      <c r="R707" s="427"/>
      <c r="S707" s="427"/>
      <c r="T707" s="427"/>
      <c r="U707" s="427"/>
      <c r="V707" s="427"/>
      <c r="W707" s="427"/>
      <c r="X707" s="427"/>
      <c r="Y707" s="427"/>
    </row>
    <row r="708" spans="1:25" ht="15.75" customHeight="1">
      <c r="A708" s="427"/>
      <c r="B708" s="427"/>
      <c r="C708" s="427"/>
      <c r="D708" s="427"/>
      <c r="E708" s="427"/>
      <c r="F708" s="427"/>
      <c r="G708" s="427"/>
      <c r="H708" s="431"/>
      <c r="I708" s="427"/>
      <c r="J708" s="427"/>
      <c r="K708" s="427"/>
      <c r="L708" s="427"/>
      <c r="M708" s="427"/>
      <c r="N708" s="427"/>
      <c r="O708" s="427"/>
      <c r="P708" s="427"/>
      <c r="Q708" s="427"/>
      <c r="R708" s="427"/>
      <c r="S708" s="427"/>
      <c r="T708" s="427"/>
      <c r="U708" s="427"/>
      <c r="V708" s="427"/>
      <c r="W708" s="427"/>
      <c r="X708" s="427"/>
      <c r="Y708" s="427"/>
    </row>
    <row r="709" spans="1:25" ht="15.75" customHeight="1">
      <c r="A709" s="427"/>
      <c r="B709" s="427"/>
      <c r="C709" s="427"/>
      <c r="D709" s="427"/>
      <c r="E709" s="427"/>
      <c r="F709" s="427"/>
      <c r="G709" s="427"/>
      <c r="H709" s="431"/>
      <c r="I709" s="427"/>
      <c r="J709" s="427"/>
      <c r="K709" s="427"/>
      <c r="L709" s="427"/>
      <c r="M709" s="427"/>
      <c r="N709" s="427"/>
      <c r="O709" s="427"/>
      <c r="P709" s="427"/>
      <c r="Q709" s="427"/>
      <c r="R709" s="427"/>
      <c r="S709" s="427"/>
      <c r="T709" s="427"/>
      <c r="U709" s="427"/>
      <c r="V709" s="427"/>
      <c r="W709" s="427"/>
      <c r="X709" s="427"/>
      <c r="Y709" s="427"/>
    </row>
    <row r="710" spans="1:25" ht="15.75" customHeight="1">
      <c r="A710" s="427"/>
      <c r="B710" s="427"/>
      <c r="C710" s="427"/>
      <c r="D710" s="427"/>
      <c r="E710" s="427"/>
      <c r="F710" s="427"/>
      <c r="G710" s="427"/>
      <c r="H710" s="431"/>
      <c r="I710" s="427"/>
      <c r="J710" s="427"/>
      <c r="K710" s="427"/>
      <c r="L710" s="427"/>
      <c r="M710" s="427"/>
      <c r="N710" s="427"/>
      <c r="O710" s="427"/>
      <c r="P710" s="427"/>
      <c r="Q710" s="427"/>
      <c r="R710" s="427"/>
      <c r="S710" s="427"/>
      <c r="T710" s="427"/>
      <c r="U710" s="427"/>
      <c r="V710" s="427"/>
      <c r="W710" s="427"/>
      <c r="X710" s="427"/>
      <c r="Y710" s="427"/>
    </row>
    <row r="711" spans="1:25" ht="15.75" customHeight="1">
      <c r="A711" s="427"/>
      <c r="B711" s="427"/>
      <c r="C711" s="427"/>
      <c r="D711" s="427"/>
      <c r="E711" s="427"/>
      <c r="F711" s="427"/>
      <c r="G711" s="427"/>
      <c r="H711" s="431"/>
      <c r="I711" s="427"/>
      <c r="J711" s="427"/>
      <c r="K711" s="427"/>
      <c r="L711" s="427"/>
      <c r="M711" s="427"/>
      <c r="N711" s="427"/>
      <c r="O711" s="427"/>
      <c r="P711" s="427"/>
      <c r="Q711" s="427"/>
      <c r="R711" s="427"/>
      <c r="S711" s="427"/>
      <c r="T711" s="427"/>
      <c r="U711" s="427"/>
      <c r="V711" s="427"/>
      <c r="W711" s="427"/>
      <c r="X711" s="427"/>
      <c r="Y711" s="427"/>
    </row>
    <row r="712" spans="1:25" ht="15.75" customHeight="1">
      <c r="A712" s="427"/>
      <c r="B712" s="427"/>
      <c r="C712" s="427"/>
      <c r="D712" s="427"/>
      <c r="E712" s="427"/>
      <c r="F712" s="427"/>
      <c r="G712" s="427"/>
      <c r="H712" s="431"/>
      <c r="I712" s="427"/>
      <c r="J712" s="427"/>
      <c r="K712" s="427"/>
      <c r="L712" s="427"/>
      <c r="M712" s="427"/>
      <c r="N712" s="427"/>
      <c r="O712" s="427"/>
      <c r="P712" s="427"/>
      <c r="Q712" s="427"/>
      <c r="R712" s="427"/>
      <c r="S712" s="427"/>
      <c r="T712" s="427"/>
      <c r="U712" s="427"/>
      <c r="V712" s="427"/>
      <c r="W712" s="427"/>
      <c r="X712" s="427"/>
      <c r="Y712" s="427"/>
    </row>
    <row r="713" spans="1:25" ht="15.75" customHeight="1">
      <c r="A713" s="427"/>
      <c r="B713" s="427"/>
      <c r="C713" s="427"/>
      <c r="D713" s="427"/>
      <c r="E713" s="427"/>
      <c r="F713" s="427"/>
      <c r="G713" s="427"/>
      <c r="H713" s="431"/>
      <c r="I713" s="427"/>
      <c r="J713" s="427"/>
      <c r="K713" s="427"/>
      <c r="L713" s="427"/>
      <c r="M713" s="427"/>
      <c r="N713" s="427"/>
      <c r="O713" s="427"/>
      <c r="P713" s="427"/>
      <c r="Q713" s="427"/>
      <c r="R713" s="427"/>
      <c r="S713" s="427"/>
      <c r="T713" s="427"/>
      <c r="U713" s="427"/>
      <c r="V713" s="427"/>
      <c r="W713" s="427"/>
      <c r="X713" s="427"/>
      <c r="Y713" s="427"/>
    </row>
    <row r="714" spans="1:25" ht="15.75" customHeight="1">
      <c r="A714" s="427"/>
      <c r="B714" s="427"/>
      <c r="C714" s="427"/>
      <c r="D714" s="427"/>
      <c r="E714" s="427"/>
      <c r="F714" s="427"/>
      <c r="G714" s="427"/>
      <c r="H714" s="431"/>
      <c r="I714" s="427"/>
      <c r="J714" s="427"/>
      <c r="K714" s="427"/>
      <c r="L714" s="427"/>
      <c r="M714" s="427"/>
      <c r="N714" s="427"/>
      <c r="O714" s="427"/>
      <c r="P714" s="427"/>
      <c r="Q714" s="427"/>
      <c r="R714" s="427"/>
      <c r="S714" s="427"/>
      <c r="T714" s="427"/>
      <c r="U714" s="427"/>
      <c r="V714" s="427"/>
      <c r="W714" s="427"/>
      <c r="X714" s="427"/>
      <c r="Y714" s="427"/>
    </row>
    <row r="715" spans="1:25" ht="15.75" customHeight="1">
      <c r="A715" s="427"/>
      <c r="B715" s="427"/>
      <c r="C715" s="427"/>
      <c r="D715" s="427"/>
      <c r="E715" s="427"/>
      <c r="F715" s="427"/>
      <c r="G715" s="427"/>
      <c r="H715" s="431"/>
      <c r="I715" s="427"/>
      <c r="J715" s="427"/>
      <c r="K715" s="427"/>
      <c r="L715" s="427"/>
      <c r="M715" s="427"/>
      <c r="N715" s="427"/>
      <c r="O715" s="427"/>
      <c r="P715" s="427"/>
      <c r="Q715" s="427"/>
      <c r="R715" s="427"/>
      <c r="S715" s="427"/>
      <c r="T715" s="427"/>
      <c r="U715" s="427"/>
      <c r="V715" s="427"/>
      <c r="W715" s="427"/>
      <c r="X715" s="427"/>
      <c r="Y715" s="427"/>
    </row>
    <row r="716" spans="1:25" ht="15.75" customHeight="1">
      <c r="A716" s="427"/>
      <c r="B716" s="427"/>
      <c r="C716" s="427"/>
      <c r="D716" s="427"/>
      <c r="E716" s="427"/>
      <c r="F716" s="427"/>
      <c r="G716" s="427"/>
      <c r="H716" s="431"/>
      <c r="I716" s="427"/>
      <c r="J716" s="427"/>
      <c r="K716" s="427"/>
      <c r="L716" s="427"/>
      <c r="M716" s="427"/>
      <c r="N716" s="427"/>
      <c r="O716" s="427"/>
      <c r="P716" s="427"/>
      <c r="Q716" s="427"/>
      <c r="R716" s="427"/>
      <c r="S716" s="427"/>
      <c r="T716" s="427"/>
      <c r="U716" s="427"/>
      <c r="V716" s="427"/>
      <c r="W716" s="427"/>
      <c r="X716" s="427"/>
      <c r="Y716" s="427"/>
    </row>
    <row r="717" spans="1:25" ht="15.75" customHeight="1">
      <c r="A717" s="427"/>
      <c r="B717" s="427"/>
      <c r="C717" s="427"/>
      <c r="D717" s="427"/>
      <c r="E717" s="427"/>
      <c r="F717" s="427"/>
      <c r="G717" s="427"/>
      <c r="H717" s="431"/>
      <c r="I717" s="427"/>
      <c r="J717" s="427"/>
      <c r="K717" s="427"/>
      <c r="L717" s="427"/>
      <c r="M717" s="427"/>
      <c r="N717" s="427"/>
      <c r="O717" s="427"/>
      <c r="P717" s="427"/>
      <c r="Q717" s="427"/>
      <c r="R717" s="427"/>
      <c r="S717" s="427"/>
      <c r="T717" s="427"/>
      <c r="U717" s="427"/>
      <c r="V717" s="427"/>
      <c r="W717" s="427"/>
      <c r="X717" s="427"/>
      <c r="Y717" s="427"/>
    </row>
    <row r="718" spans="1:25" ht="15.75" customHeight="1">
      <c r="A718" s="427"/>
      <c r="B718" s="427"/>
      <c r="C718" s="427"/>
      <c r="D718" s="427"/>
      <c r="E718" s="427"/>
      <c r="F718" s="427"/>
      <c r="G718" s="427"/>
      <c r="H718" s="431"/>
      <c r="I718" s="427"/>
      <c r="J718" s="427"/>
      <c r="K718" s="427"/>
      <c r="L718" s="427"/>
      <c r="M718" s="427"/>
      <c r="N718" s="427"/>
      <c r="O718" s="427"/>
      <c r="P718" s="427"/>
      <c r="Q718" s="427"/>
      <c r="R718" s="427"/>
      <c r="S718" s="427"/>
      <c r="T718" s="427"/>
      <c r="U718" s="427"/>
      <c r="V718" s="427"/>
      <c r="W718" s="427"/>
      <c r="X718" s="427"/>
      <c r="Y718" s="427"/>
    </row>
    <row r="719" spans="1:25" ht="15.75" customHeight="1">
      <c r="A719" s="427"/>
      <c r="B719" s="427"/>
      <c r="C719" s="427"/>
      <c r="D719" s="427"/>
      <c r="E719" s="427"/>
      <c r="F719" s="427"/>
      <c r="G719" s="427"/>
      <c r="H719" s="431"/>
      <c r="I719" s="427"/>
      <c r="J719" s="427"/>
      <c r="K719" s="427"/>
      <c r="L719" s="427"/>
      <c r="M719" s="427"/>
      <c r="N719" s="427"/>
      <c r="O719" s="427"/>
      <c r="P719" s="427"/>
      <c r="Q719" s="427"/>
      <c r="R719" s="427"/>
      <c r="S719" s="427"/>
      <c r="T719" s="427"/>
      <c r="U719" s="427"/>
      <c r="V719" s="427"/>
      <c r="W719" s="427"/>
      <c r="X719" s="427"/>
      <c r="Y719" s="427"/>
    </row>
    <row r="720" spans="1:25" ht="15.75" customHeight="1">
      <c r="A720" s="427"/>
      <c r="B720" s="427"/>
      <c r="C720" s="427"/>
      <c r="D720" s="427"/>
      <c r="E720" s="427"/>
      <c r="F720" s="427"/>
      <c r="G720" s="427"/>
      <c r="H720" s="431"/>
      <c r="I720" s="427"/>
      <c r="J720" s="427"/>
      <c r="K720" s="427"/>
      <c r="L720" s="427"/>
      <c r="M720" s="427"/>
      <c r="N720" s="427"/>
      <c r="O720" s="427"/>
      <c r="P720" s="427"/>
      <c r="Q720" s="427"/>
      <c r="R720" s="427"/>
      <c r="S720" s="427"/>
      <c r="T720" s="427"/>
      <c r="U720" s="427"/>
      <c r="V720" s="427"/>
      <c r="W720" s="427"/>
      <c r="X720" s="427"/>
      <c r="Y720" s="427"/>
    </row>
    <row r="721" spans="1:25" ht="15.75" customHeight="1">
      <c r="A721" s="427"/>
      <c r="B721" s="427"/>
      <c r="C721" s="427"/>
      <c r="D721" s="427"/>
      <c r="E721" s="427"/>
      <c r="F721" s="427"/>
      <c r="G721" s="427"/>
      <c r="H721" s="431"/>
      <c r="I721" s="427"/>
      <c r="J721" s="427"/>
      <c r="K721" s="427"/>
      <c r="L721" s="427"/>
      <c r="M721" s="427"/>
      <c r="N721" s="427"/>
      <c r="O721" s="427"/>
      <c r="P721" s="427"/>
      <c r="Q721" s="427"/>
      <c r="R721" s="427"/>
      <c r="S721" s="427"/>
      <c r="T721" s="427"/>
      <c r="U721" s="427"/>
      <c r="V721" s="427"/>
      <c r="W721" s="427"/>
      <c r="X721" s="427"/>
      <c r="Y721" s="427"/>
    </row>
    <row r="722" spans="1:25" ht="15.75" customHeight="1">
      <c r="A722" s="427"/>
      <c r="B722" s="427"/>
      <c r="C722" s="427"/>
      <c r="D722" s="427"/>
      <c r="E722" s="427"/>
      <c r="F722" s="427"/>
      <c r="G722" s="427"/>
      <c r="H722" s="431"/>
      <c r="I722" s="427"/>
      <c r="J722" s="427"/>
      <c r="K722" s="427"/>
      <c r="L722" s="427"/>
      <c r="M722" s="427"/>
      <c r="N722" s="427"/>
      <c r="O722" s="427"/>
      <c r="P722" s="427"/>
      <c r="Q722" s="427"/>
      <c r="R722" s="427"/>
      <c r="S722" s="427"/>
      <c r="T722" s="427"/>
      <c r="U722" s="427"/>
      <c r="V722" s="427"/>
      <c r="W722" s="427"/>
      <c r="X722" s="427"/>
      <c r="Y722" s="427"/>
    </row>
    <row r="723" spans="1:25" ht="15.75" customHeight="1">
      <c r="A723" s="427"/>
      <c r="B723" s="427"/>
      <c r="C723" s="427"/>
      <c r="D723" s="427"/>
      <c r="E723" s="427"/>
      <c r="F723" s="427"/>
      <c r="G723" s="427"/>
      <c r="H723" s="431"/>
      <c r="I723" s="427"/>
      <c r="J723" s="427"/>
      <c r="K723" s="427"/>
      <c r="L723" s="427"/>
      <c r="M723" s="427"/>
      <c r="N723" s="427"/>
      <c r="O723" s="427"/>
      <c r="P723" s="427"/>
      <c r="Q723" s="427"/>
      <c r="R723" s="427"/>
      <c r="S723" s="427"/>
      <c r="T723" s="427"/>
      <c r="U723" s="427"/>
      <c r="V723" s="427"/>
      <c r="W723" s="427"/>
      <c r="X723" s="427"/>
      <c r="Y723" s="427"/>
    </row>
    <row r="724" spans="1:25" ht="15.75" customHeight="1">
      <c r="A724" s="427"/>
      <c r="B724" s="427"/>
      <c r="C724" s="427"/>
      <c r="D724" s="427"/>
      <c r="E724" s="427"/>
      <c r="F724" s="427"/>
      <c r="G724" s="427"/>
      <c r="H724" s="431"/>
      <c r="I724" s="427"/>
      <c r="J724" s="427"/>
      <c r="K724" s="427"/>
      <c r="L724" s="427"/>
      <c r="M724" s="427"/>
      <c r="N724" s="427"/>
      <c r="O724" s="427"/>
      <c r="P724" s="427"/>
      <c r="Q724" s="427"/>
      <c r="R724" s="427"/>
      <c r="S724" s="427"/>
      <c r="T724" s="427"/>
      <c r="U724" s="427"/>
      <c r="V724" s="427"/>
      <c r="W724" s="427"/>
      <c r="X724" s="427"/>
      <c r="Y724" s="427"/>
    </row>
    <row r="725" spans="1:25" ht="15.75" customHeight="1">
      <c r="A725" s="427"/>
      <c r="B725" s="427"/>
      <c r="C725" s="427"/>
      <c r="D725" s="427"/>
      <c r="E725" s="427"/>
      <c r="F725" s="427"/>
      <c r="G725" s="427"/>
      <c r="H725" s="431"/>
      <c r="I725" s="427"/>
      <c r="J725" s="427"/>
      <c r="K725" s="427"/>
      <c r="L725" s="427"/>
      <c r="M725" s="427"/>
      <c r="N725" s="427"/>
      <c r="O725" s="427"/>
      <c r="P725" s="427"/>
      <c r="Q725" s="427"/>
      <c r="R725" s="427"/>
      <c r="S725" s="427"/>
      <c r="T725" s="427"/>
      <c r="U725" s="427"/>
      <c r="V725" s="427"/>
      <c r="W725" s="427"/>
      <c r="X725" s="427"/>
      <c r="Y725" s="427"/>
    </row>
    <row r="726" spans="1:25" ht="15.75" customHeight="1">
      <c r="A726" s="427"/>
      <c r="B726" s="427"/>
      <c r="C726" s="427"/>
      <c r="D726" s="427"/>
      <c r="E726" s="427"/>
      <c r="F726" s="427"/>
      <c r="G726" s="427"/>
      <c r="H726" s="431"/>
      <c r="I726" s="427"/>
      <c r="J726" s="427"/>
      <c r="K726" s="427"/>
      <c r="L726" s="427"/>
      <c r="M726" s="427"/>
      <c r="N726" s="427"/>
      <c r="O726" s="427"/>
      <c r="P726" s="427"/>
      <c r="Q726" s="427"/>
      <c r="R726" s="427"/>
      <c r="S726" s="427"/>
      <c r="T726" s="427"/>
      <c r="U726" s="427"/>
      <c r="V726" s="427"/>
      <c r="W726" s="427"/>
      <c r="X726" s="427"/>
      <c r="Y726" s="427"/>
    </row>
    <row r="727" spans="1:25" ht="15.75" customHeight="1">
      <c r="A727" s="427"/>
      <c r="B727" s="427"/>
      <c r="C727" s="427"/>
      <c r="D727" s="427"/>
      <c r="E727" s="427"/>
      <c r="F727" s="427"/>
      <c r="G727" s="427"/>
      <c r="H727" s="431"/>
      <c r="I727" s="427"/>
      <c r="J727" s="427"/>
      <c r="K727" s="427"/>
      <c r="L727" s="427"/>
      <c r="M727" s="427"/>
      <c r="N727" s="427"/>
      <c r="O727" s="427"/>
      <c r="P727" s="427"/>
      <c r="Q727" s="427"/>
      <c r="R727" s="427"/>
      <c r="S727" s="427"/>
      <c r="T727" s="427"/>
      <c r="U727" s="427"/>
      <c r="V727" s="427"/>
      <c r="W727" s="427"/>
      <c r="X727" s="427"/>
      <c r="Y727" s="427"/>
    </row>
    <row r="728" spans="1:25" ht="15.75" customHeight="1">
      <c r="A728" s="427"/>
      <c r="B728" s="427"/>
      <c r="C728" s="427"/>
      <c r="D728" s="427"/>
      <c r="E728" s="427"/>
      <c r="F728" s="427"/>
      <c r="G728" s="427"/>
      <c r="H728" s="431"/>
      <c r="I728" s="427"/>
      <c r="J728" s="427"/>
      <c r="K728" s="427"/>
      <c r="L728" s="427"/>
      <c r="M728" s="427"/>
      <c r="N728" s="427"/>
      <c r="O728" s="427"/>
      <c r="P728" s="427"/>
      <c r="Q728" s="427"/>
      <c r="R728" s="427"/>
      <c r="S728" s="427"/>
      <c r="T728" s="427"/>
      <c r="U728" s="427"/>
      <c r="V728" s="427"/>
      <c r="W728" s="427"/>
      <c r="X728" s="427"/>
      <c r="Y728" s="427"/>
    </row>
    <row r="729" spans="1:25" ht="15.75" customHeight="1">
      <c r="A729" s="427"/>
      <c r="B729" s="427"/>
      <c r="C729" s="427"/>
      <c r="D729" s="427"/>
      <c r="E729" s="427"/>
      <c r="F729" s="427"/>
      <c r="G729" s="427"/>
      <c r="H729" s="431"/>
      <c r="I729" s="427"/>
      <c r="J729" s="427"/>
      <c r="K729" s="427"/>
      <c r="L729" s="427"/>
      <c r="M729" s="427"/>
      <c r="N729" s="427"/>
      <c r="O729" s="427"/>
      <c r="P729" s="427"/>
      <c r="Q729" s="427"/>
      <c r="R729" s="427"/>
      <c r="S729" s="427"/>
      <c r="T729" s="427"/>
      <c r="U729" s="427"/>
      <c r="V729" s="427"/>
      <c r="W729" s="427"/>
      <c r="X729" s="427"/>
      <c r="Y729" s="427"/>
    </row>
    <row r="730" spans="1:25" ht="15.75" customHeight="1">
      <c r="A730" s="427"/>
      <c r="B730" s="427"/>
      <c r="C730" s="427"/>
      <c r="D730" s="427"/>
      <c r="E730" s="427"/>
      <c r="F730" s="427"/>
      <c r="G730" s="427"/>
      <c r="H730" s="431"/>
      <c r="I730" s="427"/>
      <c r="J730" s="427"/>
      <c r="K730" s="427"/>
      <c r="L730" s="427"/>
      <c r="M730" s="427"/>
      <c r="N730" s="427"/>
      <c r="O730" s="427"/>
      <c r="P730" s="427"/>
      <c r="Q730" s="427"/>
      <c r="R730" s="427"/>
      <c r="S730" s="427"/>
      <c r="T730" s="427"/>
      <c r="U730" s="427"/>
      <c r="V730" s="427"/>
      <c r="W730" s="427"/>
      <c r="X730" s="427"/>
      <c r="Y730" s="427"/>
    </row>
    <row r="731" spans="1:25" ht="15.75" customHeight="1">
      <c r="A731" s="427"/>
      <c r="B731" s="427"/>
      <c r="C731" s="427"/>
      <c r="D731" s="427"/>
      <c r="E731" s="427"/>
      <c r="F731" s="427"/>
      <c r="G731" s="427"/>
      <c r="H731" s="431"/>
      <c r="I731" s="427"/>
      <c r="J731" s="427"/>
      <c r="K731" s="427"/>
      <c r="L731" s="427"/>
      <c r="M731" s="427"/>
      <c r="N731" s="427"/>
      <c r="O731" s="427"/>
      <c r="P731" s="427"/>
      <c r="Q731" s="427"/>
      <c r="R731" s="427"/>
      <c r="S731" s="427"/>
      <c r="T731" s="427"/>
      <c r="U731" s="427"/>
      <c r="V731" s="427"/>
      <c r="W731" s="427"/>
      <c r="X731" s="427"/>
      <c r="Y731" s="427"/>
    </row>
    <row r="732" spans="1:25" ht="15.75" customHeight="1">
      <c r="A732" s="427"/>
      <c r="B732" s="427"/>
      <c r="C732" s="427"/>
      <c r="D732" s="427"/>
      <c r="E732" s="427"/>
      <c r="F732" s="427"/>
      <c r="G732" s="427"/>
      <c r="H732" s="431"/>
      <c r="I732" s="427"/>
      <c r="J732" s="427"/>
      <c r="K732" s="427"/>
      <c r="L732" s="427"/>
      <c r="M732" s="427"/>
      <c r="N732" s="427"/>
      <c r="O732" s="427"/>
      <c r="P732" s="427"/>
      <c r="Q732" s="427"/>
      <c r="R732" s="427"/>
      <c r="S732" s="427"/>
      <c r="T732" s="427"/>
      <c r="U732" s="427"/>
      <c r="V732" s="427"/>
      <c r="W732" s="427"/>
      <c r="X732" s="427"/>
      <c r="Y732" s="427"/>
    </row>
    <row r="733" spans="1:25" ht="15.75" customHeight="1">
      <c r="A733" s="427"/>
      <c r="B733" s="427"/>
      <c r="C733" s="427"/>
      <c r="D733" s="427"/>
      <c r="E733" s="427"/>
      <c r="F733" s="427"/>
      <c r="G733" s="427"/>
      <c r="H733" s="431"/>
      <c r="I733" s="427"/>
      <c r="J733" s="427"/>
      <c r="K733" s="427"/>
      <c r="L733" s="427"/>
      <c r="M733" s="427"/>
      <c r="N733" s="427"/>
      <c r="O733" s="427"/>
      <c r="P733" s="427"/>
      <c r="Q733" s="427"/>
      <c r="R733" s="427"/>
      <c r="S733" s="427"/>
      <c r="T733" s="427"/>
      <c r="U733" s="427"/>
      <c r="V733" s="427"/>
      <c r="W733" s="427"/>
      <c r="X733" s="427"/>
      <c r="Y733" s="427"/>
    </row>
    <row r="734" spans="1:25" ht="15.75" customHeight="1">
      <c r="A734" s="427"/>
      <c r="B734" s="427"/>
      <c r="C734" s="427"/>
      <c r="D734" s="427"/>
      <c r="E734" s="427"/>
      <c r="F734" s="427"/>
      <c r="G734" s="427"/>
      <c r="H734" s="431"/>
      <c r="I734" s="427"/>
      <c r="J734" s="427"/>
      <c r="K734" s="427"/>
      <c r="L734" s="427"/>
      <c r="M734" s="427"/>
      <c r="N734" s="427"/>
      <c r="O734" s="427"/>
      <c r="P734" s="427"/>
      <c r="Q734" s="427"/>
      <c r="R734" s="427"/>
      <c r="S734" s="427"/>
      <c r="T734" s="427"/>
      <c r="U734" s="427"/>
      <c r="V734" s="427"/>
      <c r="W734" s="427"/>
      <c r="X734" s="427"/>
      <c r="Y734" s="427"/>
    </row>
    <row r="735" spans="1:25" ht="15.75" customHeight="1">
      <c r="A735" s="427"/>
      <c r="B735" s="427"/>
      <c r="C735" s="427"/>
      <c r="D735" s="427"/>
      <c r="E735" s="427"/>
      <c r="F735" s="427"/>
      <c r="G735" s="427"/>
      <c r="H735" s="431"/>
      <c r="I735" s="427"/>
      <c r="J735" s="427"/>
      <c r="K735" s="427"/>
      <c r="L735" s="427"/>
      <c r="M735" s="427"/>
      <c r="N735" s="427"/>
      <c r="O735" s="427"/>
      <c r="P735" s="427"/>
      <c r="Q735" s="427"/>
      <c r="R735" s="427"/>
      <c r="S735" s="427"/>
      <c r="T735" s="427"/>
      <c r="U735" s="427"/>
      <c r="V735" s="427"/>
      <c r="W735" s="427"/>
      <c r="X735" s="427"/>
      <c r="Y735" s="427"/>
    </row>
    <row r="736" spans="1:25" ht="15.75" customHeight="1">
      <c r="A736" s="427"/>
      <c r="B736" s="427"/>
      <c r="C736" s="427"/>
      <c r="D736" s="427"/>
      <c r="E736" s="427"/>
      <c r="F736" s="427"/>
      <c r="G736" s="427"/>
      <c r="H736" s="431"/>
      <c r="I736" s="427"/>
      <c r="J736" s="427"/>
      <c r="K736" s="427"/>
      <c r="L736" s="427"/>
      <c r="M736" s="427"/>
      <c r="N736" s="427"/>
      <c r="O736" s="427"/>
      <c r="P736" s="427"/>
      <c r="Q736" s="427"/>
      <c r="R736" s="427"/>
      <c r="S736" s="427"/>
      <c r="T736" s="427"/>
      <c r="U736" s="427"/>
      <c r="V736" s="427"/>
      <c r="W736" s="427"/>
      <c r="X736" s="427"/>
      <c r="Y736" s="427"/>
    </row>
    <row r="737" spans="1:25" ht="15.75" customHeight="1">
      <c r="A737" s="427"/>
      <c r="B737" s="427"/>
      <c r="C737" s="427"/>
      <c r="D737" s="427"/>
      <c r="E737" s="427"/>
      <c r="F737" s="427"/>
      <c r="G737" s="427"/>
      <c r="H737" s="431"/>
      <c r="I737" s="427"/>
      <c r="J737" s="427"/>
      <c r="K737" s="427"/>
      <c r="L737" s="427"/>
      <c r="M737" s="427"/>
      <c r="N737" s="427"/>
      <c r="O737" s="427"/>
      <c r="P737" s="427"/>
      <c r="Q737" s="427"/>
      <c r="R737" s="427"/>
      <c r="S737" s="427"/>
      <c r="T737" s="427"/>
      <c r="U737" s="427"/>
      <c r="V737" s="427"/>
      <c r="W737" s="427"/>
      <c r="X737" s="427"/>
      <c r="Y737" s="427"/>
    </row>
    <row r="738" spans="1:25" ht="15.75" customHeight="1">
      <c r="A738" s="427"/>
      <c r="B738" s="427"/>
      <c r="C738" s="427"/>
      <c r="D738" s="427"/>
      <c r="E738" s="427"/>
      <c r="F738" s="427"/>
      <c r="G738" s="427"/>
      <c r="H738" s="431"/>
      <c r="I738" s="427"/>
      <c r="J738" s="427"/>
      <c r="K738" s="427"/>
      <c r="L738" s="427"/>
      <c r="M738" s="427"/>
      <c r="N738" s="427"/>
      <c r="O738" s="427"/>
      <c r="P738" s="427"/>
      <c r="Q738" s="427"/>
      <c r="R738" s="427"/>
      <c r="S738" s="427"/>
      <c r="T738" s="427"/>
      <c r="U738" s="427"/>
      <c r="V738" s="427"/>
      <c r="W738" s="427"/>
      <c r="X738" s="427"/>
      <c r="Y738" s="427"/>
    </row>
    <row r="739" spans="1:25" ht="15.75" customHeight="1">
      <c r="A739" s="427"/>
      <c r="B739" s="427"/>
      <c r="C739" s="427"/>
      <c r="D739" s="427"/>
      <c r="E739" s="427"/>
      <c r="F739" s="427"/>
      <c r="G739" s="427"/>
      <c r="H739" s="431"/>
      <c r="I739" s="427"/>
      <c r="J739" s="427"/>
      <c r="K739" s="427"/>
      <c r="L739" s="427"/>
      <c r="M739" s="427"/>
      <c r="N739" s="427"/>
      <c r="O739" s="427"/>
      <c r="P739" s="427"/>
      <c r="Q739" s="427"/>
      <c r="R739" s="427"/>
      <c r="S739" s="427"/>
      <c r="T739" s="427"/>
      <c r="U739" s="427"/>
      <c r="V739" s="427"/>
      <c r="W739" s="427"/>
      <c r="X739" s="427"/>
      <c r="Y739" s="427"/>
    </row>
    <row r="740" spans="1:25" ht="15.75" customHeight="1">
      <c r="A740" s="427"/>
      <c r="B740" s="427"/>
      <c r="C740" s="427"/>
      <c r="D740" s="427"/>
      <c r="E740" s="427"/>
      <c r="F740" s="427"/>
      <c r="G740" s="427"/>
      <c r="H740" s="431"/>
      <c r="I740" s="427"/>
      <c r="J740" s="427"/>
      <c r="K740" s="427"/>
      <c r="L740" s="427"/>
      <c r="M740" s="427"/>
      <c r="N740" s="427"/>
      <c r="O740" s="427"/>
      <c r="P740" s="427"/>
      <c r="Q740" s="427"/>
      <c r="R740" s="427"/>
      <c r="S740" s="427"/>
      <c r="T740" s="427"/>
      <c r="U740" s="427"/>
      <c r="V740" s="427"/>
      <c r="W740" s="427"/>
      <c r="X740" s="427"/>
      <c r="Y740" s="427"/>
    </row>
    <row r="741" spans="1:25" ht="15.75" customHeight="1">
      <c r="A741" s="427"/>
      <c r="B741" s="427"/>
      <c r="C741" s="427"/>
      <c r="D741" s="427"/>
      <c r="E741" s="427"/>
      <c r="F741" s="427"/>
      <c r="G741" s="427"/>
      <c r="H741" s="431"/>
      <c r="I741" s="427"/>
      <c r="J741" s="427"/>
      <c r="K741" s="427"/>
      <c r="L741" s="427"/>
      <c r="M741" s="427"/>
      <c r="N741" s="427"/>
      <c r="O741" s="427"/>
      <c r="P741" s="427"/>
      <c r="Q741" s="427"/>
      <c r="R741" s="427"/>
      <c r="S741" s="427"/>
      <c r="T741" s="427"/>
      <c r="U741" s="427"/>
      <c r="V741" s="427"/>
      <c r="W741" s="427"/>
      <c r="X741" s="427"/>
      <c r="Y741" s="427"/>
    </row>
    <row r="742" spans="1:25" ht="15.75" customHeight="1">
      <c r="A742" s="427"/>
      <c r="B742" s="427"/>
      <c r="C742" s="427"/>
      <c r="D742" s="427"/>
      <c r="E742" s="427"/>
      <c r="F742" s="427"/>
      <c r="G742" s="427"/>
      <c r="H742" s="431"/>
      <c r="I742" s="427"/>
      <c r="J742" s="427"/>
      <c r="K742" s="427"/>
      <c r="L742" s="427"/>
      <c r="M742" s="427"/>
      <c r="N742" s="427"/>
      <c r="O742" s="427"/>
      <c r="P742" s="427"/>
      <c r="Q742" s="427"/>
      <c r="R742" s="427"/>
      <c r="S742" s="427"/>
      <c r="T742" s="427"/>
      <c r="U742" s="427"/>
      <c r="V742" s="427"/>
      <c r="W742" s="427"/>
      <c r="X742" s="427"/>
      <c r="Y742" s="427"/>
    </row>
    <row r="743" spans="1:25" ht="15.75" customHeight="1">
      <c r="A743" s="427"/>
      <c r="B743" s="427"/>
      <c r="C743" s="427"/>
      <c r="D743" s="427"/>
      <c r="E743" s="427"/>
      <c r="F743" s="427"/>
      <c r="G743" s="427"/>
      <c r="H743" s="431"/>
      <c r="I743" s="427"/>
      <c r="J743" s="427"/>
      <c r="K743" s="427"/>
      <c r="L743" s="427"/>
      <c r="M743" s="427"/>
      <c r="N743" s="427"/>
      <c r="O743" s="427"/>
      <c r="P743" s="427"/>
      <c r="Q743" s="427"/>
      <c r="R743" s="427"/>
      <c r="S743" s="427"/>
      <c r="T743" s="427"/>
      <c r="U743" s="427"/>
      <c r="V743" s="427"/>
      <c r="W743" s="427"/>
      <c r="X743" s="427"/>
      <c r="Y743" s="427"/>
    </row>
    <row r="744" spans="1:25" ht="15.75" customHeight="1">
      <c r="A744" s="427"/>
      <c r="B744" s="427"/>
      <c r="C744" s="427"/>
      <c r="D744" s="427"/>
      <c r="E744" s="427"/>
      <c r="F744" s="427"/>
      <c r="G744" s="427"/>
      <c r="H744" s="431"/>
      <c r="I744" s="427"/>
      <c r="J744" s="427"/>
      <c r="K744" s="427"/>
      <c r="L744" s="427"/>
      <c r="M744" s="427"/>
      <c r="N744" s="427"/>
      <c r="O744" s="427"/>
      <c r="P744" s="427"/>
      <c r="Q744" s="427"/>
      <c r="R744" s="427"/>
      <c r="S744" s="427"/>
      <c r="T744" s="427"/>
      <c r="U744" s="427"/>
      <c r="V744" s="427"/>
      <c r="W744" s="427"/>
      <c r="X744" s="427"/>
      <c r="Y744" s="427"/>
    </row>
    <row r="745" spans="1:25" ht="15.75" customHeight="1">
      <c r="A745" s="427"/>
      <c r="B745" s="427"/>
      <c r="C745" s="427"/>
      <c r="D745" s="427"/>
      <c r="E745" s="427"/>
      <c r="F745" s="427"/>
      <c r="G745" s="427"/>
      <c r="H745" s="431"/>
      <c r="I745" s="427"/>
      <c r="J745" s="427"/>
      <c r="K745" s="427"/>
      <c r="L745" s="427"/>
      <c r="M745" s="427"/>
      <c r="N745" s="427"/>
      <c r="O745" s="427"/>
      <c r="P745" s="427"/>
      <c r="Q745" s="427"/>
      <c r="R745" s="427"/>
      <c r="S745" s="427"/>
      <c r="T745" s="427"/>
      <c r="U745" s="427"/>
      <c r="V745" s="427"/>
      <c r="W745" s="427"/>
      <c r="X745" s="427"/>
      <c r="Y745" s="427"/>
    </row>
    <row r="746" spans="1:25" ht="15.75" customHeight="1">
      <c r="A746" s="427"/>
      <c r="B746" s="427"/>
      <c r="C746" s="427"/>
      <c r="D746" s="427"/>
      <c r="E746" s="427"/>
      <c r="F746" s="427"/>
      <c r="G746" s="427"/>
      <c r="H746" s="431"/>
      <c r="I746" s="427"/>
      <c r="J746" s="427"/>
      <c r="K746" s="427"/>
      <c r="L746" s="427"/>
      <c r="M746" s="427"/>
      <c r="N746" s="427"/>
      <c r="O746" s="427"/>
      <c r="P746" s="427"/>
      <c r="Q746" s="427"/>
      <c r="R746" s="427"/>
      <c r="S746" s="427"/>
      <c r="T746" s="427"/>
      <c r="U746" s="427"/>
      <c r="V746" s="427"/>
      <c r="W746" s="427"/>
      <c r="X746" s="427"/>
      <c r="Y746" s="427"/>
    </row>
    <row r="747" spans="1:25" ht="15.75" customHeight="1">
      <c r="A747" s="427"/>
      <c r="B747" s="427"/>
      <c r="C747" s="427"/>
      <c r="D747" s="427"/>
      <c r="E747" s="427"/>
      <c r="F747" s="427"/>
      <c r="G747" s="427"/>
      <c r="H747" s="431"/>
      <c r="I747" s="427"/>
      <c r="J747" s="427"/>
      <c r="K747" s="427"/>
      <c r="L747" s="427"/>
      <c r="M747" s="427"/>
      <c r="N747" s="427"/>
      <c r="O747" s="427"/>
      <c r="P747" s="427"/>
      <c r="Q747" s="427"/>
      <c r="R747" s="427"/>
      <c r="S747" s="427"/>
      <c r="T747" s="427"/>
      <c r="U747" s="427"/>
      <c r="V747" s="427"/>
      <c r="W747" s="427"/>
      <c r="X747" s="427"/>
      <c r="Y747" s="427"/>
    </row>
    <row r="748" spans="1:25" ht="15.75" customHeight="1">
      <c r="A748" s="427"/>
      <c r="B748" s="427"/>
      <c r="C748" s="427"/>
      <c r="D748" s="427"/>
      <c r="E748" s="427"/>
      <c r="F748" s="427"/>
      <c r="G748" s="427"/>
      <c r="H748" s="431"/>
      <c r="I748" s="427"/>
      <c r="J748" s="427"/>
      <c r="K748" s="427"/>
      <c r="L748" s="427"/>
      <c r="M748" s="427"/>
      <c r="N748" s="427"/>
      <c r="O748" s="427"/>
      <c r="P748" s="427"/>
      <c r="Q748" s="427"/>
      <c r="R748" s="427"/>
      <c r="S748" s="427"/>
      <c r="T748" s="427"/>
      <c r="U748" s="427"/>
      <c r="V748" s="427"/>
      <c r="W748" s="427"/>
      <c r="X748" s="427"/>
      <c r="Y748" s="427"/>
    </row>
    <row r="749" spans="1:25" ht="15.75" customHeight="1">
      <c r="A749" s="427"/>
      <c r="B749" s="427"/>
      <c r="C749" s="427"/>
      <c r="D749" s="427"/>
      <c r="E749" s="427"/>
      <c r="F749" s="427"/>
      <c r="G749" s="427"/>
      <c r="H749" s="431"/>
      <c r="I749" s="427"/>
      <c r="J749" s="427"/>
      <c r="K749" s="427"/>
      <c r="L749" s="427"/>
      <c r="M749" s="427"/>
      <c r="N749" s="427"/>
      <c r="O749" s="427"/>
      <c r="P749" s="427"/>
      <c r="Q749" s="427"/>
      <c r="R749" s="427"/>
      <c r="S749" s="427"/>
      <c r="T749" s="427"/>
      <c r="U749" s="427"/>
      <c r="V749" s="427"/>
      <c r="W749" s="427"/>
      <c r="X749" s="427"/>
      <c r="Y749" s="427"/>
    </row>
    <row r="750" spans="1:25" ht="15.75" customHeight="1">
      <c r="A750" s="427"/>
      <c r="B750" s="427"/>
      <c r="C750" s="427"/>
      <c r="D750" s="427"/>
      <c r="E750" s="427"/>
      <c r="F750" s="427"/>
      <c r="G750" s="427"/>
      <c r="H750" s="431"/>
      <c r="I750" s="427"/>
      <c r="J750" s="427"/>
      <c r="K750" s="427"/>
      <c r="L750" s="427"/>
      <c r="M750" s="427"/>
      <c r="N750" s="427"/>
      <c r="O750" s="427"/>
      <c r="P750" s="427"/>
      <c r="Q750" s="427"/>
      <c r="R750" s="427"/>
      <c r="S750" s="427"/>
      <c r="T750" s="427"/>
      <c r="U750" s="427"/>
      <c r="V750" s="427"/>
      <c r="W750" s="427"/>
      <c r="X750" s="427"/>
      <c r="Y750" s="427"/>
    </row>
    <row r="751" spans="1:25" ht="15.75" customHeight="1">
      <c r="A751" s="427"/>
      <c r="B751" s="427"/>
      <c r="C751" s="427"/>
      <c r="D751" s="427"/>
      <c r="E751" s="427"/>
      <c r="F751" s="427"/>
      <c r="G751" s="427"/>
      <c r="H751" s="431"/>
      <c r="I751" s="427"/>
      <c r="J751" s="427"/>
      <c r="K751" s="427"/>
      <c r="L751" s="427"/>
      <c r="M751" s="427"/>
      <c r="N751" s="427"/>
      <c r="O751" s="427"/>
      <c r="P751" s="427"/>
      <c r="Q751" s="427"/>
      <c r="R751" s="427"/>
      <c r="S751" s="427"/>
      <c r="T751" s="427"/>
      <c r="U751" s="427"/>
      <c r="V751" s="427"/>
      <c r="W751" s="427"/>
      <c r="X751" s="427"/>
      <c r="Y751" s="427"/>
    </row>
    <row r="752" spans="1:25" ht="15.75" customHeight="1">
      <c r="A752" s="427"/>
      <c r="B752" s="427"/>
      <c r="C752" s="427"/>
      <c r="D752" s="427"/>
      <c r="E752" s="427"/>
      <c r="F752" s="427"/>
      <c r="G752" s="427"/>
      <c r="H752" s="431"/>
      <c r="I752" s="427"/>
      <c r="J752" s="427"/>
      <c r="K752" s="427"/>
      <c r="L752" s="427"/>
      <c r="M752" s="427"/>
      <c r="N752" s="427"/>
      <c r="O752" s="427"/>
      <c r="P752" s="427"/>
      <c r="Q752" s="427"/>
      <c r="R752" s="427"/>
      <c r="S752" s="427"/>
      <c r="T752" s="427"/>
      <c r="U752" s="427"/>
      <c r="V752" s="427"/>
      <c r="W752" s="427"/>
      <c r="X752" s="427"/>
      <c r="Y752" s="427"/>
    </row>
    <row r="753" spans="1:25" ht="15.75" customHeight="1">
      <c r="A753" s="427"/>
      <c r="B753" s="427"/>
      <c r="C753" s="427"/>
      <c r="D753" s="427"/>
      <c r="E753" s="427"/>
      <c r="F753" s="427"/>
      <c r="G753" s="427"/>
      <c r="H753" s="431"/>
      <c r="I753" s="427"/>
      <c r="J753" s="427"/>
      <c r="K753" s="427"/>
      <c r="L753" s="427"/>
      <c r="M753" s="427"/>
      <c r="N753" s="427"/>
      <c r="O753" s="427"/>
      <c r="P753" s="427"/>
      <c r="Q753" s="427"/>
      <c r="R753" s="427"/>
      <c r="S753" s="427"/>
      <c r="T753" s="427"/>
      <c r="U753" s="427"/>
      <c r="V753" s="427"/>
      <c r="W753" s="427"/>
      <c r="X753" s="427"/>
      <c r="Y753" s="427"/>
    </row>
    <row r="754" spans="1:25" ht="15.75" customHeight="1">
      <c r="A754" s="427"/>
      <c r="B754" s="427"/>
      <c r="C754" s="427"/>
      <c r="D754" s="427"/>
      <c r="E754" s="427"/>
      <c r="F754" s="427"/>
      <c r="G754" s="427"/>
      <c r="H754" s="431"/>
      <c r="I754" s="427"/>
      <c r="J754" s="427"/>
      <c r="K754" s="427"/>
      <c r="L754" s="427"/>
      <c r="M754" s="427"/>
      <c r="N754" s="427"/>
      <c r="O754" s="427"/>
      <c r="P754" s="427"/>
      <c r="Q754" s="427"/>
      <c r="R754" s="427"/>
      <c r="S754" s="427"/>
      <c r="T754" s="427"/>
      <c r="U754" s="427"/>
      <c r="V754" s="427"/>
      <c r="W754" s="427"/>
      <c r="X754" s="427"/>
      <c r="Y754" s="427"/>
    </row>
    <row r="755" spans="1:25" ht="15.75" customHeight="1">
      <c r="A755" s="427"/>
      <c r="B755" s="427"/>
      <c r="C755" s="427"/>
      <c r="D755" s="427"/>
      <c r="E755" s="427"/>
      <c r="F755" s="427"/>
      <c r="G755" s="427"/>
      <c r="H755" s="431"/>
      <c r="I755" s="427"/>
      <c r="J755" s="427"/>
      <c r="K755" s="427"/>
      <c r="L755" s="427"/>
      <c r="M755" s="427"/>
      <c r="N755" s="427"/>
      <c r="O755" s="427"/>
      <c r="P755" s="427"/>
      <c r="Q755" s="427"/>
      <c r="R755" s="427"/>
      <c r="S755" s="427"/>
      <c r="T755" s="427"/>
      <c r="U755" s="427"/>
      <c r="V755" s="427"/>
      <c r="W755" s="427"/>
      <c r="X755" s="427"/>
      <c r="Y755" s="427"/>
    </row>
    <row r="756" spans="1:25" ht="15.75" customHeight="1">
      <c r="A756" s="427"/>
      <c r="B756" s="427"/>
      <c r="C756" s="427"/>
      <c r="D756" s="427"/>
      <c r="E756" s="427"/>
      <c r="F756" s="427"/>
      <c r="G756" s="427"/>
      <c r="H756" s="431"/>
      <c r="I756" s="427"/>
      <c r="J756" s="427"/>
      <c r="K756" s="427"/>
      <c r="L756" s="427"/>
      <c r="M756" s="427"/>
      <c r="N756" s="427"/>
      <c r="O756" s="427"/>
      <c r="P756" s="427"/>
      <c r="Q756" s="427"/>
      <c r="R756" s="427"/>
      <c r="S756" s="427"/>
      <c r="T756" s="427"/>
      <c r="U756" s="427"/>
      <c r="V756" s="427"/>
      <c r="W756" s="427"/>
      <c r="X756" s="427"/>
      <c r="Y756" s="427"/>
    </row>
    <row r="757" spans="1:25" ht="15.75" customHeight="1">
      <c r="A757" s="427"/>
      <c r="B757" s="427"/>
      <c r="C757" s="427"/>
      <c r="D757" s="427"/>
      <c r="E757" s="427"/>
      <c r="F757" s="427"/>
      <c r="G757" s="427"/>
      <c r="H757" s="431"/>
      <c r="I757" s="427"/>
      <c r="J757" s="427"/>
      <c r="K757" s="427"/>
      <c r="L757" s="427"/>
      <c r="M757" s="427"/>
      <c r="N757" s="427"/>
      <c r="O757" s="427"/>
      <c r="P757" s="427"/>
      <c r="Q757" s="427"/>
      <c r="R757" s="427"/>
      <c r="S757" s="427"/>
      <c r="T757" s="427"/>
      <c r="U757" s="427"/>
      <c r="V757" s="427"/>
      <c r="W757" s="427"/>
      <c r="X757" s="427"/>
      <c r="Y757" s="427"/>
    </row>
    <row r="758" spans="1:25" ht="15.75" customHeight="1">
      <c r="A758" s="427"/>
      <c r="B758" s="427"/>
      <c r="C758" s="427"/>
      <c r="D758" s="427"/>
      <c r="E758" s="427"/>
      <c r="F758" s="427"/>
      <c r="G758" s="427"/>
      <c r="H758" s="431"/>
      <c r="I758" s="427"/>
      <c r="J758" s="427"/>
      <c r="K758" s="427"/>
      <c r="L758" s="427"/>
      <c r="M758" s="427"/>
      <c r="N758" s="427"/>
      <c r="O758" s="427"/>
      <c r="P758" s="427"/>
      <c r="Q758" s="427"/>
      <c r="R758" s="427"/>
      <c r="S758" s="427"/>
      <c r="T758" s="427"/>
      <c r="U758" s="427"/>
      <c r="V758" s="427"/>
      <c r="W758" s="427"/>
      <c r="X758" s="427"/>
      <c r="Y758" s="427"/>
    </row>
    <row r="759" spans="1:25" ht="15.75" customHeight="1">
      <c r="A759" s="427"/>
      <c r="B759" s="427"/>
      <c r="C759" s="427"/>
      <c r="D759" s="427"/>
      <c r="E759" s="427"/>
      <c r="F759" s="427"/>
      <c r="G759" s="427"/>
      <c r="H759" s="431"/>
      <c r="I759" s="427"/>
      <c r="J759" s="427"/>
      <c r="K759" s="427"/>
      <c r="L759" s="427"/>
      <c r="M759" s="427"/>
      <c r="N759" s="427"/>
      <c r="O759" s="427"/>
      <c r="P759" s="427"/>
      <c r="Q759" s="427"/>
      <c r="R759" s="427"/>
      <c r="S759" s="427"/>
      <c r="T759" s="427"/>
      <c r="U759" s="427"/>
      <c r="V759" s="427"/>
      <c r="W759" s="427"/>
      <c r="X759" s="427"/>
      <c r="Y759" s="427"/>
    </row>
    <row r="760" spans="1:25" ht="15.75" customHeight="1">
      <c r="A760" s="427"/>
      <c r="B760" s="427"/>
      <c r="C760" s="427"/>
      <c r="D760" s="427"/>
      <c r="E760" s="427"/>
      <c r="F760" s="427"/>
      <c r="G760" s="427"/>
      <c r="H760" s="431"/>
      <c r="I760" s="427"/>
      <c r="J760" s="427"/>
      <c r="K760" s="427"/>
      <c r="L760" s="427"/>
      <c r="M760" s="427"/>
      <c r="N760" s="427"/>
      <c r="O760" s="427"/>
      <c r="P760" s="427"/>
      <c r="Q760" s="427"/>
      <c r="R760" s="427"/>
      <c r="S760" s="427"/>
      <c r="T760" s="427"/>
      <c r="U760" s="427"/>
      <c r="V760" s="427"/>
      <c r="W760" s="427"/>
      <c r="X760" s="427"/>
      <c r="Y760" s="427"/>
    </row>
    <row r="761" spans="1:25" ht="15.75" customHeight="1">
      <c r="A761" s="427"/>
      <c r="B761" s="427"/>
      <c r="C761" s="427"/>
      <c r="D761" s="427"/>
      <c r="E761" s="427"/>
      <c r="F761" s="427"/>
      <c r="G761" s="427"/>
      <c r="H761" s="431"/>
      <c r="I761" s="427"/>
      <c r="J761" s="427"/>
      <c r="K761" s="427"/>
      <c r="L761" s="427"/>
      <c r="M761" s="427"/>
      <c r="N761" s="427"/>
      <c r="O761" s="427"/>
      <c r="P761" s="427"/>
      <c r="Q761" s="427"/>
      <c r="R761" s="427"/>
      <c r="S761" s="427"/>
      <c r="T761" s="427"/>
      <c r="U761" s="427"/>
      <c r="V761" s="427"/>
      <c r="W761" s="427"/>
      <c r="X761" s="427"/>
      <c r="Y761" s="427"/>
    </row>
    <row r="762" spans="1:25" ht="15.75" customHeight="1">
      <c r="A762" s="427"/>
      <c r="B762" s="427"/>
      <c r="C762" s="427"/>
      <c r="D762" s="427"/>
      <c r="E762" s="427"/>
      <c r="F762" s="427"/>
      <c r="G762" s="427"/>
      <c r="H762" s="431"/>
      <c r="I762" s="427"/>
      <c r="J762" s="427"/>
      <c r="K762" s="427"/>
      <c r="L762" s="427"/>
      <c r="M762" s="427"/>
      <c r="N762" s="427"/>
      <c r="O762" s="427"/>
      <c r="P762" s="427"/>
      <c r="Q762" s="427"/>
      <c r="R762" s="427"/>
      <c r="S762" s="427"/>
      <c r="T762" s="427"/>
      <c r="U762" s="427"/>
      <c r="V762" s="427"/>
      <c r="W762" s="427"/>
      <c r="X762" s="427"/>
      <c r="Y762" s="427"/>
    </row>
    <row r="763" spans="1:25" ht="15.75" customHeight="1">
      <c r="A763" s="427"/>
      <c r="B763" s="427"/>
      <c r="C763" s="427"/>
      <c r="D763" s="427"/>
      <c r="E763" s="427"/>
      <c r="F763" s="427"/>
      <c r="G763" s="427"/>
      <c r="H763" s="431"/>
      <c r="I763" s="427"/>
      <c r="J763" s="427"/>
      <c r="K763" s="427"/>
      <c r="L763" s="427"/>
      <c r="M763" s="427"/>
      <c r="N763" s="427"/>
      <c r="O763" s="427"/>
      <c r="P763" s="427"/>
      <c r="Q763" s="427"/>
      <c r="R763" s="427"/>
      <c r="S763" s="427"/>
      <c r="T763" s="427"/>
      <c r="U763" s="427"/>
      <c r="V763" s="427"/>
      <c r="W763" s="427"/>
      <c r="X763" s="427"/>
      <c r="Y763" s="427"/>
    </row>
    <row r="764" spans="1:25" ht="15.75" customHeight="1">
      <c r="A764" s="427"/>
      <c r="B764" s="427"/>
      <c r="C764" s="427"/>
      <c r="D764" s="427"/>
      <c r="E764" s="427"/>
      <c r="F764" s="427"/>
      <c r="G764" s="427"/>
      <c r="H764" s="431"/>
      <c r="I764" s="427"/>
      <c r="J764" s="427"/>
      <c r="K764" s="427"/>
      <c r="L764" s="427"/>
      <c r="M764" s="427"/>
      <c r="N764" s="427"/>
      <c r="O764" s="427"/>
      <c r="P764" s="427"/>
      <c r="Q764" s="427"/>
      <c r="R764" s="427"/>
      <c r="S764" s="427"/>
      <c r="T764" s="427"/>
      <c r="U764" s="427"/>
      <c r="V764" s="427"/>
      <c r="W764" s="427"/>
      <c r="X764" s="427"/>
      <c r="Y764" s="427"/>
    </row>
    <row r="765" spans="1:25" ht="15.75" customHeight="1">
      <c r="A765" s="427"/>
      <c r="B765" s="427"/>
      <c r="C765" s="427"/>
      <c r="D765" s="427"/>
      <c r="E765" s="427"/>
      <c r="F765" s="427"/>
      <c r="G765" s="427"/>
      <c r="H765" s="431"/>
      <c r="I765" s="427"/>
      <c r="J765" s="427"/>
      <c r="K765" s="427"/>
      <c r="L765" s="427"/>
      <c r="M765" s="427"/>
      <c r="N765" s="427"/>
      <c r="O765" s="427"/>
      <c r="P765" s="427"/>
      <c r="Q765" s="427"/>
      <c r="R765" s="427"/>
      <c r="S765" s="427"/>
      <c r="T765" s="427"/>
      <c r="U765" s="427"/>
      <c r="V765" s="427"/>
      <c r="W765" s="427"/>
      <c r="X765" s="427"/>
      <c r="Y765" s="427"/>
    </row>
    <row r="766" spans="1:25" ht="15.75" customHeight="1">
      <c r="A766" s="427"/>
      <c r="B766" s="427"/>
      <c r="C766" s="427"/>
      <c r="D766" s="427"/>
      <c r="E766" s="427"/>
      <c r="F766" s="427"/>
      <c r="G766" s="427"/>
      <c r="H766" s="431"/>
      <c r="I766" s="427"/>
      <c r="J766" s="427"/>
      <c r="K766" s="427"/>
      <c r="L766" s="427"/>
      <c r="M766" s="427"/>
      <c r="N766" s="427"/>
      <c r="O766" s="427"/>
      <c r="P766" s="427"/>
      <c r="Q766" s="427"/>
      <c r="R766" s="427"/>
      <c r="S766" s="427"/>
      <c r="T766" s="427"/>
      <c r="U766" s="427"/>
      <c r="V766" s="427"/>
      <c r="W766" s="427"/>
      <c r="X766" s="427"/>
      <c r="Y766" s="427"/>
    </row>
    <row r="767" spans="1:25" ht="15.75" customHeight="1">
      <c r="A767" s="427"/>
      <c r="B767" s="427"/>
      <c r="C767" s="427"/>
      <c r="D767" s="427"/>
      <c r="E767" s="427"/>
      <c r="F767" s="427"/>
      <c r="G767" s="427"/>
      <c r="H767" s="431"/>
      <c r="I767" s="427"/>
      <c r="J767" s="427"/>
      <c r="K767" s="427"/>
      <c r="L767" s="427"/>
      <c r="M767" s="427"/>
      <c r="N767" s="427"/>
      <c r="O767" s="427"/>
      <c r="P767" s="427"/>
      <c r="Q767" s="427"/>
      <c r="R767" s="427"/>
      <c r="S767" s="427"/>
      <c r="T767" s="427"/>
      <c r="U767" s="427"/>
      <c r="V767" s="427"/>
      <c r="W767" s="427"/>
      <c r="X767" s="427"/>
      <c r="Y767" s="427"/>
    </row>
    <row r="768" spans="1:25" ht="15.75" customHeight="1">
      <c r="A768" s="427"/>
      <c r="B768" s="427"/>
      <c r="C768" s="427"/>
      <c r="D768" s="427"/>
      <c r="E768" s="427"/>
      <c r="F768" s="427"/>
      <c r="G768" s="427"/>
      <c r="H768" s="431"/>
      <c r="I768" s="427"/>
      <c r="J768" s="427"/>
      <c r="K768" s="427"/>
      <c r="L768" s="427"/>
      <c r="M768" s="427"/>
      <c r="N768" s="427"/>
      <c r="O768" s="427"/>
      <c r="P768" s="427"/>
      <c r="Q768" s="427"/>
      <c r="R768" s="427"/>
      <c r="S768" s="427"/>
      <c r="T768" s="427"/>
      <c r="U768" s="427"/>
      <c r="V768" s="427"/>
      <c r="W768" s="427"/>
      <c r="X768" s="427"/>
      <c r="Y768" s="427"/>
    </row>
    <row r="769" spans="1:25" ht="15.75" customHeight="1">
      <c r="A769" s="427"/>
      <c r="B769" s="427"/>
      <c r="C769" s="427"/>
      <c r="D769" s="427"/>
      <c r="E769" s="427"/>
      <c r="F769" s="427"/>
      <c r="G769" s="427"/>
      <c r="H769" s="431"/>
      <c r="I769" s="427"/>
      <c r="J769" s="427"/>
      <c r="K769" s="427"/>
      <c r="L769" s="427"/>
      <c r="M769" s="427"/>
      <c r="N769" s="427"/>
      <c r="O769" s="427"/>
      <c r="P769" s="427"/>
      <c r="Q769" s="427"/>
      <c r="R769" s="427"/>
      <c r="S769" s="427"/>
      <c r="T769" s="427"/>
      <c r="U769" s="427"/>
      <c r="V769" s="427"/>
      <c r="W769" s="427"/>
      <c r="X769" s="427"/>
      <c r="Y769" s="427"/>
    </row>
    <row r="770" spans="1:25" ht="15.75" customHeight="1">
      <c r="A770" s="427"/>
      <c r="B770" s="427"/>
      <c r="C770" s="427"/>
      <c r="D770" s="427"/>
      <c r="E770" s="427"/>
      <c r="F770" s="427"/>
      <c r="G770" s="427"/>
      <c r="H770" s="431"/>
      <c r="I770" s="427"/>
      <c r="J770" s="427"/>
      <c r="K770" s="427"/>
      <c r="L770" s="427"/>
      <c r="M770" s="427"/>
      <c r="N770" s="427"/>
      <c r="O770" s="427"/>
      <c r="P770" s="427"/>
      <c r="Q770" s="427"/>
      <c r="R770" s="427"/>
      <c r="S770" s="427"/>
      <c r="T770" s="427"/>
      <c r="U770" s="427"/>
      <c r="V770" s="427"/>
      <c r="W770" s="427"/>
      <c r="X770" s="427"/>
      <c r="Y770" s="427"/>
    </row>
    <row r="771" spans="1:25" ht="15.75" customHeight="1">
      <c r="A771" s="427"/>
      <c r="B771" s="427"/>
      <c r="C771" s="427"/>
      <c r="D771" s="427"/>
      <c r="E771" s="427"/>
      <c r="F771" s="427"/>
      <c r="G771" s="427"/>
      <c r="H771" s="431"/>
      <c r="I771" s="427"/>
      <c r="J771" s="427"/>
      <c r="K771" s="427"/>
      <c r="L771" s="427"/>
      <c r="M771" s="427"/>
      <c r="N771" s="427"/>
      <c r="O771" s="427"/>
      <c r="P771" s="427"/>
      <c r="Q771" s="427"/>
      <c r="R771" s="427"/>
      <c r="S771" s="427"/>
      <c r="T771" s="427"/>
      <c r="U771" s="427"/>
      <c r="V771" s="427"/>
      <c r="W771" s="427"/>
      <c r="X771" s="427"/>
      <c r="Y771" s="427"/>
    </row>
    <row r="772" spans="1:25" ht="15.75" customHeight="1">
      <c r="A772" s="427"/>
      <c r="B772" s="427"/>
      <c r="C772" s="427"/>
      <c r="D772" s="427"/>
      <c r="E772" s="427"/>
      <c r="F772" s="427"/>
      <c r="G772" s="427"/>
      <c r="H772" s="431"/>
      <c r="I772" s="427"/>
      <c r="J772" s="427"/>
      <c r="K772" s="427"/>
      <c r="L772" s="427"/>
      <c r="M772" s="427"/>
      <c r="N772" s="427"/>
      <c r="O772" s="427"/>
      <c r="P772" s="427"/>
      <c r="Q772" s="427"/>
      <c r="R772" s="427"/>
      <c r="S772" s="427"/>
      <c r="T772" s="427"/>
      <c r="U772" s="427"/>
      <c r="V772" s="427"/>
      <c r="W772" s="427"/>
      <c r="X772" s="427"/>
      <c r="Y772" s="427"/>
    </row>
    <row r="773" spans="1:25" ht="15.75" customHeight="1">
      <c r="A773" s="427"/>
      <c r="B773" s="427"/>
      <c r="C773" s="427"/>
      <c r="D773" s="427"/>
      <c r="E773" s="427"/>
      <c r="F773" s="427"/>
      <c r="G773" s="427"/>
      <c r="H773" s="431"/>
      <c r="I773" s="427"/>
      <c r="J773" s="427"/>
      <c r="K773" s="427"/>
      <c r="L773" s="427"/>
      <c r="M773" s="427"/>
      <c r="N773" s="427"/>
      <c r="O773" s="427"/>
      <c r="P773" s="427"/>
      <c r="Q773" s="427"/>
      <c r="R773" s="427"/>
      <c r="S773" s="427"/>
      <c r="T773" s="427"/>
      <c r="U773" s="427"/>
      <c r="V773" s="427"/>
      <c r="W773" s="427"/>
      <c r="X773" s="427"/>
      <c r="Y773" s="427"/>
    </row>
    <row r="774" spans="1:25" ht="15.75" customHeight="1">
      <c r="A774" s="427"/>
      <c r="B774" s="427"/>
      <c r="C774" s="427"/>
      <c r="D774" s="427"/>
      <c r="E774" s="427"/>
      <c r="F774" s="427"/>
      <c r="G774" s="427"/>
      <c r="H774" s="431"/>
      <c r="I774" s="427"/>
      <c r="J774" s="427"/>
      <c r="K774" s="427"/>
      <c r="L774" s="427"/>
      <c r="M774" s="427"/>
      <c r="N774" s="427"/>
      <c r="O774" s="427"/>
      <c r="P774" s="427"/>
      <c r="Q774" s="427"/>
      <c r="R774" s="427"/>
      <c r="S774" s="427"/>
      <c r="T774" s="427"/>
      <c r="U774" s="427"/>
      <c r="V774" s="427"/>
      <c r="W774" s="427"/>
      <c r="X774" s="427"/>
      <c r="Y774" s="427"/>
    </row>
    <row r="775" spans="1:25" ht="15.75" customHeight="1">
      <c r="A775" s="427"/>
      <c r="B775" s="427"/>
      <c r="C775" s="427"/>
      <c r="D775" s="427"/>
      <c r="E775" s="427"/>
      <c r="F775" s="427"/>
      <c r="G775" s="427"/>
      <c r="H775" s="431"/>
      <c r="I775" s="427"/>
      <c r="J775" s="427"/>
      <c r="K775" s="427"/>
      <c r="L775" s="427"/>
      <c r="M775" s="427"/>
      <c r="N775" s="427"/>
      <c r="O775" s="427"/>
      <c r="P775" s="427"/>
      <c r="Q775" s="427"/>
      <c r="R775" s="427"/>
      <c r="S775" s="427"/>
      <c r="T775" s="427"/>
      <c r="U775" s="427"/>
      <c r="V775" s="427"/>
      <c r="W775" s="427"/>
      <c r="X775" s="427"/>
      <c r="Y775" s="427"/>
    </row>
    <row r="776" spans="1:25" ht="15.75" customHeight="1">
      <c r="A776" s="427"/>
      <c r="B776" s="427"/>
      <c r="C776" s="427"/>
      <c r="D776" s="427"/>
      <c r="E776" s="427"/>
      <c r="F776" s="427"/>
      <c r="G776" s="427"/>
      <c r="H776" s="431"/>
      <c r="I776" s="427"/>
      <c r="J776" s="427"/>
      <c r="K776" s="427"/>
      <c r="L776" s="427"/>
      <c r="M776" s="427"/>
      <c r="N776" s="427"/>
      <c r="O776" s="427"/>
      <c r="P776" s="427"/>
      <c r="Q776" s="427"/>
      <c r="R776" s="427"/>
      <c r="S776" s="427"/>
      <c r="T776" s="427"/>
      <c r="U776" s="427"/>
      <c r="V776" s="427"/>
      <c r="W776" s="427"/>
      <c r="X776" s="427"/>
      <c r="Y776" s="427"/>
    </row>
    <row r="777" spans="1:25" ht="15.75" customHeight="1">
      <c r="A777" s="427"/>
      <c r="B777" s="427"/>
      <c r="C777" s="427"/>
      <c r="D777" s="427"/>
      <c r="E777" s="427"/>
      <c r="F777" s="427"/>
      <c r="G777" s="427"/>
      <c r="H777" s="431"/>
      <c r="I777" s="427"/>
      <c r="J777" s="427"/>
      <c r="K777" s="427"/>
      <c r="L777" s="427"/>
      <c r="M777" s="427"/>
      <c r="N777" s="427"/>
      <c r="O777" s="427"/>
      <c r="P777" s="427"/>
      <c r="Q777" s="427"/>
      <c r="R777" s="427"/>
      <c r="S777" s="427"/>
      <c r="T777" s="427"/>
      <c r="U777" s="427"/>
      <c r="V777" s="427"/>
      <c r="W777" s="427"/>
      <c r="X777" s="427"/>
      <c r="Y777" s="427"/>
    </row>
    <row r="778" spans="1:25" ht="15.75" customHeight="1">
      <c r="A778" s="427"/>
      <c r="B778" s="427"/>
      <c r="C778" s="427"/>
      <c r="D778" s="427"/>
      <c r="E778" s="427"/>
      <c r="F778" s="427"/>
      <c r="G778" s="427"/>
      <c r="H778" s="431"/>
      <c r="I778" s="427"/>
      <c r="J778" s="427"/>
      <c r="K778" s="427"/>
      <c r="L778" s="427"/>
      <c r="M778" s="427"/>
      <c r="N778" s="427"/>
      <c r="O778" s="427"/>
      <c r="P778" s="427"/>
      <c r="Q778" s="427"/>
      <c r="R778" s="427"/>
      <c r="S778" s="427"/>
      <c r="T778" s="427"/>
      <c r="U778" s="427"/>
      <c r="V778" s="427"/>
      <c r="W778" s="427"/>
      <c r="X778" s="427"/>
      <c r="Y778" s="427"/>
    </row>
    <row r="779" spans="1:25" ht="15.75" customHeight="1">
      <c r="A779" s="427"/>
      <c r="B779" s="427"/>
      <c r="C779" s="427"/>
      <c r="D779" s="427"/>
      <c r="E779" s="427"/>
      <c r="F779" s="427"/>
      <c r="G779" s="427"/>
      <c r="H779" s="431"/>
      <c r="I779" s="427"/>
      <c r="J779" s="427"/>
      <c r="K779" s="427"/>
      <c r="L779" s="427"/>
      <c r="M779" s="427"/>
      <c r="N779" s="427"/>
      <c r="O779" s="427"/>
      <c r="P779" s="427"/>
      <c r="Q779" s="427"/>
      <c r="R779" s="427"/>
      <c r="S779" s="427"/>
      <c r="T779" s="427"/>
      <c r="U779" s="427"/>
      <c r="V779" s="427"/>
      <c r="W779" s="427"/>
      <c r="X779" s="427"/>
      <c r="Y779" s="427"/>
    </row>
    <row r="780" spans="1:25" ht="15.75" customHeight="1">
      <c r="A780" s="427"/>
      <c r="B780" s="427"/>
      <c r="C780" s="427"/>
      <c r="D780" s="427"/>
      <c r="E780" s="427"/>
      <c r="F780" s="427"/>
      <c r="G780" s="427"/>
      <c r="H780" s="431"/>
      <c r="I780" s="427"/>
      <c r="J780" s="427"/>
      <c r="K780" s="427"/>
      <c r="L780" s="427"/>
      <c r="M780" s="427"/>
      <c r="N780" s="427"/>
      <c r="O780" s="427"/>
      <c r="P780" s="427"/>
      <c r="Q780" s="427"/>
      <c r="R780" s="427"/>
      <c r="S780" s="427"/>
      <c r="T780" s="427"/>
      <c r="U780" s="427"/>
      <c r="V780" s="427"/>
      <c r="W780" s="427"/>
      <c r="X780" s="427"/>
      <c r="Y780" s="427"/>
    </row>
    <row r="781" spans="1:25" ht="15.75" customHeight="1">
      <c r="A781" s="427"/>
      <c r="B781" s="427"/>
      <c r="C781" s="427"/>
      <c r="D781" s="427"/>
      <c r="E781" s="427"/>
      <c r="F781" s="427"/>
      <c r="G781" s="427"/>
      <c r="H781" s="431"/>
      <c r="I781" s="427"/>
      <c r="J781" s="427"/>
      <c r="K781" s="427"/>
      <c r="L781" s="427"/>
      <c r="M781" s="427"/>
      <c r="N781" s="427"/>
      <c r="O781" s="427"/>
      <c r="P781" s="427"/>
      <c r="Q781" s="427"/>
      <c r="R781" s="427"/>
      <c r="S781" s="427"/>
      <c r="T781" s="427"/>
      <c r="U781" s="427"/>
      <c r="V781" s="427"/>
      <c r="W781" s="427"/>
      <c r="X781" s="427"/>
      <c r="Y781" s="427"/>
    </row>
    <row r="782" spans="1:25" ht="15.75" customHeight="1">
      <c r="A782" s="427"/>
      <c r="B782" s="427"/>
      <c r="C782" s="427"/>
      <c r="D782" s="427"/>
      <c r="E782" s="427"/>
      <c r="F782" s="427"/>
      <c r="G782" s="427"/>
      <c r="H782" s="431"/>
      <c r="I782" s="427"/>
      <c r="J782" s="427"/>
      <c r="K782" s="427"/>
      <c r="L782" s="427"/>
      <c r="M782" s="427"/>
      <c r="N782" s="427"/>
      <c r="O782" s="427"/>
      <c r="P782" s="427"/>
      <c r="Q782" s="427"/>
      <c r="R782" s="427"/>
      <c r="S782" s="427"/>
      <c r="T782" s="427"/>
      <c r="U782" s="427"/>
      <c r="V782" s="427"/>
      <c r="W782" s="427"/>
      <c r="X782" s="427"/>
      <c r="Y782" s="427"/>
    </row>
    <row r="783" spans="1:25" ht="15.75" customHeight="1">
      <c r="A783" s="427"/>
      <c r="B783" s="427"/>
      <c r="C783" s="427"/>
      <c r="D783" s="427"/>
      <c r="E783" s="427"/>
      <c r="F783" s="427"/>
      <c r="G783" s="427"/>
      <c r="H783" s="431"/>
      <c r="I783" s="427"/>
      <c r="J783" s="427"/>
      <c r="K783" s="427"/>
      <c r="L783" s="427"/>
      <c r="M783" s="427"/>
      <c r="N783" s="427"/>
      <c r="O783" s="427"/>
      <c r="P783" s="427"/>
      <c r="Q783" s="427"/>
      <c r="R783" s="427"/>
      <c r="S783" s="427"/>
      <c r="T783" s="427"/>
      <c r="U783" s="427"/>
      <c r="V783" s="427"/>
      <c r="W783" s="427"/>
      <c r="X783" s="427"/>
      <c r="Y783" s="427"/>
    </row>
    <row r="784" spans="1:25" ht="15.75" customHeight="1">
      <c r="A784" s="427"/>
      <c r="B784" s="427"/>
      <c r="C784" s="427"/>
      <c r="D784" s="427"/>
      <c r="E784" s="427"/>
      <c r="F784" s="427"/>
      <c r="G784" s="427"/>
      <c r="H784" s="431"/>
      <c r="I784" s="427"/>
      <c r="J784" s="427"/>
      <c r="K784" s="427"/>
      <c r="L784" s="427"/>
      <c r="M784" s="427"/>
      <c r="N784" s="427"/>
      <c r="O784" s="427"/>
      <c r="P784" s="427"/>
      <c r="Q784" s="427"/>
      <c r="R784" s="427"/>
      <c r="S784" s="427"/>
      <c r="T784" s="427"/>
      <c r="U784" s="427"/>
      <c r="V784" s="427"/>
      <c r="W784" s="427"/>
      <c r="X784" s="427"/>
      <c r="Y784" s="427"/>
    </row>
    <row r="785" spans="1:25" ht="15.75" customHeight="1">
      <c r="A785" s="427"/>
      <c r="B785" s="427"/>
      <c r="C785" s="427"/>
      <c r="D785" s="427"/>
      <c r="E785" s="427"/>
      <c r="F785" s="427"/>
      <c r="G785" s="427"/>
      <c r="H785" s="431"/>
      <c r="I785" s="427"/>
      <c r="J785" s="427"/>
      <c r="K785" s="427"/>
      <c r="L785" s="427"/>
      <c r="M785" s="427"/>
      <c r="N785" s="427"/>
      <c r="O785" s="427"/>
      <c r="P785" s="427"/>
      <c r="Q785" s="427"/>
      <c r="R785" s="427"/>
      <c r="S785" s="427"/>
      <c r="T785" s="427"/>
      <c r="U785" s="427"/>
      <c r="V785" s="427"/>
      <c r="W785" s="427"/>
      <c r="X785" s="427"/>
      <c r="Y785" s="427"/>
    </row>
    <row r="786" spans="1:25" ht="15.75" customHeight="1">
      <c r="A786" s="427"/>
      <c r="B786" s="427"/>
      <c r="C786" s="427"/>
      <c r="D786" s="427"/>
      <c r="E786" s="427"/>
      <c r="F786" s="427"/>
      <c r="G786" s="427"/>
      <c r="H786" s="431"/>
      <c r="I786" s="427"/>
      <c r="J786" s="427"/>
      <c r="K786" s="427"/>
      <c r="L786" s="427"/>
      <c r="M786" s="427"/>
      <c r="N786" s="427"/>
      <c r="O786" s="427"/>
      <c r="P786" s="427"/>
      <c r="Q786" s="427"/>
      <c r="R786" s="427"/>
      <c r="S786" s="427"/>
      <c r="T786" s="427"/>
      <c r="U786" s="427"/>
      <c r="V786" s="427"/>
      <c r="W786" s="427"/>
      <c r="X786" s="427"/>
      <c r="Y786" s="427"/>
    </row>
    <row r="787" spans="1:25" ht="15.75" customHeight="1">
      <c r="A787" s="427"/>
      <c r="B787" s="427"/>
      <c r="C787" s="427"/>
      <c r="D787" s="427"/>
      <c r="E787" s="427"/>
      <c r="F787" s="427"/>
      <c r="G787" s="427"/>
      <c r="H787" s="431"/>
      <c r="I787" s="427"/>
      <c r="J787" s="427"/>
      <c r="K787" s="427"/>
      <c r="L787" s="427"/>
      <c r="M787" s="427"/>
      <c r="N787" s="427"/>
      <c r="O787" s="427"/>
      <c r="P787" s="427"/>
      <c r="Q787" s="427"/>
      <c r="R787" s="427"/>
      <c r="S787" s="427"/>
      <c r="T787" s="427"/>
      <c r="U787" s="427"/>
      <c r="V787" s="427"/>
      <c r="W787" s="427"/>
      <c r="X787" s="427"/>
      <c r="Y787" s="427"/>
    </row>
    <row r="788" spans="1:25" ht="15.75" customHeight="1">
      <c r="A788" s="427"/>
      <c r="B788" s="427"/>
      <c r="C788" s="427"/>
      <c r="D788" s="427"/>
      <c r="E788" s="427"/>
      <c r="F788" s="427"/>
      <c r="G788" s="427"/>
      <c r="H788" s="431"/>
      <c r="I788" s="427"/>
      <c r="J788" s="427"/>
      <c r="K788" s="427"/>
      <c r="L788" s="427"/>
      <c r="M788" s="427"/>
      <c r="N788" s="427"/>
      <c r="O788" s="427"/>
      <c r="P788" s="427"/>
      <c r="Q788" s="427"/>
      <c r="R788" s="427"/>
      <c r="S788" s="427"/>
      <c r="T788" s="427"/>
      <c r="U788" s="427"/>
      <c r="V788" s="427"/>
      <c r="W788" s="427"/>
      <c r="X788" s="427"/>
      <c r="Y788" s="427"/>
    </row>
    <row r="789" spans="1:25" ht="15.75" customHeight="1">
      <c r="A789" s="427"/>
      <c r="B789" s="427"/>
      <c r="C789" s="427"/>
      <c r="D789" s="427"/>
      <c r="E789" s="427"/>
      <c r="F789" s="427"/>
      <c r="G789" s="427"/>
      <c r="H789" s="431"/>
      <c r="I789" s="427"/>
      <c r="J789" s="427"/>
      <c r="K789" s="427"/>
      <c r="L789" s="427"/>
      <c r="M789" s="427"/>
      <c r="N789" s="427"/>
      <c r="O789" s="427"/>
      <c r="P789" s="427"/>
      <c r="Q789" s="427"/>
      <c r="R789" s="427"/>
      <c r="S789" s="427"/>
      <c r="T789" s="427"/>
      <c r="U789" s="427"/>
      <c r="V789" s="427"/>
      <c r="W789" s="427"/>
      <c r="X789" s="427"/>
      <c r="Y789" s="427"/>
    </row>
    <row r="790" spans="1:25" ht="15.75" customHeight="1">
      <c r="A790" s="427"/>
      <c r="B790" s="427"/>
      <c r="C790" s="427"/>
      <c r="D790" s="427"/>
      <c r="E790" s="427"/>
      <c r="F790" s="427"/>
      <c r="G790" s="427"/>
      <c r="H790" s="431"/>
      <c r="I790" s="427"/>
      <c r="J790" s="427"/>
      <c r="K790" s="427"/>
      <c r="L790" s="427"/>
      <c r="M790" s="427"/>
      <c r="N790" s="427"/>
      <c r="O790" s="427"/>
      <c r="P790" s="427"/>
      <c r="Q790" s="427"/>
      <c r="R790" s="427"/>
      <c r="S790" s="427"/>
      <c r="T790" s="427"/>
      <c r="U790" s="427"/>
      <c r="V790" s="427"/>
      <c r="W790" s="427"/>
      <c r="X790" s="427"/>
      <c r="Y790" s="427"/>
    </row>
    <row r="791" spans="1:25" ht="15.75" customHeight="1">
      <c r="A791" s="427"/>
      <c r="B791" s="427"/>
      <c r="C791" s="427"/>
      <c r="D791" s="427"/>
      <c r="E791" s="427"/>
      <c r="F791" s="427"/>
      <c r="G791" s="427"/>
      <c r="H791" s="431"/>
      <c r="I791" s="427"/>
      <c r="J791" s="427"/>
      <c r="K791" s="427"/>
      <c r="L791" s="427"/>
      <c r="M791" s="427"/>
      <c r="N791" s="427"/>
      <c r="O791" s="427"/>
      <c r="P791" s="427"/>
      <c r="Q791" s="427"/>
      <c r="R791" s="427"/>
      <c r="S791" s="427"/>
      <c r="T791" s="427"/>
      <c r="U791" s="427"/>
      <c r="V791" s="427"/>
      <c r="W791" s="427"/>
      <c r="X791" s="427"/>
      <c r="Y791" s="427"/>
    </row>
    <row r="792" spans="1:25" ht="15.75" customHeight="1">
      <c r="A792" s="427"/>
      <c r="B792" s="427"/>
      <c r="C792" s="427"/>
      <c r="D792" s="427"/>
      <c r="E792" s="427"/>
      <c r="F792" s="427"/>
      <c r="G792" s="427"/>
      <c r="H792" s="431"/>
      <c r="I792" s="427"/>
      <c r="J792" s="427"/>
      <c r="K792" s="427"/>
      <c r="L792" s="427"/>
      <c r="M792" s="427"/>
      <c r="N792" s="427"/>
      <c r="O792" s="427"/>
      <c r="P792" s="427"/>
      <c r="Q792" s="427"/>
      <c r="R792" s="427"/>
      <c r="S792" s="427"/>
      <c r="T792" s="427"/>
      <c r="U792" s="427"/>
      <c r="V792" s="427"/>
      <c r="W792" s="427"/>
      <c r="X792" s="427"/>
      <c r="Y792" s="427"/>
    </row>
    <row r="793" spans="1:25" ht="15.75" customHeight="1">
      <c r="A793" s="427"/>
      <c r="B793" s="427"/>
      <c r="C793" s="427"/>
      <c r="D793" s="427"/>
      <c r="E793" s="427"/>
      <c r="F793" s="427"/>
      <c r="G793" s="427"/>
      <c r="H793" s="431"/>
      <c r="I793" s="427"/>
      <c r="J793" s="427"/>
      <c r="K793" s="427"/>
      <c r="L793" s="427"/>
      <c r="M793" s="427"/>
      <c r="N793" s="427"/>
      <c r="O793" s="427"/>
      <c r="P793" s="427"/>
      <c r="Q793" s="427"/>
      <c r="R793" s="427"/>
      <c r="S793" s="427"/>
      <c r="T793" s="427"/>
      <c r="U793" s="427"/>
      <c r="V793" s="427"/>
      <c r="W793" s="427"/>
      <c r="X793" s="427"/>
      <c r="Y793" s="427"/>
    </row>
    <row r="794" spans="1:25" ht="15.75" customHeight="1">
      <c r="A794" s="427"/>
      <c r="B794" s="427"/>
      <c r="C794" s="427"/>
      <c r="D794" s="427"/>
      <c r="E794" s="427"/>
      <c r="F794" s="427"/>
      <c r="G794" s="427"/>
      <c r="H794" s="431"/>
      <c r="I794" s="427"/>
      <c r="J794" s="427"/>
      <c r="K794" s="427"/>
      <c r="L794" s="427"/>
      <c r="M794" s="427"/>
      <c r="N794" s="427"/>
      <c r="O794" s="427"/>
      <c r="P794" s="427"/>
      <c r="Q794" s="427"/>
      <c r="R794" s="427"/>
      <c r="S794" s="427"/>
      <c r="T794" s="427"/>
      <c r="U794" s="427"/>
      <c r="V794" s="427"/>
      <c r="W794" s="427"/>
      <c r="X794" s="427"/>
      <c r="Y794" s="427"/>
    </row>
    <row r="795" spans="1:25" ht="15.75" customHeight="1">
      <c r="A795" s="427"/>
      <c r="B795" s="427"/>
      <c r="C795" s="427"/>
      <c r="D795" s="427"/>
      <c r="E795" s="427"/>
      <c r="F795" s="427"/>
      <c r="G795" s="427"/>
      <c r="H795" s="431"/>
      <c r="I795" s="427"/>
      <c r="J795" s="427"/>
      <c r="K795" s="427"/>
      <c r="L795" s="427"/>
      <c r="M795" s="427"/>
      <c r="N795" s="427"/>
      <c r="O795" s="427"/>
      <c r="P795" s="427"/>
      <c r="Q795" s="427"/>
      <c r="R795" s="427"/>
      <c r="S795" s="427"/>
      <c r="T795" s="427"/>
      <c r="U795" s="427"/>
      <c r="V795" s="427"/>
      <c r="W795" s="427"/>
      <c r="X795" s="427"/>
      <c r="Y795" s="427"/>
    </row>
    <row r="796" spans="1:25" ht="15.75" customHeight="1">
      <c r="A796" s="427"/>
      <c r="B796" s="427"/>
      <c r="C796" s="427"/>
      <c r="D796" s="427"/>
      <c r="E796" s="427"/>
      <c r="F796" s="427"/>
      <c r="G796" s="427"/>
      <c r="H796" s="431"/>
      <c r="I796" s="427"/>
      <c r="J796" s="427"/>
      <c r="K796" s="427"/>
      <c r="L796" s="427"/>
      <c r="M796" s="427"/>
      <c r="N796" s="427"/>
      <c r="O796" s="427"/>
      <c r="P796" s="427"/>
      <c r="Q796" s="427"/>
      <c r="R796" s="427"/>
      <c r="S796" s="427"/>
      <c r="T796" s="427"/>
      <c r="U796" s="427"/>
      <c r="V796" s="427"/>
      <c r="W796" s="427"/>
      <c r="X796" s="427"/>
      <c r="Y796" s="427"/>
    </row>
    <row r="797" spans="1:25" ht="15.75" customHeight="1">
      <c r="A797" s="427"/>
      <c r="B797" s="427"/>
      <c r="C797" s="427"/>
      <c r="D797" s="427"/>
      <c r="E797" s="427"/>
      <c r="F797" s="427"/>
      <c r="G797" s="427"/>
      <c r="H797" s="431"/>
      <c r="I797" s="427"/>
      <c r="J797" s="427"/>
      <c r="K797" s="427"/>
      <c r="L797" s="427"/>
      <c r="M797" s="427"/>
      <c r="N797" s="427"/>
      <c r="O797" s="427"/>
      <c r="P797" s="427"/>
      <c r="Q797" s="427"/>
      <c r="R797" s="427"/>
      <c r="S797" s="427"/>
      <c r="T797" s="427"/>
      <c r="U797" s="427"/>
      <c r="V797" s="427"/>
      <c r="W797" s="427"/>
      <c r="X797" s="427"/>
      <c r="Y797" s="427"/>
    </row>
    <row r="798" spans="1:25" ht="15.75" customHeight="1">
      <c r="A798" s="427"/>
      <c r="B798" s="427"/>
      <c r="C798" s="427"/>
      <c r="D798" s="427"/>
      <c r="E798" s="427"/>
      <c r="F798" s="427"/>
      <c r="G798" s="427"/>
      <c r="H798" s="431"/>
      <c r="I798" s="427"/>
      <c r="J798" s="427"/>
      <c r="K798" s="427"/>
      <c r="L798" s="427"/>
      <c r="M798" s="427"/>
      <c r="N798" s="427"/>
      <c r="O798" s="427"/>
      <c r="P798" s="427"/>
      <c r="Q798" s="427"/>
      <c r="R798" s="427"/>
      <c r="S798" s="427"/>
      <c r="T798" s="427"/>
      <c r="U798" s="427"/>
      <c r="V798" s="427"/>
      <c r="W798" s="427"/>
      <c r="X798" s="427"/>
      <c r="Y798" s="427"/>
    </row>
    <row r="799" spans="1:25" ht="15.75" customHeight="1">
      <c r="A799" s="427"/>
      <c r="B799" s="427"/>
      <c r="C799" s="427"/>
      <c r="D799" s="427"/>
      <c r="E799" s="427"/>
      <c r="F799" s="427"/>
      <c r="G799" s="427"/>
      <c r="H799" s="431"/>
      <c r="I799" s="427"/>
      <c r="J799" s="427"/>
      <c r="K799" s="427"/>
      <c r="L799" s="427"/>
      <c r="M799" s="427"/>
      <c r="N799" s="427"/>
      <c r="O799" s="427"/>
      <c r="P799" s="427"/>
      <c r="Q799" s="427"/>
      <c r="R799" s="427"/>
      <c r="S799" s="427"/>
      <c r="T799" s="427"/>
      <c r="U799" s="427"/>
      <c r="V799" s="427"/>
      <c r="W799" s="427"/>
      <c r="X799" s="427"/>
      <c r="Y799" s="427"/>
    </row>
    <row r="800" spans="1:25" ht="15.75" customHeight="1">
      <c r="A800" s="427"/>
      <c r="B800" s="427"/>
      <c r="C800" s="427"/>
      <c r="D800" s="427"/>
      <c r="E800" s="427"/>
      <c r="F800" s="427"/>
      <c r="G800" s="427"/>
      <c r="H800" s="431"/>
      <c r="I800" s="427"/>
      <c r="J800" s="427"/>
      <c r="K800" s="427"/>
      <c r="L800" s="427"/>
      <c r="M800" s="427"/>
      <c r="N800" s="427"/>
      <c r="O800" s="427"/>
      <c r="P800" s="427"/>
      <c r="Q800" s="427"/>
      <c r="R800" s="427"/>
      <c r="S800" s="427"/>
      <c r="T800" s="427"/>
      <c r="U800" s="427"/>
      <c r="V800" s="427"/>
      <c r="W800" s="427"/>
      <c r="X800" s="427"/>
      <c r="Y800" s="427"/>
    </row>
    <row r="801" spans="1:25" ht="15.75" customHeight="1">
      <c r="A801" s="427"/>
      <c r="B801" s="427"/>
      <c r="C801" s="427"/>
      <c r="D801" s="427"/>
      <c r="E801" s="427"/>
      <c r="F801" s="427"/>
      <c r="G801" s="427"/>
      <c r="H801" s="431"/>
      <c r="I801" s="427"/>
      <c r="J801" s="427"/>
      <c r="K801" s="427"/>
      <c r="L801" s="427"/>
      <c r="M801" s="427"/>
      <c r="N801" s="427"/>
      <c r="O801" s="427"/>
      <c r="P801" s="427"/>
      <c r="Q801" s="427"/>
      <c r="R801" s="427"/>
      <c r="S801" s="427"/>
      <c r="T801" s="427"/>
      <c r="U801" s="427"/>
      <c r="V801" s="427"/>
      <c r="W801" s="427"/>
      <c r="X801" s="427"/>
      <c r="Y801" s="427"/>
    </row>
    <row r="802" spans="1:25" ht="15.75" customHeight="1">
      <c r="A802" s="427"/>
      <c r="B802" s="427"/>
      <c r="C802" s="427"/>
      <c r="D802" s="427"/>
      <c r="E802" s="427"/>
      <c r="F802" s="427"/>
      <c r="G802" s="427"/>
      <c r="H802" s="431"/>
      <c r="I802" s="427"/>
      <c r="J802" s="427"/>
      <c r="K802" s="427"/>
      <c r="L802" s="427"/>
      <c r="M802" s="427"/>
      <c r="N802" s="427"/>
      <c r="O802" s="427"/>
      <c r="P802" s="427"/>
      <c r="Q802" s="427"/>
      <c r="R802" s="427"/>
      <c r="S802" s="427"/>
      <c r="T802" s="427"/>
      <c r="U802" s="427"/>
      <c r="V802" s="427"/>
      <c r="W802" s="427"/>
      <c r="X802" s="427"/>
      <c r="Y802" s="427"/>
    </row>
    <row r="803" spans="1:25" ht="15.75" customHeight="1">
      <c r="A803" s="427"/>
      <c r="B803" s="427"/>
      <c r="C803" s="427"/>
      <c r="D803" s="427"/>
      <c r="E803" s="427"/>
      <c r="F803" s="427"/>
      <c r="G803" s="427"/>
      <c r="H803" s="431"/>
      <c r="I803" s="427"/>
      <c r="J803" s="427"/>
      <c r="K803" s="427"/>
      <c r="L803" s="427"/>
      <c r="M803" s="427"/>
      <c r="N803" s="427"/>
      <c r="O803" s="427"/>
      <c r="P803" s="427"/>
      <c r="Q803" s="427"/>
      <c r="R803" s="427"/>
      <c r="S803" s="427"/>
      <c r="T803" s="427"/>
      <c r="U803" s="427"/>
      <c r="V803" s="427"/>
      <c r="W803" s="427"/>
      <c r="X803" s="427"/>
      <c r="Y803" s="427"/>
    </row>
    <row r="804" spans="1:25" ht="15.75" customHeight="1">
      <c r="A804" s="427"/>
      <c r="B804" s="427"/>
      <c r="C804" s="427"/>
      <c r="D804" s="427"/>
      <c r="E804" s="427"/>
      <c r="F804" s="427"/>
      <c r="G804" s="427"/>
      <c r="H804" s="431"/>
      <c r="I804" s="427"/>
      <c r="J804" s="427"/>
      <c r="K804" s="427"/>
      <c r="L804" s="427"/>
      <c r="M804" s="427"/>
      <c r="N804" s="427"/>
      <c r="O804" s="427"/>
      <c r="P804" s="427"/>
      <c r="Q804" s="427"/>
      <c r="R804" s="427"/>
      <c r="S804" s="427"/>
      <c r="T804" s="427"/>
      <c r="U804" s="427"/>
      <c r="V804" s="427"/>
      <c r="W804" s="427"/>
      <c r="X804" s="427"/>
      <c r="Y804" s="427"/>
    </row>
    <row r="805" spans="1:25" ht="15.75" customHeight="1">
      <c r="A805" s="427"/>
      <c r="B805" s="427"/>
      <c r="C805" s="427"/>
      <c r="D805" s="427"/>
      <c r="E805" s="427"/>
      <c r="F805" s="427"/>
      <c r="G805" s="427"/>
      <c r="H805" s="431"/>
      <c r="I805" s="427"/>
      <c r="J805" s="427"/>
      <c r="K805" s="427"/>
      <c r="L805" s="427"/>
      <c r="M805" s="427"/>
      <c r="N805" s="427"/>
      <c r="O805" s="427"/>
      <c r="P805" s="427"/>
      <c r="Q805" s="427"/>
      <c r="R805" s="427"/>
      <c r="S805" s="427"/>
      <c r="T805" s="427"/>
      <c r="U805" s="427"/>
      <c r="V805" s="427"/>
      <c r="W805" s="427"/>
      <c r="X805" s="427"/>
      <c r="Y805" s="427"/>
    </row>
    <row r="806" spans="1:25" ht="15.75" customHeight="1">
      <c r="A806" s="427"/>
      <c r="B806" s="427"/>
      <c r="C806" s="427"/>
      <c r="D806" s="427"/>
      <c r="E806" s="427"/>
      <c r="F806" s="427"/>
      <c r="G806" s="427"/>
      <c r="H806" s="431"/>
      <c r="I806" s="427"/>
      <c r="J806" s="427"/>
      <c r="K806" s="427"/>
      <c r="L806" s="427"/>
      <c r="M806" s="427"/>
      <c r="N806" s="427"/>
      <c r="O806" s="427"/>
      <c r="P806" s="427"/>
      <c r="Q806" s="427"/>
      <c r="R806" s="427"/>
      <c r="S806" s="427"/>
      <c r="T806" s="427"/>
      <c r="U806" s="427"/>
      <c r="V806" s="427"/>
      <c r="W806" s="427"/>
      <c r="X806" s="427"/>
      <c r="Y806" s="427"/>
    </row>
    <row r="807" spans="1:25" ht="15.75" customHeight="1">
      <c r="A807" s="427"/>
      <c r="B807" s="427"/>
      <c r="C807" s="427"/>
      <c r="D807" s="427"/>
      <c r="E807" s="427"/>
      <c r="F807" s="427"/>
      <c r="G807" s="427"/>
      <c r="H807" s="431"/>
      <c r="I807" s="427"/>
      <c r="J807" s="427"/>
      <c r="K807" s="427"/>
      <c r="L807" s="427"/>
      <c r="M807" s="427"/>
      <c r="N807" s="427"/>
      <c r="O807" s="427"/>
      <c r="P807" s="427"/>
      <c r="Q807" s="427"/>
      <c r="R807" s="427"/>
      <c r="S807" s="427"/>
      <c r="T807" s="427"/>
      <c r="U807" s="427"/>
      <c r="V807" s="427"/>
      <c r="W807" s="427"/>
      <c r="X807" s="427"/>
      <c r="Y807" s="427"/>
    </row>
    <row r="808" spans="1:25" ht="15.75" customHeight="1">
      <c r="A808" s="427"/>
      <c r="B808" s="427"/>
      <c r="C808" s="427"/>
      <c r="D808" s="427"/>
      <c r="E808" s="427"/>
      <c r="F808" s="427"/>
      <c r="G808" s="427"/>
      <c r="H808" s="431"/>
      <c r="I808" s="427"/>
      <c r="J808" s="427"/>
      <c r="K808" s="427"/>
      <c r="L808" s="427"/>
      <c r="M808" s="427"/>
      <c r="N808" s="427"/>
      <c r="O808" s="427"/>
      <c r="P808" s="427"/>
      <c r="Q808" s="427"/>
      <c r="R808" s="427"/>
      <c r="S808" s="427"/>
      <c r="T808" s="427"/>
      <c r="U808" s="427"/>
      <c r="V808" s="427"/>
      <c r="W808" s="427"/>
      <c r="X808" s="427"/>
      <c r="Y808" s="427"/>
    </row>
    <row r="809" spans="1:25" ht="15.75" customHeight="1">
      <c r="A809" s="427"/>
      <c r="B809" s="427"/>
      <c r="C809" s="427"/>
      <c r="D809" s="427"/>
      <c r="E809" s="427"/>
      <c r="F809" s="427"/>
      <c r="G809" s="427"/>
      <c r="H809" s="431"/>
      <c r="I809" s="427"/>
      <c r="J809" s="427"/>
      <c r="K809" s="427"/>
      <c r="L809" s="427"/>
      <c r="M809" s="427"/>
      <c r="N809" s="427"/>
      <c r="O809" s="427"/>
      <c r="P809" s="427"/>
      <c r="Q809" s="427"/>
      <c r="R809" s="427"/>
      <c r="S809" s="427"/>
      <c r="T809" s="427"/>
      <c r="U809" s="427"/>
      <c r="V809" s="427"/>
      <c r="W809" s="427"/>
      <c r="X809" s="427"/>
      <c r="Y809" s="427"/>
    </row>
    <row r="810" spans="1:25" ht="15.75" customHeight="1">
      <c r="A810" s="427"/>
      <c r="B810" s="427"/>
      <c r="C810" s="427"/>
      <c r="D810" s="427"/>
      <c r="E810" s="427"/>
      <c r="F810" s="427"/>
      <c r="G810" s="427"/>
      <c r="H810" s="431"/>
      <c r="I810" s="427"/>
      <c r="J810" s="427"/>
      <c r="K810" s="427"/>
      <c r="L810" s="427"/>
      <c r="M810" s="427"/>
      <c r="N810" s="427"/>
      <c r="O810" s="427"/>
      <c r="P810" s="427"/>
      <c r="Q810" s="427"/>
      <c r="R810" s="427"/>
      <c r="S810" s="427"/>
      <c r="T810" s="427"/>
      <c r="U810" s="427"/>
      <c r="V810" s="427"/>
      <c r="W810" s="427"/>
      <c r="X810" s="427"/>
      <c r="Y810" s="427"/>
    </row>
    <row r="811" spans="1:25" ht="15.75" customHeight="1">
      <c r="A811" s="427"/>
      <c r="B811" s="427"/>
      <c r="C811" s="427"/>
      <c r="D811" s="427"/>
      <c r="E811" s="427"/>
      <c r="F811" s="427"/>
      <c r="G811" s="427"/>
      <c r="H811" s="431"/>
      <c r="I811" s="427"/>
      <c r="J811" s="427"/>
      <c r="K811" s="427"/>
      <c r="L811" s="427"/>
      <c r="M811" s="427"/>
      <c r="N811" s="427"/>
      <c r="O811" s="427"/>
      <c r="P811" s="427"/>
      <c r="Q811" s="427"/>
      <c r="R811" s="427"/>
      <c r="S811" s="427"/>
      <c r="T811" s="427"/>
      <c r="U811" s="427"/>
      <c r="V811" s="427"/>
      <c r="W811" s="427"/>
      <c r="X811" s="427"/>
      <c r="Y811" s="427"/>
    </row>
    <row r="812" spans="1:25" ht="15.75" customHeight="1">
      <c r="A812" s="427"/>
      <c r="B812" s="427"/>
      <c r="C812" s="427"/>
      <c r="D812" s="427"/>
      <c r="E812" s="427"/>
      <c r="F812" s="427"/>
      <c r="G812" s="427"/>
      <c r="H812" s="431"/>
      <c r="I812" s="427"/>
      <c r="J812" s="427"/>
      <c r="K812" s="427"/>
      <c r="L812" s="427"/>
      <c r="M812" s="427"/>
      <c r="N812" s="427"/>
      <c r="O812" s="427"/>
      <c r="P812" s="427"/>
      <c r="Q812" s="427"/>
      <c r="R812" s="427"/>
      <c r="S812" s="427"/>
      <c r="T812" s="427"/>
      <c r="U812" s="427"/>
      <c r="V812" s="427"/>
      <c r="W812" s="427"/>
      <c r="X812" s="427"/>
      <c r="Y812" s="427"/>
    </row>
    <row r="813" spans="1:25" ht="15.75" customHeight="1">
      <c r="A813" s="427"/>
      <c r="B813" s="427"/>
      <c r="C813" s="427"/>
      <c r="D813" s="427"/>
      <c r="E813" s="427"/>
      <c r="F813" s="427"/>
      <c r="G813" s="427"/>
      <c r="H813" s="431"/>
      <c r="I813" s="427"/>
      <c r="J813" s="427"/>
      <c r="K813" s="427"/>
      <c r="L813" s="427"/>
      <c r="M813" s="427"/>
      <c r="N813" s="427"/>
      <c r="O813" s="427"/>
      <c r="P813" s="427"/>
      <c r="Q813" s="427"/>
      <c r="R813" s="427"/>
      <c r="S813" s="427"/>
      <c r="T813" s="427"/>
      <c r="U813" s="427"/>
      <c r="V813" s="427"/>
      <c r="W813" s="427"/>
      <c r="X813" s="427"/>
      <c r="Y813" s="427"/>
    </row>
    <row r="814" spans="1:25" ht="15.75" customHeight="1">
      <c r="A814" s="427"/>
      <c r="B814" s="427"/>
      <c r="C814" s="427"/>
      <c r="D814" s="427"/>
      <c r="E814" s="427"/>
      <c r="F814" s="427"/>
      <c r="G814" s="427"/>
      <c r="H814" s="431"/>
      <c r="I814" s="427"/>
      <c r="J814" s="427"/>
      <c r="K814" s="427"/>
      <c r="L814" s="427"/>
      <c r="M814" s="427"/>
      <c r="N814" s="427"/>
      <c r="O814" s="427"/>
      <c r="P814" s="427"/>
      <c r="Q814" s="427"/>
      <c r="R814" s="427"/>
      <c r="S814" s="427"/>
      <c r="T814" s="427"/>
      <c r="U814" s="427"/>
      <c r="V814" s="427"/>
      <c r="W814" s="427"/>
      <c r="X814" s="427"/>
      <c r="Y814" s="427"/>
    </row>
    <row r="815" spans="1:25" ht="15.75" customHeight="1">
      <c r="A815" s="427"/>
      <c r="B815" s="427"/>
      <c r="C815" s="427"/>
      <c r="D815" s="427"/>
      <c r="E815" s="427"/>
      <c r="F815" s="427"/>
      <c r="G815" s="427"/>
      <c r="H815" s="431"/>
      <c r="I815" s="427"/>
      <c r="J815" s="427"/>
      <c r="K815" s="427"/>
      <c r="L815" s="427"/>
      <c r="M815" s="427"/>
      <c r="N815" s="427"/>
      <c r="O815" s="427"/>
      <c r="P815" s="427"/>
      <c r="Q815" s="427"/>
      <c r="R815" s="427"/>
      <c r="S815" s="427"/>
      <c r="T815" s="427"/>
      <c r="U815" s="427"/>
      <c r="V815" s="427"/>
      <c r="W815" s="427"/>
      <c r="X815" s="427"/>
      <c r="Y815" s="427"/>
    </row>
    <row r="816" spans="1:25" ht="15.75" customHeight="1">
      <c r="A816" s="427"/>
      <c r="B816" s="427"/>
      <c r="C816" s="427"/>
      <c r="D816" s="427"/>
      <c r="E816" s="427"/>
      <c r="F816" s="427"/>
      <c r="G816" s="427"/>
      <c r="H816" s="431"/>
      <c r="I816" s="427"/>
      <c r="J816" s="427"/>
      <c r="K816" s="427"/>
      <c r="L816" s="427"/>
      <c r="M816" s="427"/>
      <c r="N816" s="427"/>
      <c r="O816" s="427"/>
      <c r="P816" s="427"/>
      <c r="Q816" s="427"/>
      <c r="R816" s="427"/>
      <c r="S816" s="427"/>
      <c r="T816" s="427"/>
      <c r="U816" s="427"/>
      <c r="V816" s="427"/>
      <c r="W816" s="427"/>
      <c r="X816" s="427"/>
      <c r="Y816" s="427"/>
    </row>
    <row r="817" spans="1:25" ht="15.75" customHeight="1">
      <c r="A817" s="427"/>
      <c r="B817" s="427"/>
      <c r="C817" s="427"/>
      <c r="D817" s="427"/>
      <c r="E817" s="427"/>
      <c r="F817" s="427"/>
      <c r="G817" s="427"/>
      <c r="H817" s="431"/>
      <c r="I817" s="427"/>
      <c r="J817" s="427"/>
      <c r="K817" s="427"/>
      <c r="L817" s="427"/>
      <c r="M817" s="427"/>
      <c r="N817" s="427"/>
      <c r="O817" s="427"/>
      <c r="P817" s="427"/>
      <c r="Q817" s="427"/>
      <c r="R817" s="427"/>
      <c r="S817" s="427"/>
      <c r="T817" s="427"/>
      <c r="U817" s="427"/>
      <c r="V817" s="427"/>
      <c r="W817" s="427"/>
      <c r="X817" s="427"/>
      <c r="Y817" s="427"/>
    </row>
    <row r="818" spans="1:25" ht="15.75" customHeight="1">
      <c r="A818" s="427"/>
      <c r="B818" s="427"/>
      <c r="C818" s="427"/>
      <c r="D818" s="427"/>
      <c r="E818" s="427"/>
      <c r="F818" s="427"/>
      <c r="G818" s="427"/>
      <c r="H818" s="431"/>
      <c r="I818" s="427"/>
      <c r="J818" s="427"/>
      <c r="K818" s="427"/>
      <c r="L818" s="427"/>
      <c r="M818" s="427"/>
      <c r="N818" s="427"/>
      <c r="O818" s="427"/>
      <c r="P818" s="427"/>
      <c r="Q818" s="427"/>
      <c r="R818" s="427"/>
      <c r="S818" s="427"/>
      <c r="T818" s="427"/>
      <c r="U818" s="427"/>
      <c r="V818" s="427"/>
      <c r="W818" s="427"/>
      <c r="X818" s="427"/>
      <c r="Y818" s="427"/>
    </row>
    <row r="819" spans="1:25" ht="15.75" customHeight="1">
      <c r="A819" s="427"/>
      <c r="B819" s="427"/>
      <c r="C819" s="427"/>
      <c r="D819" s="427"/>
      <c r="E819" s="427"/>
      <c r="F819" s="427"/>
      <c r="G819" s="427"/>
      <c r="H819" s="431"/>
      <c r="I819" s="427"/>
      <c r="J819" s="427"/>
      <c r="K819" s="427"/>
      <c r="L819" s="427"/>
      <c r="M819" s="427"/>
      <c r="N819" s="427"/>
      <c r="O819" s="427"/>
      <c r="P819" s="427"/>
      <c r="Q819" s="427"/>
      <c r="R819" s="427"/>
      <c r="S819" s="427"/>
      <c r="T819" s="427"/>
      <c r="U819" s="427"/>
      <c r="V819" s="427"/>
      <c r="W819" s="427"/>
      <c r="X819" s="427"/>
      <c r="Y819" s="427"/>
    </row>
    <row r="820" spans="1:25" ht="15.75" customHeight="1">
      <c r="A820" s="427"/>
      <c r="B820" s="427"/>
      <c r="C820" s="427"/>
      <c r="D820" s="427"/>
      <c r="E820" s="427"/>
      <c r="F820" s="427"/>
      <c r="G820" s="427"/>
      <c r="H820" s="431"/>
      <c r="I820" s="427"/>
      <c r="J820" s="427"/>
      <c r="K820" s="427"/>
      <c r="L820" s="427"/>
      <c r="M820" s="427"/>
      <c r="N820" s="427"/>
      <c r="O820" s="427"/>
      <c r="P820" s="427"/>
      <c r="Q820" s="427"/>
      <c r="R820" s="427"/>
      <c r="S820" s="427"/>
      <c r="T820" s="427"/>
      <c r="U820" s="427"/>
      <c r="V820" s="427"/>
      <c r="W820" s="427"/>
      <c r="X820" s="427"/>
      <c r="Y820" s="427"/>
    </row>
    <row r="821" spans="1:25" ht="15.75" customHeight="1">
      <c r="A821" s="427"/>
      <c r="B821" s="427"/>
      <c r="C821" s="427"/>
      <c r="D821" s="427"/>
      <c r="E821" s="427"/>
      <c r="F821" s="427"/>
      <c r="G821" s="427"/>
      <c r="H821" s="431"/>
      <c r="I821" s="427"/>
      <c r="J821" s="427"/>
      <c r="K821" s="427"/>
      <c r="L821" s="427"/>
      <c r="M821" s="427"/>
      <c r="N821" s="427"/>
      <c r="O821" s="427"/>
      <c r="P821" s="427"/>
      <c r="Q821" s="427"/>
      <c r="R821" s="427"/>
      <c r="S821" s="427"/>
      <c r="T821" s="427"/>
      <c r="U821" s="427"/>
      <c r="V821" s="427"/>
      <c r="W821" s="427"/>
      <c r="X821" s="427"/>
      <c r="Y821" s="427"/>
    </row>
    <row r="822" spans="1:25" ht="15.75" customHeight="1">
      <c r="A822" s="427"/>
      <c r="B822" s="427"/>
      <c r="C822" s="427"/>
      <c r="D822" s="427"/>
      <c r="E822" s="427"/>
      <c r="F822" s="427"/>
      <c r="G822" s="427"/>
      <c r="H822" s="431"/>
      <c r="I822" s="427"/>
      <c r="J822" s="427"/>
      <c r="K822" s="427"/>
      <c r="L822" s="427"/>
      <c r="M822" s="427"/>
      <c r="N822" s="427"/>
      <c r="O822" s="427"/>
      <c r="P822" s="427"/>
      <c r="Q822" s="427"/>
      <c r="R822" s="427"/>
      <c r="S822" s="427"/>
      <c r="T822" s="427"/>
      <c r="U822" s="427"/>
      <c r="V822" s="427"/>
      <c r="W822" s="427"/>
      <c r="X822" s="427"/>
      <c r="Y822" s="427"/>
    </row>
    <row r="823" spans="1:25" ht="15.75" customHeight="1">
      <c r="A823" s="427"/>
      <c r="B823" s="427"/>
      <c r="C823" s="427"/>
      <c r="D823" s="427"/>
      <c r="E823" s="427"/>
      <c r="F823" s="427"/>
      <c r="G823" s="427"/>
      <c r="H823" s="431"/>
      <c r="I823" s="427"/>
      <c r="J823" s="427"/>
      <c r="K823" s="427"/>
      <c r="L823" s="427"/>
      <c r="M823" s="427"/>
      <c r="N823" s="427"/>
      <c r="O823" s="427"/>
      <c r="P823" s="427"/>
      <c r="Q823" s="427"/>
      <c r="R823" s="427"/>
      <c r="S823" s="427"/>
      <c r="T823" s="427"/>
      <c r="U823" s="427"/>
      <c r="V823" s="427"/>
      <c r="W823" s="427"/>
      <c r="X823" s="427"/>
      <c r="Y823" s="427"/>
    </row>
    <row r="824" spans="1:25" ht="15.75" customHeight="1">
      <c r="A824" s="427"/>
      <c r="B824" s="427"/>
      <c r="C824" s="427"/>
      <c r="D824" s="427"/>
      <c r="E824" s="427"/>
      <c r="F824" s="427"/>
      <c r="G824" s="427"/>
      <c r="H824" s="431"/>
      <c r="I824" s="427"/>
      <c r="J824" s="427"/>
      <c r="K824" s="427"/>
      <c r="L824" s="427"/>
      <c r="M824" s="427"/>
      <c r="N824" s="427"/>
      <c r="O824" s="427"/>
      <c r="P824" s="427"/>
      <c r="Q824" s="427"/>
      <c r="R824" s="427"/>
      <c r="S824" s="427"/>
      <c r="T824" s="427"/>
      <c r="U824" s="427"/>
      <c r="V824" s="427"/>
      <c r="W824" s="427"/>
      <c r="X824" s="427"/>
      <c r="Y824" s="427"/>
    </row>
    <row r="825" spans="1:25" ht="15.75" customHeight="1">
      <c r="A825" s="427"/>
      <c r="B825" s="427"/>
      <c r="C825" s="427"/>
      <c r="D825" s="427"/>
      <c r="E825" s="427"/>
      <c r="F825" s="427"/>
      <c r="G825" s="427"/>
      <c r="H825" s="431"/>
      <c r="I825" s="427"/>
      <c r="J825" s="427"/>
      <c r="K825" s="427"/>
      <c r="L825" s="427"/>
      <c r="M825" s="427"/>
      <c r="N825" s="427"/>
      <c r="O825" s="427"/>
      <c r="P825" s="427"/>
      <c r="Q825" s="427"/>
      <c r="R825" s="427"/>
      <c r="S825" s="427"/>
      <c r="T825" s="427"/>
      <c r="U825" s="427"/>
      <c r="V825" s="427"/>
      <c r="W825" s="427"/>
      <c r="X825" s="427"/>
      <c r="Y825" s="427"/>
    </row>
    <row r="826" spans="1:25" ht="15.75" customHeight="1">
      <c r="A826" s="427"/>
      <c r="B826" s="427"/>
      <c r="C826" s="427"/>
      <c r="D826" s="427"/>
      <c r="E826" s="427"/>
      <c r="F826" s="427"/>
      <c r="G826" s="427"/>
      <c r="H826" s="431"/>
      <c r="I826" s="427"/>
      <c r="J826" s="427"/>
      <c r="K826" s="427"/>
      <c r="L826" s="427"/>
      <c r="M826" s="427"/>
      <c r="N826" s="427"/>
      <c r="O826" s="427"/>
      <c r="P826" s="427"/>
      <c r="Q826" s="427"/>
      <c r="R826" s="427"/>
      <c r="S826" s="427"/>
      <c r="T826" s="427"/>
      <c r="U826" s="427"/>
      <c r="V826" s="427"/>
      <c r="W826" s="427"/>
      <c r="X826" s="427"/>
      <c r="Y826" s="427"/>
    </row>
    <row r="827" spans="1:25" ht="15.75" customHeight="1">
      <c r="A827" s="427"/>
      <c r="B827" s="427"/>
      <c r="C827" s="427"/>
      <c r="D827" s="427"/>
      <c r="E827" s="427"/>
      <c r="F827" s="427"/>
      <c r="G827" s="427"/>
      <c r="H827" s="431"/>
      <c r="I827" s="427"/>
      <c r="J827" s="427"/>
      <c r="K827" s="427"/>
      <c r="L827" s="427"/>
      <c r="M827" s="427"/>
      <c r="N827" s="427"/>
      <c r="O827" s="427"/>
      <c r="P827" s="427"/>
      <c r="Q827" s="427"/>
      <c r="R827" s="427"/>
      <c r="S827" s="427"/>
      <c r="T827" s="427"/>
      <c r="U827" s="427"/>
      <c r="V827" s="427"/>
      <c r="W827" s="427"/>
      <c r="X827" s="427"/>
      <c r="Y827" s="427"/>
    </row>
    <row r="828" spans="1:25" ht="15.75" customHeight="1">
      <c r="A828" s="427"/>
      <c r="B828" s="427"/>
      <c r="C828" s="427"/>
      <c r="D828" s="427"/>
      <c r="E828" s="427"/>
      <c r="F828" s="427"/>
      <c r="G828" s="427"/>
      <c r="H828" s="431"/>
      <c r="I828" s="427"/>
      <c r="J828" s="427"/>
      <c r="K828" s="427"/>
      <c r="L828" s="427"/>
      <c r="M828" s="427"/>
      <c r="N828" s="427"/>
      <c r="O828" s="427"/>
      <c r="P828" s="427"/>
      <c r="Q828" s="427"/>
      <c r="R828" s="427"/>
      <c r="S828" s="427"/>
      <c r="T828" s="427"/>
      <c r="U828" s="427"/>
      <c r="V828" s="427"/>
      <c r="W828" s="427"/>
      <c r="X828" s="427"/>
      <c r="Y828" s="427"/>
    </row>
    <row r="829" spans="1:25" ht="15.75" customHeight="1">
      <c r="A829" s="427"/>
      <c r="B829" s="427"/>
      <c r="C829" s="427"/>
      <c r="D829" s="427"/>
      <c r="E829" s="427"/>
      <c r="F829" s="427"/>
      <c r="G829" s="427"/>
      <c r="H829" s="431"/>
      <c r="I829" s="427"/>
      <c r="J829" s="427"/>
      <c r="K829" s="427"/>
      <c r="L829" s="427"/>
      <c r="M829" s="427"/>
      <c r="N829" s="427"/>
      <c r="O829" s="427"/>
      <c r="P829" s="427"/>
      <c r="Q829" s="427"/>
      <c r="R829" s="427"/>
      <c r="S829" s="427"/>
      <c r="T829" s="427"/>
      <c r="U829" s="427"/>
      <c r="V829" s="427"/>
      <c r="W829" s="427"/>
      <c r="X829" s="427"/>
      <c r="Y829" s="427"/>
    </row>
    <row r="830" spans="1:25" ht="15.75" customHeight="1">
      <c r="A830" s="427"/>
      <c r="B830" s="427"/>
      <c r="C830" s="427"/>
      <c r="D830" s="427"/>
      <c r="E830" s="427"/>
      <c r="F830" s="427"/>
      <c r="G830" s="427"/>
      <c r="H830" s="431"/>
      <c r="I830" s="427"/>
      <c r="J830" s="427"/>
      <c r="K830" s="427"/>
      <c r="L830" s="427"/>
      <c r="M830" s="427"/>
      <c r="N830" s="427"/>
      <c r="O830" s="427"/>
      <c r="P830" s="427"/>
      <c r="Q830" s="427"/>
      <c r="R830" s="427"/>
      <c r="S830" s="427"/>
      <c r="T830" s="427"/>
      <c r="U830" s="427"/>
      <c r="V830" s="427"/>
      <c r="W830" s="427"/>
      <c r="X830" s="427"/>
      <c r="Y830" s="427"/>
    </row>
    <row r="831" spans="1:25" ht="15.75" customHeight="1">
      <c r="A831" s="427"/>
      <c r="B831" s="427"/>
      <c r="C831" s="427"/>
      <c r="D831" s="427"/>
      <c r="E831" s="427"/>
      <c r="F831" s="427"/>
      <c r="G831" s="427"/>
      <c r="H831" s="431"/>
      <c r="I831" s="427"/>
      <c r="J831" s="427"/>
      <c r="K831" s="427"/>
      <c r="L831" s="427"/>
      <c r="M831" s="427"/>
      <c r="N831" s="427"/>
      <c r="O831" s="427"/>
      <c r="P831" s="427"/>
      <c r="Q831" s="427"/>
      <c r="R831" s="427"/>
      <c r="S831" s="427"/>
      <c r="T831" s="427"/>
      <c r="U831" s="427"/>
      <c r="V831" s="427"/>
      <c r="W831" s="427"/>
      <c r="X831" s="427"/>
      <c r="Y831" s="427"/>
    </row>
    <row r="832" spans="1:25" ht="15.75" customHeight="1">
      <c r="A832" s="427"/>
      <c r="B832" s="427"/>
      <c r="C832" s="427"/>
      <c r="D832" s="427"/>
      <c r="E832" s="427"/>
      <c r="F832" s="427"/>
      <c r="G832" s="427"/>
      <c r="H832" s="431"/>
      <c r="I832" s="427"/>
      <c r="J832" s="427"/>
      <c r="K832" s="427"/>
      <c r="L832" s="427"/>
      <c r="M832" s="427"/>
      <c r="N832" s="427"/>
      <c r="O832" s="427"/>
      <c r="P832" s="427"/>
      <c r="Q832" s="427"/>
      <c r="R832" s="427"/>
      <c r="S832" s="427"/>
      <c r="T832" s="427"/>
      <c r="U832" s="427"/>
      <c r="V832" s="427"/>
      <c r="W832" s="427"/>
      <c r="X832" s="427"/>
      <c r="Y832" s="427"/>
    </row>
    <row r="833" spans="1:25" ht="15.75" customHeight="1">
      <c r="A833" s="427"/>
      <c r="B833" s="427"/>
      <c r="C833" s="427"/>
      <c r="D833" s="427"/>
      <c r="E833" s="427"/>
      <c r="F833" s="427"/>
      <c r="G833" s="427"/>
      <c r="H833" s="431"/>
      <c r="I833" s="427"/>
      <c r="J833" s="427"/>
      <c r="K833" s="427"/>
      <c r="L833" s="427"/>
      <c r="M833" s="427"/>
      <c r="N833" s="427"/>
      <c r="O833" s="427"/>
      <c r="P833" s="427"/>
      <c r="Q833" s="427"/>
      <c r="R833" s="427"/>
      <c r="S833" s="427"/>
      <c r="T833" s="427"/>
      <c r="U833" s="427"/>
      <c r="V833" s="427"/>
      <c r="W833" s="427"/>
      <c r="X833" s="427"/>
      <c r="Y833" s="427"/>
    </row>
    <row r="834" spans="1:25" ht="15.75" customHeight="1">
      <c r="A834" s="427"/>
      <c r="B834" s="427"/>
      <c r="C834" s="427"/>
      <c r="D834" s="427"/>
      <c r="E834" s="427"/>
      <c r="F834" s="427"/>
      <c r="G834" s="427"/>
      <c r="H834" s="431"/>
      <c r="I834" s="427"/>
      <c r="J834" s="427"/>
      <c r="K834" s="427"/>
      <c r="L834" s="427"/>
      <c r="M834" s="427"/>
      <c r="N834" s="427"/>
      <c r="O834" s="427"/>
      <c r="P834" s="427"/>
      <c r="Q834" s="427"/>
      <c r="R834" s="427"/>
      <c r="S834" s="427"/>
      <c r="T834" s="427"/>
      <c r="U834" s="427"/>
      <c r="V834" s="427"/>
      <c r="W834" s="427"/>
      <c r="X834" s="427"/>
      <c r="Y834" s="427"/>
    </row>
    <row r="835" spans="1:25" ht="15.75" customHeight="1">
      <c r="A835" s="427"/>
      <c r="B835" s="427"/>
      <c r="C835" s="427"/>
      <c r="D835" s="427"/>
      <c r="E835" s="427"/>
      <c r="F835" s="427"/>
      <c r="G835" s="427"/>
      <c r="H835" s="431"/>
      <c r="I835" s="427"/>
      <c r="J835" s="427"/>
      <c r="K835" s="427"/>
      <c r="L835" s="427"/>
      <c r="M835" s="427"/>
      <c r="N835" s="427"/>
      <c r="O835" s="427"/>
      <c r="P835" s="427"/>
      <c r="Q835" s="427"/>
      <c r="R835" s="427"/>
      <c r="S835" s="427"/>
      <c r="T835" s="427"/>
      <c r="U835" s="427"/>
      <c r="V835" s="427"/>
      <c r="W835" s="427"/>
      <c r="X835" s="427"/>
      <c r="Y835" s="427"/>
    </row>
    <row r="836" spans="1:25" ht="15.75" customHeight="1">
      <c r="A836" s="427"/>
      <c r="B836" s="427"/>
      <c r="C836" s="427"/>
      <c r="D836" s="427"/>
      <c r="E836" s="427"/>
      <c r="F836" s="427"/>
      <c r="G836" s="427"/>
      <c r="H836" s="431"/>
      <c r="I836" s="427"/>
      <c r="J836" s="427"/>
      <c r="K836" s="427"/>
      <c r="L836" s="427"/>
      <c r="M836" s="427"/>
      <c r="N836" s="427"/>
      <c r="O836" s="427"/>
      <c r="P836" s="427"/>
      <c r="Q836" s="427"/>
      <c r="R836" s="427"/>
      <c r="S836" s="427"/>
      <c r="T836" s="427"/>
      <c r="U836" s="427"/>
      <c r="V836" s="427"/>
      <c r="W836" s="427"/>
      <c r="X836" s="427"/>
      <c r="Y836" s="427"/>
    </row>
    <row r="837" spans="1:25" ht="15.75" customHeight="1">
      <c r="A837" s="427"/>
      <c r="B837" s="427"/>
      <c r="C837" s="427"/>
      <c r="D837" s="427"/>
      <c r="E837" s="427"/>
      <c r="F837" s="427"/>
      <c r="G837" s="427"/>
      <c r="H837" s="431"/>
      <c r="I837" s="427"/>
      <c r="J837" s="427"/>
      <c r="K837" s="427"/>
      <c r="L837" s="427"/>
      <c r="M837" s="427"/>
      <c r="N837" s="427"/>
      <c r="O837" s="427"/>
      <c r="P837" s="427"/>
      <c r="Q837" s="427"/>
      <c r="R837" s="427"/>
      <c r="S837" s="427"/>
      <c r="T837" s="427"/>
      <c r="U837" s="427"/>
      <c r="V837" s="427"/>
      <c r="W837" s="427"/>
      <c r="X837" s="427"/>
      <c r="Y837" s="427"/>
    </row>
    <row r="838" spans="1:25" ht="15.75" customHeight="1">
      <c r="A838" s="427"/>
      <c r="B838" s="427"/>
      <c r="C838" s="427"/>
      <c r="D838" s="427"/>
      <c r="E838" s="427"/>
      <c r="F838" s="427"/>
      <c r="G838" s="427"/>
      <c r="H838" s="431"/>
      <c r="I838" s="427"/>
      <c r="J838" s="427"/>
      <c r="K838" s="427"/>
      <c r="L838" s="427"/>
      <c r="M838" s="427"/>
      <c r="N838" s="427"/>
      <c r="O838" s="427"/>
      <c r="P838" s="427"/>
      <c r="Q838" s="427"/>
      <c r="R838" s="427"/>
      <c r="S838" s="427"/>
      <c r="T838" s="427"/>
      <c r="U838" s="427"/>
      <c r="V838" s="427"/>
      <c r="W838" s="427"/>
      <c r="X838" s="427"/>
      <c r="Y838" s="427"/>
    </row>
    <row r="839" spans="1:25" ht="15.75" customHeight="1">
      <c r="A839" s="427"/>
      <c r="B839" s="427"/>
      <c r="C839" s="427"/>
      <c r="D839" s="427"/>
      <c r="E839" s="427"/>
      <c r="F839" s="427"/>
      <c r="G839" s="427"/>
      <c r="H839" s="431"/>
      <c r="I839" s="427"/>
      <c r="J839" s="427"/>
      <c r="K839" s="427"/>
      <c r="L839" s="427"/>
      <c r="M839" s="427"/>
      <c r="N839" s="427"/>
      <c r="O839" s="427"/>
      <c r="P839" s="427"/>
      <c r="Q839" s="427"/>
      <c r="R839" s="427"/>
      <c r="S839" s="427"/>
      <c r="T839" s="427"/>
      <c r="U839" s="427"/>
      <c r="V839" s="427"/>
      <c r="W839" s="427"/>
      <c r="X839" s="427"/>
      <c r="Y839" s="427"/>
    </row>
    <row r="840" spans="1:25" ht="15.75" customHeight="1">
      <c r="A840" s="427"/>
      <c r="B840" s="427"/>
      <c r="C840" s="427"/>
      <c r="D840" s="427"/>
      <c r="E840" s="427"/>
      <c r="F840" s="427"/>
      <c r="G840" s="427"/>
      <c r="H840" s="431"/>
      <c r="I840" s="427"/>
      <c r="J840" s="427"/>
      <c r="K840" s="427"/>
      <c r="L840" s="427"/>
      <c r="M840" s="427"/>
      <c r="N840" s="427"/>
      <c r="O840" s="427"/>
      <c r="P840" s="427"/>
      <c r="Q840" s="427"/>
      <c r="R840" s="427"/>
      <c r="S840" s="427"/>
      <c r="T840" s="427"/>
      <c r="U840" s="427"/>
      <c r="V840" s="427"/>
      <c r="W840" s="427"/>
      <c r="X840" s="427"/>
      <c r="Y840" s="427"/>
    </row>
    <row r="841" spans="1:25" ht="15.75" customHeight="1">
      <c r="A841" s="427"/>
      <c r="B841" s="427"/>
      <c r="C841" s="427"/>
      <c r="D841" s="427"/>
      <c r="E841" s="427"/>
      <c r="F841" s="427"/>
      <c r="G841" s="427"/>
      <c r="H841" s="431"/>
      <c r="I841" s="427"/>
      <c r="J841" s="427"/>
      <c r="K841" s="427"/>
      <c r="L841" s="427"/>
      <c r="M841" s="427"/>
      <c r="N841" s="427"/>
      <c r="O841" s="427"/>
      <c r="P841" s="427"/>
      <c r="Q841" s="427"/>
      <c r="R841" s="427"/>
      <c r="S841" s="427"/>
      <c r="T841" s="427"/>
      <c r="U841" s="427"/>
      <c r="V841" s="427"/>
      <c r="W841" s="427"/>
      <c r="X841" s="427"/>
      <c r="Y841" s="427"/>
    </row>
    <row r="842" spans="1:25" ht="15.75" customHeight="1">
      <c r="A842" s="427"/>
      <c r="B842" s="427"/>
      <c r="C842" s="427"/>
      <c r="D842" s="427"/>
      <c r="E842" s="427"/>
      <c r="F842" s="427"/>
      <c r="G842" s="427"/>
      <c r="H842" s="431"/>
      <c r="I842" s="427"/>
      <c r="J842" s="427"/>
      <c r="K842" s="427"/>
      <c r="L842" s="427"/>
      <c r="M842" s="427"/>
      <c r="N842" s="427"/>
      <c r="O842" s="427"/>
      <c r="P842" s="427"/>
      <c r="Q842" s="427"/>
      <c r="R842" s="427"/>
      <c r="S842" s="427"/>
      <c r="T842" s="427"/>
      <c r="U842" s="427"/>
      <c r="V842" s="427"/>
      <c r="W842" s="427"/>
      <c r="X842" s="427"/>
      <c r="Y842" s="427"/>
    </row>
    <row r="843" spans="1:25" ht="15.75" customHeight="1">
      <c r="A843" s="427"/>
      <c r="B843" s="427"/>
      <c r="C843" s="427"/>
      <c r="D843" s="427"/>
      <c r="E843" s="427"/>
      <c r="F843" s="427"/>
      <c r="G843" s="427"/>
      <c r="H843" s="431"/>
      <c r="I843" s="427"/>
      <c r="J843" s="427"/>
      <c r="K843" s="427"/>
      <c r="L843" s="427"/>
      <c r="M843" s="427"/>
      <c r="N843" s="427"/>
      <c r="O843" s="427"/>
      <c r="P843" s="427"/>
      <c r="Q843" s="427"/>
      <c r="R843" s="427"/>
      <c r="S843" s="427"/>
      <c r="T843" s="427"/>
      <c r="U843" s="427"/>
      <c r="V843" s="427"/>
      <c r="W843" s="427"/>
      <c r="X843" s="427"/>
      <c r="Y843" s="427"/>
    </row>
    <row r="844" spans="1:25" ht="15.75" customHeight="1">
      <c r="A844" s="427"/>
      <c r="B844" s="427"/>
      <c r="C844" s="427"/>
      <c r="D844" s="427"/>
      <c r="E844" s="427"/>
      <c r="F844" s="427"/>
      <c r="G844" s="427"/>
      <c r="H844" s="431"/>
      <c r="I844" s="427"/>
      <c r="J844" s="427"/>
      <c r="K844" s="427"/>
      <c r="L844" s="427"/>
      <c r="M844" s="427"/>
      <c r="N844" s="427"/>
      <c r="O844" s="427"/>
      <c r="P844" s="427"/>
      <c r="Q844" s="427"/>
      <c r="R844" s="427"/>
      <c r="S844" s="427"/>
      <c r="T844" s="427"/>
      <c r="U844" s="427"/>
      <c r="V844" s="427"/>
      <c r="W844" s="427"/>
      <c r="X844" s="427"/>
      <c r="Y844" s="427"/>
    </row>
    <row r="845" spans="1:25" ht="15.75" customHeight="1">
      <c r="A845" s="427"/>
      <c r="B845" s="427"/>
      <c r="C845" s="427"/>
      <c r="D845" s="427"/>
      <c r="E845" s="427"/>
      <c r="F845" s="427"/>
      <c r="G845" s="427"/>
      <c r="H845" s="431"/>
      <c r="I845" s="427"/>
      <c r="J845" s="427"/>
      <c r="K845" s="427"/>
      <c r="L845" s="427"/>
      <c r="M845" s="427"/>
      <c r="N845" s="427"/>
      <c r="O845" s="427"/>
      <c r="P845" s="427"/>
      <c r="Q845" s="427"/>
      <c r="R845" s="427"/>
      <c r="S845" s="427"/>
      <c r="T845" s="427"/>
      <c r="U845" s="427"/>
      <c r="V845" s="427"/>
      <c r="W845" s="427"/>
      <c r="X845" s="427"/>
      <c r="Y845" s="427"/>
    </row>
    <row r="846" spans="1:25" ht="15.75" customHeight="1">
      <c r="A846" s="427"/>
      <c r="B846" s="427"/>
      <c r="C846" s="427"/>
      <c r="D846" s="427"/>
      <c r="E846" s="427"/>
      <c r="F846" s="427"/>
      <c r="G846" s="427"/>
      <c r="H846" s="431"/>
      <c r="I846" s="427"/>
      <c r="J846" s="427"/>
      <c r="K846" s="427"/>
      <c r="L846" s="427"/>
      <c r="M846" s="427"/>
      <c r="N846" s="427"/>
      <c r="O846" s="427"/>
      <c r="P846" s="427"/>
      <c r="Q846" s="427"/>
      <c r="R846" s="427"/>
      <c r="S846" s="427"/>
      <c r="T846" s="427"/>
      <c r="U846" s="427"/>
      <c r="V846" s="427"/>
      <c r="W846" s="427"/>
      <c r="X846" s="427"/>
      <c r="Y846" s="427"/>
    </row>
    <row r="847" spans="1:25" ht="15.75" customHeight="1">
      <c r="A847" s="427"/>
      <c r="B847" s="427"/>
      <c r="C847" s="427"/>
      <c r="D847" s="427"/>
      <c r="E847" s="427"/>
      <c r="F847" s="427"/>
      <c r="G847" s="427"/>
      <c r="H847" s="431"/>
      <c r="I847" s="427"/>
      <c r="J847" s="427"/>
      <c r="K847" s="427"/>
      <c r="L847" s="427"/>
      <c r="M847" s="427"/>
      <c r="N847" s="427"/>
      <c r="O847" s="427"/>
      <c r="P847" s="427"/>
      <c r="Q847" s="427"/>
      <c r="R847" s="427"/>
      <c r="S847" s="427"/>
      <c r="T847" s="427"/>
      <c r="U847" s="427"/>
      <c r="V847" s="427"/>
      <c r="W847" s="427"/>
      <c r="X847" s="427"/>
      <c r="Y847" s="427"/>
    </row>
    <row r="848" spans="1:25" ht="15.75" customHeight="1">
      <c r="A848" s="427"/>
      <c r="B848" s="427"/>
      <c r="C848" s="427"/>
      <c r="D848" s="427"/>
      <c r="E848" s="427"/>
      <c r="F848" s="427"/>
      <c r="G848" s="427"/>
      <c r="H848" s="431"/>
      <c r="I848" s="427"/>
      <c r="J848" s="427"/>
      <c r="K848" s="427"/>
      <c r="L848" s="427"/>
      <c r="M848" s="427"/>
      <c r="N848" s="427"/>
      <c r="O848" s="427"/>
      <c r="P848" s="427"/>
      <c r="Q848" s="427"/>
      <c r="R848" s="427"/>
      <c r="S848" s="427"/>
      <c r="T848" s="427"/>
      <c r="U848" s="427"/>
      <c r="V848" s="427"/>
      <c r="W848" s="427"/>
      <c r="X848" s="427"/>
      <c r="Y848" s="427"/>
    </row>
    <row r="849" spans="1:25" ht="15.75" customHeight="1">
      <c r="A849" s="427"/>
      <c r="B849" s="427"/>
      <c r="C849" s="427"/>
      <c r="D849" s="427"/>
      <c r="E849" s="427"/>
      <c r="F849" s="427"/>
      <c r="G849" s="427"/>
      <c r="H849" s="431"/>
      <c r="I849" s="427"/>
      <c r="J849" s="427"/>
      <c r="K849" s="427"/>
      <c r="L849" s="427"/>
      <c r="M849" s="427"/>
      <c r="N849" s="427"/>
      <c r="O849" s="427"/>
      <c r="P849" s="427"/>
      <c r="Q849" s="427"/>
      <c r="R849" s="427"/>
      <c r="S849" s="427"/>
      <c r="T849" s="427"/>
      <c r="U849" s="427"/>
      <c r="V849" s="427"/>
      <c r="W849" s="427"/>
      <c r="X849" s="427"/>
      <c r="Y849" s="427"/>
    </row>
    <row r="850" spans="1:25" ht="15.75" customHeight="1">
      <c r="A850" s="427"/>
      <c r="B850" s="427"/>
      <c r="C850" s="427"/>
      <c r="D850" s="427"/>
      <c r="E850" s="427"/>
      <c r="F850" s="427"/>
      <c r="G850" s="427"/>
      <c r="H850" s="431"/>
      <c r="I850" s="427"/>
      <c r="J850" s="427"/>
      <c r="K850" s="427"/>
      <c r="L850" s="427"/>
      <c r="M850" s="427"/>
      <c r="N850" s="427"/>
      <c r="O850" s="427"/>
      <c r="P850" s="427"/>
      <c r="Q850" s="427"/>
      <c r="R850" s="427"/>
      <c r="S850" s="427"/>
      <c r="T850" s="427"/>
      <c r="U850" s="427"/>
      <c r="V850" s="427"/>
      <c r="W850" s="427"/>
      <c r="X850" s="427"/>
      <c r="Y850" s="427"/>
    </row>
    <row r="851" spans="1:25" ht="15.75" customHeight="1">
      <c r="A851" s="427"/>
      <c r="B851" s="427"/>
      <c r="C851" s="427"/>
      <c r="D851" s="427"/>
      <c r="E851" s="427"/>
      <c r="F851" s="427"/>
      <c r="G851" s="427"/>
      <c r="H851" s="431"/>
      <c r="I851" s="427"/>
      <c r="J851" s="427"/>
      <c r="K851" s="427"/>
      <c r="L851" s="427"/>
      <c r="M851" s="427"/>
      <c r="N851" s="427"/>
      <c r="O851" s="427"/>
      <c r="P851" s="427"/>
      <c r="Q851" s="427"/>
      <c r="R851" s="427"/>
      <c r="S851" s="427"/>
      <c r="T851" s="427"/>
      <c r="U851" s="427"/>
      <c r="V851" s="427"/>
      <c r="W851" s="427"/>
      <c r="X851" s="427"/>
      <c r="Y851" s="427"/>
    </row>
    <row r="852" spans="1:25" ht="15.75" customHeight="1">
      <c r="A852" s="427"/>
      <c r="B852" s="427"/>
      <c r="C852" s="427"/>
      <c r="D852" s="427"/>
      <c r="E852" s="427"/>
      <c r="F852" s="427"/>
      <c r="G852" s="427"/>
      <c r="H852" s="431"/>
      <c r="I852" s="427"/>
      <c r="J852" s="427"/>
      <c r="K852" s="427"/>
      <c r="L852" s="427"/>
      <c r="M852" s="427"/>
      <c r="N852" s="427"/>
      <c r="O852" s="427"/>
      <c r="P852" s="427"/>
      <c r="Q852" s="427"/>
      <c r="R852" s="427"/>
      <c r="S852" s="427"/>
      <c r="T852" s="427"/>
      <c r="U852" s="427"/>
      <c r="V852" s="427"/>
      <c r="W852" s="427"/>
      <c r="X852" s="427"/>
      <c r="Y852" s="427"/>
    </row>
    <row r="853" spans="1:25" ht="15.75" customHeight="1">
      <c r="A853" s="427"/>
      <c r="B853" s="427"/>
      <c r="C853" s="427"/>
      <c r="D853" s="427"/>
      <c r="E853" s="427"/>
      <c r="F853" s="427"/>
      <c r="G853" s="427"/>
      <c r="H853" s="431"/>
      <c r="I853" s="427"/>
      <c r="J853" s="427"/>
      <c r="K853" s="427"/>
      <c r="L853" s="427"/>
      <c r="M853" s="427"/>
      <c r="N853" s="427"/>
      <c r="O853" s="427"/>
      <c r="P853" s="427"/>
      <c r="Q853" s="427"/>
      <c r="R853" s="427"/>
      <c r="S853" s="427"/>
      <c r="T853" s="427"/>
      <c r="U853" s="427"/>
      <c r="V853" s="427"/>
      <c r="W853" s="427"/>
      <c r="X853" s="427"/>
      <c r="Y853" s="427"/>
    </row>
    <row r="854" spans="1:25" ht="15.75" customHeight="1">
      <c r="A854" s="427"/>
      <c r="B854" s="427"/>
      <c r="C854" s="427"/>
      <c r="D854" s="427"/>
      <c r="E854" s="427"/>
      <c r="F854" s="427"/>
      <c r="G854" s="427"/>
      <c r="H854" s="431"/>
      <c r="I854" s="427"/>
      <c r="J854" s="427"/>
      <c r="K854" s="427"/>
      <c r="L854" s="427"/>
      <c r="M854" s="427"/>
      <c r="N854" s="427"/>
      <c r="O854" s="427"/>
      <c r="P854" s="427"/>
      <c r="Q854" s="427"/>
      <c r="R854" s="427"/>
      <c r="S854" s="427"/>
      <c r="T854" s="427"/>
      <c r="U854" s="427"/>
      <c r="V854" s="427"/>
      <c r="W854" s="427"/>
      <c r="X854" s="427"/>
      <c r="Y854" s="427"/>
    </row>
    <row r="855" spans="1:25" ht="15.75" customHeight="1">
      <c r="A855" s="427"/>
      <c r="B855" s="427"/>
      <c r="C855" s="427"/>
      <c r="D855" s="427"/>
      <c r="E855" s="427"/>
      <c r="F855" s="427"/>
      <c r="G855" s="427"/>
      <c r="H855" s="431"/>
      <c r="I855" s="427"/>
      <c r="J855" s="427"/>
      <c r="K855" s="427"/>
      <c r="L855" s="427"/>
      <c r="M855" s="427"/>
      <c r="N855" s="427"/>
      <c r="O855" s="427"/>
      <c r="P855" s="427"/>
      <c r="Q855" s="427"/>
      <c r="R855" s="427"/>
      <c r="S855" s="427"/>
      <c r="T855" s="427"/>
      <c r="U855" s="427"/>
      <c r="V855" s="427"/>
      <c r="W855" s="427"/>
      <c r="X855" s="427"/>
      <c r="Y855" s="427"/>
    </row>
    <row r="856" spans="1:25" ht="15.75" customHeight="1">
      <c r="A856" s="427"/>
      <c r="B856" s="427"/>
      <c r="C856" s="427"/>
      <c r="D856" s="427"/>
      <c r="E856" s="427"/>
      <c r="F856" s="427"/>
      <c r="G856" s="427"/>
      <c r="H856" s="431"/>
      <c r="I856" s="427"/>
      <c r="J856" s="427"/>
      <c r="K856" s="427"/>
      <c r="L856" s="427"/>
      <c r="M856" s="427"/>
      <c r="N856" s="427"/>
      <c r="O856" s="427"/>
      <c r="P856" s="427"/>
      <c r="Q856" s="427"/>
      <c r="R856" s="427"/>
      <c r="S856" s="427"/>
      <c r="T856" s="427"/>
      <c r="U856" s="427"/>
      <c r="V856" s="427"/>
      <c r="W856" s="427"/>
      <c r="X856" s="427"/>
      <c r="Y856" s="427"/>
    </row>
    <row r="857" spans="1:25" ht="15.75" customHeight="1">
      <c r="A857" s="427"/>
      <c r="B857" s="427"/>
      <c r="C857" s="427"/>
      <c r="D857" s="427"/>
      <c r="E857" s="427"/>
      <c r="F857" s="427"/>
      <c r="G857" s="427"/>
      <c r="H857" s="431"/>
      <c r="I857" s="427"/>
      <c r="J857" s="427"/>
      <c r="K857" s="427"/>
      <c r="L857" s="427"/>
      <c r="M857" s="427"/>
      <c r="N857" s="427"/>
      <c r="O857" s="427"/>
      <c r="P857" s="427"/>
      <c r="Q857" s="427"/>
      <c r="R857" s="427"/>
      <c r="S857" s="427"/>
      <c r="T857" s="427"/>
      <c r="U857" s="427"/>
      <c r="V857" s="427"/>
      <c r="W857" s="427"/>
      <c r="X857" s="427"/>
      <c r="Y857" s="427"/>
    </row>
    <row r="858" spans="1:25" ht="15.75" customHeight="1">
      <c r="A858" s="427"/>
      <c r="B858" s="427"/>
      <c r="C858" s="427"/>
      <c r="D858" s="427"/>
      <c r="E858" s="427"/>
      <c r="F858" s="427"/>
      <c r="G858" s="427"/>
      <c r="H858" s="431"/>
      <c r="I858" s="427"/>
      <c r="J858" s="427"/>
      <c r="K858" s="427"/>
      <c r="L858" s="427"/>
      <c r="M858" s="427"/>
      <c r="N858" s="427"/>
      <c r="O858" s="427"/>
      <c r="P858" s="427"/>
      <c r="Q858" s="427"/>
      <c r="R858" s="427"/>
      <c r="S858" s="427"/>
      <c r="T858" s="427"/>
      <c r="U858" s="427"/>
      <c r="V858" s="427"/>
      <c r="W858" s="427"/>
      <c r="X858" s="427"/>
      <c r="Y858" s="427"/>
    </row>
    <row r="859" spans="1:25" ht="15.75" customHeight="1">
      <c r="A859" s="427"/>
      <c r="B859" s="427"/>
      <c r="C859" s="427"/>
      <c r="D859" s="427"/>
      <c r="E859" s="427"/>
      <c r="F859" s="427"/>
      <c r="G859" s="427"/>
      <c r="H859" s="431"/>
      <c r="I859" s="427"/>
      <c r="J859" s="427"/>
      <c r="K859" s="427"/>
      <c r="L859" s="427"/>
      <c r="M859" s="427"/>
      <c r="N859" s="427"/>
      <c r="O859" s="427"/>
      <c r="P859" s="427"/>
      <c r="Q859" s="427"/>
      <c r="R859" s="427"/>
      <c r="S859" s="427"/>
      <c r="T859" s="427"/>
      <c r="U859" s="427"/>
      <c r="V859" s="427"/>
      <c r="W859" s="427"/>
      <c r="X859" s="427"/>
      <c r="Y859" s="427"/>
    </row>
    <row r="860" spans="1:25" ht="15.75" customHeight="1">
      <c r="A860" s="427"/>
      <c r="B860" s="427"/>
      <c r="C860" s="427"/>
      <c r="D860" s="427"/>
      <c r="E860" s="427"/>
      <c r="F860" s="427"/>
      <c r="G860" s="427"/>
      <c r="H860" s="431"/>
      <c r="I860" s="427"/>
      <c r="J860" s="427"/>
      <c r="K860" s="427"/>
      <c r="L860" s="427"/>
      <c r="M860" s="427"/>
      <c r="N860" s="427"/>
      <c r="O860" s="427"/>
      <c r="P860" s="427"/>
      <c r="Q860" s="427"/>
      <c r="R860" s="427"/>
      <c r="S860" s="427"/>
      <c r="T860" s="427"/>
      <c r="U860" s="427"/>
      <c r="V860" s="427"/>
      <c r="W860" s="427"/>
      <c r="X860" s="427"/>
      <c r="Y860" s="427"/>
    </row>
    <row r="861" spans="1:25" ht="15.75" customHeight="1">
      <c r="A861" s="427"/>
      <c r="B861" s="427"/>
      <c r="C861" s="427"/>
      <c r="D861" s="427"/>
      <c r="E861" s="427"/>
      <c r="F861" s="427"/>
      <c r="G861" s="427"/>
      <c r="H861" s="431"/>
      <c r="I861" s="427"/>
      <c r="J861" s="427"/>
      <c r="K861" s="427"/>
      <c r="L861" s="427"/>
      <c r="M861" s="427"/>
      <c r="N861" s="427"/>
      <c r="O861" s="427"/>
      <c r="P861" s="427"/>
      <c r="Q861" s="427"/>
      <c r="R861" s="427"/>
      <c r="S861" s="427"/>
      <c r="T861" s="427"/>
      <c r="U861" s="427"/>
      <c r="V861" s="427"/>
      <c r="W861" s="427"/>
      <c r="X861" s="427"/>
      <c r="Y861" s="427"/>
    </row>
    <row r="862" spans="1:25" ht="15.75" customHeight="1">
      <c r="A862" s="427"/>
      <c r="B862" s="427"/>
      <c r="C862" s="427"/>
      <c r="D862" s="427"/>
      <c r="E862" s="427"/>
      <c r="F862" s="427"/>
      <c r="G862" s="427"/>
      <c r="H862" s="431"/>
      <c r="I862" s="427"/>
      <c r="J862" s="427"/>
      <c r="K862" s="427"/>
      <c r="L862" s="427"/>
      <c r="M862" s="427"/>
      <c r="N862" s="427"/>
      <c r="O862" s="427"/>
      <c r="P862" s="427"/>
      <c r="Q862" s="427"/>
      <c r="R862" s="427"/>
      <c r="S862" s="427"/>
      <c r="T862" s="427"/>
      <c r="U862" s="427"/>
      <c r="V862" s="427"/>
      <c r="W862" s="427"/>
      <c r="X862" s="427"/>
      <c r="Y862" s="427"/>
    </row>
    <row r="863" spans="1:25" ht="15.75" customHeight="1">
      <c r="A863" s="427"/>
      <c r="B863" s="427"/>
      <c r="C863" s="427"/>
      <c r="D863" s="427"/>
      <c r="E863" s="427"/>
      <c r="F863" s="427"/>
      <c r="G863" s="427"/>
      <c r="H863" s="431"/>
      <c r="I863" s="427"/>
      <c r="J863" s="427"/>
      <c r="K863" s="427"/>
      <c r="L863" s="427"/>
      <c r="M863" s="427"/>
      <c r="N863" s="427"/>
      <c r="O863" s="427"/>
      <c r="P863" s="427"/>
      <c r="Q863" s="427"/>
      <c r="R863" s="427"/>
      <c r="S863" s="427"/>
      <c r="T863" s="427"/>
      <c r="U863" s="427"/>
      <c r="V863" s="427"/>
      <c r="W863" s="427"/>
      <c r="X863" s="427"/>
      <c r="Y863" s="427"/>
    </row>
    <row r="864" spans="1:25" ht="15.75" customHeight="1">
      <c r="A864" s="427"/>
      <c r="B864" s="427"/>
      <c r="C864" s="427"/>
      <c r="D864" s="427"/>
      <c r="E864" s="427"/>
      <c r="F864" s="427"/>
      <c r="G864" s="427"/>
      <c r="H864" s="431"/>
      <c r="I864" s="427"/>
      <c r="J864" s="427"/>
      <c r="K864" s="427"/>
      <c r="L864" s="427"/>
      <c r="M864" s="427"/>
      <c r="N864" s="427"/>
      <c r="O864" s="427"/>
      <c r="P864" s="427"/>
      <c r="Q864" s="427"/>
      <c r="R864" s="427"/>
      <c r="S864" s="427"/>
      <c r="T864" s="427"/>
      <c r="U864" s="427"/>
      <c r="V864" s="427"/>
      <c r="W864" s="427"/>
      <c r="X864" s="427"/>
      <c r="Y864" s="427"/>
    </row>
    <row r="865" spans="1:25" ht="15.75" customHeight="1">
      <c r="A865" s="427"/>
      <c r="B865" s="427"/>
      <c r="C865" s="427"/>
      <c r="D865" s="427"/>
      <c r="E865" s="427"/>
      <c r="F865" s="427"/>
      <c r="G865" s="427"/>
      <c r="H865" s="431"/>
      <c r="I865" s="427"/>
      <c r="J865" s="427"/>
      <c r="K865" s="427"/>
      <c r="L865" s="427"/>
      <c r="M865" s="427"/>
      <c r="N865" s="427"/>
      <c r="O865" s="427"/>
      <c r="P865" s="427"/>
      <c r="Q865" s="427"/>
      <c r="R865" s="427"/>
      <c r="S865" s="427"/>
      <c r="T865" s="427"/>
      <c r="U865" s="427"/>
      <c r="V865" s="427"/>
      <c r="W865" s="427"/>
      <c r="X865" s="427"/>
      <c r="Y865" s="427"/>
    </row>
    <row r="866" spans="1:25" ht="15.75" customHeight="1">
      <c r="A866" s="427"/>
      <c r="B866" s="427"/>
      <c r="C866" s="427"/>
      <c r="D866" s="427"/>
      <c r="E866" s="427"/>
      <c r="F866" s="427"/>
      <c r="G866" s="427"/>
      <c r="H866" s="431"/>
      <c r="I866" s="427"/>
      <c r="J866" s="427"/>
      <c r="K866" s="427"/>
      <c r="L866" s="427"/>
      <c r="M866" s="427"/>
      <c r="N866" s="427"/>
      <c r="O866" s="427"/>
      <c r="P866" s="427"/>
      <c r="Q866" s="427"/>
      <c r="R866" s="427"/>
      <c r="S866" s="427"/>
      <c r="T866" s="427"/>
      <c r="U866" s="427"/>
      <c r="V866" s="427"/>
      <c r="W866" s="427"/>
      <c r="X866" s="427"/>
      <c r="Y866" s="427"/>
    </row>
    <row r="867" spans="1:25" ht="15.75" customHeight="1">
      <c r="A867" s="427"/>
      <c r="B867" s="427"/>
      <c r="C867" s="427"/>
      <c r="D867" s="427"/>
      <c r="E867" s="427"/>
      <c r="F867" s="427"/>
      <c r="G867" s="427"/>
      <c r="H867" s="431"/>
      <c r="I867" s="427"/>
      <c r="J867" s="427"/>
      <c r="K867" s="427"/>
      <c r="L867" s="427"/>
      <c r="M867" s="427"/>
      <c r="N867" s="427"/>
      <c r="O867" s="427"/>
      <c r="P867" s="427"/>
      <c r="Q867" s="427"/>
      <c r="R867" s="427"/>
      <c r="S867" s="427"/>
      <c r="T867" s="427"/>
      <c r="U867" s="427"/>
      <c r="V867" s="427"/>
      <c r="W867" s="427"/>
      <c r="X867" s="427"/>
      <c r="Y867" s="427"/>
    </row>
    <row r="868" spans="1:25" ht="15.75" customHeight="1">
      <c r="A868" s="427"/>
      <c r="B868" s="427"/>
      <c r="C868" s="427"/>
      <c r="D868" s="427"/>
      <c r="E868" s="427"/>
      <c r="F868" s="427"/>
      <c r="G868" s="427"/>
      <c r="H868" s="431"/>
      <c r="I868" s="427"/>
      <c r="J868" s="427"/>
      <c r="K868" s="427"/>
      <c r="L868" s="427"/>
      <c r="M868" s="427"/>
      <c r="N868" s="427"/>
      <c r="O868" s="427"/>
      <c r="P868" s="427"/>
      <c r="Q868" s="427"/>
      <c r="R868" s="427"/>
      <c r="S868" s="427"/>
      <c r="T868" s="427"/>
      <c r="U868" s="427"/>
      <c r="V868" s="427"/>
      <c r="W868" s="427"/>
      <c r="X868" s="427"/>
      <c r="Y868" s="427"/>
    </row>
    <row r="869" spans="1:25" ht="15.75" customHeight="1">
      <c r="A869" s="427"/>
      <c r="B869" s="427"/>
      <c r="C869" s="427"/>
      <c r="D869" s="427"/>
      <c r="E869" s="427"/>
      <c r="F869" s="427"/>
      <c r="G869" s="427"/>
      <c r="H869" s="431"/>
      <c r="I869" s="427"/>
      <c r="J869" s="427"/>
      <c r="K869" s="427"/>
      <c r="L869" s="427"/>
      <c r="M869" s="427"/>
      <c r="N869" s="427"/>
      <c r="O869" s="427"/>
      <c r="P869" s="427"/>
      <c r="Q869" s="427"/>
      <c r="R869" s="427"/>
      <c r="S869" s="427"/>
      <c r="T869" s="427"/>
      <c r="U869" s="427"/>
      <c r="V869" s="427"/>
      <c r="W869" s="427"/>
      <c r="X869" s="427"/>
      <c r="Y869" s="427"/>
    </row>
    <row r="870" spans="1:25" ht="15.75" customHeight="1">
      <c r="A870" s="427"/>
      <c r="B870" s="427"/>
      <c r="C870" s="427"/>
      <c r="D870" s="427"/>
      <c r="E870" s="427"/>
      <c r="F870" s="427"/>
      <c r="G870" s="427"/>
      <c r="H870" s="431"/>
      <c r="I870" s="427"/>
      <c r="J870" s="427"/>
      <c r="K870" s="427"/>
      <c r="L870" s="427"/>
      <c r="M870" s="427"/>
      <c r="N870" s="427"/>
      <c r="O870" s="427"/>
      <c r="P870" s="427"/>
      <c r="Q870" s="427"/>
      <c r="R870" s="427"/>
      <c r="S870" s="427"/>
      <c r="T870" s="427"/>
      <c r="U870" s="427"/>
      <c r="V870" s="427"/>
      <c r="W870" s="427"/>
      <c r="X870" s="427"/>
      <c r="Y870" s="427"/>
    </row>
    <row r="871" spans="1:25" ht="15.75" customHeight="1">
      <c r="A871" s="427"/>
      <c r="B871" s="427"/>
      <c r="C871" s="427"/>
      <c r="D871" s="427"/>
      <c r="E871" s="427"/>
      <c r="F871" s="427"/>
      <c r="G871" s="427"/>
      <c r="H871" s="431"/>
      <c r="I871" s="427"/>
      <c r="J871" s="427"/>
      <c r="K871" s="427"/>
      <c r="L871" s="427"/>
      <c r="M871" s="427"/>
      <c r="N871" s="427"/>
      <c r="O871" s="427"/>
      <c r="P871" s="427"/>
      <c r="Q871" s="427"/>
      <c r="R871" s="427"/>
      <c r="S871" s="427"/>
      <c r="T871" s="427"/>
      <c r="U871" s="427"/>
      <c r="V871" s="427"/>
      <c r="W871" s="427"/>
      <c r="X871" s="427"/>
      <c r="Y871" s="427"/>
    </row>
    <row r="872" spans="1:25" ht="15.75" customHeight="1">
      <c r="A872" s="427"/>
      <c r="B872" s="427"/>
      <c r="C872" s="427"/>
      <c r="D872" s="427"/>
      <c r="E872" s="427"/>
      <c r="F872" s="427"/>
      <c r="G872" s="427"/>
      <c r="H872" s="431"/>
      <c r="I872" s="427"/>
      <c r="J872" s="427"/>
      <c r="K872" s="427"/>
      <c r="L872" s="427"/>
      <c r="M872" s="427"/>
      <c r="N872" s="427"/>
      <c r="O872" s="427"/>
      <c r="P872" s="427"/>
      <c r="Q872" s="427"/>
      <c r="R872" s="427"/>
      <c r="S872" s="427"/>
      <c r="T872" s="427"/>
      <c r="U872" s="427"/>
      <c r="V872" s="427"/>
      <c r="W872" s="427"/>
      <c r="X872" s="427"/>
      <c r="Y872" s="427"/>
    </row>
    <row r="873" spans="1:25" ht="15.75" customHeight="1">
      <c r="A873" s="427"/>
      <c r="B873" s="427"/>
      <c r="C873" s="427"/>
      <c r="D873" s="427"/>
      <c r="E873" s="427"/>
      <c r="F873" s="427"/>
      <c r="G873" s="427"/>
      <c r="H873" s="431"/>
      <c r="I873" s="427"/>
      <c r="J873" s="427"/>
      <c r="K873" s="427"/>
      <c r="L873" s="427"/>
      <c r="M873" s="427"/>
      <c r="N873" s="427"/>
      <c r="O873" s="427"/>
      <c r="P873" s="427"/>
      <c r="Q873" s="427"/>
      <c r="R873" s="427"/>
      <c r="S873" s="427"/>
      <c r="T873" s="427"/>
      <c r="U873" s="427"/>
      <c r="V873" s="427"/>
      <c r="W873" s="427"/>
      <c r="X873" s="427"/>
      <c r="Y873" s="427"/>
    </row>
    <row r="874" spans="1:25" ht="15.75" customHeight="1">
      <c r="A874" s="427"/>
      <c r="B874" s="427"/>
      <c r="C874" s="427"/>
      <c r="D874" s="427"/>
      <c r="E874" s="427"/>
      <c r="F874" s="427"/>
      <c r="G874" s="427"/>
      <c r="H874" s="431"/>
      <c r="I874" s="427"/>
      <c r="J874" s="427"/>
      <c r="K874" s="427"/>
      <c r="L874" s="427"/>
      <c r="M874" s="427"/>
      <c r="N874" s="427"/>
      <c r="O874" s="427"/>
      <c r="P874" s="427"/>
      <c r="Q874" s="427"/>
      <c r="R874" s="427"/>
      <c r="S874" s="427"/>
      <c r="T874" s="427"/>
      <c r="U874" s="427"/>
      <c r="V874" s="427"/>
      <c r="W874" s="427"/>
      <c r="X874" s="427"/>
      <c r="Y874" s="427"/>
    </row>
    <row r="875" spans="1:25" ht="15.75" customHeight="1">
      <c r="A875" s="427"/>
      <c r="B875" s="427"/>
      <c r="C875" s="427"/>
      <c r="D875" s="427"/>
      <c r="E875" s="427"/>
      <c r="F875" s="427"/>
      <c r="G875" s="427"/>
      <c r="H875" s="431"/>
      <c r="I875" s="427"/>
      <c r="J875" s="427"/>
      <c r="K875" s="427"/>
      <c r="L875" s="427"/>
      <c r="M875" s="427"/>
      <c r="N875" s="427"/>
      <c r="O875" s="427"/>
      <c r="P875" s="427"/>
      <c r="Q875" s="427"/>
      <c r="R875" s="427"/>
      <c r="S875" s="427"/>
      <c r="T875" s="427"/>
      <c r="U875" s="427"/>
      <c r="V875" s="427"/>
      <c r="W875" s="427"/>
      <c r="X875" s="427"/>
      <c r="Y875" s="427"/>
    </row>
    <row r="876" spans="1:25" ht="15.75" customHeight="1">
      <c r="A876" s="427"/>
      <c r="B876" s="427"/>
      <c r="C876" s="427"/>
      <c r="D876" s="427"/>
      <c r="E876" s="427"/>
      <c r="F876" s="427"/>
      <c r="G876" s="427"/>
      <c r="H876" s="431"/>
      <c r="I876" s="427"/>
      <c r="J876" s="427"/>
      <c r="K876" s="427"/>
      <c r="L876" s="427"/>
      <c r="M876" s="427"/>
      <c r="N876" s="427"/>
      <c r="O876" s="427"/>
      <c r="P876" s="427"/>
      <c r="Q876" s="427"/>
      <c r="R876" s="427"/>
      <c r="S876" s="427"/>
      <c r="T876" s="427"/>
      <c r="U876" s="427"/>
      <c r="V876" s="427"/>
      <c r="W876" s="427"/>
      <c r="X876" s="427"/>
      <c r="Y876" s="427"/>
    </row>
    <row r="877" spans="1:25" ht="15.75" customHeight="1">
      <c r="A877" s="427"/>
      <c r="B877" s="427"/>
      <c r="C877" s="427"/>
      <c r="D877" s="427"/>
      <c r="E877" s="427"/>
      <c r="F877" s="427"/>
      <c r="G877" s="427"/>
      <c r="H877" s="431"/>
      <c r="I877" s="427"/>
      <c r="J877" s="427"/>
      <c r="K877" s="427"/>
      <c r="L877" s="427"/>
      <c r="M877" s="427"/>
      <c r="N877" s="427"/>
      <c r="O877" s="427"/>
      <c r="P877" s="427"/>
      <c r="Q877" s="427"/>
      <c r="R877" s="427"/>
      <c r="S877" s="427"/>
      <c r="T877" s="427"/>
      <c r="U877" s="427"/>
      <c r="V877" s="427"/>
      <c r="W877" s="427"/>
      <c r="X877" s="427"/>
      <c r="Y877" s="427"/>
    </row>
    <row r="878" spans="1:25" ht="15.75" customHeight="1">
      <c r="A878" s="427"/>
      <c r="B878" s="427"/>
      <c r="C878" s="427"/>
      <c r="D878" s="427"/>
      <c r="E878" s="427"/>
      <c r="F878" s="427"/>
      <c r="G878" s="427"/>
      <c r="H878" s="431"/>
      <c r="I878" s="427"/>
      <c r="J878" s="427"/>
      <c r="K878" s="427"/>
      <c r="L878" s="427"/>
      <c r="M878" s="427"/>
      <c r="N878" s="427"/>
      <c r="O878" s="427"/>
      <c r="P878" s="427"/>
      <c r="Q878" s="427"/>
      <c r="R878" s="427"/>
      <c r="S878" s="427"/>
      <c r="T878" s="427"/>
      <c r="U878" s="427"/>
      <c r="V878" s="427"/>
      <c r="W878" s="427"/>
      <c r="X878" s="427"/>
      <c r="Y878" s="427"/>
    </row>
    <row r="879" spans="1:25" ht="15.75" customHeight="1">
      <c r="A879" s="427"/>
      <c r="B879" s="427"/>
      <c r="C879" s="427"/>
      <c r="D879" s="427"/>
      <c r="E879" s="427"/>
      <c r="F879" s="427"/>
      <c r="G879" s="427"/>
      <c r="H879" s="431"/>
      <c r="I879" s="427"/>
      <c r="J879" s="427"/>
      <c r="K879" s="427"/>
      <c r="L879" s="427"/>
      <c r="M879" s="427"/>
      <c r="N879" s="427"/>
      <c r="O879" s="427"/>
      <c r="P879" s="427"/>
      <c r="Q879" s="427"/>
      <c r="R879" s="427"/>
      <c r="S879" s="427"/>
      <c r="T879" s="427"/>
      <c r="U879" s="427"/>
      <c r="V879" s="427"/>
      <c r="W879" s="427"/>
      <c r="X879" s="427"/>
      <c r="Y879" s="427"/>
    </row>
    <row r="880" spans="1:25" ht="15.75" customHeight="1">
      <c r="A880" s="427"/>
      <c r="B880" s="427"/>
      <c r="C880" s="427"/>
      <c r="D880" s="427"/>
      <c r="E880" s="427"/>
      <c r="F880" s="427"/>
      <c r="G880" s="427"/>
      <c r="H880" s="431"/>
      <c r="I880" s="427"/>
      <c r="J880" s="427"/>
      <c r="K880" s="427"/>
      <c r="L880" s="427"/>
      <c r="M880" s="427"/>
      <c r="N880" s="427"/>
      <c r="O880" s="427"/>
      <c r="P880" s="427"/>
      <c r="Q880" s="427"/>
      <c r="R880" s="427"/>
      <c r="S880" s="427"/>
      <c r="T880" s="427"/>
      <c r="U880" s="427"/>
      <c r="V880" s="427"/>
      <c r="W880" s="427"/>
      <c r="X880" s="427"/>
      <c r="Y880" s="427"/>
    </row>
    <row r="881" spans="1:25" ht="15.75" customHeight="1">
      <c r="A881" s="427"/>
      <c r="B881" s="427"/>
      <c r="C881" s="427"/>
      <c r="D881" s="427"/>
      <c r="E881" s="427"/>
      <c r="F881" s="427"/>
      <c r="G881" s="427"/>
      <c r="H881" s="431"/>
      <c r="I881" s="427"/>
      <c r="J881" s="427"/>
      <c r="K881" s="427"/>
      <c r="L881" s="427"/>
      <c r="M881" s="427"/>
      <c r="N881" s="427"/>
      <c r="O881" s="427"/>
      <c r="P881" s="427"/>
      <c r="Q881" s="427"/>
      <c r="R881" s="427"/>
      <c r="S881" s="427"/>
      <c r="T881" s="427"/>
      <c r="U881" s="427"/>
      <c r="V881" s="427"/>
      <c r="W881" s="427"/>
      <c r="X881" s="427"/>
      <c r="Y881" s="427"/>
    </row>
    <row r="882" spans="1:25" ht="15.75" customHeight="1">
      <c r="A882" s="427"/>
      <c r="B882" s="427"/>
      <c r="C882" s="427"/>
      <c r="D882" s="427"/>
      <c r="E882" s="427"/>
      <c r="F882" s="427"/>
      <c r="G882" s="427"/>
      <c r="H882" s="431"/>
      <c r="I882" s="427"/>
      <c r="J882" s="427"/>
      <c r="K882" s="427"/>
      <c r="L882" s="427"/>
      <c r="M882" s="427"/>
      <c r="N882" s="427"/>
      <c r="O882" s="427"/>
      <c r="P882" s="427"/>
      <c r="Q882" s="427"/>
      <c r="R882" s="427"/>
      <c r="S882" s="427"/>
      <c r="T882" s="427"/>
      <c r="U882" s="427"/>
      <c r="V882" s="427"/>
      <c r="W882" s="427"/>
      <c r="X882" s="427"/>
      <c r="Y882" s="427"/>
    </row>
    <row r="883" spans="1:25" ht="15.75" customHeight="1">
      <c r="A883" s="427"/>
      <c r="B883" s="427"/>
      <c r="C883" s="427"/>
      <c r="D883" s="427"/>
      <c r="E883" s="427"/>
      <c r="F883" s="427"/>
      <c r="G883" s="427"/>
      <c r="H883" s="431"/>
      <c r="I883" s="427"/>
      <c r="J883" s="427"/>
      <c r="K883" s="427"/>
      <c r="L883" s="427"/>
      <c r="M883" s="427"/>
      <c r="N883" s="427"/>
      <c r="O883" s="427"/>
      <c r="P883" s="427"/>
      <c r="Q883" s="427"/>
      <c r="R883" s="427"/>
      <c r="S883" s="427"/>
      <c r="T883" s="427"/>
      <c r="U883" s="427"/>
      <c r="V883" s="427"/>
      <c r="W883" s="427"/>
      <c r="X883" s="427"/>
      <c r="Y883" s="427"/>
    </row>
    <row r="884" spans="1:25" ht="15.75" customHeight="1">
      <c r="A884" s="427"/>
      <c r="B884" s="427"/>
      <c r="C884" s="427"/>
      <c r="D884" s="427"/>
      <c r="E884" s="427"/>
      <c r="F884" s="427"/>
      <c r="G884" s="427"/>
      <c r="H884" s="431"/>
      <c r="I884" s="427"/>
      <c r="J884" s="427"/>
      <c r="K884" s="427"/>
      <c r="L884" s="427"/>
      <c r="M884" s="427"/>
      <c r="N884" s="427"/>
      <c r="O884" s="427"/>
      <c r="P884" s="427"/>
      <c r="Q884" s="427"/>
      <c r="R884" s="427"/>
      <c r="S884" s="427"/>
      <c r="T884" s="427"/>
      <c r="U884" s="427"/>
      <c r="V884" s="427"/>
      <c r="W884" s="427"/>
      <c r="X884" s="427"/>
      <c r="Y884" s="427"/>
    </row>
    <row r="885" spans="1:25" ht="15.75" customHeight="1">
      <c r="A885" s="427"/>
      <c r="B885" s="427"/>
      <c r="C885" s="427"/>
      <c r="D885" s="427"/>
      <c r="E885" s="427"/>
      <c r="F885" s="427"/>
      <c r="G885" s="427"/>
      <c r="H885" s="431"/>
      <c r="I885" s="427"/>
      <c r="J885" s="427"/>
      <c r="K885" s="427"/>
      <c r="L885" s="427"/>
      <c r="M885" s="427"/>
      <c r="N885" s="427"/>
      <c r="O885" s="427"/>
      <c r="P885" s="427"/>
      <c r="Q885" s="427"/>
      <c r="R885" s="427"/>
      <c r="S885" s="427"/>
      <c r="T885" s="427"/>
      <c r="U885" s="427"/>
      <c r="V885" s="427"/>
      <c r="W885" s="427"/>
      <c r="X885" s="427"/>
      <c r="Y885" s="427"/>
    </row>
    <row r="886" spans="1:25" ht="15.75" customHeight="1">
      <c r="A886" s="427"/>
      <c r="B886" s="427"/>
      <c r="C886" s="427"/>
      <c r="D886" s="427"/>
      <c r="E886" s="427"/>
      <c r="F886" s="427"/>
      <c r="G886" s="427"/>
      <c r="H886" s="431"/>
      <c r="I886" s="427"/>
      <c r="J886" s="427"/>
      <c r="K886" s="427"/>
      <c r="L886" s="427"/>
      <c r="M886" s="427"/>
      <c r="N886" s="427"/>
      <c r="O886" s="427"/>
      <c r="P886" s="427"/>
      <c r="Q886" s="427"/>
      <c r="R886" s="427"/>
      <c r="S886" s="427"/>
      <c r="T886" s="427"/>
      <c r="U886" s="427"/>
      <c r="V886" s="427"/>
      <c r="W886" s="427"/>
      <c r="X886" s="427"/>
      <c r="Y886" s="427"/>
    </row>
    <row r="887" spans="1:25" ht="15.75" customHeight="1">
      <c r="A887" s="427"/>
      <c r="B887" s="427"/>
      <c r="C887" s="427"/>
      <c r="D887" s="427"/>
      <c r="E887" s="427"/>
      <c r="F887" s="427"/>
      <c r="G887" s="427"/>
      <c r="H887" s="431"/>
      <c r="I887" s="427"/>
      <c r="J887" s="427"/>
      <c r="K887" s="427"/>
      <c r="L887" s="427"/>
      <c r="M887" s="427"/>
      <c r="N887" s="427"/>
      <c r="O887" s="427"/>
      <c r="P887" s="427"/>
      <c r="Q887" s="427"/>
      <c r="R887" s="427"/>
      <c r="S887" s="427"/>
      <c r="T887" s="427"/>
      <c r="U887" s="427"/>
      <c r="V887" s="427"/>
      <c r="W887" s="427"/>
      <c r="X887" s="427"/>
      <c r="Y887" s="427"/>
    </row>
    <row r="888" spans="1:25" ht="15.75" customHeight="1">
      <c r="A888" s="427"/>
      <c r="B888" s="427"/>
      <c r="C888" s="427"/>
      <c r="D888" s="427"/>
      <c r="E888" s="427"/>
      <c r="F888" s="427"/>
      <c r="G888" s="427"/>
      <c r="H888" s="431"/>
      <c r="I888" s="427"/>
      <c r="J888" s="427"/>
      <c r="K888" s="427"/>
      <c r="L888" s="427"/>
      <c r="M888" s="427"/>
      <c r="N888" s="427"/>
      <c r="O888" s="427"/>
      <c r="P888" s="427"/>
      <c r="Q888" s="427"/>
      <c r="R888" s="427"/>
      <c r="S888" s="427"/>
      <c r="T888" s="427"/>
      <c r="U888" s="427"/>
      <c r="V888" s="427"/>
      <c r="W888" s="427"/>
      <c r="X888" s="427"/>
      <c r="Y888" s="427"/>
    </row>
    <row r="889" spans="1:25" ht="15.75" customHeight="1">
      <c r="A889" s="427"/>
      <c r="B889" s="427"/>
      <c r="C889" s="427"/>
      <c r="D889" s="427"/>
      <c r="E889" s="427"/>
      <c r="F889" s="427"/>
      <c r="G889" s="427"/>
      <c r="H889" s="431"/>
      <c r="I889" s="427"/>
      <c r="J889" s="427"/>
      <c r="K889" s="427"/>
      <c r="L889" s="427"/>
      <c r="M889" s="427"/>
      <c r="N889" s="427"/>
      <c r="O889" s="427"/>
      <c r="P889" s="427"/>
      <c r="Q889" s="427"/>
      <c r="R889" s="427"/>
      <c r="S889" s="427"/>
      <c r="T889" s="427"/>
      <c r="U889" s="427"/>
      <c r="V889" s="427"/>
      <c r="W889" s="427"/>
      <c r="X889" s="427"/>
      <c r="Y889" s="427"/>
    </row>
    <row r="890" spans="1:25" ht="15.75" customHeight="1">
      <c r="A890" s="427"/>
      <c r="B890" s="427"/>
      <c r="C890" s="427"/>
      <c r="D890" s="427"/>
      <c r="E890" s="427"/>
      <c r="F890" s="427"/>
      <c r="G890" s="427"/>
      <c r="H890" s="431"/>
      <c r="I890" s="427"/>
      <c r="J890" s="427"/>
      <c r="K890" s="427"/>
      <c r="L890" s="427"/>
      <c r="M890" s="427"/>
      <c r="N890" s="427"/>
      <c r="O890" s="427"/>
      <c r="P890" s="427"/>
      <c r="Q890" s="427"/>
      <c r="R890" s="427"/>
      <c r="S890" s="427"/>
      <c r="T890" s="427"/>
      <c r="U890" s="427"/>
      <c r="V890" s="427"/>
      <c r="W890" s="427"/>
      <c r="X890" s="427"/>
      <c r="Y890" s="427"/>
    </row>
    <row r="891" spans="1:25" ht="15.75" customHeight="1">
      <c r="A891" s="427"/>
      <c r="B891" s="427"/>
      <c r="C891" s="427"/>
      <c r="D891" s="427"/>
      <c r="E891" s="427"/>
      <c r="F891" s="427"/>
      <c r="G891" s="427"/>
      <c r="H891" s="431"/>
      <c r="I891" s="427"/>
      <c r="J891" s="427"/>
      <c r="K891" s="427"/>
      <c r="L891" s="427"/>
      <c r="M891" s="427"/>
      <c r="N891" s="427"/>
      <c r="O891" s="427"/>
      <c r="P891" s="427"/>
      <c r="Q891" s="427"/>
      <c r="R891" s="427"/>
      <c r="S891" s="427"/>
      <c r="T891" s="427"/>
      <c r="U891" s="427"/>
      <c r="V891" s="427"/>
      <c r="W891" s="427"/>
      <c r="X891" s="427"/>
      <c r="Y891" s="427"/>
    </row>
    <row r="892" spans="1:25" ht="15.75" customHeight="1">
      <c r="A892" s="427"/>
      <c r="B892" s="427"/>
      <c r="C892" s="427"/>
      <c r="D892" s="427"/>
      <c r="E892" s="427"/>
      <c r="F892" s="427"/>
      <c r="G892" s="427"/>
      <c r="H892" s="431"/>
      <c r="I892" s="427"/>
      <c r="J892" s="427"/>
      <c r="K892" s="427"/>
      <c r="L892" s="427"/>
      <c r="M892" s="427"/>
      <c r="N892" s="427"/>
      <c r="O892" s="427"/>
      <c r="P892" s="427"/>
      <c r="Q892" s="427"/>
      <c r="R892" s="427"/>
      <c r="S892" s="427"/>
      <c r="T892" s="427"/>
      <c r="U892" s="427"/>
      <c r="V892" s="427"/>
      <c r="W892" s="427"/>
      <c r="X892" s="427"/>
      <c r="Y892" s="427"/>
    </row>
    <row r="893" spans="1:25" ht="15.75" customHeight="1">
      <c r="A893" s="427"/>
      <c r="B893" s="427"/>
      <c r="C893" s="427"/>
      <c r="D893" s="427"/>
      <c r="E893" s="427"/>
      <c r="F893" s="427"/>
      <c r="G893" s="427"/>
      <c r="H893" s="431"/>
      <c r="I893" s="427"/>
      <c r="J893" s="427"/>
      <c r="K893" s="427"/>
      <c r="L893" s="427"/>
      <c r="M893" s="427"/>
      <c r="N893" s="427"/>
      <c r="O893" s="427"/>
      <c r="P893" s="427"/>
      <c r="Q893" s="427"/>
      <c r="R893" s="427"/>
      <c r="S893" s="427"/>
      <c r="T893" s="427"/>
      <c r="U893" s="427"/>
      <c r="V893" s="427"/>
      <c r="W893" s="427"/>
      <c r="X893" s="427"/>
      <c r="Y893" s="427"/>
    </row>
    <row r="894" spans="1:25" ht="15.75" customHeight="1">
      <c r="A894" s="427"/>
      <c r="B894" s="427"/>
      <c r="C894" s="427"/>
      <c r="D894" s="427"/>
      <c r="E894" s="427"/>
      <c r="F894" s="427"/>
      <c r="G894" s="427"/>
      <c r="H894" s="431"/>
      <c r="I894" s="427"/>
      <c r="J894" s="427"/>
      <c r="K894" s="427"/>
      <c r="L894" s="427"/>
      <c r="M894" s="427"/>
      <c r="N894" s="427"/>
      <c r="O894" s="427"/>
      <c r="P894" s="427"/>
      <c r="Q894" s="427"/>
      <c r="R894" s="427"/>
      <c r="S894" s="427"/>
      <c r="T894" s="427"/>
      <c r="U894" s="427"/>
      <c r="V894" s="427"/>
      <c r="W894" s="427"/>
      <c r="X894" s="427"/>
      <c r="Y894" s="427"/>
    </row>
    <row r="895" spans="1:25" ht="15.75" customHeight="1">
      <c r="A895" s="427"/>
      <c r="B895" s="427"/>
      <c r="C895" s="427"/>
      <c r="D895" s="427"/>
      <c r="E895" s="427"/>
      <c r="F895" s="427"/>
      <c r="G895" s="427"/>
      <c r="H895" s="431"/>
      <c r="I895" s="427"/>
      <c r="J895" s="427"/>
      <c r="K895" s="427"/>
      <c r="L895" s="427"/>
      <c r="M895" s="427"/>
      <c r="N895" s="427"/>
      <c r="O895" s="427"/>
      <c r="P895" s="427"/>
      <c r="Q895" s="427"/>
      <c r="R895" s="427"/>
      <c r="S895" s="427"/>
      <c r="T895" s="427"/>
      <c r="U895" s="427"/>
      <c r="V895" s="427"/>
      <c r="W895" s="427"/>
      <c r="X895" s="427"/>
      <c r="Y895" s="427"/>
    </row>
    <row r="896" spans="1:25" ht="15.75" customHeight="1">
      <c r="A896" s="427"/>
      <c r="B896" s="427"/>
      <c r="C896" s="427"/>
      <c r="D896" s="427"/>
      <c r="E896" s="427"/>
      <c r="F896" s="427"/>
      <c r="G896" s="427"/>
      <c r="H896" s="431"/>
      <c r="I896" s="427"/>
      <c r="J896" s="427"/>
      <c r="K896" s="427"/>
      <c r="L896" s="427"/>
      <c r="M896" s="427"/>
      <c r="N896" s="427"/>
      <c r="O896" s="427"/>
      <c r="P896" s="427"/>
      <c r="Q896" s="427"/>
      <c r="R896" s="427"/>
      <c r="S896" s="427"/>
      <c r="T896" s="427"/>
      <c r="U896" s="427"/>
      <c r="V896" s="427"/>
      <c r="W896" s="427"/>
      <c r="X896" s="427"/>
      <c r="Y896" s="427"/>
    </row>
    <row r="897" spans="1:25" ht="15.75" customHeight="1">
      <c r="A897" s="427"/>
      <c r="B897" s="427"/>
      <c r="C897" s="427"/>
      <c r="D897" s="427"/>
      <c r="E897" s="427"/>
      <c r="F897" s="427"/>
      <c r="G897" s="427"/>
      <c r="H897" s="431"/>
      <c r="I897" s="427"/>
      <c r="J897" s="427"/>
      <c r="K897" s="427"/>
      <c r="L897" s="427"/>
      <c r="M897" s="427"/>
      <c r="N897" s="427"/>
      <c r="O897" s="427"/>
      <c r="P897" s="427"/>
      <c r="Q897" s="427"/>
      <c r="R897" s="427"/>
      <c r="S897" s="427"/>
      <c r="T897" s="427"/>
      <c r="U897" s="427"/>
      <c r="V897" s="427"/>
      <c r="W897" s="427"/>
      <c r="X897" s="427"/>
      <c r="Y897" s="427"/>
    </row>
    <row r="898" spans="1:25" ht="15.75" customHeight="1">
      <c r="A898" s="427"/>
      <c r="B898" s="427"/>
      <c r="C898" s="427"/>
      <c r="D898" s="427"/>
      <c r="E898" s="427"/>
      <c r="F898" s="427"/>
      <c r="G898" s="427"/>
      <c r="H898" s="431"/>
      <c r="I898" s="427"/>
      <c r="J898" s="427"/>
      <c r="K898" s="427"/>
      <c r="L898" s="427"/>
      <c r="M898" s="427"/>
      <c r="N898" s="427"/>
      <c r="O898" s="427"/>
      <c r="P898" s="427"/>
      <c r="Q898" s="427"/>
      <c r="R898" s="427"/>
      <c r="S898" s="427"/>
      <c r="T898" s="427"/>
      <c r="U898" s="427"/>
      <c r="V898" s="427"/>
      <c r="W898" s="427"/>
      <c r="X898" s="427"/>
      <c r="Y898" s="427"/>
    </row>
    <row r="899" spans="1:25" ht="15.75" customHeight="1">
      <c r="A899" s="427"/>
      <c r="B899" s="427"/>
      <c r="C899" s="427"/>
      <c r="D899" s="427"/>
      <c r="E899" s="427"/>
      <c r="F899" s="427"/>
      <c r="G899" s="427"/>
      <c r="H899" s="431"/>
      <c r="I899" s="427"/>
      <c r="J899" s="427"/>
      <c r="K899" s="427"/>
      <c r="L899" s="427"/>
      <c r="M899" s="427"/>
      <c r="N899" s="427"/>
      <c r="O899" s="427"/>
      <c r="P899" s="427"/>
      <c r="Q899" s="427"/>
      <c r="R899" s="427"/>
      <c r="S899" s="427"/>
      <c r="T899" s="427"/>
      <c r="U899" s="427"/>
      <c r="V899" s="427"/>
      <c r="W899" s="427"/>
      <c r="X899" s="427"/>
      <c r="Y899" s="427"/>
    </row>
    <row r="900" spans="1:25" ht="15.75" customHeight="1">
      <c r="A900" s="427"/>
      <c r="B900" s="427"/>
      <c r="C900" s="427"/>
      <c r="D900" s="427"/>
      <c r="E900" s="427"/>
      <c r="F900" s="427"/>
      <c r="G900" s="427"/>
      <c r="H900" s="431"/>
      <c r="I900" s="427"/>
      <c r="J900" s="427"/>
      <c r="K900" s="427"/>
      <c r="L900" s="427"/>
      <c r="M900" s="427"/>
      <c r="N900" s="427"/>
      <c r="O900" s="427"/>
      <c r="P900" s="427"/>
      <c r="Q900" s="427"/>
      <c r="R900" s="427"/>
      <c r="S900" s="427"/>
      <c r="T900" s="427"/>
      <c r="U900" s="427"/>
      <c r="V900" s="427"/>
      <c r="W900" s="427"/>
      <c r="X900" s="427"/>
      <c r="Y900" s="427"/>
    </row>
    <row r="901" spans="1:25" ht="15.75" customHeight="1">
      <c r="A901" s="427"/>
      <c r="B901" s="427"/>
      <c r="C901" s="427"/>
      <c r="D901" s="427"/>
      <c r="E901" s="427"/>
      <c r="F901" s="427"/>
      <c r="G901" s="427"/>
      <c r="H901" s="431"/>
      <c r="I901" s="427"/>
      <c r="J901" s="427"/>
      <c r="K901" s="427"/>
      <c r="L901" s="427"/>
      <c r="M901" s="427"/>
      <c r="N901" s="427"/>
      <c r="O901" s="427"/>
      <c r="P901" s="427"/>
      <c r="Q901" s="427"/>
      <c r="R901" s="427"/>
      <c r="S901" s="427"/>
      <c r="T901" s="427"/>
      <c r="U901" s="427"/>
      <c r="V901" s="427"/>
      <c r="W901" s="427"/>
      <c r="X901" s="427"/>
      <c r="Y901" s="427"/>
    </row>
    <row r="902" spans="1:25" ht="15.75" customHeight="1">
      <c r="A902" s="427"/>
      <c r="B902" s="427"/>
      <c r="C902" s="427"/>
      <c r="D902" s="427"/>
      <c r="E902" s="427"/>
      <c r="F902" s="427"/>
      <c r="G902" s="427"/>
      <c r="H902" s="431"/>
      <c r="I902" s="427"/>
      <c r="J902" s="427"/>
      <c r="K902" s="427"/>
      <c r="L902" s="427"/>
      <c r="M902" s="427"/>
      <c r="N902" s="427"/>
      <c r="O902" s="427"/>
      <c r="P902" s="427"/>
      <c r="Q902" s="427"/>
      <c r="R902" s="427"/>
      <c r="S902" s="427"/>
      <c r="T902" s="427"/>
      <c r="U902" s="427"/>
      <c r="V902" s="427"/>
      <c r="W902" s="427"/>
      <c r="X902" s="427"/>
      <c r="Y902" s="427"/>
    </row>
    <row r="903" spans="1:25" ht="15.75" customHeight="1">
      <c r="A903" s="427"/>
      <c r="B903" s="427"/>
      <c r="C903" s="427"/>
      <c r="D903" s="427"/>
      <c r="E903" s="427"/>
      <c r="F903" s="427"/>
      <c r="G903" s="427"/>
      <c r="H903" s="431"/>
      <c r="I903" s="427"/>
      <c r="J903" s="427"/>
      <c r="K903" s="427"/>
      <c r="L903" s="427"/>
      <c r="M903" s="427"/>
      <c r="N903" s="427"/>
      <c r="O903" s="427"/>
      <c r="P903" s="427"/>
      <c r="Q903" s="427"/>
      <c r="R903" s="427"/>
      <c r="S903" s="427"/>
      <c r="T903" s="427"/>
      <c r="U903" s="427"/>
      <c r="V903" s="427"/>
      <c r="W903" s="427"/>
      <c r="X903" s="427"/>
      <c r="Y903" s="427"/>
    </row>
    <row r="904" spans="1:25" ht="15.75" customHeight="1">
      <c r="A904" s="427"/>
      <c r="B904" s="427"/>
      <c r="C904" s="427"/>
      <c r="D904" s="427"/>
      <c r="E904" s="427"/>
      <c r="F904" s="427"/>
      <c r="G904" s="427"/>
      <c r="H904" s="431"/>
      <c r="I904" s="427"/>
      <c r="J904" s="427"/>
      <c r="K904" s="427"/>
      <c r="L904" s="427"/>
      <c r="M904" s="427"/>
      <c r="N904" s="427"/>
      <c r="O904" s="427"/>
      <c r="P904" s="427"/>
      <c r="Q904" s="427"/>
      <c r="R904" s="427"/>
      <c r="S904" s="427"/>
      <c r="T904" s="427"/>
      <c r="U904" s="427"/>
      <c r="V904" s="427"/>
      <c r="W904" s="427"/>
      <c r="X904" s="427"/>
      <c r="Y904" s="427"/>
    </row>
    <row r="905" spans="1:25" ht="15.75" customHeight="1">
      <c r="A905" s="427"/>
      <c r="B905" s="427"/>
      <c r="C905" s="427"/>
      <c r="D905" s="427"/>
      <c r="E905" s="427"/>
      <c r="F905" s="427"/>
      <c r="G905" s="427"/>
      <c r="H905" s="431"/>
      <c r="I905" s="427"/>
      <c r="J905" s="427"/>
      <c r="K905" s="427"/>
      <c r="L905" s="427"/>
      <c r="M905" s="427"/>
      <c r="N905" s="427"/>
      <c r="O905" s="427"/>
      <c r="P905" s="427"/>
      <c r="Q905" s="427"/>
      <c r="R905" s="427"/>
      <c r="S905" s="427"/>
      <c r="T905" s="427"/>
      <c r="U905" s="427"/>
      <c r="V905" s="427"/>
      <c r="W905" s="427"/>
      <c r="X905" s="427"/>
      <c r="Y905" s="427"/>
    </row>
    <row r="906" spans="1:25" ht="15.75" customHeight="1">
      <c r="A906" s="427"/>
      <c r="B906" s="427"/>
      <c r="C906" s="427"/>
      <c r="D906" s="427"/>
      <c r="E906" s="427"/>
      <c r="F906" s="427"/>
      <c r="G906" s="427"/>
      <c r="H906" s="431"/>
      <c r="I906" s="427"/>
      <c r="J906" s="427"/>
      <c r="K906" s="427"/>
      <c r="L906" s="427"/>
      <c r="M906" s="427"/>
      <c r="N906" s="427"/>
      <c r="O906" s="427"/>
      <c r="P906" s="427"/>
      <c r="Q906" s="427"/>
      <c r="R906" s="427"/>
      <c r="S906" s="427"/>
      <c r="T906" s="427"/>
      <c r="U906" s="427"/>
      <c r="V906" s="427"/>
      <c r="W906" s="427"/>
      <c r="X906" s="427"/>
      <c r="Y906" s="427"/>
    </row>
    <row r="907" spans="1:25" ht="15.75" customHeight="1">
      <c r="A907" s="427"/>
      <c r="B907" s="427"/>
      <c r="C907" s="427"/>
      <c r="D907" s="427"/>
      <c r="E907" s="427"/>
      <c r="F907" s="427"/>
      <c r="G907" s="427"/>
      <c r="H907" s="431"/>
      <c r="I907" s="427"/>
      <c r="J907" s="427"/>
      <c r="K907" s="427"/>
      <c r="L907" s="427"/>
      <c r="M907" s="427"/>
      <c r="N907" s="427"/>
      <c r="O907" s="427"/>
      <c r="P907" s="427"/>
      <c r="Q907" s="427"/>
      <c r="R907" s="427"/>
      <c r="S907" s="427"/>
      <c r="T907" s="427"/>
      <c r="U907" s="427"/>
      <c r="V907" s="427"/>
      <c r="W907" s="427"/>
      <c r="X907" s="427"/>
      <c r="Y907" s="427"/>
    </row>
    <row r="908" spans="1:25" ht="15.75" customHeight="1">
      <c r="A908" s="427"/>
      <c r="B908" s="427"/>
      <c r="C908" s="427"/>
      <c r="D908" s="427"/>
      <c r="E908" s="427"/>
      <c r="F908" s="427"/>
      <c r="G908" s="427"/>
      <c r="H908" s="431"/>
      <c r="I908" s="427"/>
      <c r="J908" s="427"/>
      <c r="K908" s="427"/>
      <c r="L908" s="427"/>
      <c r="M908" s="427"/>
      <c r="N908" s="427"/>
      <c r="O908" s="427"/>
      <c r="P908" s="427"/>
      <c r="Q908" s="427"/>
      <c r="R908" s="427"/>
      <c r="S908" s="427"/>
      <c r="T908" s="427"/>
      <c r="U908" s="427"/>
      <c r="V908" s="427"/>
      <c r="W908" s="427"/>
      <c r="X908" s="427"/>
      <c r="Y908" s="427"/>
    </row>
    <row r="909" spans="1:25" ht="15.75" customHeight="1">
      <c r="A909" s="427"/>
      <c r="B909" s="427"/>
      <c r="C909" s="427"/>
      <c r="D909" s="427"/>
      <c r="E909" s="427"/>
      <c r="F909" s="427"/>
      <c r="G909" s="427"/>
      <c r="H909" s="431"/>
      <c r="I909" s="427"/>
      <c r="J909" s="427"/>
      <c r="K909" s="427"/>
      <c r="L909" s="427"/>
      <c r="M909" s="427"/>
      <c r="N909" s="427"/>
      <c r="O909" s="427"/>
      <c r="P909" s="427"/>
      <c r="Q909" s="427"/>
      <c r="R909" s="427"/>
      <c r="S909" s="427"/>
      <c r="T909" s="427"/>
      <c r="U909" s="427"/>
      <c r="V909" s="427"/>
      <c r="W909" s="427"/>
      <c r="X909" s="427"/>
      <c r="Y909" s="427"/>
    </row>
    <row r="910" spans="1:25" ht="15.75" customHeight="1">
      <c r="A910" s="427"/>
      <c r="B910" s="427"/>
      <c r="C910" s="427"/>
      <c r="D910" s="427"/>
      <c r="E910" s="427"/>
      <c r="F910" s="427"/>
      <c r="G910" s="427"/>
      <c r="H910" s="431"/>
      <c r="I910" s="427"/>
      <c r="J910" s="427"/>
      <c r="K910" s="427"/>
      <c r="L910" s="427"/>
      <c r="M910" s="427"/>
      <c r="N910" s="427"/>
      <c r="O910" s="427"/>
      <c r="P910" s="427"/>
      <c r="Q910" s="427"/>
      <c r="R910" s="427"/>
      <c r="S910" s="427"/>
      <c r="T910" s="427"/>
      <c r="U910" s="427"/>
      <c r="V910" s="427"/>
      <c r="W910" s="427"/>
      <c r="X910" s="427"/>
      <c r="Y910" s="427"/>
    </row>
    <row r="911" spans="1:25" ht="15.75" customHeight="1">
      <c r="A911" s="427"/>
      <c r="B911" s="427"/>
      <c r="C911" s="427"/>
      <c r="D911" s="427"/>
      <c r="E911" s="427"/>
      <c r="F911" s="427"/>
      <c r="G911" s="427"/>
      <c r="H911" s="431"/>
      <c r="I911" s="427"/>
      <c r="J911" s="427"/>
      <c r="K911" s="427"/>
      <c r="L911" s="427"/>
      <c r="M911" s="427"/>
      <c r="N911" s="427"/>
      <c r="O911" s="427"/>
      <c r="P911" s="427"/>
      <c r="Q911" s="427"/>
      <c r="R911" s="427"/>
      <c r="S911" s="427"/>
      <c r="T911" s="427"/>
      <c r="U911" s="427"/>
      <c r="V911" s="427"/>
      <c r="W911" s="427"/>
      <c r="X911" s="427"/>
      <c r="Y911" s="427"/>
    </row>
    <row r="912" spans="1:25" ht="15.75" customHeight="1">
      <c r="A912" s="427"/>
      <c r="B912" s="427"/>
      <c r="C912" s="427"/>
      <c r="D912" s="427"/>
      <c r="E912" s="427"/>
      <c r="F912" s="427"/>
      <c r="G912" s="427"/>
      <c r="H912" s="431"/>
      <c r="I912" s="427"/>
      <c r="J912" s="427"/>
      <c r="K912" s="427"/>
      <c r="L912" s="427"/>
      <c r="M912" s="427"/>
      <c r="N912" s="427"/>
      <c r="O912" s="427"/>
      <c r="P912" s="427"/>
      <c r="Q912" s="427"/>
      <c r="R912" s="427"/>
      <c r="S912" s="427"/>
      <c r="T912" s="427"/>
      <c r="U912" s="427"/>
      <c r="V912" s="427"/>
      <c r="W912" s="427"/>
      <c r="X912" s="427"/>
      <c r="Y912" s="427"/>
    </row>
    <row r="913" spans="1:25" ht="15.75" customHeight="1">
      <c r="A913" s="427"/>
      <c r="B913" s="427"/>
      <c r="C913" s="427"/>
      <c r="D913" s="427"/>
      <c r="E913" s="427"/>
      <c r="F913" s="427"/>
      <c r="G913" s="427"/>
      <c r="H913" s="431"/>
      <c r="I913" s="427"/>
      <c r="J913" s="427"/>
      <c r="K913" s="427"/>
      <c r="L913" s="427"/>
      <c r="M913" s="427"/>
      <c r="N913" s="427"/>
      <c r="O913" s="427"/>
      <c r="P913" s="427"/>
      <c r="Q913" s="427"/>
      <c r="R913" s="427"/>
      <c r="S913" s="427"/>
      <c r="T913" s="427"/>
      <c r="U913" s="427"/>
      <c r="V913" s="427"/>
      <c r="W913" s="427"/>
      <c r="X913" s="427"/>
      <c r="Y913" s="427"/>
    </row>
    <row r="914" spans="1:25" ht="15.75" customHeight="1">
      <c r="A914" s="427"/>
      <c r="B914" s="427"/>
      <c r="C914" s="427"/>
      <c r="D914" s="427"/>
      <c r="E914" s="427"/>
      <c r="F914" s="427"/>
      <c r="G914" s="427"/>
      <c r="H914" s="431"/>
      <c r="I914" s="427"/>
      <c r="J914" s="427"/>
      <c r="K914" s="427"/>
      <c r="L914" s="427"/>
      <c r="M914" s="427"/>
      <c r="N914" s="427"/>
      <c r="O914" s="427"/>
      <c r="P914" s="427"/>
      <c r="Q914" s="427"/>
      <c r="R914" s="427"/>
      <c r="S914" s="427"/>
      <c r="T914" s="427"/>
      <c r="U914" s="427"/>
      <c r="V914" s="427"/>
      <c r="W914" s="427"/>
      <c r="X914" s="427"/>
      <c r="Y914" s="427"/>
    </row>
    <row r="915" spans="1:25" ht="15.75" customHeight="1">
      <c r="A915" s="427"/>
      <c r="B915" s="427"/>
      <c r="C915" s="427"/>
      <c r="D915" s="427"/>
      <c r="E915" s="427"/>
      <c r="F915" s="427"/>
      <c r="G915" s="427"/>
      <c r="H915" s="431"/>
      <c r="I915" s="427"/>
      <c r="J915" s="427"/>
      <c r="K915" s="427"/>
      <c r="L915" s="427"/>
      <c r="M915" s="427"/>
      <c r="N915" s="427"/>
      <c r="O915" s="427"/>
      <c r="P915" s="427"/>
      <c r="Q915" s="427"/>
      <c r="R915" s="427"/>
      <c r="S915" s="427"/>
      <c r="T915" s="427"/>
      <c r="U915" s="427"/>
      <c r="V915" s="427"/>
      <c r="W915" s="427"/>
      <c r="X915" s="427"/>
      <c r="Y915" s="427"/>
    </row>
    <row r="916" spans="1:25" ht="15.75" customHeight="1">
      <c r="A916" s="427"/>
      <c r="B916" s="427"/>
      <c r="C916" s="427"/>
      <c r="D916" s="427"/>
      <c r="E916" s="427"/>
      <c r="F916" s="427"/>
      <c r="G916" s="427"/>
      <c r="H916" s="431"/>
      <c r="I916" s="427"/>
      <c r="J916" s="427"/>
      <c r="K916" s="427"/>
      <c r="L916" s="427"/>
      <c r="M916" s="427"/>
      <c r="N916" s="427"/>
      <c r="O916" s="427"/>
      <c r="P916" s="427"/>
      <c r="Q916" s="427"/>
      <c r="R916" s="427"/>
      <c r="S916" s="427"/>
      <c r="T916" s="427"/>
      <c r="U916" s="427"/>
      <c r="V916" s="427"/>
      <c r="W916" s="427"/>
      <c r="X916" s="427"/>
      <c r="Y916" s="427"/>
    </row>
    <row r="917" spans="1:25" ht="15.75" customHeight="1">
      <c r="A917" s="427"/>
      <c r="B917" s="427"/>
      <c r="C917" s="427"/>
      <c r="D917" s="427"/>
      <c r="E917" s="427"/>
      <c r="F917" s="427"/>
      <c r="G917" s="427"/>
      <c r="H917" s="431"/>
      <c r="I917" s="427"/>
      <c r="J917" s="427"/>
      <c r="K917" s="427"/>
      <c r="L917" s="427"/>
      <c r="M917" s="427"/>
      <c r="N917" s="427"/>
      <c r="O917" s="427"/>
      <c r="P917" s="427"/>
      <c r="Q917" s="427"/>
      <c r="R917" s="427"/>
      <c r="S917" s="427"/>
      <c r="T917" s="427"/>
      <c r="U917" s="427"/>
      <c r="V917" s="427"/>
      <c r="W917" s="427"/>
      <c r="X917" s="427"/>
      <c r="Y917" s="427"/>
    </row>
    <row r="918" spans="1:25" ht="15.75" customHeight="1">
      <c r="A918" s="427"/>
      <c r="B918" s="427"/>
      <c r="C918" s="427"/>
      <c r="D918" s="427"/>
      <c r="E918" s="427"/>
      <c r="F918" s="427"/>
      <c r="G918" s="427"/>
      <c r="H918" s="431"/>
      <c r="I918" s="427"/>
      <c r="J918" s="427"/>
      <c r="K918" s="427"/>
      <c r="L918" s="427"/>
      <c r="M918" s="427"/>
      <c r="N918" s="427"/>
      <c r="O918" s="427"/>
      <c r="P918" s="427"/>
      <c r="Q918" s="427"/>
      <c r="R918" s="427"/>
      <c r="S918" s="427"/>
      <c r="T918" s="427"/>
      <c r="U918" s="427"/>
      <c r="V918" s="427"/>
      <c r="W918" s="427"/>
      <c r="X918" s="427"/>
      <c r="Y918" s="427"/>
    </row>
    <row r="919" spans="1:25" ht="15.75" customHeight="1">
      <c r="A919" s="427"/>
      <c r="B919" s="427"/>
      <c r="C919" s="427"/>
      <c r="D919" s="427"/>
      <c r="E919" s="427"/>
      <c r="F919" s="427"/>
      <c r="G919" s="427"/>
      <c r="H919" s="431"/>
      <c r="I919" s="427"/>
      <c r="J919" s="427"/>
      <c r="K919" s="427"/>
      <c r="L919" s="427"/>
      <c r="M919" s="427"/>
      <c r="N919" s="427"/>
      <c r="O919" s="427"/>
      <c r="P919" s="427"/>
      <c r="Q919" s="427"/>
      <c r="R919" s="427"/>
      <c r="S919" s="427"/>
      <c r="T919" s="427"/>
      <c r="U919" s="427"/>
      <c r="V919" s="427"/>
      <c r="W919" s="427"/>
      <c r="X919" s="427"/>
      <c r="Y919" s="427"/>
    </row>
    <row r="920" spans="1:25" ht="15.75" customHeight="1">
      <c r="A920" s="427"/>
      <c r="B920" s="427"/>
      <c r="C920" s="427"/>
      <c r="D920" s="427"/>
      <c r="E920" s="427"/>
      <c r="F920" s="427"/>
      <c r="G920" s="427"/>
      <c r="H920" s="431"/>
      <c r="I920" s="427"/>
      <c r="J920" s="427"/>
      <c r="K920" s="427"/>
      <c r="L920" s="427"/>
      <c r="M920" s="427"/>
      <c r="N920" s="427"/>
      <c r="O920" s="427"/>
      <c r="P920" s="427"/>
      <c r="Q920" s="427"/>
      <c r="R920" s="427"/>
      <c r="S920" s="427"/>
      <c r="T920" s="427"/>
      <c r="U920" s="427"/>
      <c r="V920" s="427"/>
      <c r="W920" s="427"/>
      <c r="X920" s="427"/>
      <c r="Y920" s="427"/>
    </row>
    <row r="921" spans="1:25" ht="15.75" customHeight="1">
      <c r="A921" s="427"/>
      <c r="B921" s="427"/>
      <c r="C921" s="427"/>
      <c r="D921" s="427"/>
      <c r="E921" s="427"/>
      <c r="F921" s="427"/>
      <c r="G921" s="427"/>
      <c r="H921" s="431"/>
      <c r="I921" s="427"/>
      <c r="J921" s="427"/>
      <c r="K921" s="427"/>
      <c r="L921" s="427"/>
      <c r="M921" s="427"/>
      <c r="N921" s="427"/>
      <c r="O921" s="427"/>
      <c r="P921" s="427"/>
      <c r="Q921" s="427"/>
      <c r="R921" s="427"/>
      <c r="S921" s="427"/>
      <c r="T921" s="427"/>
      <c r="U921" s="427"/>
      <c r="V921" s="427"/>
      <c r="W921" s="427"/>
      <c r="X921" s="427"/>
      <c r="Y921" s="427"/>
    </row>
    <row r="922" spans="1:25" ht="15.75" customHeight="1">
      <c r="A922" s="427"/>
      <c r="B922" s="427"/>
      <c r="C922" s="427"/>
      <c r="D922" s="427"/>
      <c r="E922" s="427"/>
      <c r="F922" s="427"/>
      <c r="G922" s="427"/>
      <c r="H922" s="431"/>
      <c r="I922" s="427"/>
      <c r="J922" s="427"/>
      <c r="K922" s="427"/>
      <c r="L922" s="427"/>
      <c r="M922" s="427"/>
      <c r="N922" s="427"/>
      <c r="O922" s="427"/>
      <c r="P922" s="427"/>
      <c r="Q922" s="427"/>
      <c r="R922" s="427"/>
      <c r="S922" s="427"/>
      <c r="T922" s="427"/>
      <c r="U922" s="427"/>
      <c r="V922" s="427"/>
      <c r="W922" s="427"/>
      <c r="X922" s="427"/>
      <c r="Y922" s="427"/>
    </row>
    <row r="923" spans="1:25" ht="15.75" customHeight="1">
      <c r="A923" s="427"/>
      <c r="B923" s="427"/>
      <c r="C923" s="427"/>
      <c r="D923" s="427"/>
      <c r="E923" s="427"/>
      <c r="F923" s="427"/>
      <c r="G923" s="427"/>
      <c r="H923" s="431"/>
      <c r="I923" s="427"/>
      <c r="J923" s="427"/>
      <c r="K923" s="427"/>
      <c r="L923" s="427"/>
      <c r="M923" s="427"/>
      <c r="N923" s="427"/>
      <c r="O923" s="427"/>
      <c r="P923" s="427"/>
      <c r="Q923" s="427"/>
      <c r="R923" s="427"/>
      <c r="S923" s="427"/>
      <c r="T923" s="427"/>
      <c r="U923" s="427"/>
      <c r="V923" s="427"/>
      <c r="W923" s="427"/>
      <c r="X923" s="427"/>
      <c r="Y923" s="427"/>
    </row>
    <row r="924" spans="1:25" ht="15.75" customHeight="1">
      <c r="A924" s="427"/>
      <c r="B924" s="427"/>
      <c r="C924" s="427"/>
      <c r="D924" s="427"/>
      <c r="E924" s="427"/>
      <c r="F924" s="427"/>
      <c r="G924" s="427"/>
      <c r="H924" s="431"/>
      <c r="I924" s="427"/>
      <c r="J924" s="427"/>
      <c r="K924" s="427"/>
      <c r="L924" s="427"/>
      <c r="M924" s="427"/>
      <c r="N924" s="427"/>
      <c r="O924" s="427"/>
      <c r="P924" s="427"/>
      <c r="Q924" s="427"/>
      <c r="R924" s="427"/>
      <c r="S924" s="427"/>
      <c r="T924" s="427"/>
      <c r="U924" s="427"/>
      <c r="V924" s="427"/>
      <c r="W924" s="427"/>
      <c r="X924" s="427"/>
      <c r="Y924" s="427"/>
    </row>
    <row r="925" spans="1:25" ht="15.75" customHeight="1">
      <c r="A925" s="427"/>
      <c r="B925" s="427"/>
      <c r="C925" s="427"/>
      <c r="D925" s="427"/>
      <c r="E925" s="427"/>
      <c r="F925" s="427"/>
      <c r="G925" s="427"/>
      <c r="H925" s="431"/>
      <c r="I925" s="427"/>
      <c r="J925" s="427"/>
      <c r="K925" s="427"/>
      <c r="L925" s="427"/>
      <c r="M925" s="427"/>
      <c r="N925" s="427"/>
      <c r="O925" s="427"/>
      <c r="P925" s="427"/>
      <c r="Q925" s="427"/>
      <c r="R925" s="427"/>
      <c r="S925" s="427"/>
      <c r="T925" s="427"/>
      <c r="U925" s="427"/>
      <c r="V925" s="427"/>
      <c r="W925" s="427"/>
      <c r="X925" s="427"/>
      <c r="Y925" s="427"/>
    </row>
    <row r="926" spans="1:25" ht="15.75" customHeight="1">
      <c r="A926" s="427"/>
      <c r="B926" s="427"/>
      <c r="C926" s="427"/>
      <c r="D926" s="427"/>
      <c r="E926" s="427"/>
      <c r="F926" s="427"/>
      <c r="G926" s="427"/>
      <c r="H926" s="431"/>
      <c r="I926" s="427"/>
      <c r="J926" s="427"/>
      <c r="K926" s="427"/>
      <c r="L926" s="427"/>
      <c r="M926" s="427"/>
      <c r="N926" s="427"/>
      <c r="O926" s="427"/>
      <c r="P926" s="427"/>
      <c r="Q926" s="427"/>
      <c r="R926" s="427"/>
      <c r="S926" s="427"/>
      <c r="T926" s="427"/>
      <c r="U926" s="427"/>
      <c r="V926" s="427"/>
      <c r="W926" s="427"/>
      <c r="X926" s="427"/>
      <c r="Y926" s="427"/>
    </row>
    <row r="927" spans="1:25" ht="15.75" customHeight="1">
      <c r="A927" s="427"/>
      <c r="B927" s="427"/>
      <c r="C927" s="427"/>
      <c r="D927" s="427"/>
      <c r="E927" s="427"/>
      <c r="F927" s="427"/>
      <c r="G927" s="427"/>
      <c r="H927" s="431"/>
      <c r="I927" s="427"/>
      <c r="J927" s="427"/>
      <c r="K927" s="427"/>
      <c r="L927" s="427"/>
      <c r="M927" s="427"/>
      <c r="N927" s="427"/>
      <c r="O927" s="427"/>
      <c r="P927" s="427"/>
      <c r="Q927" s="427"/>
      <c r="R927" s="427"/>
      <c r="S927" s="427"/>
      <c r="T927" s="427"/>
      <c r="U927" s="427"/>
      <c r="V927" s="427"/>
      <c r="W927" s="427"/>
      <c r="X927" s="427"/>
      <c r="Y927" s="427"/>
    </row>
    <row r="928" spans="1:25" ht="15.75" customHeight="1">
      <c r="A928" s="427"/>
      <c r="B928" s="427"/>
      <c r="C928" s="427"/>
      <c r="D928" s="427"/>
      <c r="E928" s="427"/>
      <c r="F928" s="427"/>
      <c r="G928" s="427"/>
      <c r="H928" s="431"/>
      <c r="I928" s="427"/>
      <c r="J928" s="427"/>
      <c r="K928" s="427"/>
      <c r="L928" s="427"/>
      <c r="M928" s="427"/>
      <c r="N928" s="427"/>
      <c r="O928" s="427"/>
      <c r="P928" s="427"/>
      <c r="Q928" s="427"/>
      <c r="R928" s="427"/>
      <c r="S928" s="427"/>
      <c r="T928" s="427"/>
      <c r="U928" s="427"/>
      <c r="V928" s="427"/>
      <c r="W928" s="427"/>
      <c r="X928" s="427"/>
      <c r="Y928" s="427"/>
    </row>
    <row r="929" spans="1:25" ht="15.75" customHeight="1">
      <c r="A929" s="427"/>
      <c r="B929" s="427"/>
      <c r="C929" s="427"/>
      <c r="D929" s="427"/>
      <c r="E929" s="427"/>
      <c r="F929" s="427"/>
      <c r="G929" s="427"/>
      <c r="H929" s="431"/>
      <c r="I929" s="427"/>
      <c r="J929" s="427"/>
      <c r="K929" s="427"/>
      <c r="L929" s="427"/>
      <c r="M929" s="427"/>
      <c r="N929" s="427"/>
      <c r="O929" s="427"/>
      <c r="P929" s="427"/>
      <c r="Q929" s="427"/>
      <c r="R929" s="427"/>
      <c r="S929" s="427"/>
      <c r="T929" s="427"/>
      <c r="U929" s="427"/>
      <c r="V929" s="427"/>
      <c r="W929" s="427"/>
      <c r="X929" s="427"/>
      <c r="Y929" s="427"/>
    </row>
    <row r="930" spans="1:25" ht="15.75" customHeight="1">
      <c r="A930" s="427"/>
      <c r="B930" s="427"/>
      <c r="C930" s="427"/>
      <c r="D930" s="427"/>
      <c r="E930" s="427"/>
      <c r="F930" s="427"/>
      <c r="G930" s="427"/>
      <c r="H930" s="431"/>
      <c r="I930" s="427"/>
      <c r="J930" s="427"/>
      <c r="K930" s="427"/>
      <c r="L930" s="427"/>
      <c r="M930" s="427"/>
      <c r="N930" s="427"/>
      <c r="O930" s="427"/>
      <c r="P930" s="427"/>
      <c r="Q930" s="427"/>
      <c r="R930" s="427"/>
      <c r="S930" s="427"/>
      <c r="T930" s="427"/>
      <c r="U930" s="427"/>
      <c r="V930" s="427"/>
      <c r="W930" s="427"/>
      <c r="X930" s="427"/>
      <c r="Y930" s="427"/>
    </row>
    <row r="931" spans="1:25" ht="15.75" customHeight="1">
      <c r="A931" s="427"/>
      <c r="B931" s="427"/>
      <c r="C931" s="427"/>
      <c r="D931" s="427"/>
      <c r="E931" s="427"/>
      <c r="F931" s="427"/>
      <c r="G931" s="427"/>
      <c r="H931" s="431"/>
      <c r="I931" s="427"/>
      <c r="J931" s="427"/>
      <c r="K931" s="427"/>
      <c r="L931" s="427"/>
      <c r="M931" s="427"/>
      <c r="N931" s="427"/>
      <c r="O931" s="427"/>
      <c r="P931" s="427"/>
      <c r="Q931" s="427"/>
      <c r="R931" s="427"/>
      <c r="S931" s="427"/>
      <c r="T931" s="427"/>
      <c r="U931" s="427"/>
      <c r="V931" s="427"/>
      <c r="W931" s="427"/>
      <c r="X931" s="427"/>
      <c r="Y931" s="427"/>
    </row>
    <row r="932" spans="1:25" ht="15.75" customHeight="1">
      <c r="A932" s="427"/>
      <c r="B932" s="427"/>
      <c r="C932" s="427"/>
      <c r="D932" s="427"/>
      <c r="E932" s="427"/>
      <c r="F932" s="427"/>
      <c r="G932" s="427"/>
      <c r="H932" s="431"/>
      <c r="I932" s="427"/>
      <c r="J932" s="427"/>
      <c r="K932" s="427"/>
      <c r="L932" s="427"/>
      <c r="M932" s="427"/>
      <c r="N932" s="427"/>
      <c r="O932" s="427"/>
      <c r="P932" s="427"/>
      <c r="Q932" s="427"/>
      <c r="R932" s="427"/>
      <c r="S932" s="427"/>
      <c r="T932" s="427"/>
      <c r="U932" s="427"/>
      <c r="V932" s="427"/>
      <c r="W932" s="427"/>
      <c r="X932" s="427"/>
      <c r="Y932" s="427"/>
    </row>
    <row r="933" spans="1:25" ht="15.75" customHeight="1">
      <c r="A933" s="427"/>
      <c r="B933" s="427"/>
      <c r="C933" s="427"/>
      <c r="D933" s="427"/>
      <c r="E933" s="427"/>
      <c r="F933" s="427"/>
      <c r="G933" s="427"/>
      <c r="H933" s="431"/>
      <c r="I933" s="427"/>
      <c r="J933" s="427"/>
      <c r="K933" s="427"/>
      <c r="L933" s="427"/>
      <c r="M933" s="427"/>
      <c r="N933" s="427"/>
      <c r="O933" s="427"/>
      <c r="P933" s="427"/>
      <c r="Q933" s="427"/>
      <c r="R933" s="427"/>
      <c r="S933" s="427"/>
      <c r="T933" s="427"/>
      <c r="U933" s="427"/>
      <c r="V933" s="427"/>
      <c r="W933" s="427"/>
      <c r="X933" s="427"/>
      <c r="Y933" s="427"/>
    </row>
    <row r="934" spans="1:25" ht="15.75" customHeight="1">
      <c r="A934" s="427"/>
      <c r="B934" s="427"/>
      <c r="C934" s="427"/>
      <c r="D934" s="427"/>
      <c r="E934" s="427"/>
      <c r="F934" s="427"/>
      <c r="G934" s="427"/>
      <c r="H934" s="431"/>
      <c r="I934" s="427"/>
      <c r="J934" s="427"/>
      <c r="K934" s="427"/>
      <c r="L934" s="427"/>
      <c r="M934" s="427"/>
      <c r="N934" s="427"/>
      <c r="O934" s="427"/>
      <c r="P934" s="427"/>
      <c r="Q934" s="427"/>
      <c r="R934" s="427"/>
      <c r="S934" s="427"/>
      <c r="T934" s="427"/>
      <c r="U934" s="427"/>
      <c r="V934" s="427"/>
      <c r="W934" s="427"/>
      <c r="X934" s="427"/>
      <c r="Y934" s="427"/>
    </row>
    <row r="935" spans="1:25" ht="15.75" customHeight="1">
      <c r="A935" s="427"/>
      <c r="B935" s="427"/>
      <c r="C935" s="427"/>
      <c r="D935" s="427"/>
      <c r="E935" s="427"/>
      <c r="F935" s="427"/>
      <c r="G935" s="427"/>
      <c r="H935" s="431"/>
      <c r="I935" s="427"/>
      <c r="J935" s="427"/>
      <c r="K935" s="427"/>
      <c r="L935" s="427"/>
      <c r="M935" s="427"/>
      <c r="N935" s="427"/>
      <c r="O935" s="427"/>
      <c r="P935" s="427"/>
      <c r="Q935" s="427"/>
      <c r="R935" s="427"/>
      <c r="S935" s="427"/>
      <c r="T935" s="427"/>
      <c r="U935" s="427"/>
      <c r="V935" s="427"/>
      <c r="W935" s="427"/>
      <c r="X935" s="427"/>
      <c r="Y935" s="427"/>
    </row>
    <row r="936" spans="1:25" ht="15.75" customHeight="1">
      <c r="A936" s="427"/>
      <c r="B936" s="427"/>
      <c r="C936" s="427"/>
      <c r="D936" s="427"/>
      <c r="E936" s="427"/>
      <c r="F936" s="427"/>
      <c r="G936" s="427"/>
      <c r="H936" s="431"/>
      <c r="I936" s="427"/>
      <c r="J936" s="427"/>
      <c r="K936" s="427"/>
      <c r="L936" s="427"/>
      <c r="M936" s="427"/>
      <c r="N936" s="427"/>
      <c r="O936" s="427"/>
      <c r="P936" s="427"/>
      <c r="Q936" s="427"/>
      <c r="R936" s="427"/>
      <c r="S936" s="427"/>
      <c r="T936" s="427"/>
      <c r="U936" s="427"/>
      <c r="V936" s="427"/>
      <c r="W936" s="427"/>
      <c r="X936" s="427"/>
      <c r="Y936" s="427"/>
    </row>
    <row r="937" spans="1:25" ht="15.75" customHeight="1">
      <c r="A937" s="427"/>
      <c r="B937" s="427"/>
      <c r="C937" s="427"/>
      <c r="D937" s="427"/>
      <c r="E937" s="427"/>
      <c r="F937" s="427"/>
      <c r="G937" s="427"/>
      <c r="H937" s="431"/>
      <c r="I937" s="427"/>
      <c r="J937" s="427"/>
      <c r="K937" s="427"/>
      <c r="L937" s="427"/>
      <c r="M937" s="427"/>
      <c r="N937" s="427"/>
      <c r="O937" s="427"/>
      <c r="P937" s="427"/>
      <c r="Q937" s="427"/>
      <c r="R937" s="427"/>
      <c r="S937" s="427"/>
      <c r="T937" s="427"/>
      <c r="U937" s="427"/>
      <c r="V937" s="427"/>
      <c r="W937" s="427"/>
      <c r="X937" s="427"/>
      <c r="Y937" s="427"/>
    </row>
    <row r="938" spans="1:25" ht="15.75" customHeight="1">
      <c r="A938" s="427"/>
      <c r="B938" s="427"/>
      <c r="C938" s="427"/>
      <c r="D938" s="427"/>
      <c r="E938" s="427"/>
      <c r="F938" s="427"/>
      <c r="G938" s="427"/>
      <c r="H938" s="431"/>
      <c r="I938" s="427"/>
      <c r="J938" s="427"/>
      <c r="K938" s="427"/>
      <c r="L938" s="427"/>
      <c r="M938" s="427"/>
      <c r="N938" s="427"/>
      <c r="O938" s="427"/>
      <c r="P938" s="427"/>
      <c r="Q938" s="427"/>
      <c r="R938" s="427"/>
      <c r="S938" s="427"/>
      <c r="T938" s="427"/>
      <c r="U938" s="427"/>
      <c r="V938" s="427"/>
      <c r="W938" s="427"/>
      <c r="X938" s="427"/>
      <c r="Y938" s="427"/>
    </row>
    <row r="939" spans="1:25" ht="15.75" customHeight="1">
      <c r="A939" s="427"/>
      <c r="B939" s="427"/>
      <c r="C939" s="427"/>
      <c r="D939" s="427"/>
      <c r="E939" s="427"/>
      <c r="F939" s="427"/>
      <c r="G939" s="427"/>
      <c r="H939" s="431"/>
      <c r="I939" s="427"/>
      <c r="J939" s="427"/>
      <c r="K939" s="427"/>
      <c r="L939" s="427"/>
      <c r="M939" s="427"/>
      <c r="N939" s="427"/>
      <c r="O939" s="427"/>
      <c r="P939" s="427"/>
      <c r="Q939" s="427"/>
      <c r="R939" s="427"/>
      <c r="S939" s="427"/>
      <c r="T939" s="427"/>
      <c r="U939" s="427"/>
      <c r="V939" s="427"/>
      <c r="W939" s="427"/>
      <c r="X939" s="427"/>
      <c r="Y939" s="427"/>
    </row>
    <row r="940" spans="1:25" ht="15.75" customHeight="1">
      <c r="A940" s="427"/>
      <c r="B940" s="427"/>
      <c r="C940" s="427"/>
      <c r="D940" s="427"/>
      <c r="E940" s="427"/>
      <c r="F940" s="427"/>
      <c r="G940" s="427"/>
      <c r="H940" s="431"/>
      <c r="I940" s="427"/>
      <c r="J940" s="427"/>
      <c r="K940" s="427"/>
      <c r="L940" s="427"/>
      <c r="M940" s="427"/>
      <c r="N940" s="427"/>
      <c r="O940" s="427"/>
      <c r="P940" s="427"/>
      <c r="Q940" s="427"/>
      <c r="R940" s="427"/>
      <c r="S940" s="427"/>
      <c r="T940" s="427"/>
      <c r="U940" s="427"/>
      <c r="V940" s="427"/>
      <c r="W940" s="427"/>
      <c r="X940" s="427"/>
      <c r="Y940" s="427"/>
    </row>
    <row r="941" spans="1:25" ht="15.75" customHeight="1">
      <c r="A941" s="427"/>
      <c r="B941" s="427"/>
      <c r="C941" s="427"/>
      <c r="D941" s="427"/>
      <c r="E941" s="427"/>
      <c r="F941" s="427"/>
      <c r="G941" s="427"/>
      <c r="H941" s="431"/>
      <c r="I941" s="427"/>
      <c r="J941" s="427"/>
      <c r="K941" s="427"/>
      <c r="L941" s="427"/>
      <c r="M941" s="427"/>
      <c r="N941" s="427"/>
      <c r="O941" s="427"/>
      <c r="P941" s="427"/>
      <c r="Q941" s="427"/>
      <c r="R941" s="427"/>
      <c r="S941" s="427"/>
      <c r="T941" s="427"/>
      <c r="U941" s="427"/>
      <c r="V941" s="427"/>
      <c r="W941" s="427"/>
      <c r="X941" s="427"/>
      <c r="Y941" s="427"/>
    </row>
    <row r="942" spans="1:25" ht="15.75" customHeight="1">
      <c r="A942" s="427"/>
      <c r="B942" s="427"/>
      <c r="C942" s="427"/>
      <c r="D942" s="427"/>
      <c r="E942" s="427"/>
      <c r="F942" s="427"/>
      <c r="G942" s="427"/>
      <c r="H942" s="431"/>
      <c r="I942" s="427"/>
      <c r="J942" s="427"/>
      <c r="K942" s="427"/>
      <c r="L942" s="427"/>
      <c r="M942" s="427"/>
      <c r="N942" s="427"/>
      <c r="O942" s="427"/>
      <c r="P942" s="427"/>
      <c r="Q942" s="427"/>
      <c r="R942" s="427"/>
      <c r="S942" s="427"/>
      <c r="T942" s="427"/>
      <c r="U942" s="427"/>
      <c r="V942" s="427"/>
      <c r="W942" s="427"/>
      <c r="X942" s="427"/>
      <c r="Y942" s="427"/>
    </row>
    <row r="943" spans="1:25" ht="15.75" customHeight="1">
      <c r="A943" s="427"/>
      <c r="B943" s="427"/>
      <c r="C943" s="427"/>
      <c r="D943" s="427"/>
      <c r="E943" s="427"/>
      <c r="F943" s="427"/>
      <c r="G943" s="427"/>
      <c r="H943" s="431"/>
      <c r="I943" s="427"/>
      <c r="J943" s="427"/>
      <c r="K943" s="427"/>
      <c r="L943" s="427"/>
      <c r="M943" s="427"/>
      <c r="N943" s="427"/>
      <c r="O943" s="427"/>
      <c r="P943" s="427"/>
      <c r="Q943" s="427"/>
      <c r="R943" s="427"/>
      <c r="S943" s="427"/>
      <c r="T943" s="427"/>
      <c r="U943" s="427"/>
      <c r="V943" s="427"/>
      <c r="W943" s="427"/>
      <c r="X943" s="427"/>
      <c r="Y943" s="427"/>
    </row>
    <row r="944" spans="1:25" ht="15.75" customHeight="1">
      <c r="A944" s="427"/>
      <c r="B944" s="427"/>
      <c r="C944" s="427"/>
      <c r="D944" s="427"/>
      <c r="E944" s="427"/>
      <c r="F944" s="427"/>
      <c r="G944" s="427"/>
      <c r="H944" s="431"/>
      <c r="I944" s="427"/>
      <c r="J944" s="427"/>
      <c r="K944" s="427"/>
      <c r="L944" s="427"/>
      <c r="M944" s="427"/>
      <c r="N944" s="427"/>
      <c r="O944" s="427"/>
      <c r="P944" s="427"/>
      <c r="Q944" s="427"/>
      <c r="R944" s="427"/>
      <c r="S944" s="427"/>
      <c r="T944" s="427"/>
      <c r="U944" s="427"/>
      <c r="V944" s="427"/>
      <c r="W944" s="427"/>
      <c r="X944" s="427"/>
      <c r="Y944" s="427"/>
    </row>
    <row r="945" spans="1:25" ht="15.75" customHeight="1">
      <c r="A945" s="427"/>
      <c r="B945" s="427"/>
      <c r="C945" s="427"/>
      <c r="D945" s="427"/>
      <c r="E945" s="427"/>
      <c r="F945" s="427"/>
      <c r="G945" s="427"/>
      <c r="H945" s="431"/>
      <c r="I945" s="427"/>
      <c r="J945" s="427"/>
      <c r="K945" s="427"/>
      <c r="L945" s="427"/>
      <c r="M945" s="427"/>
      <c r="N945" s="427"/>
      <c r="O945" s="427"/>
      <c r="P945" s="427"/>
      <c r="Q945" s="427"/>
      <c r="R945" s="427"/>
      <c r="S945" s="427"/>
      <c r="T945" s="427"/>
      <c r="U945" s="427"/>
      <c r="V945" s="427"/>
      <c r="W945" s="427"/>
      <c r="X945" s="427"/>
      <c r="Y945" s="427"/>
    </row>
    <row r="946" spans="1:25" ht="15.75" customHeight="1">
      <c r="A946" s="427"/>
      <c r="B946" s="427"/>
      <c r="C946" s="427"/>
      <c r="D946" s="427"/>
      <c r="E946" s="427"/>
      <c r="F946" s="427"/>
      <c r="G946" s="427"/>
      <c r="H946" s="431"/>
      <c r="I946" s="427"/>
      <c r="J946" s="427"/>
      <c r="K946" s="427"/>
      <c r="L946" s="427"/>
      <c r="M946" s="427"/>
      <c r="N946" s="427"/>
      <c r="O946" s="427"/>
      <c r="P946" s="427"/>
      <c r="Q946" s="427"/>
      <c r="R946" s="427"/>
      <c r="S946" s="427"/>
      <c r="T946" s="427"/>
      <c r="U946" s="427"/>
      <c r="V946" s="427"/>
      <c r="W946" s="427"/>
      <c r="X946" s="427"/>
      <c r="Y946" s="427"/>
    </row>
    <row r="947" spans="1:25" ht="15.75" customHeight="1">
      <c r="A947" s="427"/>
      <c r="B947" s="427"/>
      <c r="C947" s="427"/>
      <c r="D947" s="427"/>
      <c r="E947" s="427"/>
      <c r="F947" s="427"/>
      <c r="G947" s="427"/>
      <c r="H947" s="431"/>
      <c r="I947" s="427"/>
      <c r="J947" s="427"/>
      <c r="K947" s="427"/>
      <c r="L947" s="427"/>
      <c r="M947" s="427"/>
      <c r="N947" s="427"/>
      <c r="O947" s="427"/>
      <c r="P947" s="427"/>
      <c r="Q947" s="427"/>
      <c r="R947" s="427"/>
      <c r="S947" s="427"/>
      <c r="T947" s="427"/>
      <c r="U947" s="427"/>
      <c r="V947" s="427"/>
      <c r="W947" s="427"/>
      <c r="X947" s="427"/>
      <c r="Y947" s="427"/>
    </row>
    <row r="948" spans="1:25" ht="15.75" customHeight="1">
      <c r="A948" s="427"/>
      <c r="B948" s="427"/>
      <c r="C948" s="427"/>
      <c r="D948" s="427"/>
      <c r="E948" s="427"/>
      <c r="F948" s="427"/>
      <c r="G948" s="427"/>
      <c r="H948" s="431"/>
      <c r="I948" s="427"/>
      <c r="J948" s="427"/>
      <c r="K948" s="427"/>
      <c r="L948" s="427"/>
      <c r="M948" s="427"/>
      <c r="N948" s="427"/>
      <c r="O948" s="427"/>
      <c r="P948" s="427"/>
      <c r="Q948" s="427"/>
      <c r="R948" s="427"/>
      <c r="S948" s="427"/>
      <c r="T948" s="427"/>
      <c r="U948" s="427"/>
      <c r="V948" s="427"/>
      <c r="W948" s="427"/>
      <c r="X948" s="427"/>
      <c r="Y948" s="427"/>
    </row>
    <row r="949" spans="1:25" ht="15.75" customHeight="1">
      <c r="A949" s="427"/>
      <c r="B949" s="427"/>
      <c r="C949" s="427"/>
      <c r="D949" s="427"/>
      <c r="E949" s="427"/>
      <c r="F949" s="427"/>
      <c r="G949" s="427"/>
      <c r="H949" s="431"/>
      <c r="I949" s="427"/>
      <c r="J949" s="427"/>
      <c r="K949" s="427"/>
      <c r="L949" s="427"/>
      <c r="M949" s="427"/>
      <c r="N949" s="427"/>
      <c r="O949" s="427"/>
      <c r="P949" s="427"/>
      <c r="Q949" s="427"/>
      <c r="R949" s="427"/>
      <c r="S949" s="427"/>
      <c r="T949" s="427"/>
      <c r="U949" s="427"/>
      <c r="V949" s="427"/>
      <c r="W949" s="427"/>
      <c r="X949" s="427"/>
      <c r="Y949" s="427"/>
    </row>
    <row r="950" spans="1:25" ht="15.75" customHeight="1">
      <c r="A950" s="427"/>
      <c r="B950" s="427"/>
      <c r="C950" s="427"/>
      <c r="D950" s="427"/>
      <c r="E950" s="427"/>
      <c r="F950" s="427"/>
      <c r="G950" s="427"/>
      <c r="H950" s="431"/>
      <c r="I950" s="427"/>
      <c r="J950" s="427"/>
      <c r="K950" s="427"/>
      <c r="L950" s="427"/>
      <c r="M950" s="427"/>
      <c r="N950" s="427"/>
      <c r="O950" s="427"/>
      <c r="P950" s="427"/>
      <c r="Q950" s="427"/>
      <c r="R950" s="427"/>
      <c r="S950" s="427"/>
      <c r="T950" s="427"/>
      <c r="U950" s="427"/>
      <c r="V950" s="427"/>
      <c r="W950" s="427"/>
      <c r="X950" s="427"/>
      <c r="Y950" s="427"/>
    </row>
    <row r="951" spans="1:25" ht="15.75" customHeight="1">
      <c r="A951" s="427"/>
      <c r="B951" s="427"/>
      <c r="C951" s="427"/>
      <c r="D951" s="427"/>
      <c r="E951" s="427"/>
      <c r="F951" s="427"/>
      <c r="G951" s="427"/>
      <c r="H951" s="431"/>
      <c r="I951" s="427"/>
      <c r="J951" s="427"/>
      <c r="K951" s="427"/>
      <c r="L951" s="427"/>
      <c r="M951" s="427"/>
      <c r="N951" s="427"/>
      <c r="O951" s="427"/>
      <c r="P951" s="427"/>
      <c r="Q951" s="427"/>
      <c r="R951" s="427"/>
      <c r="S951" s="427"/>
      <c r="T951" s="427"/>
      <c r="U951" s="427"/>
      <c r="V951" s="427"/>
      <c r="W951" s="427"/>
      <c r="X951" s="427"/>
      <c r="Y951" s="427"/>
    </row>
    <row r="952" spans="1:25" ht="15.75" customHeight="1">
      <c r="A952" s="427"/>
      <c r="B952" s="427"/>
      <c r="C952" s="427"/>
      <c r="D952" s="427"/>
      <c r="E952" s="427"/>
      <c r="F952" s="427"/>
      <c r="G952" s="427"/>
      <c r="H952" s="431"/>
      <c r="I952" s="427"/>
      <c r="J952" s="427"/>
      <c r="K952" s="427"/>
      <c r="L952" s="427"/>
      <c r="M952" s="427"/>
      <c r="N952" s="427"/>
      <c r="O952" s="427"/>
      <c r="P952" s="427"/>
      <c r="Q952" s="427"/>
      <c r="R952" s="427"/>
      <c r="S952" s="427"/>
      <c r="T952" s="427"/>
      <c r="U952" s="427"/>
      <c r="V952" s="427"/>
      <c r="W952" s="427"/>
      <c r="X952" s="427"/>
      <c r="Y952" s="427"/>
    </row>
    <row r="953" spans="1:25" ht="15.75" customHeight="1">
      <c r="A953" s="427"/>
      <c r="B953" s="427"/>
      <c r="C953" s="427"/>
      <c r="D953" s="427"/>
      <c r="E953" s="427"/>
      <c r="F953" s="427"/>
      <c r="G953" s="427"/>
      <c r="H953" s="431"/>
      <c r="I953" s="427"/>
      <c r="J953" s="427"/>
      <c r="K953" s="427"/>
      <c r="L953" s="427"/>
      <c r="M953" s="427"/>
      <c r="N953" s="427"/>
      <c r="O953" s="427"/>
      <c r="P953" s="427"/>
      <c r="Q953" s="427"/>
      <c r="R953" s="427"/>
      <c r="S953" s="427"/>
      <c r="T953" s="427"/>
      <c r="U953" s="427"/>
      <c r="V953" s="427"/>
      <c r="W953" s="427"/>
      <c r="X953" s="427"/>
      <c r="Y953" s="427"/>
    </row>
    <row r="954" spans="1:25" ht="15.75" customHeight="1">
      <c r="A954" s="427"/>
      <c r="B954" s="427"/>
      <c r="C954" s="427"/>
      <c r="D954" s="427"/>
      <c r="E954" s="427"/>
      <c r="F954" s="427"/>
      <c r="G954" s="427"/>
      <c r="H954" s="431"/>
      <c r="I954" s="427"/>
      <c r="J954" s="427"/>
      <c r="K954" s="427"/>
      <c r="L954" s="427"/>
      <c r="M954" s="427"/>
      <c r="N954" s="427"/>
      <c r="O954" s="427"/>
      <c r="P954" s="427"/>
      <c r="Q954" s="427"/>
      <c r="R954" s="427"/>
      <c r="S954" s="427"/>
      <c r="T954" s="427"/>
      <c r="U954" s="427"/>
      <c r="V954" s="427"/>
      <c r="W954" s="427"/>
      <c r="X954" s="427"/>
      <c r="Y954" s="427"/>
    </row>
    <row r="955" spans="1:25" ht="15.75" customHeight="1">
      <c r="A955" s="427"/>
      <c r="B955" s="427"/>
      <c r="C955" s="427"/>
      <c r="D955" s="427"/>
      <c r="E955" s="427"/>
      <c r="F955" s="427"/>
      <c r="G955" s="427"/>
      <c r="H955" s="431"/>
      <c r="I955" s="427"/>
      <c r="J955" s="427"/>
      <c r="K955" s="427"/>
      <c r="L955" s="427"/>
      <c r="M955" s="427"/>
      <c r="N955" s="427"/>
      <c r="O955" s="427"/>
      <c r="P955" s="427"/>
      <c r="Q955" s="427"/>
      <c r="R955" s="427"/>
      <c r="S955" s="427"/>
      <c r="T955" s="427"/>
      <c r="U955" s="427"/>
      <c r="V955" s="427"/>
      <c r="W955" s="427"/>
      <c r="X955" s="427"/>
      <c r="Y955" s="427"/>
    </row>
    <row r="956" spans="1:25" ht="15.75" customHeight="1">
      <c r="A956" s="427"/>
      <c r="B956" s="427"/>
      <c r="C956" s="427"/>
      <c r="D956" s="427"/>
      <c r="E956" s="427"/>
      <c r="F956" s="427"/>
      <c r="G956" s="427"/>
      <c r="H956" s="431"/>
      <c r="I956" s="427"/>
      <c r="J956" s="427"/>
      <c r="K956" s="427"/>
      <c r="L956" s="427"/>
      <c r="M956" s="427"/>
      <c r="N956" s="427"/>
      <c r="O956" s="427"/>
      <c r="P956" s="427"/>
      <c r="Q956" s="427"/>
      <c r="R956" s="427"/>
      <c r="S956" s="427"/>
      <c r="T956" s="427"/>
      <c r="U956" s="427"/>
      <c r="V956" s="427"/>
      <c r="W956" s="427"/>
      <c r="X956" s="427"/>
      <c r="Y956" s="427"/>
    </row>
    <row r="957" spans="1:25" ht="15.75" customHeight="1">
      <c r="A957" s="427"/>
      <c r="B957" s="427"/>
      <c r="C957" s="427"/>
      <c r="D957" s="427"/>
      <c r="E957" s="427"/>
      <c r="F957" s="427"/>
      <c r="G957" s="427"/>
      <c r="H957" s="431"/>
      <c r="I957" s="427"/>
      <c r="J957" s="427"/>
      <c r="K957" s="427"/>
      <c r="L957" s="427"/>
      <c r="M957" s="427"/>
      <c r="N957" s="427"/>
      <c r="O957" s="427"/>
      <c r="P957" s="427"/>
      <c r="Q957" s="427"/>
      <c r="R957" s="427"/>
      <c r="S957" s="427"/>
      <c r="T957" s="427"/>
      <c r="U957" s="427"/>
      <c r="V957" s="427"/>
      <c r="W957" s="427"/>
      <c r="X957" s="427"/>
      <c r="Y957" s="427"/>
    </row>
    <row r="958" spans="1:25" ht="15.75" customHeight="1">
      <c r="A958" s="427"/>
      <c r="B958" s="427"/>
      <c r="C958" s="427"/>
      <c r="D958" s="427"/>
      <c r="E958" s="427"/>
      <c r="F958" s="427"/>
      <c r="G958" s="427"/>
      <c r="H958" s="431"/>
      <c r="I958" s="427"/>
      <c r="J958" s="427"/>
      <c r="K958" s="427"/>
      <c r="L958" s="427"/>
      <c r="M958" s="427"/>
      <c r="N958" s="427"/>
      <c r="O958" s="427"/>
      <c r="P958" s="427"/>
      <c r="Q958" s="427"/>
      <c r="R958" s="427"/>
      <c r="S958" s="427"/>
      <c r="T958" s="427"/>
      <c r="U958" s="427"/>
      <c r="V958" s="427"/>
      <c r="W958" s="427"/>
      <c r="X958" s="427"/>
      <c r="Y958" s="427"/>
    </row>
    <row r="959" spans="1:25" ht="15.75" customHeight="1">
      <c r="A959" s="427"/>
      <c r="B959" s="427"/>
      <c r="C959" s="427"/>
      <c r="D959" s="427"/>
      <c r="E959" s="427"/>
      <c r="F959" s="427"/>
      <c r="G959" s="427"/>
      <c r="H959" s="431"/>
      <c r="I959" s="427"/>
      <c r="J959" s="427"/>
      <c r="K959" s="427"/>
      <c r="L959" s="427"/>
      <c r="M959" s="427"/>
      <c r="N959" s="427"/>
      <c r="O959" s="427"/>
      <c r="P959" s="427"/>
      <c r="Q959" s="427"/>
      <c r="R959" s="427"/>
      <c r="S959" s="427"/>
      <c r="T959" s="427"/>
      <c r="U959" s="427"/>
      <c r="V959" s="427"/>
      <c r="W959" s="427"/>
      <c r="X959" s="427"/>
      <c r="Y959" s="427"/>
    </row>
    <row r="960" spans="1:25" ht="15.75" customHeight="1">
      <c r="A960" s="427"/>
      <c r="B960" s="427"/>
      <c r="C960" s="427"/>
      <c r="D960" s="427"/>
      <c r="E960" s="427"/>
      <c r="F960" s="427"/>
      <c r="G960" s="427"/>
      <c r="H960" s="431"/>
      <c r="I960" s="427"/>
      <c r="J960" s="427"/>
      <c r="K960" s="427"/>
      <c r="L960" s="427"/>
      <c r="M960" s="427"/>
      <c r="N960" s="427"/>
      <c r="O960" s="427"/>
      <c r="P960" s="427"/>
      <c r="Q960" s="427"/>
      <c r="R960" s="427"/>
      <c r="S960" s="427"/>
      <c r="T960" s="427"/>
      <c r="U960" s="427"/>
      <c r="V960" s="427"/>
      <c r="W960" s="427"/>
      <c r="X960" s="427"/>
      <c r="Y960" s="427"/>
    </row>
    <row r="961" spans="1:25" ht="15.75" customHeight="1">
      <c r="A961" s="427"/>
      <c r="B961" s="427"/>
      <c r="C961" s="427"/>
      <c r="D961" s="427"/>
      <c r="E961" s="427"/>
      <c r="F961" s="427"/>
      <c r="G961" s="427"/>
      <c r="H961" s="431"/>
      <c r="I961" s="427"/>
      <c r="J961" s="427"/>
      <c r="K961" s="427"/>
      <c r="L961" s="427"/>
      <c r="M961" s="427"/>
      <c r="N961" s="427"/>
      <c r="O961" s="427"/>
      <c r="P961" s="427"/>
      <c r="Q961" s="427"/>
      <c r="R961" s="427"/>
      <c r="S961" s="427"/>
      <c r="T961" s="427"/>
      <c r="U961" s="427"/>
      <c r="V961" s="427"/>
      <c r="W961" s="427"/>
      <c r="X961" s="427"/>
      <c r="Y961" s="427"/>
    </row>
    <row r="962" spans="1:25" ht="15.75" customHeight="1">
      <c r="A962" s="427"/>
      <c r="B962" s="427"/>
      <c r="C962" s="427"/>
      <c r="D962" s="427"/>
      <c r="E962" s="427"/>
      <c r="F962" s="427"/>
      <c r="G962" s="427"/>
      <c r="H962" s="431"/>
      <c r="I962" s="427"/>
      <c r="J962" s="427"/>
      <c r="K962" s="427"/>
      <c r="L962" s="427"/>
      <c r="M962" s="427"/>
      <c r="N962" s="427"/>
      <c r="O962" s="427"/>
      <c r="P962" s="427"/>
      <c r="Q962" s="427"/>
      <c r="R962" s="427"/>
      <c r="S962" s="427"/>
      <c r="T962" s="427"/>
      <c r="U962" s="427"/>
      <c r="V962" s="427"/>
      <c r="W962" s="427"/>
      <c r="X962" s="427"/>
      <c r="Y962" s="427"/>
    </row>
    <row r="963" spans="1:25" ht="15.75" customHeight="1">
      <c r="A963" s="427"/>
      <c r="B963" s="427"/>
      <c r="C963" s="427"/>
      <c r="D963" s="427"/>
      <c r="E963" s="427"/>
      <c r="F963" s="427"/>
      <c r="G963" s="427"/>
      <c r="H963" s="431"/>
      <c r="I963" s="427"/>
      <c r="J963" s="427"/>
      <c r="K963" s="427"/>
      <c r="L963" s="427"/>
      <c r="M963" s="427"/>
      <c r="N963" s="427"/>
      <c r="O963" s="427"/>
      <c r="P963" s="427"/>
      <c r="Q963" s="427"/>
      <c r="R963" s="427"/>
      <c r="S963" s="427"/>
      <c r="T963" s="427"/>
      <c r="U963" s="427"/>
      <c r="V963" s="427"/>
      <c r="W963" s="427"/>
      <c r="X963" s="427"/>
      <c r="Y963" s="427"/>
    </row>
    <row r="964" spans="1:25" ht="15.75" customHeight="1">
      <c r="A964" s="427"/>
      <c r="B964" s="427"/>
      <c r="C964" s="427"/>
      <c r="D964" s="427"/>
      <c r="E964" s="427"/>
      <c r="F964" s="427"/>
      <c r="G964" s="427"/>
      <c r="H964" s="431"/>
      <c r="I964" s="427"/>
      <c r="J964" s="427"/>
      <c r="K964" s="427"/>
      <c r="L964" s="427"/>
      <c r="M964" s="427"/>
      <c r="N964" s="427"/>
      <c r="O964" s="427"/>
      <c r="P964" s="427"/>
      <c r="Q964" s="427"/>
      <c r="R964" s="427"/>
      <c r="S964" s="427"/>
      <c r="T964" s="427"/>
      <c r="U964" s="427"/>
      <c r="V964" s="427"/>
      <c r="W964" s="427"/>
      <c r="X964" s="427"/>
      <c r="Y964" s="427"/>
    </row>
    <row r="965" spans="1:25" ht="15.75" customHeight="1">
      <c r="A965" s="427"/>
      <c r="B965" s="427"/>
      <c r="C965" s="427"/>
      <c r="D965" s="427"/>
      <c r="E965" s="427"/>
      <c r="F965" s="427"/>
      <c r="G965" s="427"/>
      <c r="H965" s="431"/>
      <c r="I965" s="427"/>
      <c r="J965" s="427"/>
      <c r="K965" s="427"/>
      <c r="L965" s="427"/>
      <c r="M965" s="427"/>
      <c r="N965" s="427"/>
      <c r="O965" s="427"/>
      <c r="P965" s="427"/>
      <c r="Q965" s="427"/>
      <c r="R965" s="427"/>
      <c r="S965" s="427"/>
      <c r="T965" s="427"/>
      <c r="U965" s="427"/>
      <c r="V965" s="427"/>
      <c r="W965" s="427"/>
      <c r="X965" s="427"/>
      <c r="Y965" s="427"/>
    </row>
    <row r="966" spans="1:25" ht="15.75" customHeight="1">
      <c r="A966" s="427"/>
      <c r="B966" s="427"/>
      <c r="C966" s="427"/>
      <c r="D966" s="427"/>
      <c r="E966" s="427"/>
      <c r="F966" s="427"/>
      <c r="G966" s="427"/>
      <c r="H966" s="431"/>
      <c r="I966" s="427"/>
      <c r="J966" s="427"/>
      <c r="K966" s="427"/>
      <c r="L966" s="427"/>
      <c r="M966" s="427"/>
      <c r="N966" s="427"/>
      <c r="O966" s="427"/>
      <c r="P966" s="427"/>
      <c r="Q966" s="427"/>
      <c r="R966" s="427"/>
      <c r="S966" s="427"/>
      <c r="T966" s="427"/>
      <c r="U966" s="427"/>
      <c r="V966" s="427"/>
      <c r="W966" s="427"/>
      <c r="X966" s="427"/>
      <c r="Y966" s="427"/>
    </row>
    <row r="967" spans="1:25" ht="15.75" customHeight="1">
      <c r="A967" s="427"/>
      <c r="B967" s="427"/>
      <c r="C967" s="427"/>
      <c r="D967" s="427"/>
      <c r="E967" s="427"/>
      <c r="F967" s="427"/>
      <c r="G967" s="427"/>
      <c r="H967" s="431"/>
      <c r="I967" s="427"/>
      <c r="J967" s="427"/>
      <c r="K967" s="427"/>
      <c r="L967" s="427"/>
      <c r="M967" s="427"/>
      <c r="N967" s="427"/>
      <c r="O967" s="427"/>
      <c r="P967" s="427"/>
      <c r="Q967" s="427"/>
      <c r="R967" s="427"/>
      <c r="S967" s="427"/>
      <c r="T967" s="427"/>
      <c r="U967" s="427"/>
      <c r="V967" s="427"/>
      <c r="W967" s="427"/>
      <c r="X967" s="427"/>
      <c r="Y967" s="427"/>
    </row>
    <row r="968" spans="1:25" ht="15.75" customHeight="1">
      <c r="A968" s="427"/>
      <c r="B968" s="427"/>
      <c r="C968" s="427"/>
      <c r="D968" s="427"/>
      <c r="E968" s="427"/>
      <c r="F968" s="427"/>
      <c r="G968" s="427"/>
      <c r="H968" s="431"/>
      <c r="I968" s="427"/>
      <c r="J968" s="427"/>
      <c r="K968" s="427"/>
      <c r="L968" s="427"/>
      <c r="M968" s="427"/>
      <c r="N968" s="427"/>
      <c r="O968" s="427"/>
      <c r="P968" s="427"/>
      <c r="Q968" s="427"/>
      <c r="R968" s="427"/>
      <c r="S968" s="427"/>
      <c r="T968" s="427"/>
      <c r="U968" s="427"/>
      <c r="V968" s="427"/>
      <c r="W968" s="427"/>
      <c r="X968" s="427"/>
      <c r="Y968" s="427"/>
    </row>
    <row r="969" spans="1:25" ht="15.75" customHeight="1">
      <c r="A969" s="427"/>
      <c r="B969" s="427"/>
      <c r="C969" s="427"/>
      <c r="D969" s="427"/>
      <c r="E969" s="427"/>
      <c r="F969" s="427"/>
      <c r="G969" s="427"/>
      <c r="H969" s="431"/>
      <c r="I969" s="427"/>
      <c r="J969" s="427"/>
      <c r="K969" s="427"/>
      <c r="L969" s="427"/>
      <c r="M969" s="427"/>
      <c r="N969" s="427"/>
      <c r="O969" s="427"/>
      <c r="P969" s="427"/>
      <c r="Q969" s="427"/>
      <c r="R969" s="427"/>
      <c r="S969" s="427"/>
      <c r="T969" s="427"/>
      <c r="U969" s="427"/>
      <c r="V969" s="427"/>
      <c r="W969" s="427"/>
      <c r="X969" s="427"/>
      <c r="Y969" s="427"/>
    </row>
    <row r="970" spans="1:25" ht="15.75" customHeight="1">
      <c r="A970" s="427"/>
      <c r="B970" s="427"/>
      <c r="C970" s="427"/>
      <c r="D970" s="427"/>
      <c r="E970" s="427"/>
      <c r="F970" s="427"/>
      <c r="G970" s="427"/>
      <c r="H970" s="431"/>
      <c r="I970" s="427"/>
      <c r="J970" s="427"/>
      <c r="K970" s="427"/>
      <c r="L970" s="427"/>
      <c r="M970" s="427"/>
      <c r="N970" s="427"/>
      <c r="O970" s="427"/>
      <c r="P970" s="427"/>
      <c r="Q970" s="427"/>
      <c r="R970" s="427"/>
      <c r="S970" s="427"/>
      <c r="T970" s="427"/>
      <c r="U970" s="427"/>
      <c r="V970" s="427"/>
      <c r="W970" s="427"/>
      <c r="X970" s="427"/>
      <c r="Y970" s="427"/>
    </row>
    <row r="971" spans="1:25" ht="15.75" customHeight="1">
      <c r="A971" s="427"/>
      <c r="B971" s="427"/>
      <c r="C971" s="427"/>
      <c r="D971" s="427"/>
      <c r="E971" s="427"/>
      <c r="F971" s="427"/>
      <c r="G971" s="427"/>
      <c r="H971" s="431"/>
      <c r="I971" s="427"/>
      <c r="J971" s="427"/>
      <c r="K971" s="427"/>
      <c r="L971" s="427"/>
      <c r="M971" s="427"/>
      <c r="N971" s="427"/>
      <c r="O971" s="427"/>
      <c r="P971" s="427"/>
      <c r="Q971" s="427"/>
      <c r="R971" s="427"/>
      <c r="S971" s="427"/>
      <c r="T971" s="427"/>
      <c r="U971" s="427"/>
      <c r="V971" s="427"/>
      <c r="W971" s="427"/>
      <c r="X971" s="427"/>
      <c r="Y971" s="427"/>
    </row>
    <row r="972" spans="1:25" ht="15" customHeight="1">
      <c r="A972" s="427"/>
      <c r="B972" s="427"/>
      <c r="C972" s="427"/>
      <c r="D972" s="427"/>
      <c r="E972" s="427"/>
      <c r="F972" s="427"/>
      <c r="G972" s="427"/>
      <c r="H972" s="431"/>
      <c r="I972" s="427"/>
      <c r="J972" s="427"/>
      <c r="K972" s="427"/>
      <c r="L972" s="427"/>
      <c r="M972" s="427"/>
      <c r="N972" s="427"/>
      <c r="O972" s="427"/>
      <c r="P972" s="427"/>
      <c r="Q972" s="427"/>
      <c r="R972" s="427"/>
      <c r="S972" s="427"/>
      <c r="T972" s="427"/>
      <c r="U972" s="427"/>
      <c r="V972" s="427"/>
      <c r="W972" s="427"/>
      <c r="X972" s="427"/>
      <c r="Y972" s="427"/>
    </row>
    <row r="973" spans="1:25" ht="15" customHeight="1">
      <c r="A973" s="427"/>
      <c r="B973" s="427"/>
      <c r="C973" s="427"/>
      <c r="D973" s="427"/>
      <c r="E973" s="427"/>
      <c r="F973" s="427"/>
      <c r="G973" s="427"/>
      <c r="H973" s="431"/>
      <c r="I973" s="427"/>
      <c r="J973" s="427"/>
      <c r="K973" s="427"/>
      <c r="L973" s="427"/>
      <c r="M973" s="427"/>
      <c r="N973" s="427"/>
      <c r="O973" s="427"/>
      <c r="P973" s="427"/>
      <c r="Q973" s="427"/>
      <c r="R973" s="427"/>
      <c r="S973" s="427"/>
      <c r="T973" s="427"/>
      <c r="U973" s="427"/>
      <c r="V973" s="427"/>
      <c r="W973" s="427"/>
      <c r="X973" s="427"/>
      <c r="Y973" s="427"/>
    </row>
    <row r="974" spans="1:25" ht="15" customHeight="1">
      <c r="A974" s="427"/>
      <c r="B974" s="427"/>
      <c r="C974" s="427"/>
      <c r="D974" s="427"/>
      <c r="E974" s="427"/>
      <c r="F974" s="427"/>
      <c r="G974" s="427"/>
      <c r="H974" s="431"/>
      <c r="I974" s="427"/>
      <c r="J974" s="427"/>
      <c r="K974" s="427"/>
      <c r="L974" s="427"/>
      <c r="M974" s="427"/>
      <c r="N974" s="427"/>
      <c r="O974" s="427"/>
      <c r="P974" s="427"/>
      <c r="Q974" s="427"/>
      <c r="R974" s="427"/>
      <c r="S974" s="427"/>
      <c r="T974" s="427"/>
      <c r="U974" s="427"/>
      <c r="V974" s="427"/>
      <c r="W974" s="427"/>
      <c r="X974" s="427"/>
      <c r="Y974" s="427"/>
    </row>
    <row r="975" spans="1:25" ht="15" customHeight="1">
      <c r="A975" s="427"/>
      <c r="B975" s="427"/>
      <c r="C975" s="427"/>
      <c r="D975" s="427"/>
      <c r="E975" s="427"/>
      <c r="F975" s="427"/>
      <c r="G975" s="427"/>
      <c r="H975" s="431"/>
      <c r="I975" s="427"/>
      <c r="J975" s="427"/>
      <c r="K975" s="427"/>
      <c r="L975" s="427"/>
      <c r="M975" s="427"/>
      <c r="N975" s="427"/>
      <c r="O975" s="427"/>
      <c r="P975" s="427"/>
      <c r="Q975" s="427"/>
      <c r="R975" s="427"/>
      <c r="S975" s="427"/>
      <c r="T975" s="427"/>
      <c r="U975" s="427"/>
      <c r="V975" s="427"/>
      <c r="W975" s="427"/>
      <c r="X975" s="427"/>
      <c r="Y975" s="427"/>
    </row>
    <row r="976" spans="1:25" ht="15" customHeight="1">
      <c r="A976" s="427"/>
      <c r="B976" s="427"/>
      <c r="C976" s="427"/>
      <c r="D976" s="427"/>
      <c r="E976" s="427"/>
      <c r="F976" s="427"/>
      <c r="G976" s="427"/>
      <c r="H976" s="431"/>
      <c r="I976" s="427"/>
      <c r="J976" s="427"/>
      <c r="K976" s="427"/>
      <c r="L976" s="427"/>
      <c r="M976" s="427"/>
      <c r="N976" s="427"/>
      <c r="O976" s="427"/>
      <c r="P976" s="427"/>
      <c r="Q976" s="427"/>
      <c r="R976" s="427"/>
      <c r="S976" s="427"/>
      <c r="T976" s="427"/>
      <c r="U976" s="427"/>
      <c r="V976" s="427"/>
      <c r="W976" s="427"/>
      <c r="X976" s="427"/>
      <c r="Y976" s="427"/>
    </row>
    <row r="977" spans="1:25" ht="15" customHeight="1">
      <c r="A977" s="427"/>
      <c r="B977" s="427"/>
      <c r="C977" s="427"/>
      <c r="D977" s="427"/>
      <c r="E977" s="427"/>
      <c r="F977" s="427"/>
      <c r="G977" s="427"/>
      <c r="H977" s="431"/>
      <c r="I977" s="427"/>
      <c r="J977" s="427"/>
      <c r="K977" s="427"/>
      <c r="L977" s="427"/>
      <c r="M977" s="427"/>
      <c r="N977" s="427"/>
      <c r="O977" s="427"/>
      <c r="P977" s="427"/>
      <c r="Q977" s="427"/>
      <c r="R977" s="427"/>
      <c r="S977" s="427"/>
      <c r="T977" s="427"/>
      <c r="U977" s="427"/>
      <c r="V977" s="427"/>
      <c r="W977" s="427"/>
      <c r="X977" s="427"/>
      <c r="Y977" s="427"/>
    </row>
  </sheetData>
  <mergeCells count="22">
    <mergeCell ref="C1:G1"/>
    <mergeCell ref="A2:A3"/>
    <mergeCell ref="B2:B3"/>
    <mergeCell ref="C2:C3"/>
    <mergeCell ref="D2:D3"/>
    <mergeCell ref="E2:E3"/>
    <mergeCell ref="F2:F3"/>
    <mergeCell ref="G2:G3"/>
    <mergeCell ref="H2:H3"/>
    <mergeCell ref="I2:I3"/>
    <mergeCell ref="J2:O2"/>
    <mergeCell ref="P2:P3"/>
    <mergeCell ref="Q2:Q3"/>
    <mergeCell ref="W2:W3"/>
    <mergeCell ref="X2:X3"/>
    <mergeCell ref="Y2:Y3"/>
    <mergeCell ref="Z2:Z3"/>
    <mergeCell ref="R2:R3"/>
    <mergeCell ref="S2:S3"/>
    <mergeCell ref="T2:T3"/>
    <mergeCell ref="U2:U3"/>
    <mergeCell ref="V2:V3"/>
  </mergeCells>
  <hyperlinks>
    <hyperlink ref="H5" r:id="rId1"/>
    <hyperlink ref="H6" r:id="rId2"/>
    <hyperlink ref="H7" r:id="rId3"/>
    <hyperlink ref="H8" r:id="rId4"/>
    <hyperlink ref="H9" r:id="rId5"/>
    <hyperlink ref="H10" r:id="rId6"/>
    <hyperlink ref="H11" r:id="rId7"/>
    <hyperlink ref="H12" r:id="rId8"/>
    <hyperlink ref="H13" r:id="rId9"/>
    <hyperlink ref="H14" r:id="rId10"/>
    <hyperlink ref="H15" r:id="rId11"/>
    <hyperlink ref="H16" r:id="rId12"/>
    <hyperlink ref="H17" r:id="rId13"/>
    <hyperlink ref="H18" r:id="rId14"/>
    <hyperlink ref="Z18" r:id="rId15"/>
    <hyperlink ref="H19" r:id="rId16"/>
    <hyperlink ref="Z19" r:id="rId17"/>
    <hyperlink ref="H20" r:id="rId18"/>
    <hyperlink ref="H21" r:id="rId19"/>
    <hyperlink ref="H22" r:id="rId20"/>
  </hyperlinks>
  <pageMargins left="0.7" right="0.7" top="0.75" bottom="0.75" header="0" footer="0"/>
  <pageSetup paperSize="9" scale="65" orientation="landscape"/>
</worksheet>
</file>

<file path=xl/worksheets/sheet13.xml><?xml version="1.0" encoding="utf-8"?>
<worksheet xmlns="http://schemas.openxmlformats.org/spreadsheetml/2006/main" xmlns:r="http://schemas.openxmlformats.org/officeDocument/2006/relationships">
  <sheetPr>
    <outlinePr summaryBelow="0" summaryRight="0"/>
    <pageSetUpPr fitToPage="1"/>
  </sheetPr>
  <dimension ref="A1:AB988"/>
  <sheetViews>
    <sheetView topLeftCell="N1" zoomScale="85" workbookViewId="0">
      <pane ySplit="4" topLeftCell="A8" activePane="bottomLeft" state="frozen"/>
      <selection activeCell="I12" sqref="I12"/>
      <selection pane="bottomLeft" activeCell="Y6" sqref="Y6:Y16"/>
    </sheetView>
  </sheetViews>
  <sheetFormatPr defaultColWidth="12.5703125" defaultRowHeight="15" customHeight="1"/>
  <cols>
    <col min="1" max="1" width="5.85546875" style="1" customWidth="1"/>
    <col min="2" max="2" width="23.5703125" style="1" customWidth="1"/>
    <col min="3" max="3" width="26.140625" style="1" customWidth="1"/>
    <col min="4" max="4" width="16.7109375" style="1" customWidth="1"/>
    <col min="5" max="5" width="24" style="1" customWidth="1"/>
    <col min="6" max="6" width="27.7109375" style="11" customWidth="1"/>
    <col min="7" max="7" width="14" style="1" customWidth="1"/>
    <col min="8" max="8" width="39" style="1" customWidth="1"/>
    <col min="9" max="9" width="31.42578125" style="866" customWidth="1"/>
    <col min="10" max="10" width="19.42578125" style="1" customWidth="1"/>
    <col min="11" max="11" width="19" style="1" customWidth="1"/>
    <col min="12" max="12" width="22" style="1" customWidth="1"/>
    <col min="13" max="13" width="16.140625" style="1" customWidth="1"/>
    <col min="14" max="14" width="11" style="1" customWidth="1"/>
    <col min="15" max="15" width="17" style="1" customWidth="1"/>
    <col min="16" max="16" width="11" style="1" customWidth="1"/>
    <col min="17" max="17" width="23.5703125" style="1" customWidth="1"/>
    <col min="18" max="18" width="17" style="1" customWidth="1"/>
    <col min="19" max="19" width="24.5703125" style="1" customWidth="1"/>
    <col min="20" max="20" width="21.85546875" style="1" customWidth="1"/>
    <col min="21" max="21" width="22.140625" style="1" customWidth="1"/>
    <col min="22" max="22" width="10.7109375" style="1" customWidth="1"/>
    <col min="23" max="24" width="9.7109375" style="1" bestFit="1" customWidth="1"/>
    <col min="25" max="25" width="9.85546875" style="1" customWidth="1"/>
    <col min="26" max="26" width="24.42578125" style="1" customWidth="1"/>
    <col min="27" max="28" width="11" customWidth="1"/>
  </cols>
  <sheetData>
    <row r="1" spans="1:28" ht="15.75" customHeight="1">
      <c r="A1" s="432"/>
      <c r="B1" s="432"/>
      <c r="C1" s="392"/>
      <c r="D1" s="1723" t="s">
        <v>2059</v>
      </c>
      <c r="E1" s="1723"/>
      <c r="F1" s="1723"/>
      <c r="G1" s="1723"/>
      <c r="H1" s="1723"/>
      <c r="I1" s="1724"/>
      <c r="J1" s="1723"/>
      <c r="K1" s="432"/>
      <c r="L1" s="432"/>
      <c r="M1" s="432"/>
      <c r="N1" s="432"/>
      <c r="O1" s="432"/>
      <c r="P1" s="432"/>
      <c r="Q1" s="432"/>
      <c r="R1" s="432"/>
      <c r="S1" s="432"/>
      <c r="T1" s="432"/>
      <c r="U1" s="432"/>
      <c r="V1" s="432"/>
      <c r="W1" s="432"/>
      <c r="X1" s="432"/>
      <c r="Y1" s="432"/>
      <c r="Z1" s="432"/>
      <c r="AA1" s="117"/>
    </row>
    <row r="2" spans="1:28" ht="60" customHeight="1">
      <c r="A2" s="1717" t="s">
        <v>63</v>
      </c>
      <c r="B2" s="1717" t="s">
        <v>64</v>
      </c>
      <c r="C2" s="1717" t="s">
        <v>65</v>
      </c>
      <c r="D2" s="1717" t="s">
        <v>66</v>
      </c>
      <c r="E2" s="1717" t="s">
        <v>67</v>
      </c>
      <c r="F2" s="1717" t="s">
        <v>68</v>
      </c>
      <c r="G2" s="1717" t="s">
        <v>69</v>
      </c>
      <c r="H2" s="1717" t="s">
        <v>70</v>
      </c>
      <c r="I2" s="1717" t="s">
        <v>71</v>
      </c>
      <c r="J2" s="1717" t="s">
        <v>72</v>
      </c>
      <c r="K2" s="1717"/>
      <c r="L2" s="1717"/>
      <c r="M2" s="1717"/>
      <c r="N2" s="1717"/>
      <c r="O2" s="1717"/>
      <c r="P2" s="1717" t="s">
        <v>73</v>
      </c>
      <c r="Q2" s="1717" t="s">
        <v>74</v>
      </c>
      <c r="R2" s="1717" t="s">
        <v>75</v>
      </c>
      <c r="S2" s="1717" t="s">
        <v>76</v>
      </c>
      <c r="T2" s="1717" t="s">
        <v>77</v>
      </c>
      <c r="U2" s="1717" t="s">
        <v>78</v>
      </c>
      <c r="V2" s="1718" t="s">
        <v>79</v>
      </c>
      <c r="W2" s="1718" t="s">
        <v>80</v>
      </c>
      <c r="X2" s="1718" t="s">
        <v>81</v>
      </c>
      <c r="Y2" s="1721" t="s">
        <v>7</v>
      </c>
      <c r="Z2" s="1719" t="s">
        <v>82</v>
      </c>
      <c r="AA2" s="117"/>
    </row>
    <row r="3" spans="1:28" ht="53.25" customHeight="1">
      <c r="A3" s="1717"/>
      <c r="B3" s="1717"/>
      <c r="C3" s="1717"/>
      <c r="D3" s="1717"/>
      <c r="E3" s="1717"/>
      <c r="F3" s="1717"/>
      <c r="G3" s="1717"/>
      <c r="H3" s="1717"/>
      <c r="I3" s="1717"/>
      <c r="J3" s="857" t="s">
        <v>83</v>
      </c>
      <c r="K3" s="857" t="s">
        <v>84</v>
      </c>
      <c r="L3" s="857" t="s">
        <v>85</v>
      </c>
      <c r="M3" s="857" t="s">
        <v>86</v>
      </c>
      <c r="N3" s="857" t="s">
        <v>87</v>
      </c>
      <c r="O3" s="857" t="s">
        <v>88</v>
      </c>
      <c r="P3" s="1717"/>
      <c r="Q3" s="1717"/>
      <c r="R3" s="1717"/>
      <c r="S3" s="1717"/>
      <c r="T3" s="1717"/>
      <c r="U3" s="1717"/>
      <c r="V3" s="1718"/>
      <c r="W3" s="1718"/>
      <c r="X3" s="1718"/>
      <c r="Y3" s="1722"/>
      <c r="Z3" s="1720"/>
      <c r="AA3" s="117"/>
    </row>
    <row r="4" spans="1:28" ht="16.5" customHeight="1">
      <c r="A4" s="857">
        <v>1</v>
      </c>
      <c r="B4" s="857">
        <v>2</v>
      </c>
      <c r="C4" s="857">
        <v>3</v>
      </c>
      <c r="D4" s="857">
        <v>4</v>
      </c>
      <c r="E4" s="857">
        <v>5</v>
      </c>
      <c r="F4" s="857">
        <v>6</v>
      </c>
      <c r="G4" s="857">
        <v>7</v>
      </c>
      <c r="H4" s="857">
        <v>8</v>
      </c>
      <c r="I4" s="857">
        <v>9</v>
      </c>
      <c r="J4" s="857">
        <v>10</v>
      </c>
      <c r="K4" s="857">
        <v>11</v>
      </c>
      <c r="L4" s="857">
        <v>12</v>
      </c>
      <c r="M4" s="857">
        <v>13</v>
      </c>
      <c r="N4" s="857">
        <v>14</v>
      </c>
      <c r="O4" s="857">
        <v>15</v>
      </c>
      <c r="P4" s="857">
        <v>16</v>
      </c>
      <c r="Q4" s="857">
        <v>17</v>
      </c>
      <c r="R4" s="857">
        <v>18</v>
      </c>
      <c r="S4" s="857">
        <v>19</v>
      </c>
      <c r="T4" s="857">
        <v>20</v>
      </c>
      <c r="U4" s="857">
        <v>21</v>
      </c>
      <c r="V4" s="857">
        <v>22</v>
      </c>
      <c r="W4" s="857">
        <v>23</v>
      </c>
      <c r="X4" s="857">
        <v>24</v>
      </c>
      <c r="Y4" s="857">
        <v>25</v>
      </c>
      <c r="Z4" s="857">
        <v>26</v>
      </c>
      <c r="AA4" s="117"/>
    </row>
    <row r="5" spans="1:28" ht="65.25" customHeight="1">
      <c r="A5" s="1282">
        <v>1</v>
      </c>
      <c r="B5" s="1282" t="s">
        <v>4656</v>
      </c>
      <c r="C5" s="1282" t="s">
        <v>558</v>
      </c>
      <c r="D5" s="1282" t="s">
        <v>1641</v>
      </c>
      <c r="E5" s="1282" t="s">
        <v>559</v>
      </c>
      <c r="F5" s="1282">
        <v>1407004402</v>
      </c>
      <c r="G5" s="1282" t="s">
        <v>560</v>
      </c>
      <c r="H5" s="1282" t="s">
        <v>2060</v>
      </c>
      <c r="I5" s="1282" t="s">
        <v>561</v>
      </c>
      <c r="J5" s="1282" t="s">
        <v>115</v>
      </c>
      <c r="K5" s="1282" t="s">
        <v>4657</v>
      </c>
      <c r="L5" s="1282">
        <v>800</v>
      </c>
      <c r="M5" s="1282" t="s">
        <v>196</v>
      </c>
      <c r="N5" s="1282" t="s">
        <v>562</v>
      </c>
      <c r="O5" s="1282" t="s">
        <v>101</v>
      </c>
      <c r="P5" s="1282" t="s">
        <v>563</v>
      </c>
      <c r="Q5" s="1282" t="s">
        <v>5464</v>
      </c>
      <c r="R5" s="1294" t="s">
        <v>101</v>
      </c>
      <c r="S5" s="1294" t="s">
        <v>2061</v>
      </c>
      <c r="T5" s="1294" t="s">
        <v>4659</v>
      </c>
      <c r="U5" s="1294" t="s">
        <v>101</v>
      </c>
      <c r="V5" s="860">
        <v>40</v>
      </c>
      <c r="W5" s="1295">
        <v>0</v>
      </c>
      <c r="X5" s="1295">
        <v>0</v>
      </c>
      <c r="Y5" s="1295">
        <v>40</v>
      </c>
      <c r="Z5" s="862" t="s">
        <v>2062</v>
      </c>
      <c r="AA5" s="117"/>
      <c r="AB5" s="434"/>
    </row>
    <row r="6" spans="1:28" ht="50.25" customHeight="1">
      <c r="A6" s="1282">
        <v>2</v>
      </c>
      <c r="B6" s="1282" t="s">
        <v>4656</v>
      </c>
      <c r="C6" s="1282" t="s">
        <v>2063</v>
      </c>
      <c r="D6" s="1282" t="s">
        <v>1641</v>
      </c>
      <c r="E6" s="1282" t="s">
        <v>2064</v>
      </c>
      <c r="F6" s="1282">
        <v>1407004427</v>
      </c>
      <c r="G6" s="1282" t="s">
        <v>2065</v>
      </c>
      <c r="H6" s="1282" t="s">
        <v>4660</v>
      </c>
      <c r="I6" s="1282" t="s">
        <v>2066</v>
      </c>
      <c r="J6" s="1282" t="s">
        <v>115</v>
      </c>
      <c r="K6" s="1282" t="s">
        <v>4657</v>
      </c>
      <c r="L6" s="1282">
        <v>340</v>
      </c>
      <c r="M6" s="1282" t="s">
        <v>2067</v>
      </c>
      <c r="N6" s="1282" t="s">
        <v>2068</v>
      </c>
      <c r="O6" s="1282" t="s">
        <v>101</v>
      </c>
      <c r="P6" s="1282" t="s">
        <v>2069</v>
      </c>
      <c r="Q6" s="1282" t="s">
        <v>5465</v>
      </c>
      <c r="R6" s="1294" t="s">
        <v>101</v>
      </c>
      <c r="S6" s="1294" t="s">
        <v>4661</v>
      </c>
      <c r="T6" s="1294" t="s">
        <v>4662</v>
      </c>
      <c r="U6" s="1294" t="s">
        <v>809</v>
      </c>
      <c r="V6" s="860">
        <v>35</v>
      </c>
      <c r="W6" s="1295">
        <v>0</v>
      </c>
      <c r="X6" s="1295">
        <v>0</v>
      </c>
      <c r="Y6" s="1295">
        <v>35</v>
      </c>
      <c r="Z6" s="862" t="s">
        <v>4663</v>
      </c>
      <c r="AA6" s="117"/>
      <c r="AB6" s="434"/>
    </row>
    <row r="7" spans="1:28" ht="80.25" customHeight="1">
      <c r="A7" s="1282">
        <v>3</v>
      </c>
      <c r="B7" s="1282" t="s">
        <v>4656</v>
      </c>
      <c r="C7" s="1282" t="s">
        <v>2071</v>
      </c>
      <c r="D7" s="1282" t="s">
        <v>1641</v>
      </c>
      <c r="E7" s="1282" t="s">
        <v>2072</v>
      </c>
      <c r="F7" s="1282">
        <v>1407004963</v>
      </c>
      <c r="G7" s="1282" t="s">
        <v>4664</v>
      </c>
      <c r="H7" s="1282" t="s">
        <v>2073</v>
      </c>
      <c r="I7" s="1282" t="s">
        <v>2074</v>
      </c>
      <c r="J7" s="1282" t="s">
        <v>115</v>
      </c>
      <c r="K7" s="1282" t="s">
        <v>5466</v>
      </c>
      <c r="L7" s="1282">
        <v>340</v>
      </c>
      <c r="M7" s="1282">
        <v>42917</v>
      </c>
      <c r="N7" s="1282" t="s">
        <v>2068</v>
      </c>
      <c r="O7" s="1282" t="s">
        <v>101</v>
      </c>
      <c r="P7" s="1282" t="s">
        <v>2069</v>
      </c>
      <c r="Q7" s="1282" t="s">
        <v>5467</v>
      </c>
      <c r="R7" s="1294" t="s">
        <v>101</v>
      </c>
      <c r="S7" s="1294" t="s">
        <v>2079</v>
      </c>
      <c r="T7" s="1294">
        <v>50</v>
      </c>
      <c r="U7" s="1294" t="s">
        <v>809</v>
      </c>
      <c r="V7" s="860">
        <v>65</v>
      </c>
      <c r="W7" s="1295">
        <v>0</v>
      </c>
      <c r="X7" s="1295">
        <v>65</v>
      </c>
      <c r="Y7" s="1295">
        <v>130</v>
      </c>
      <c r="Z7" s="862" t="s">
        <v>4665</v>
      </c>
      <c r="AA7" s="117"/>
      <c r="AB7" s="434"/>
    </row>
    <row r="8" spans="1:28" ht="48.75" customHeight="1">
      <c r="A8" s="1282">
        <v>4</v>
      </c>
      <c r="B8" s="1282" t="s">
        <v>4656</v>
      </c>
      <c r="C8" s="1282" t="s">
        <v>4666</v>
      </c>
      <c r="D8" s="1282" t="s">
        <v>1641</v>
      </c>
      <c r="E8" s="1282" t="s">
        <v>2075</v>
      </c>
      <c r="F8" s="1282">
        <v>1407004579</v>
      </c>
      <c r="G8" s="1282" t="s">
        <v>2076</v>
      </c>
      <c r="H8" s="1282" t="s">
        <v>4667</v>
      </c>
      <c r="I8" s="1282" t="s">
        <v>2077</v>
      </c>
      <c r="J8" s="1282" t="s">
        <v>115</v>
      </c>
      <c r="K8" s="1282" t="s">
        <v>4657</v>
      </c>
      <c r="L8" s="1282">
        <v>340</v>
      </c>
      <c r="M8" s="1282" t="s">
        <v>2078</v>
      </c>
      <c r="N8" s="1282" t="s">
        <v>2068</v>
      </c>
      <c r="O8" s="1282" t="s">
        <v>723</v>
      </c>
      <c r="P8" s="1282" t="s">
        <v>2069</v>
      </c>
      <c r="Q8" s="1282" t="s">
        <v>5468</v>
      </c>
      <c r="R8" s="1294" t="s">
        <v>101</v>
      </c>
      <c r="S8" s="1294" t="s">
        <v>2079</v>
      </c>
      <c r="T8" s="1294" t="s">
        <v>4668</v>
      </c>
      <c r="U8" s="1294" t="s">
        <v>809</v>
      </c>
      <c r="V8" s="860">
        <v>50</v>
      </c>
      <c r="W8" s="1295">
        <v>0</v>
      </c>
      <c r="X8" s="1295">
        <v>0</v>
      </c>
      <c r="Y8" s="1295">
        <v>50</v>
      </c>
      <c r="Z8" s="862" t="s">
        <v>4667</v>
      </c>
      <c r="AA8" s="117"/>
    </row>
    <row r="9" spans="1:28" ht="50.25" customHeight="1">
      <c r="A9" s="1282">
        <v>5</v>
      </c>
      <c r="B9" s="1282" t="s">
        <v>4656</v>
      </c>
      <c r="C9" s="1282" t="s">
        <v>2080</v>
      </c>
      <c r="D9" s="1282" t="s">
        <v>1641</v>
      </c>
      <c r="E9" s="1282" t="s">
        <v>2081</v>
      </c>
      <c r="F9" s="1282">
        <v>1407006008</v>
      </c>
      <c r="G9" s="1282" t="s">
        <v>2082</v>
      </c>
      <c r="H9" s="1282" t="s">
        <v>4669</v>
      </c>
      <c r="I9" s="1282" t="s">
        <v>2066</v>
      </c>
      <c r="J9" s="1282" t="s">
        <v>115</v>
      </c>
      <c r="K9" s="1282" t="s">
        <v>4657</v>
      </c>
      <c r="L9" s="1282">
        <v>340</v>
      </c>
      <c r="M9" s="1282" t="s">
        <v>2078</v>
      </c>
      <c r="N9" s="1282" t="s">
        <v>2068</v>
      </c>
      <c r="O9" s="1282" t="s">
        <v>101</v>
      </c>
      <c r="P9" s="1282" t="s">
        <v>2069</v>
      </c>
      <c r="Q9" s="1282" t="s">
        <v>5469</v>
      </c>
      <c r="R9" s="1294" t="s">
        <v>101</v>
      </c>
      <c r="S9" s="1294" t="s">
        <v>4670</v>
      </c>
      <c r="T9" s="1294" t="s">
        <v>4671</v>
      </c>
      <c r="U9" s="1294" t="s">
        <v>809</v>
      </c>
      <c r="V9" s="860">
        <v>300</v>
      </c>
      <c r="W9" s="1295">
        <v>0</v>
      </c>
      <c r="X9" s="1295">
        <v>0</v>
      </c>
      <c r="Y9" s="1295">
        <v>300</v>
      </c>
      <c r="Z9" s="862" t="s">
        <v>4672</v>
      </c>
      <c r="AA9" s="11"/>
    </row>
    <row r="10" spans="1:28" ht="50.25" customHeight="1">
      <c r="A10" s="1282">
        <v>6</v>
      </c>
      <c r="B10" s="1282" t="s">
        <v>4656</v>
      </c>
      <c r="C10" s="1282" t="s">
        <v>2083</v>
      </c>
      <c r="D10" s="1282" t="s">
        <v>1641</v>
      </c>
      <c r="E10" s="1282" t="s">
        <v>2084</v>
      </c>
      <c r="F10" s="1282">
        <v>1407004177</v>
      </c>
      <c r="G10" s="1282" t="s">
        <v>2085</v>
      </c>
      <c r="H10" s="1282" t="s">
        <v>4673</v>
      </c>
      <c r="I10" s="1282" t="s">
        <v>2086</v>
      </c>
      <c r="J10" s="1282" t="s">
        <v>115</v>
      </c>
      <c r="K10" s="1282" t="s">
        <v>4657</v>
      </c>
      <c r="L10" s="1282">
        <v>340</v>
      </c>
      <c r="M10" s="1282" t="s">
        <v>2078</v>
      </c>
      <c r="N10" s="1282" t="s">
        <v>2068</v>
      </c>
      <c r="O10" s="1282" t="s">
        <v>101</v>
      </c>
      <c r="P10" s="1282" t="s">
        <v>2069</v>
      </c>
      <c r="Q10" s="1282" t="s">
        <v>5470</v>
      </c>
      <c r="R10" s="1294" t="s">
        <v>101</v>
      </c>
      <c r="S10" s="1294" t="s">
        <v>4674</v>
      </c>
      <c r="T10" s="1294" t="s">
        <v>4675</v>
      </c>
      <c r="U10" s="1294" t="s">
        <v>809</v>
      </c>
      <c r="V10" s="860">
        <v>50</v>
      </c>
      <c r="W10" s="1295">
        <v>0</v>
      </c>
      <c r="X10" s="1295">
        <v>0</v>
      </c>
      <c r="Y10" s="1295">
        <v>50</v>
      </c>
      <c r="Z10" s="862" t="s">
        <v>4676</v>
      </c>
      <c r="AA10" s="11"/>
    </row>
    <row r="11" spans="1:28" ht="50.25" customHeight="1">
      <c r="A11" s="1282">
        <v>7</v>
      </c>
      <c r="B11" s="1282" t="s">
        <v>4656</v>
      </c>
      <c r="C11" s="1282" t="s">
        <v>2087</v>
      </c>
      <c r="D11" s="1282" t="s">
        <v>1641</v>
      </c>
      <c r="E11" s="1282" t="s">
        <v>2088</v>
      </c>
      <c r="F11" s="1282">
        <v>1407004441</v>
      </c>
      <c r="G11" s="1282" t="s">
        <v>2089</v>
      </c>
      <c r="H11" s="1282" t="s">
        <v>4677</v>
      </c>
      <c r="I11" s="1282" t="s">
        <v>1558</v>
      </c>
      <c r="J11" s="1282" t="s">
        <v>115</v>
      </c>
      <c r="K11" s="1282" t="s">
        <v>4678</v>
      </c>
      <c r="L11" s="1282">
        <v>340</v>
      </c>
      <c r="M11" s="1282" t="s">
        <v>2078</v>
      </c>
      <c r="N11" s="1282" t="s">
        <v>2068</v>
      </c>
      <c r="O11" s="1282" t="s">
        <v>101</v>
      </c>
      <c r="P11" s="1282" t="s">
        <v>2069</v>
      </c>
      <c r="Q11" s="1282" t="s">
        <v>5471</v>
      </c>
      <c r="R11" s="1294" t="s">
        <v>101</v>
      </c>
      <c r="S11" s="1294" t="s">
        <v>4679</v>
      </c>
      <c r="T11" s="1294" t="s">
        <v>4680</v>
      </c>
      <c r="U11" s="1294" t="s">
        <v>809</v>
      </c>
      <c r="V11" s="1295">
        <v>0</v>
      </c>
      <c r="W11" s="1295">
        <v>50</v>
      </c>
      <c r="X11" s="1295">
        <v>0</v>
      </c>
      <c r="Y11" s="1295">
        <v>50</v>
      </c>
      <c r="Z11" s="862" t="s">
        <v>4681</v>
      </c>
      <c r="AA11" s="11"/>
    </row>
    <row r="12" spans="1:28" ht="50.25" customHeight="1">
      <c r="A12" s="1282">
        <v>8</v>
      </c>
      <c r="B12" s="1282" t="s">
        <v>4656</v>
      </c>
      <c r="C12" s="1282" t="s">
        <v>2090</v>
      </c>
      <c r="D12" s="1282" t="s">
        <v>1641</v>
      </c>
      <c r="E12" s="1282" t="s">
        <v>2091</v>
      </c>
      <c r="F12" s="1282">
        <v>1407004219</v>
      </c>
      <c r="G12" s="1282" t="s">
        <v>2092</v>
      </c>
      <c r="H12" s="1282" t="s">
        <v>4682</v>
      </c>
      <c r="I12" s="1282" t="s">
        <v>1558</v>
      </c>
      <c r="J12" s="1282" t="s">
        <v>115</v>
      </c>
      <c r="K12" s="1282" t="s">
        <v>4678</v>
      </c>
      <c r="L12" s="1282">
        <v>340</v>
      </c>
      <c r="M12" s="1282" t="s">
        <v>2078</v>
      </c>
      <c r="N12" s="1282" t="s">
        <v>2068</v>
      </c>
      <c r="O12" s="1282" t="s">
        <v>101</v>
      </c>
      <c r="P12" s="1282" t="s">
        <v>2069</v>
      </c>
      <c r="Q12" s="1282" t="s">
        <v>5472</v>
      </c>
      <c r="R12" s="1294" t="s">
        <v>101</v>
      </c>
      <c r="S12" s="1294" t="s">
        <v>4683</v>
      </c>
      <c r="T12" s="1294" t="s">
        <v>4684</v>
      </c>
      <c r="U12" s="1294" t="s">
        <v>809</v>
      </c>
      <c r="V12" s="1295">
        <v>0</v>
      </c>
      <c r="W12" s="1295">
        <v>50</v>
      </c>
      <c r="X12" s="1295">
        <v>0</v>
      </c>
      <c r="Y12" s="1295">
        <v>50</v>
      </c>
      <c r="Z12" s="862" t="s">
        <v>4685</v>
      </c>
      <c r="AA12" s="11"/>
    </row>
    <row r="13" spans="1:28" ht="50.25" customHeight="1">
      <c r="A13" s="1282">
        <v>9</v>
      </c>
      <c r="B13" s="1282" t="s">
        <v>4656</v>
      </c>
      <c r="C13" s="1282" t="s">
        <v>2093</v>
      </c>
      <c r="D13" s="1282" t="s">
        <v>1641</v>
      </c>
      <c r="E13" s="1282" t="s">
        <v>2094</v>
      </c>
      <c r="F13" s="1282">
        <v>1407004561</v>
      </c>
      <c r="G13" s="1282" t="s">
        <v>2095</v>
      </c>
      <c r="H13" s="1282" t="s">
        <v>4686</v>
      </c>
      <c r="I13" s="1282" t="s">
        <v>2096</v>
      </c>
      <c r="J13" s="1282" t="s">
        <v>115</v>
      </c>
      <c r="K13" s="1282" t="s">
        <v>4687</v>
      </c>
      <c r="L13" s="1282">
        <v>340</v>
      </c>
      <c r="M13" s="1282" t="s">
        <v>2078</v>
      </c>
      <c r="N13" s="1282" t="s">
        <v>2068</v>
      </c>
      <c r="O13" s="1282" t="s">
        <v>101</v>
      </c>
      <c r="P13" s="1282" t="s">
        <v>2069</v>
      </c>
      <c r="Q13" s="1282" t="s">
        <v>5473</v>
      </c>
      <c r="R13" s="1294" t="s">
        <v>101</v>
      </c>
      <c r="S13" s="1294" t="s">
        <v>4688</v>
      </c>
      <c r="T13" s="1294" t="s">
        <v>4689</v>
      </c>
      <c r="U13" s="1294" t="s">
        <v>271</v>
      </c>
      <c r="V13" s="1295">
        <v>0</v>
      </c>
      <c r="W13" s="1295">
        <v>150</v>
      </c>
      <c r="X13" s="1295">
        <v>0</v>
      </c>
      <c r="Y13" s="1295">
        <v>150</v>
      </c>
      <c r="Z13" s="862" t="s">
        <v>4690</v>
      </c>
      <c r="AA13" s="11"/>
    </row>
    <row r="14" spans="1:28" ht="53.25" customHeight="1">
      <c r="A14" s="1282">
        <v>10</v>
      </c>
      <c r="B14" s="1282" t="s">
        <v>4656</v>
      </c>
      <c r="C14" s="1282" t="s">
        <v>2097</v>
      </c>
      <c r="D14" s="1282" t="s">
        <v>1641</v>
      </c>
      <c r="E14" s="1282" t="s">
        <v>4691</v>
      </c>
      <c r="F14" s="1282">
        <v>1407004530</v>
      </c>
      <c r="G14" s="1282" t="s">
        <v>2098</v>
      </c>
      <c r="H14" s="1282" t="s">
        <v>4692</v>
      </c>
      <c r="I14" s="1282" t="s">
        <v>2099</v>
      </c>
      <c r="J14" s="1282" t="s">
        <v>115</v>
      </c>
      <c r="K14" s="1282" t="s">
        <v>4657</v>
      </c>
      <c r="L14" s="1282">
        <v>340</v>
      </c>
      <c r="M14" s="1282" t="s">
        <v>2100</v>
      </c>
      <c r="N14" s="1282" t="s">
        <v>2068</v>
      </c>
      <c r="O14" s="1282" t="s">
        <v>101</v>
      </c>
      <c r="P14" s="1282" t="s">
        <v>2069</v>
      </c>
      <c r="Q14" s="1282" t="s">
        <v>5474</v>
      </c>
      <c r="R14" s="1294" t="s">
        <v>101</v>
      </c>
      <c r="S14" s="1294" t="s">
        <v>4693</v>
      </c>
      <c r="T14" s="1294" t="s">
        <v>4694</v>
      </c>
      <c r="U14" s="1294" t="s">
        <v>271</v>
      </c>
      <c r="V14" s="1295">
        <v>50</v>
      </c>
      <c r="W14" s="1295">
        <v>0</v>
      </c>
      <c r="X14" s="1295">
        <v>0</v>
      </c>
      <c r="Y14" s="1295">
        <v>50</v>
      </c>
      <c r="Z14" s="862" t="s">
        <v>4695</v>
      </c>
      <c r="AA14" s="11"/>
    </row>
    <row r="15" spans="1:28" ht="34.5" customHeight="1">
      <c r="A15" s="1282">
        <v>11</v>
      </c>
      <c r="B15" s="1282" t="s">
        <v>4656</v>
      </c>
      <c r="C15" s="1282" t="s">
        <v>2101</v>
      </c>
      <c r="D15" s="1282" t="s">
        <v>1641</v>
      </c>
      <c r="E15" s="1282" t="s">
        <v>2102</v>
      </c>
      <c r="F15" s="1282">
        <v>1407004466</v>
      </c>
      <c r="G15" s="1282" t="s">
        <v>2103</v>
      </c>
      <c r="H15" s="1282" t="s">
        <v>4696</v>
      </c>
      <c r="I15" s="1282" t="s">
        <v>2104</v>
      </c>
      <c r="J15" s="1282" t="s">
        <v>115</v>
      </c>
      <c r="K15" s="1282" t="s">
        <v>4657</v>
      </c>
      <c r="L15" s="1282">
        <v>340</v>
      </c>
      <c r="M15" s="1282" t="s">
        <v>1560</v>
      </c>
      <c r="N15" s="1282" t="s">
        <v>2068</v>
      </c>
      <c r="O15" s="1282" t="s">
        <v>101</v>
      </c>
      <c r="P15" s="1282" t="s">
        <v>2069</v>
      </c>
      <c r="Q15" s="1282" t="s">
        <v>5475</v>
      </c>
      <c r="R15" s="1294" t="s">
        <v>101</v>
      </c>
      <c r="S15" s="1294" t="s">
        <v>4697</v>
      </c>
      <c r="T15" s="1294" t="s">
        <v>4698</v>
      </c>
      <c r="U15" s="1294" t="s">
        <v>271</v>
      </c>
      <c r="V15" s="1295">
        <v>30</v>
      </c>
      <c r="W15" s="1295">
        <v>0</v>
      </c>
      <c r="X15" s="1295">
        <v>0</v>
      </c>
      <c r="Y15" s="1295">
        <v>30</v>
      </c>
      <c r="Z15" s="862" t="s">
        <v>4699</v>
      </c>
      <c r="AA15" s="11"/>
    </row>
    <row r="16" spans="1:28" ht="37.5" customHeight="1">
      <c r="A16" s="1282">
        <v>12</v>
      </c>
      <c r="B16" s="1282" t="s">
        <v>4656</v>
      </c>
      <c r="C16" s="1282" t="s">
        <v>2105</v>
      </c>
      <c r="D16" s="1282" t="s">
        <v>1641</v>
      </c>
      <c r="E16" s="1282" t="s">
        <v>2106</v>
      </c>
      <c r="F16" s="1282">
        <v>1407004480</v>
      </c>
      <c r="G16" s="1282" t="s">
        <v>2107</v>
      </c>
      <c r="H16" s="1282" t="s">
        <v>4696</v>
      </c>
      <c r="I16" s="1282" t="s">
        <v>2096</v>
      </c>
      <c r="J16" s="1282" t="s">
        <v>115</v>
      </c>
      <c r="K16" s="1282" t="s">
        <v>4657</v>
      </c>
      <c r="L16" s="1282">
        <v>340</v>
      </c>
      <c r="M16" s="1282" t="s">
        <v>3090</v>
      </c>
      <c r="N16" s="1282" t="s">
        <v>2068</v>
      </c>
      <c r="O16" s="1282" t="s">
        <v>101</v>
      </c>
      <c r="P16" s="1282" t="s">
        <v>2069</v>
      </c>
      <c r="Q16" s="1282" t="s">
        <v>5476</v>
      </c>
      <c r="R16" s="1294" t="s">
        <v>101</v>
      </c>
      <c r="S16" s="1294" t="s">
        <v>4700</v>
      </c>
      <c r="T16" s="1438" t="s">
        <v>4701</v>
      </c>
      <c r="U16" s="1294" t="s">
        <v>271</v>
      </c>
      <c r="V16" s="1295">
        <v>20</v>
      </c>
      <c r="W16" s="1295">
        <v>0</v>
      </c>
      <c r="X16" s="1295">
        <v>0</v>
      </c>
      <c r="Y16" s="1295">
        <v>20</v>
      </c>
      <c r="Z16" s="862" t="s">
        <v>4702</v>
      </c>
      <c r="AA16" s="11"/>
    </row>
    <row r="17" spans="1:27" ht="40.5" customHeight="1">
      <c r="A17" s="817"/>
      <c r="B17" s="863" t="s">
        <v>4703</v>
      </c>
      <c r="C17" s="817"/>
      <c r="D17" s="817"/>
      <c r="E17" s="817"/>
      <c r="F17" s="817"/>
      <c r="G17" s="817"/>
      <c r="H17" s="817"/>
      <c r="I17" s="817"/>
      <c r="J17" s="817"/>
      <c r="K17" s="817"/>
      <c r="L17" s="817"/>
      <c r="M17" s="817"/>
      <c r="N17" s="817"/>
      <c r="O17" s="817"/>
      <c r="P17" s="817"/>
      <c r="Q17" s="817"/>
      <c r="R17" s="817"/>
      <c r="S17" s="817"/>
      <c r="T17" s="817"/>
      <c r="U17" s="817"/>
      <c r="V17" s="817">
        <f>SUM(V5:V16)</f>
        <v>640</v>
      </c>
      <c r="W17" s="817">
        <f>SUM(W5:W16)</f>
        <v>250</v>
      </c>
      <c r="X17" s="817">
        <f>SUM(X5:X16)</f>
        <v>65</v>
      </c>
      <c r="Y17" s="817">
        <f>SUM(Y5:Y16)</f>
        <v>955</v>
      </c>
      <c r="Z17" s="817"/>
      <c r="AA17" s="11"/>
    </row>
    <row r="18" spans="1:27" ht="15.75" customHeight="1">
      <c r="A18" s="230"/>
      <c r="B18" s="230"/>
      <c r="C18" s="230"/>
      <c r="D18" s="230"/>
      <c r="E18" s="230"/>
      <c r="F18" s="230"/>
      <c r="G18" s="230"/>
      <c r="H18" s="230"/>
      <c r="I18" s="230"/>
      <c r="J18" s="230"/>
      <c r="K18" s="230"/>
      <c r="L18" s="230"/>
      <c r="M18" s="230"/>
      <c r="N18" s="230"/>
      <c r="O18" s="230"/>
      <c r="P18" s="230"/>
      <c r="Q18" s="230"/>
      <c r="R18" s="230"/>
      <c r="S18" s="230"/>
      <c r="T18" s="230"/>
      <c r="U18" s="230"/>
      <c r="V18" s="230"/>
      <c r="W18" s="230"/>
      <c r="X18" s="230"/>
      <c r="Y18" s="230"/>
      <c r="Z18" s="230"/>
    </row>
    <row r="19" spans="1:27" ht="15.75" customHeight="1">
      <c r="A19" s="230"/>
      <c r="B19" s="230"/>
      <c r="C19" s="230"/>
      <c r="D19" s="230"/>
      <c r="E19" s="230"/>
      <c r="F19" s="230"/>
      <c r="G19" s="230"/>
      <c r="H19" s="230"/>
      <c r="I19" s="230"/>
      <c r="J19" s="230"/>
      <c r="K19" s="230"/>
      <c r="L19" s="230"/>
      <c r="M19" s="230"/>
      <c r="N19" s="230"/>
      <c r="O19" s="230"/>
      <c r="P19" s="230"/>
      <c r="Q19" s="230"/>
      <c r="R19" s="230"/>
      <c r="S19" s="230"/>
      <c r="T19" s="230"/>
      <c r="U19" s="230"/>
      <c r="V19" s="230"/>
      <c r="W19" s="230"/>
      <c r="X19" s="230"/>
      <c r="Y19" s="230"/>
      <c r="Z19" s="230"/>
    </row>
    <row r="20" spans="1:27" ht="15.75" customHeight="1">
      <c r="A20" s="230" t="s">
        <v>4811</v>
      </c>
      <c r="B20" s="230"/>
      <c r="C20" s="230" t="s">
        <v>4812</v>
      </c>
      <c r="D20" s="230"/>
      <c r="E20" s="230"/>
      <c r="F20" s="230"/>
      <c r="G20" s="230"/>
      <c r="H20" s="230"/>
      <c r="I20" s="230"/>
      <c r="J20" s="230"/>
      <c r="K20" s="230"/>
      <c r="L20" s="230"/>
      <c r="M20" s="230"/>
      <c r="N20" s="230"/>
      <c r="O20" s="230"/>
      <c r="P20" s="230"/>
      <c r="Q20" s="230"/>
      <c r="R20" s="230"/>
      <c r="S20" s="230"/>
      <c r="T20" s="230"/>
      <c r="U20" s="230"/>
      <c r="V20" s="230"/>
      <c r="W20" s="230"/>
      <c r="X20" s="230"/>
      <c r="Y20" s="230"/>
      <c r="Z20" s="230"/>
    </row>
    <row r="21" spans="1:27" ht="15.75" customHeight="1">
      <c r="A21" s="230" t="s">
        <v>4813</v>
      </c>
      <c r="B21" s="230"/>
      <c r="C21" s="230">
        <v>89627372572</v>
      </c>
      <c r="D21" s="230"/>
      <c r="E21" s="230"/>
      <c r="F21" s="230"/>
      <c r="G21" s="230"/>
      <c r="H21" s="230"/>
      <c r="I21" s="230"/>
      <c r="J21" s="230"/>
      <c r="K21" s="230"/>
      <c r="L21" s="230"/>
      <c r="M21" s="230"/>
      <c r="N21" s="230"/>
      <c r="O21" s="230"/>
      <c r="P21" s="230"/>
      <c r="Q21" s="230"/>
      <c r="R21" s="230"/>
      <c r="S21" s="230"/>
      <c r="T21" s="230"/>
      <c r="U21" s="230"/>
      <c r="V21" s="230"/>
      <c r="W21" s="230"/>
      <c r="X21" s="230"/>
      <c r="Y21" s="230"/>
      <c r="Z21" s="230"/>
    </row>
    <row r="22" spans="1:27" ht="15.75" customHeight="1">
      <c r="R22" s="435"/>
    </row>
    <row r="23" spans="1:27" ht="15.75" customHeight="1">
      <c r="R23" s="435"/>
    </row>
    <row r="24" spans="1:27" ht="15.75" customHeight="1">
      <c r="R24" s="435"/>
    </row>
    <row r="25" spans="1:27" ht="15.75" customHeight="1">
      <c r="R25" s="435"/>
    </row>
    <row r="26" spans="1:27" ht="15.75" customHeight="1">
      <c r="R26" s="435"/>
    </row>
    <row r="27" spans="1:27" ht="15.75" customHeight="1">
      <c r="R27" s="435"/>
    </row>
    <row r="28" spans="1:27" ht="15.75" customHeight="1">
      <c r="R28" s="435"/>
    </row>
    <row r="29" spans="1:27" ht="15.75" customHeight="1">
      <c r="R29" s="435"/>
    </row>
    <row r="30" spans="1:27" ht="15.75" customHeight="1">
      <c r="R30" s="435"/>
    </row>
    <row r="31" spans="1:27" ht="15.75" customHeight="1">
      <c r="R31" s="435"/>
    </row>
    <row r="32" spans="1:27" ht="15.75" customHeight="1">
      <c r="R32" s="435"/>
    </row>
    <row r="33" spans="18:18" ht="62.25" customHeight="1">
      <c r="R33" s="435"/>
    </row>
    <row r="34" spans="18:18" ht="15.75" customHeight="1">
      <c r="R34" s="435"/>
    </row>
    <row r="35" spans="18:18" ht="15.75" customHeight="1">
      <c r="R35" s="435"/>
    </row>
    <row r="36" spans="18:18" ht="15.75" customHeight="1"/>
    <row r="37" spans="18:18" ht="15.75" customHeight="1"/>
    <row r="38" spans="18:18" ht="15.75" customHeight="1"/>
    <row r="39" spans="18:18" ht="15.75" customHeight="1"/>
    <row r="40" spans="18:18" ht="15.75" customHeight="1"/>
    <row r="41" spans="18:18" ht="15.75" customHeight="1"/>
    <row r="42" spans="18:18" ht="15.75" customHeight="1"/>
    <row r="43" spans="18:18" ht="15.75" customHeight="1"/>
    <row r="44" spans="18:18" ht="15.75" customHeight="1"/>
    <row r="45" spans="18:18" ht="15.75" customHeight="1"/>
    <row r="46" spans="18:18" ht="15.75" customHeight="1"/>
    <row r="47" spans="18:18" ht="15.75" customHeight="1"/>
    <row r="48" spans="18: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22">
    <mergeCell ref="D1:J1"/>
    <mergeCell ref="A2:A3"/>
    <mergeCell ref="B2:B3"/>
    <mergeCell ref="C2:C3"/>
    <mergeCell ref="D2:D3"/>
    <mergeCell ref="E2:E3"/>
    <mergeCell ref="F2:F3"/>
    <mergeCell ref="G2:G3"/>
    <mergeCell ref="H2:H3"/>
    <mergeCell ref="I2:I3"/>
    <mergeCell ref="U2:U3"/>
    <mergeCell ref="V2:V3"/>
    <mergeCell ref="Z2:Z3"/>
    <mergeCell ref="J2:O2"/>
    <mergeCell ref="P2:P3"/>
    <mergeCell ref="W2:W3"/>
    <mergeCell ref="X2:X3"/>
    <mergeCell ref="Y2:Y3"/>
    <mergeCell ref="Q2:Q3"/>
    <mergeCell ref="R2:R3"/>
    <mergeCell ref="S2:S3"/>
    <mergeCell ref="T2:T3"/>
  </mergeCells>
  <hyperlinks>
    <hyperlink ref="I5" r:id="rId1" display="https://dalyrskayasosh.obr.sakha.gov.ru/letnij-sportivno-ozdorovitelnyj-lager-trudovoj-81"/>
    <hyperlink ref="I6" r:id="rId2" display="http://tamalschool.jimdo.com"/>
    <hyperlink ref="I7" r:id="rId3" display="https://dussh-vervil.obr.sakha.gov.ru/sportivno-ozdorovitelnyj-lager-sportlandija-2025"/>
    <hyperlink ref="I8" r:id="rId4" display="https://vervil-horososh.obr.sakha.gov.ru/"/>
    <hyperlink ref="I9" r:id="rId5" display="https://dsch.obr.sakha.gov.ru/"/>
    <hyperlink ref="F10" r:id="rId6" display="kentikschool@mail.ru"/>
    <hyperlink ref="I10" r:id="rId7" display="https://vvr-ks.obr.sakha.gov.ru/"/>
    <hyperlink ref="F11" r:id="rId8" display="vvsh2@mail.ru"/>
    <hyperlink ref="I11" r:id="rId9" display="https://vvr-vs2.obr.sakha.gov.ru/"/>
    <hyperlink ref="F12" r:id="rId10" display="namschool@mail.ru"/>
    <hyperlink ref="I12" r:id="rId11" display="https://vvr-ns.obr.sakha.gov.ru/"/>
    <hyperlink ref="F13" r:id="rId12" display="79142739848&#10;verv1sch@mail.ru"/>
    <hyperlink ref="I13" r:id="rId13" display="https://vvr-vs1.obr.sakha.gov.ru/"/>
    <hyperlink ref="I15" r:id="rId14" display="https://botulinskayasosh.obr.sakha.gov.ru"/>
    <hyperlink ref="I16" r:id="rId15" display="https://surgulukskayasosh.obr.sakha.gov.ru/"/>
  </hyperlinks>
  <pageMargins left="0.7" right="0.7" top="0.75" bottom="0.75" header="0" footer="0"/>
  <pageSetup paperSize="9" scale="25" orientation="landscape"/>
</worksheet>
</file>

<file path=xl/worksheets/sheet14.xml><?xml version="1.0" encoding="utf-8"?>
<worksheet xmlns="http://schemas.openxmlformats.org/spreadsheetml/2006/main" xmlns:r="http://schemas.openxmlformats.org/officeDocument/2006/relationships">
  <sheetPr>
    <outlinePr summaryBelow="0" summaryRight="0"/>
    <pageSetUpPr fitToPage="1"/>
  </sheetPr>
  <dimension ref="A1:AA945"/>
  <sheetViews>
    <sheetView topLeftCell="H1" zoomScale="85" workbookViewId="0">
      <pane ySplit="4" topLeftCell="A20" activePane="bottomLeft" state="frozen"/>
      <selection activeCell="C27" sqref="C27"/>
      <selection pane="bottomLeft" activeCell="Q33" sqref="Q33"/>
    </sheetView>
  </sheetViews>
  <sheetFormatPr defaultColWidth="12.5703125" defaultRowHeight="15" customHeight="1"/>
  <cols>
    <col min="1" max="1" width="4.7109375" style="11" customWidth="1"/>
    <col min="2" max="2" width="16.140625" style="891" customWidth="1"/>
    <col min="3" max="3" width="39.28515625" style="891" customWidth="1"/>
    <col min="4" max="4" width="15.140625" style="891" customWidth="1"/>
    <col min="5" max="5" width="12.7109375" style="891" customWidth="1"/>
    <col min="6" max="6" width="13.42578125" style="891" customWidth="1"/>
    <col min="7" max="7" width="29" style="891" customWidth="1"/>
    <col min="8" max="8" width="20.42578125" style="891" customWidth="1"/>
    <col min="9" max="15" width="11" style="891" customWidth="1"/>
    <col min="16" max="16" width="14.5703125" style="891" customWidth="1"/>
    <col min="17" max="19" width="11" style="891" customWidth="1"/>
    <col min="20" max="20" width="18" style="891" customWidth="1"/>
    <col min="21" max="21" width="12.85546875" style="891" customWidth="1"/>
    <col min="22" max="22" width="13.7109375" style="891" customWidth="1"/>
    <col min="23" max="23" width="8.42578125" style="891" customWidth="1"/>
    <col min="24" max="25" width="8.5703125" style="11" customWidth="1"/>
    <col min="26" max="27" width="11" style="11" customWidth="1"/>
    <col min="28" max="29" width="11" customWidth="1"/>
  </cols>
  <sheetData>
    <row r="1" spans="1:27" s="391" customFormat="1" ht="15.75" customHeight="1">
      <c r="A1" s="371" t="s">
        <v>248</v>
      </c>
      <c r="B1" s="888" t="s">
        <v>248</v>
      </c>
      <c r="C1" s="1733" t="s">
        <v>2108</v>
      </c>
      <c r="D1" s="1733"/>
      <c r="E1" s="1733"/>
      <c r="F1" s="1733"/>
      <c r="G1" s="1733"/>
      <c r="H1" s="1733"/>
      <c r="I1" s="1733"/>
      <c r="J1" s="1733"/>
      <c r="K1" s="1733"/>
      <c r="L1" s="1733"/>
      <c r="M1" s="1733"/>
      <c r="N1" s="1733"/>
      <c r="O1" s="1734"/>
      <c r="P1" s="888" t="s">
        <v>248</v>
      </c>
      <c r="Q1" s="888" t="s">
        <v>248</v>
      </c>
      <c r="R1" s="888" t="s">
        <v>248</v>
      </c>
      <c r="S1" s="888" t="s">
        <v>248</v>
      </c>
      <c r="T1" s="888" t="s">
        <v>248</v>
      </c>
      <c r="U1" s="888" t="s">
        <v>248</v>
      </c>
      <c r="V1" s="888" t="s">
        <v>248</v>
      </c>
      <c r="W1" s="888" t="s">
        <v>248</v>
      </c>
      <c r="X1" s="436" t="s">
        <v>248</v>
      </c>
      <c r="Y1" s="436" t="s">
        <v>248</v>
      </c>
      <c r="Z1" s="436" t="s">
        <v>248</v>
      </c>
      <c r="AA1" s="437" t="s">
        <v>248</v>
      </c>
    </row>
    <row r="2" spans="1:27" ht="71.25" customHeight="1">
      <c r="A2" s="1725" t="s">
        <v>62</v>
      </c>
      <c r="B2" s="1729" t="s">
        <v>909</v>
      </c>
      <c r="C2" s="1729" t="s">
        <v>65</v>
      </c>
      <c r="D2" s="1729" t="s">
        <v>66</v>
      </c>
      <c r="E2" s="1729" t="s">
        <v>67</v>
      </c>
      <c r="F2" s="1729" t="s">
        <v>68</v>
      </c>
      <c r="G2" s="1729" t="s">
        <v>69</v>
      </c>
      <c r="H2" s="1729" t="s">
        <v>70</v>
      </c>
      <c r="I2" s="1729" t="s">
        <v>71</v>
      </c>
      <c r="J2" s="1735" t="s">
        <v>72</v>
      </c>
      <c r="K2" s="1735"/>
      <c r="L2" s="1735"/>
      <c r="M2" s="1735"/>
      <c r="N2" s="1735"/>
      <c r="O2" s="1736"/>
      <c r="P2" s="889" t="s">
        <v>73</v>
      </c>
      <c r="Q2" s="889" t="s">
        <v>74</v>
      </c>
      <c r="R2" s="889" t="s">
        <v>75</v>
      </c>
      <c r="S2" s="889" t="s">
        <v>76</v>
      </c>
      <c r="T2" s="889" t="s">
        <v>77</v>
      </c>
      <c r="U2" s="1729" t="s">
        <v>78</v>
      </c>
      <c r="V2" s="1729" t="s">
        <v>79</v>
      </c>
      <c r="W2" s="1729" t="s">
        <v>80</v>
      </c>
      <c r="X2" s="1725" t="s">
        <v>81</v>
      </c>
      <c r="Y2" s="1731" t="s">
        <v>7</v>
      </c>
      <c r="Z2" s="1725" t="s">
        <v>2109</v>
      </c>
      <c r="AA2" s="1727" t="s">
        <v>2110</v>
      </c>
    </row>
    <row r="3" spans="1:27" ht="100.5" customHeight="1">
      <c r="A3" s="1726"/>
      <c r="B3" s="1730"/>
      <c r="C3" s="1730"/>
      <c r="D3" s="1730"/>
      <c r="E3" s="1730"/>
      <c r="F3" s="1730"/>
      <c r="G3" s="1730"/>
      <c r="H3" s="1730"/>
      <c r="I3" s="1730"/>
      <c r="J3" s="869" t="s">
        <v>83</v>
      </c>
      <c r="K3" s="869" t="s">
        <v>84</v>
      </c>
      <c r="L3" s="869" t="s">
        <v>85</v>
      </c>
      <c r="M3" s="869" t="s">
        <v>86</v>
      </c>
      <c r="N3" s="869" t="s">
        <v>87</v>
      </c>
      <c r="O3" s="869" t="s">
        <v>88</v>
      </c>
      <c r="P3" s="890"/>
      <c r="Q3" s="890"/>
      <c r="R3" s="890"/>
      <c r="S3" s="890"/>
      <c r="T3" s="890"/>
      <c r="U3" s="1730"/>
      <c r="V3" s="1730"/>
      <c r="W3" s="1730"/>
      <c r="X3" s="1726"/>
      <c r="Y3" s="1732"/>
      <c r="Z3" s="1726"/>
      <c r="AA3" s="1728"/>
    </row>
    <row r="4" spans="1:27" ht="12.75" customHeight="1">
      <c r="A4" s="108">
        <v>1</v>
      </c>
      <c r="B4" s="869">
        <v>2</v>
      </c>
      <c r="C4" s="869">
        <v>3</v>
      </c>
      <c r="D4" s="869">
        <v>4</v>
      </c>
      <c r="E4" s="869">
        <v>5</v>
      </c>
      <c r="F4" s="869">
        <v>6</v>
      </c>
      <c r="G4" s="869">
        <v>7</v>
      </c>
      <c r="H4" s="869">
        <v>8</v>
      </c>
      <c r="I4" s="869">
        <v>9</v>
      </c>
      <c r="J4" s="869">
        <v>10</v>
      </c>
      <c r="K4" s="869">
        <v>11</v>
      </c>
      <c r="L4" s="869">
        <v>12</v>
      </c>
      <c r="M4" s="869">
        <v>13</v>
      </c>
      <c r="N4" s="869">
        <v>14</v>
      </c>
      <c r="O4" s="869">
        <v>15</v>
      </c>
      <c r="P4" s="869">
        <v>16</v>
      </c>
      <c r="Q4" s="869">
        <v>17</v>
      </c>
      <c r="R4" s="869">
        <v>18</v>
      </c>
      <c r="S4" s="869">
        <v>19</v>
      </c>
      <c r="T4" s="869">
        <v>20</v>
      </c>
      <c r="U4" s="869">
        <v>21</v>
      </c>
      <c r="V4" s="869">
        <v>22</v>
      </c>
      <c r="W4" s="869">
        <v>23</v>
      </c>
      <c r="X4" s="122">
        <v>24</v>
      </c>
      <c r="Y4" s="122">
        <v>25</v>
      </c>
      <c r="Z4" s="122">
        <v>26</v>
      </c>
      <c r="AA4" s="439" t="s">
        <v>248</v>
      </c>
    </row>
    <row r="5" spans="1:27" ht="93.75" customHeight="1">
      <c r="A5" s="186">
        <v>1</v>
      </c>
      <c r="B5" s="1213" t="s">
        <v>2111</v>
      </c>
      <c r="C5" s="1213" t="s">
        <v>2112</v>
      </c>
      <c r="D5" s="1213" t="s">
        <v>1104</v>
      </c>
      <c r="E5" s="1213" t="s">
        <v>2113</v>
      </c>
      <c r="F5" s="1214">
        <v>1410003984</v>
      </c>
      <c r="G5" s="1213" t="s">
        <v>2114</v>
      </c>
      <c r="H5" s="1215" t="s">
        <v>5222</v>
      </c>
      <c r="I5" s="1213" t="s">
        <v>1558</v>
      </c>
      <c r="J5" s="1213" t="s">
        <v>96</v>
      </c>
      <c r="K5" s="1213" t="s">
        <v>2115</v>
      </c>
      <c r="L5" s="1213">
        <v>340</v>
      </c>
      <c r="M5" s="1213" t="s">
        <v>2116</v>
      </c>
      <c r="N5" s="1213">
        <v>0</v>
      </c>
      <c r="O5" s="1213">
        <v>0</v>
      </c>
      <c r="P5" s="1213">
        <v>0</v>
      </c>
      <c r="Q5" s="1213" t="s">
        <v>5223</v>
      </c>
      <c r="R5" s="1213">
        <v>0</v>
      </c>
      <c r="S5" s="1213">
        <v>0</v>
      </c>
      <c r="T5" s="1213" t="s">
        <v>2117</v>
      </c>
      <c r="U5" s="1213" t="s">
        <v>809</v>
      </c>
      <c r="V5" s="1213">
        <v>0</v>
      </c>
      <c r="W5" s="1213">
        <v>40</v>
      </c>
      <c r="X5" s="1213">
        <v>0</v>
      </c>
      <c r="Y5" s="1213">
        <v>40</v>
      </c>
      <c r="Z5" s="1215" t="s">
        <v>5222</v>
      </c>
      <c r="AA5" s="1214">
        <v>10</v>
      </c>
    </row>
    <row r="6" spans="1:27" ht="78" customHeight="1">
      <c r="A6" s="186">
        <v>2</v>
      </c>
      <c r="B6" s="1213" t="s">
        <v>2111</v>
      </c>
      <c r="C6" s="1213" t="s">
        <v>2118</v>
      </c>
      <c r="D6" s="1213" t="s">
        <v>1104</v>
      </c>
      <c r="E6" s="1213" t="s">
        <v>2119</v>
      </c>
      <c r="F6" s="1213">
        <v>1410004339</v>
      </c>
      <c r="G6" s="1213" t="s">
        <v>2120</v>
      </c>
      <c r="H6" s="1215" t="s">
        <v>2121</v>
      </c>
      <c r="I6" s="1213" t="s">
        <v>1558</v>
      </c>
      <c r="J6" s="1213" t="s">
        <v>96</v>
      </c>
      <c r="K6" s="1213" t="s">
        <v>2122</v>
      </c>
      <c r="L6" s="1213">
        <v>340</v>
      </c>
      <c r="M6" s="1213" t="s">
        <v>2123</v>
      </c>
      <c r="N6" s="1213">
        <v>0</v>
      </c>
      <c r="O6" s="1213">
        <v>0</v>
      </c>
      <c r="P6" s="1213" t="s">
        <v>2124</v>
      </c>
      <c r="Q6" s="1213" t="s">
        <v>2125</v>
      </c>
      <c r="R6" s="1213">
        <v>0</v>
      </c>
      <c r="S6" s="1213">
        <v>0</v>
      </c>
      <c r="T6" s="1213" t="s">
        <v>2126</v>
      </c>
      <c r="U6" s="1213" t="s">
        <v>809</v>
      </c>
      <c r="V6" s="1213">
        <v>50</v>
      </c>
      <c r="W6" s="1213">
        <v>0</v>
      </c>
      <c r="X6" s="1213">
        <v>0</v>
      </c>
      <c r="Y6" s="1213">
        <v>50</v>
      </c>
      <c r="Z6" s="1215" t="s">
        <v>2121</v>
      </c>
      <c r="AA6" s="1214">
        <v>44</v>
      </c>
    </row>
    <row r="7" spans="1:27" ht="104.25" customHeight="1">
      <c r="A7" s="186">
        <v>3</v>
      </c>
      <c r="B7" s="1213" t="s">
        <v>2111</v>
      </c>
      <c r="C7" s="1213" t="s">
        <v>5224</v>
      </c>
      <c r="D7" s="1213" t="s">
        <v>1104</v>
      </c>
      <c r="E7" s="1213" t="s">
        <v>2127</v>
      </c>
      <c r="F7" s="1213">
        <v>1410004530</v>
      </c>
      <c r="G7" s="1213" t="s">
        <v>5225</v>
      </c>
      <c r="H7" s="1215" t="s">
        <v>2128</v>
      </c>
      <c r="I7" s="1213" t="s">
        <v>1558</v>
      </c>
      <c r="J7" s="1213" t="s">
        <v>96</v>
      </c>
      <c r="K7" s="1213" t="s">
        <v>2122</v>
      </c>
      <c r="L7" s="1213">
        <v>340</v>
      </c>
      <c r="M7" s="1213" t="s">
        <v>5226</v>
      </c>
      <c r="N7" s="1213">
        <v>0</v>
      </c>
      <c r="O7" s="1213">
        <v>0</v>
      </c>
      <c r="P7" s="1213">
        <v>1983</v>
      </c>
      <c r="Q7" s="1213" t="s">
        <v>5227</v>
      </c>
      <c r="R7" s="1213"/>
      <c r="S7" s="1213">
        <v>0</v>
      </c>
      <c r="T7" s="1213" t="s">
        <v>5228</v>
      </c>
      <c r="U7" s="1213" t="s">
        <v>809</v>
      </c>
      <c r="V7" s="1213">
        <v>25</v>
      </c>
      <c r="W7" s="1213">
        <v>0</v>
      </c>
      <c r="X7" s="1213">
        <v>0</v>
      </c>
      <c r="Y7" s="1213">
        <v>25</v>
      </c>
      <c r="Z7" s="1215" t="s">
        <v>2128</v>
      </c>
      <c r="AA7" s="1214"/>
    </row>
    <row r="8" spans="1:27" ht="103.5" customHeight="1">
      <c r="A8" s="186">
        <v>4</v>
      </c>
      <c r="B8" s="1213" t="s">
        <v>2111</v>
      </c>
      <c r="C8" s="1213" t="s">
        <v>2129</v>
      </c>
      <c r="D8" s="1213" t="s">
        <v>1104</v>
      </c>
      <c r="E8" s="1213" t="s">
        <v>2130</v>
      </c>
      <c r="F8" s="1213">
        <v>1410004579</v>
      </c>
      <c r="G8" s="1213" t="s">
        <v>2131</v>
      </c>
      <c r="H8" s="1215" t="s">
        <v>2132</v>
      </c>
      <c r="I8" s="1213" t="s">
        <v>1558</v>
      </c>
      <c r="J8" s="1213" t="s">
        <v>96</v>
      </c>
      <c r="K8" s="1213" t="s">
        <v>2122</v>
      </c>
      <c r="L8" s="1213">
        <v>340</v>
      </c>
      <c r="M8" s="1213" t="s">
        <v>1503</v>
      </c>
      <c r="N8" s="1213">
        <v>0</v>
      </c>
      <c r="O8" s="1213">
        <v>0</v>
      </c>
      <c r="P8" s="1213" t="s">
        <v>2133</v>
      </c>
      <c r="Q8" s="1213" t="s">
        <v>2134</v>
      </c>
      <c r="R8" s="1213"/>
      <c r="S8" s="1213">
        <v>0</v>
      </c>
      <c r="T8" s="1213" t="s">
        <v>2135</v>
      </c>
      <c r="U8" s="1213" t="s">
        <v>809</v>
      </c>
      <c r="V8" s="1213">
        <v>25</v>
      </c>
      <c r="W8" s="1213">
        <v>0</v>
      </c>
      <c r="X8" s="1213">
        <v>0</v>
      </c>
      <c r="Y8" s="1213">
        <v>25</v>
      </c>
      <c r="Z8" s="1215" t="s">
        <v>2132</v>
      </c>
      <c r="AA8" s="1214">
        <v>15</v>
      </c>
    </row>
    <row r="9" spans="1:27" ht="97.5" customHeight="1">
      <c r="A9" s="186">
        <v>5</v>
      </c>
      <c r="B9" s="1213" t="s">
        <v>2111</v>
      </c>
      <c r="C9" s="1213" t="s">
        <v>2136</v>
      </c>
      <c r="D9" s="1213" t="s">
        <v>1104</v>
      </c>
      <c r="E9" s="1213" t="s">
        <v>2137</v>
      </c>
      <c r="F9" s="1214">
        <v>1410004427</v>
      </c>
      <c r="G9" s="1213" t="s">
        <v>2138</v>
      </c>
      <c r="H9" s="1215" t="s">
        <v>5229</v>
      </c>
      <c r="I9" s="1213" t="s">
        <v>1558</v>
      </c>
      <c r="J9" s="1213" t="s">
        <v>96</v>
      </c>
      <c r="K9" s="1213" t="s">
        <v>2122</v>
      </c>
      <c r="L9" s="1213">
        <v>340</v>
      </c>
      <c r="M9" s="1213" t="s">
        <v>1713</v>
      </c>
      <c r="N9" s="1213">
        <v>0</v>
      </c>
      <c r="O9" s="1213">
        <v>0</v>
      </c>
      <c r="P9" s="1213" t="s">
        <v>2140</v>
      </c>
      <c r="Q9" s="1216" t="s">
        <v>2141</v>
      </c>
      <c r="R9" s="1213"/>
      <c r="S9" s="1213">
        <v>0</v>
      </c>
      <c r="T9" s="1213" t="s">
        <v>2142</v>
      </c>
      <c r="U9" s="1213" t="s">
        <v>809</v>
      </c>
      <c r="V9" s="1213">
        <v>25</v>
      </c>
      <c r="W9" s="1213">
        <v>0</v>
      </c>
      <c r="X9" s="1213">
        <v>0</v>
      </c>
      <c r="Y9" s="1213">
        <v>25</v>
      </c>
      <c r="Z9" s="1215" t="s">
        <v>2139</v>
      </c>
      <c r="AA9" s="1214">
        <v>25</v>
      </c>
    </row>
    <row r="10" spans="1:27" ht="90" customHeight="1">
      <c r="A10" s="186">
        <v>6</v>
      </c>
      <c r="B10" s="1213" t="s">
        <v>2111</v>
      </c>
      <c r="C10" s="1213" t="s">
        <v>2143</v>
      </c>
      <c r="D10" s="1213" t="s">
        <v>1104</v>
      </c>
      <c r="E10" s="1213" t="s">
        <v>2144</v>
      </c>
      <c r="F10" s="1214">
        <v>1410004794</v>
      </c>
      <c r="G10" s="1213" t="s">
        <v>5230</v>
      </c>
      <c r="H10" s="1215" t="s">
        <v>2145</v>
      </c>
      <c r="I10" s="1213" t="s">
        <v>1558</v>
      </c>
      <c r="J10" s="1213" t="s">
        <v>96</v>
      </c>
      <c r="K10" s="1213" t="s">
        <v>2146</v>
      </c>
      <c r="L10" s="1213">
        <v>340</v>
      </c>
      <c r="M10" s="1217">
        <v>42948</v>
      </c>
      <c r="N10" s="1213">
        <v>0</v>
      </c>
      <c r="O10" s="1213">
        <v>0</v>
      </c>
      <c r="P10" s="1213"/>
      <c r="Q10" s="1218" t="s">
        <v>5231</v>
      </c>
      <c r="R10" s="1213"/>
      <c r="S10" s="1213">
        <v>0</v>
      </c>
      <c r="T10" s="1213"/>
      <c r="U10" s="1213" t="s">
        <v>809</v>
      </c>
      <c r="V10" s="1213">
        <v>25</v>
      </c>
      <c r="W10" s="1213">
        <v>0</v>
      </c>
      <c r="X10" s="1213">
        <v>0</v>
      </c>
      <c r="Y10" s="1213">
        <v>25</v>
      </c>
      <c r="Z10" s="1215" t="s">
        <v>2145</v>
      </c>
      <c r="AA10" s="1214">
        <v>25</v>
      </c>
    </row>
    <row r="11" spans="1:27" ht="99.75" customHeight="1">
      <c r="A11" s="186">
        <v>7</v>
      </c>
      <c r="B11" s="1213" t="s">
        <v>2111</v>
      </c>
      <c r="C11" s="1213" t="s">
        <v>2147</v>
      </c>
      <c r="D11" s="1213" t="s">
        <v>1104</v>
      </c>
      <c r="E11" s="1213" t="s">
        <v>2148</v>
      </c>
      <c r="F11" s="1214">
        <v>1410004152</v>
      </c>
      <c r="G11" s="1213" t="s">
        <v>2149</v>
      </c>
      <c r="H11" s="1215" t="s">
        <v>2150</v>
      </c>
      <c r="I11" s="1213" t="s">
        <v>1558</v>
      </c>
      <c r="J11" s="1213" t="s">
        <v>96</v>
      </c>
      <c r="K11" s="1213" t="s">
        <v>2146</v>
      </c>
      <c r="L11" s="1213">
        <v>340</v>
      </c>
      <c r="M11" s="1213" t="s">
        <v>2151</v>
      </c>
      <c r="N11" s="1213">
        <v>0</v>
      </c>
      <c r="O11" s="1213">
        <v>0</v>
      </c>
      <c r="P11" s="1213">
        <v>1989</v>
      </c>
      <c r="Q11" s="1213" t="s">
        <v>2152</v>
      </c>
      <c r="R11" s="1213">
        <v>0</v>
      </c>
      <c r="S11" s="1213">
        <v>0</v>
      </c>
      <c r="T11" s="1213" t="s">
        <v>2153</v>
      </c>
      <c r="U11" s="1213" t="s">
        <v>809</v>
      </c>
      <c r="V11" s="1213">
        <v>25</v>
      </c>
      <c r="W11" s="1213">
        <v>0</v>
      </c>
      <c r="X11" s="1213">
        <v>0</v>
      </c>
      <c r="Y11" s="1213">
        <v>25</v>
      </c>
      <c r="Z11" s="1215" t="s">
        <v>2150</v>
      </c>
      <c r="AA11" s="1214">
        <v>13</v>
      </c>
    </row>
    <row r="12" spans="1:27" ht="96.75" customHeight="1">
      <c r="A12" s="186">
        <v>8</v>
      </c>
      <c r="B12" s="1213" t="s">
        <v>2111</v>
      </c>
      <c r="C12" s="1213" t="s">
        <v>5232</v>
      </c>
      <c r="D12" s="1213" t="s">
        <v>1104</v>
      </c>
      <c r="E12" s="1213" t="s">
        <v>2154</v>
      </c>
      <c r="F12" s="1213">
        <v>1410004699</v>
      </c>
      <c r="G12" s="1213" t="s">
        <v>2155</v>
      </c>
      <c r="H12" s="1215" t="s">
        <v>2156</v>
      </c>
      <c r="I12" s="1213" t="s">
        <v>1558</v>
      </c>
      <c r="J12" s="1213" t="s">
        <v>96</v>
      </c>
      <c r="K12" s="1213" t="s">
        <v>5233</v>
      </c>
      <c r="L12" s="1213">
        <v>340</v>
      </c>
      <c r="M12" s="1213" t="s">
        <v>2157</v>
      </c>
      <c r="N12" s="1213">
        <v>0</v>
      </c>
      <c r="O12" s="1213">
        <v>0</v>
      </c>
      <c r="P12" s="1213" t="s">
        <v>2158</v>
      </c>
      <c r="Q12" s="1218" t="s">
        <v>5234</v>
      </c>
      <c r="R12" s="1213"/>
      <c r="S12" s="1213">
        <v>0</v>
      </c>
      <c r="T12" s="1213" t="s">
        <v>2159</v>
      </c>
      <c r="U12" s="1213" t="s">
        <v>809</v>
      </c>
      <c r="V12" s="1213">
        <v>25</v>
      </c>
      <c r="W12" s="1213">
        <v>25</v>
      </c>
      <c r="X12" s="1213">
        <v>0</v>
      </c>
      <c r="Y12" s="1213">
        <v>50</v>
      </c>
      <c r="Z12" s="1215" t="s">
        <v>2156</v>
      </c>
      <c r="AA12" s="1214"/>
    </row>
    <row r="13" spans="1:27" ht="95.25" customHeight="1">
      <c r="A13" s="186">
        <v>9</v>
      </c>
      <c r="B13" s="1213" t="s">
        <v>2111</v>
      </c>
      <c r="C13" s="1213" t="s">
        <v>5235</v>
      </c>
      <c r="D13" s="1213" t="s">
        <v>1104</v>
      </c>
      <c r="E13" s="1213" t="s">
        <v>2160</v>
      </c>
      <c r="F13" s="1213">
        <v>1410003960</v>
      </c>
      <c r="G13" s="1213" t="s">
        <v>2161</v>
      </c>
      <c r="H13" s="1215" t="s">
        <v>2162</v>
      </c>
      <c r="I13" s="1213" t="s">
        <v>1558</v>
      </c>
      <c r="J13" s="1213" t="s">
        <v>96</v>
      </c>
      <c r="K13" s="1213" t="s">
        <v>2163</v>
      </c>
      <c r="L13" s="1213">
        <v>340</v>
      </c>
      <c r="M13" s="1213" t="s">
        <v>2164</v>
      </c>
      <c r="N13" s="1213">
        <v>0</v>
      </c>
      <c r="O13" s="1213">
        <v>0</v>
      </c>
      <c r="P13" s="1213">
        <v>2015</v>
      </c>
      <c r="Q13" s="1213" t="s">
        <v>2165</v>
      </c>
      <c r="R13" s="1213">
        <v>0</v>
      </c>
      <c r="S13" s="1213">
        <v>0</v>
      </c>
      <c r="T13" s="1213" t="s">
        <v>2166</v>
      </c>
      <c r="U13" s="1213" t="s">
        <v>809</v>
      </c>
      <c r="V13" s="1213">
        <v>25</v>
      </c>
      <c r="W13" s="1213">
        <v>25</v>
      </c>
      <c r="X13" s="1213">
        <v>0</v>
      </c>
      <c r="Y13" s="1213">
        <v>50</v>
      </c>
      <c r="Z13" s="1215" t="s">
        <v>2162</v>
      </c>
      <c r="AA13" s="1214">
        <v>10</v>
      </c>
    </row>
    <row r="14" spans="1:27" ht="105.75" customHeight="1">
      <c r="A14" s="186">
        <v>10</v>
      </c>
      <c r="B14" s="1213" t="s">
        <v>2111</v>
      </c>
      <c r="C14" s="1213" t="s">
        <v>5236</v>
      </c>
      <c r="D14" s="1213" t="s">
        <v>1104</v>
      </c>
      <c r="E14" s="1213" t="s">
        <v>5237</v>
      </c>
      <c r="F14" s="1213">
        <v>1410004184</v>
      </c>
      <c r="G14" s="1213" t="s">
        <v>2167</v>
      </c>
      <c r="H14" s="1215" t="s">
        <v>2168</v>
      </c>
      <c r="I14" s="1213" t="s">
        <v>1558</v>
      </c>
      <c r="J14" s="1213" t="s">
        <v>96</v>
      </c>
      <c r="K14" s="1213" t="s">
        <v>2122</v>
      </c>
      <c r="L14" s="1213">
        <v>340</v>
      </c>
      <c r="M14" s="1219">
        <v>45938</v>
      </c>
      <c r="N14" s="1213">
        <v>0</v>
      </c>
      <c r="O14" s="1213">
        <v>0</v>
      </c>
      <c r="P14" s="1213" t="s">
        <v>2169</v>
      </c>
      <c r="Q14" s="1213" t="s">
        <v>2170</v>
      </c>
      <c r="R14" s="1213"/>
      <c r="S14" s="1213">
        <v>0</v>
      </c>
      <c r="T14" s="1213" t="s">
        <v>2171</v>
      </c>
      <c r="U14" s="1213" t="s">
        <v>809</v>
      </c>
      <c r="V14" s="1213">
        <v>25</v>
      </c>
      <c r="W14" s="1213">
        <v>0</v>
      </c>
      <c r="X14" s="1213">
        <v>0</v>
      </c>
      <c r="Y14" s="1213">
        <v>25</v>
      </c>
      <c r="Z14" s="1215" t="s">
        <v>2168</v>
      </c>
      <c r="AA14" s="1214">
        <v>25</v>
      </c>
    </row>
    <row r="15" spans="1:27" ht="98.25" customHeight="1">
      <c r="A15" s="186">
        <v>11</v>
      </c>
      <c r="B15" s="1213" t="s">
        <v>2111</v>
      </c>
      <c r="C15" s="1213" t="s">
        <v>2172</v>
      </c>
      <c r="D15" s="1213" t="s">
        <v>1104</v>
      </c>
      <c r="E15" s="1213" t="s">
        <v>2173</v>
      </c>
      <c r="F15" s="1213">
        <v>1410004547</v>
      </c>
      <c r="G15" s="1213" t="s">
        <v>2174</v>
      </c>
      <c r="H15" s="1215" t="s">
        <v>2175</v>
      </c>
      <c r="I15" s="1213" t="s">
        <v>1558</v>
      </c>
      <c r="J15" s="1213" t="s">
        <v>96</v>
      </c>
      <c r="K15" s="1213" t="s">
        <v>5238</v>
      </c>
      <c r="L15" s="1213">
        <v>340</v>
      </c>
      <c r="M15" s="1213" t="s">
        <v>2176</v>
      </c>
      <c r="N15" s="1213">
        <v>0</v>
      </c>
      <c r="O15" s="1213">
        <v>0</v>
      </c>
      <c r="P15" s="1213"/>
      <c r="Q15" s="1216" t="s">
        <v>2177</v>
      </c>
      <c r="R15" s="1213"/>
      <c r="S15" s="1213">
        <v>0</v>
      </c>
      <c r="T15" s="1213"/>
      <c r="U15" s="1213" t="s">
        <v>809</v>
      </c>
      <c r="V15" s="1213">
        <v>25</v>
      </c>
      <c r="W15" s="1213">
        <v>0</v>
      </c>
      <c r="X15" s="1213">
        <v>0</v>
      </c>
      <c r="Y15" s="1213">
        <v>25</v>
      </c>
      <c r="Z15" s="1215" t="s">
        <v>2175</v>
      </c>
      <c r="AA15" s="1214">
        <v>10</v>
      </c>
    </row>
    <row r="16" spans="1:27" ht="75" customHeight="1">
      <c r="A16" s="186">
        <v>12</v>
      </c>
      <c r="B16" s="1213" t="s">
        <v>2111</v>
      </c>
      <c r="C16" s="1213" t="s">
        <v>2178</v>
      </c>
      <c r="D16" s="1213" t="s">
        <v>1104</v>
      </c>
      <c r="E16" s="1213" t="s">
        <v>2179</v>
      </c>
      <c r="F16" s="1213">
        <v>1410004160</v>
      </c>
      <c r="G16" s="1213" t="s">
        <v>2180</v>
      </c>
      <c r="H16" s="1215" t="s">
        <v>2181</v>
      </c>
      <c r="I16" s="1213" t="s">
        <v>1558</v>
      </c>
      <c r="J16" s="1213" t="s">
        <v>96</v>
      </c>
      <c r="K16" s="1213" t="s">
        <v>5238</v>
      </c>
      <c r="L16" s="1213">
        <v>340</v>
      </c>
      <c r="M16" s="1213" t="s">
        <v>2182</v>
      </c>
      <c r="N16" s="1213">
        <v>0</v>
      </c>
      <c r="O16" s="1213">
        <v>0</v>
      </c>
      <c r="P16" s="1213" t="s">
        <v>2183</v>
      </c>
      <c r="Q16" s="1218" t="s">
        <v>5239</v>
      </c>
      <c r="R16" s="1213"/>
      <c r="S16" s="1213">
        <v>0</v>
      </c>
      <c r="T16" s="1213" t="s">
        <v>2184</v>
      </c>
      <c r="U16" s="1213" t="s">
        <v>809</v>
      </c>
      <c r="V16" s="1213">
        <v>25</v>
      </c>
      <c r="W16" s="1213">
        <v>0</v>
      </c>
      <c r="X16" s="1213">
        <v>0</v>
      </c>
      <c r="Y16" s="1213">
        <v>25</v>
      </c>
      <c r="Z16" s="1215" t="s">
        <v>2181</v>
      </c>
      <c r="AA16" s="1214"/>
    </row>
    <row r="17" spans="1:27" ht="93" customHeight="1">
      <c r="A17" s="186">
        <v>13</v>
      </c>
      <c r="B17" s="1213" t="s">
        <v>2111</v>
      </c>
      <c r="C17" s="1213" t="s">
        <v>2185</v>
      </c>
      <c r="D17" s="1213" t="s">
        <v>1104</v>
      </c>
      <c r="E17" s="1213" t="s">
        <v>2186</v>
      </c>
      <c r="F17" s="1213">
        <v>1410004434</v>
      </c>
      <c r="G17" s="1213" t="s">
        <v>2187</v>
      </c>
      <c r="H17" s="1215" t="s">
        <v>2188</v>
      </c>
      <c r="I17" s="1213" t="s">
        <v>1558</v>
      </c>
      <c r="J17" s="1213" t="s">
        <v>96</v>
      </c>
      <c r="K17" s="1213" t="s">
        <v>2189</v>
      </c>
      <c r="L17" s="1213">
        <v>340</v>
      </c>
      <c r="M17" s="1213" t="s">
        <v>348</v>
      </c>
      <c r="N17" s="1213">
        <v>0</v>
      </c>
      <c r="O17" s="1213">
        <v>0</v>
      </c>
      <c r="P17" s="1213">
        <v>2023</v>
      </c>
      <c r="Q17" s="1218" t="s">
        <v>5240</v>
      </c>
      <c r="R17" s="1213"/>
      <c r="S17" s="1213">
        <v>0</v>
      </c>
      <c r="T17" s="1213" t="s">
        <v>2190</v>
      </c>
      <c r="U17" s="1213" t="s">
        <v>809</v>
      </c>
      <c r="V17" s="1213">
        <v>25</v>
      </c>
      <c r="W17" s="1213">
        <v>0</v>
      </c>
      <c r="X17" s="1213">
        <v>0</v>
      </c>
      <c r="Y17" s="1213">
        <v>25</v>
      </c>
      <c r="Z17" s="1215" t="s">
        <v>2188</v>
      </c>
      <c r="AA17" s="1214"/>
    </row>
    <row r="18" spans="1:27" ht="99.75" customHeight="1">
      <c r="A18" s="186">
        <v>14</v>
      </c>
      <c r="B18" s="1213" t="s">
        <v>2111</v>
      </c>
      <c r="C18" s="1213" t="s">
        <v>2191</v>
      </c>
      <c r="D18" s="1213" t="s">
        <v>1104</v>
      </c>
      <c r="E18" s="1213" t="s">
        <v>2192</v>
      </c>
      <c r="F18" s="1213">
        <v>1410004201</v>
      </c>
      <c r="G18" s="1213" t="s">
        <v>5241</v>
      </c>
      <c r="H18" s="1215" t="s">
        <v>2193</v>
      </c>
      <c r="I18" s="1213" t="s">
        <v>1558</v>
      </c>
      <c r="J18" s="1213" t="s">
        <v>96</v>
      </c>
      <c r="K18" s="1213" t="s">
        <v>2194</v>
      </c>
      <c r="L18" s="1213">
        <v>340</v>
      </c>
      <c r="M18" s="1213" t="s">
        <v>2195</v>
      </c>
      <c r="N18" s="1213">
        <v>0</v>
      </c>
      <c r="O18" s="1213">
        <v>0</v>
      </c>
      <c r="P18" s="1213">
        <v>2012</v>
      </c>
      <c r="Q18" s="1218" t="s">
        <v>5242</v>
      </c>
      <c r="R18" s="1213"/>
      <c r="S18" s="1213">
        <v>0</v>
      </c>
      <c r="T18" s="1213" t="s">
        <v>2196</v>
      </c>
      <c r="U18" s="1213" t="s">
        <v>809</v>
      </c>
      <c r="V18" s="1213">
        <v>25</v>
      </c>
      <c r="W18" s="1213">
        <v>0</v>
      </c>
      <c r="X18" s="1213">
        <v>0</v>
      </c>
      <c r="Y18" s="1213">
        <v>25</v>
      </c>
      <c r="Z18" s="1215" t="s">
        <v>2193</v>
      </c>
      <c r="AA18" s="1214">
        <v>25</v>
      </c>
    </row>
    <row r="19" spans="1:27" ht="100.5" customHeight="1">
      <c r="A19" s="186">
        <v>15</v>
      </c>
      <c r="B19" s="1213" t="s">
        <v>2111</v>
      </c>
      <c r="C19" s="1213" t="s">
        <v>2197</v>
      </c>
      <c r="D19" s="1213" t="s">
        <v>1104</v>
      </c>
      <c r="E19" s="1213" t="s">
        <v>2198</v>
      </c>
      <c r="F19" s="1213">
        <v>1410004402</v>
      </c>
      <c r="G19" s="1213" t="s">
        <v>2199</v>
      </c>
      <c r="H19" s="1215" t="s">
        <v>2200</v>
      </c>
      <c r="I19" s="1213" t="s">
        <v>1558</v>
      </c>
      <c r="J19" s="1213" t="s">
        <v>96</v>
      </c>
      <c r="K19" s="1213" t="s">
        <v>2201</v>
      </c>
      <c r="L19" s="1213">
        <v>340</v>
      </c>
      <c r="M19" s="1213" t="s">
        <v>2202</v>
      </c>
      <c r="N19" s="1213">
        <v>0</v>
      </c>
      <c r="O19" s="1213">
        <v>0</v>
      </c>
      <c r="P19" s="1213"/>
      <c r="Q19" s="1218" t="s">
        <v>5243</v>
      </c>
      <c r="R19" s="1213"/>
      <c r="S19" s="1213">
        <v>0</v>
      </c>
      <c r="T19" s="1213" t="s">
        <v>2203</v>
      </c>
      <c r="U19" s="1213" t="s">
        <v>809</v>
      </c>
      <c r="V19" s="1213">
        <v>25</v>
      </c>
      <c r="W19" s="1213">
        <v>0</v>
      </c>
      <c r="X19" s="1213">
        <v>0</v>
      </c>
      <c r="Y19" s="1213">
        <v>25</v>
      </c>
      <c r="Z19" s="1215" t="s">
        <v>2200</v>
      </c>
      <c r="AA19" s="1214"/>
    </row>
    <row r="20" spans="1:27" ht="53.25" customHeight="1">
      <c r="A20" s="186" t="s">
        <v>248</v>
      </c>
      <c r="B20" s="1213"/>
      <c r="C20" s="1213"/>
      <c r="D20" s="1213"/>
      <c r="E20" s="1213"/>
      <c r="F20" s="1213"/>
      <c r="G20" s="1213"/>
      <c r="H20" s="1214"/>
      <c r="I20" s="1213"/>
      <c r="J20" s="1213"/>
      <c r="K20" s="1213"/>
      <c r="L20" s="1213"/>
      <c r="M20" s="1213"/>
      <c r="N20" s="1213"/>
      <c r="O20" s="1213"/>
      <c r="P20" s="1213"/>
      <c r="Q20" s="1213"/>
      <c r="R20" s="1213"/>
      <c r="S20" s="1213"/>
      <c r="T20" s="1213"/>
      <c r="U20" s="1213"/>
      <c r="V20" s="1220">
        <f>SUM(V5:V19)</f>
        <v>375</v>
      </c>
      <c r="W20" s="1220">
        <f t="shared" ref="W20:Y20" si="0">SUM(W5:W19)</f>
        <v>90</v>
      </c>
      <c r="X20" s="1220">
        <f t="shared" si="0"/>
        <v>0</v>
      </c>
      <c r="Y20" s="1220">
        <f t="shared" si="0"/>
        <v>465</v>
      </c>
      <c r="Z20" s="1221"/>
      <c r="AA20" s="1220">
        <f t="shared" ref="AA20" si="1">SUM(AA5:AA19)</f>
        <v>202</v>
      </c>
    </row>
    <row r="21" spans="1:27" ht="26.25" customHeight="1">
      <c r="A21" s="186" t="s">
        <v>248</v>
      </c>
      <c r="B21" s="1222"/>
      <c r="C21" s="1222"/>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3">
        <v>465</v>
      </c>
    </row>
    <row r="22" spans="1:27" ht="65.25" customHeight="1">
      <c r="A22" s="108" t="s">
        <v>248</v>
      </c>
      <c r="B22" s="1222"/>
      <c r="C22" s="1222"/>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4" t="s">
        <v>4786</v>
      </c>
      <c r="AA22" s="1223">
        <f>SUM(AA20:AA21)</f>
        <v>667</v>
      </c>
    </row>
    <row r="23" spans="1:27" ht="15.75" customHeight="1">
      <c r="A23" s="117"/>
      <c r="B23" s="865"/>
      <c r="C23" s="865"/>
      <c r="D23" s="865"/>
      <c r="E23" s="865"/>
      <c r="F23" s="865"/>
      <c r="G23" s="865"/>
      <c r="H23" s="865"/>
      <c r="I23" s="865"/>
      <c r="J23" s="865"/>
      <c r="K23" s="865"/>
      <c r="L23" s="865"/>
      <c r="M23" s="865"/>
      <c r="N23" s="865"/>
      <c r="O23" s="865"/>
      <c r="P23" s="865"/>
      <c r="Q23" s="865"/>
      <c r="R23" s="865"/>
      <c r="S23" s="865"/>
      <c r="T23" s="865"/>
      <c r="U23" s="865"/>
      <c r="V23" s="865"/>
      <c r="W23" s="865"/>
      <c r="X23" s="117"/>
      <c r="Y23" s="117"/>
      <c r="Z23" s="117"/>
    </row>
    <row r="24" spans="1:27" ht="15.75" customHeight="1">
      <c r="A24" s="117"/>
      <c r="B24" s="865"/>
      <c r="C24" s="865"/>
      <c r="D24" s="865"/>
      <c r="E24" s="865"/>
      <c r="F24" s="865"/>
      <c r="G24" s="865"/>
      <c r="H24" s="865"/>
      <c r="I24" s="865"/>
      <c r="J24" s="865"/>
      <c r="K24" s="865"/>
      <c r="L24" s="865"/>
      <c r="M24" s="865"/>
      <c r="N24" s="865"/>
      <c r="O24" s="865"/>
      <c r="P24" s="865"/>
      <c r="Q24" s="865"/>
      <c r="R24" s="865"/>
      <c r="S24" s="865"/>
      <c r="T24" s="865"/>
      <c r="U24" s="865"/>
      <c r="V24" s="865"/>
      <c r="W24" s="865"/>
      <c r="X24" s="117"/>
      <c r="Y24" s="117"/>
      <c r="Z24" s="117"/>
    </row>
    <row r="25" spans="1:27" ht="15.75" customHeight="1">
      <c r="A25" s="117"/>
      <c r="B25" s="865"/>
      <c r="C25" s="865"/>
      <c r="D25" s="865"/>
      <c r="E25" s="865"/>
      <c r="F25" s="865"/>
      <c r="G25" s="865"/>
      <c r="H25" s="865"/>
      <c r="I25" s="865"/>
      <c r="J25" s="865"/>
      <c r="K25" s="865"/>
      <c r="L25" s="865"/>
      <c r="M25" s="865"/>
      <c r="N25" s="865"/>
      <c r="O25" s="865"/>
      <c r="P25" s="865"/>
      <c r="Q25" s="865"/>
      <c r="R25" s="865"/>
      <c r="S25" s="865"/>
      <c r="T25" s="865"/>
      <c r="U25" s="865"/>
      <c r="V25" s="865"/>
      <c r="W25" s="865"/>
      <c r="X25" s="117"/>
      <c r="Y25" s="117"/>
      <c r="Z25" s="117"/>
    </row>
    <row r="26" spans="1:27" ht="15.75" customHeight="1">
      <c r="A26" s="117"/>
      <c r="B26" s="865"/>
      <c r="C26" s="865"/>
      <c r="D26" s="865"/>
      <c r="E26" s="865"/>
      <c r="F26" s="865"/>
      <c r="G26" s="865"/>
      <c r="H26" s="865"/>
      <c r="I26" s="865"/>
      <c r="J26" s="865"/>
      <c r="K26" s="865"/>
      <c r="L26" s="865"/>
      <c r="M26" s="865"/>
      <c r="N26" s="865"/>
      <c r="O26" s="865"/>
      <c r="P26" s="865"/>
      <c r="Q26" s="865"/>
      <c r="R26" s="865"/>
      <c r="S26" s="865"/>
      <c r="T26" s="865"/>
      <c r="U26" s="865"/>
      <c r="V26" s="865"/>
      <c r="W26" s="865"/>
      <c r="X26" s="117"/>
      <c r="Y26" s="117"/>
      <c r="Z26" s="117"/>
    </row>
    <row r="27" spans="1:27" ht="15.75" customHeight="1">
      <c r="A27" s="117"/>
      <c r="B27" s="865"/>
      <c r="C27" s="865"/>
      <c r="D27" s="865"/>
      <c r="E27" s="865"/>
      <c r="F27" s="865"/>
      <c r="G27" s="865"/>
      <c r="H27" s="865"/>
      <c r="I27" s="865"/>
      <c r="J27" s="865"/>
      <c r="K27" s="865"/>
      <c r="L27" s="865"/>
      <c r="M27" s="865"/>
      <c r="N27" s="865"/>
      <c r="O27" s="865"/>
      <c r="P27" s="865"/>
      <c r="Q27" s="865"/>
      <c r="R27" s="865"/>
      <c r="S27" s="865"/>
      <c r="T27" s="865"/>
      <c r="U27" s="865"/>
      <c r="V27" s="865"/>
      <c r="W27" s="865"/>
      <c r="X27" s="117"/>
      <c r="Y27" s="117"/>
      <c r="Z27" s="117"/>
    </row>
    <row r="28" spans="1:27" ht="15.75" customHeight="1">
      <c r="A28" s="117"/>
      <c r="B28" s="865"/>
      <c r="C28" s="865"/>
      <c r="D28" s="865"/>
      <c r="E28" s="865"/>
      <c r="F28" s="865"/>
      <c r="G28" s="865"/>
      <c r="H28" s="865"/>
      <c r="I28" s="865"/>
      <c r="J28" s="865"/>
      <c r="K28" s="865"/>
      <c r="L28" s="865"/>
      <c r="M28" s="865"/>
      <c r="N28" s="865"/>
      <c r="O28" s="865"/>
      <c r="P28" s="865"/>
      <c r="Q28" s="865"/>
      <c r="R28" s="865"/>
      <c r="S28" s="865"/>
      <c r="T28" s="865"/>
      <c r="U28" s="865"/>
      <c r="V28" s="865"/>
      <c r="W28" s="865"/>
      <c r="X28" s="117"/>
      <c r="Y28" s="117"/>
      <c r="Z28" s="117"/>
    </row>
    <row r="29" spans="1:27" ht="15.75" customHeight="1">
      <c r="A29" s="117"/>
      <c r="B29" s="865"/>
      <c r="C29" s="865"/>
      <c r="D29" s="865"/>
      <c r="E29" s="865"/>
      <c r="F29" s="865"/>
      <c r="G29" s="865"/>
      <c r="H29" s="865"/>
      <c r="I29" s="865"/>
      <c r="J29" s="865"/>
      <c r="K29" s="865"/>
      <c r="L29" s="865"/>
      <c r="M29" s="865"/>
      <c r="N29" s="865"/>
      <c r="O29" s="865"/>
      <c r="P29" s="865"/>
      <c r="Q29" s="865"/>
      <c r="R29" s="865"/>
      <c r="S29" s="865"/>
      <c r="T29" s="865"/>
      <c r="U29" s="865"/>
      <c r="V29" s="865"/>
      <c r="W29" s="865"/>
      <c r="X29" s="117"/>
      <c r="Y29" s="117"/>
      <c r="Z29" s="117"/>
    </row>
    <row r="30" spans="1:27" ht="15.75" customHeight="1">
      <c r="A30" s="117"/>
      <c r="B30" s="865"/>
      <c r="C30" s="865"/>
      <c r="D30" s="865"/>
      <c r="E30" s="865"/>
      <c r="F30" s="865"/>
      <c r="G30" s="865"/>
      <c r="H30" s="865"/>
      <c r="I30" s="865"/>
      <c r="J30" s="865"/>
      <c r="K30" s="865"/>
      <c r="L30" s="865"/>
      <c r="M30" s="865"/>
      <c r="N30" s="865"/>
      <c r="O30" s="865"/>
      <c r="P30" s="865"/>
      <c r="Q30" s="865"/>
      <c r="R30" s="865"/>
      <c r="S30" s="865"/>
      <c r="T30" s="865"/>
      <c r="U30" s="865"/>
      <c r="V30" s="865"/>
      <c r="W30" s="865"/>
      <c r="X30" s="117"/>
      <c r="Y30" s="117"/>
      <c r="Z30" s="117"/>
    </row>
    <row r="31" spans="1:27" ht="15.75" customHeight="1">
      <c r="A31" s="117"/>
      <c r="B31" s="865"/>
      <c r="C31" s="865"/>
      <c r="D31" s="865"/>
      <c r="E31" s="865"/>
      <c r="F31" s="865"/>
      <c r="G31" s="865"/>
      <c r="H31" s="865"/>
      <c r="I31" s="865"/>
      <c r="J31" s="865"/>
      <c r="K31" s="865"/>
      <c r="L31" s="865"/>
      <c r="M31" s="865"/>
      <c r="N31" s="865"/>
      <c r="O31" s="865"/>
      <c r="P31" s="865"/>
      <c r="Q31" s="865"/>
      <c r="R31" s="865"/>
      <c r="S31" s="865"/>
      <c r="T31" s="865"/>
      <c r="U31" s="865"/>
      <c r="V31" s="865"/>
      <c r="W31" s="865"/>
      <c r="X31" s="117"/>
      <c r="Y31" s="117"/>
      <c r="Z31" s="117"/>
    </row>
    <row r="32" spans="1:27" ht="15.75" customHeight="1">
      <c r="A32" s="117"/>
      <c r="B32" s="865"/>
      <c r="C32" s="865"/>
      <c r="D32" s="865"/>
      <c r="E32" s="865"/>
      <c r="F32" s="865"/>
      <c r="G32" s="865"/>
      <c r="H32" s="865"/>
      <c r="I32" s="865"/>
      <c r="J32" s="865"/>
      <c r="K32" s="865"/>
      <c r="L32" s="865"/>
      <c r="M32" s="865"/>
      <c r="N32" s="865"/>
      <c r="O32" s="865"/>
      <c r="P32" s="865"/>
      <c r="Q32" s="865"/>
      <c r="R32" s="865"/>
      <c r="S32" s="865"/>
      <c r="T32" s="865"/>
      <c r="U32" s="865"/>
      <c r="V32" s="865"/>
      <c r="W32" s="865"/>
      <c r="X32" s="117"/>
      <c r="Y32" s="117"/>
      <c r="Z32" s="117"/>
    </row>
    <row r="33" spans="1:26" ht="15.75" customHeight="1">
      <c r="A33" s="117"/>
      <c r="B33" s="865"/>
      <c r="C33" s="865"/>
      <c r="D33" s="865"/>
      <c r="E33" s="865"/>
      <c r="F33" s="865"/>
      <c r="G33" s="865"/>
      <c r="H33" s="865"/>
      <c r="I33" s="865"/>
      <c r="J33" s="865"/>
      <c r="K33" s="865"/>
      <c r="L33" s="865"/>
      <c r="M33" s="865"/>
      <c r="N33" s="865"/>
      <c r="O33" s="865"/>
      <c r="P33" s="865"/>
      <c r="Q33" s="865"/>
      <c r="R33" s="865"/>
      <c r="S33" s="865"/>
      <c r="T33" s="865"/>
      <c r="U33" s="865"/>
      <c r="V33" s="865"/>
      <c r="W33" s="865"/>
      <c r="X33" s="117"/>
      <c r="Y33" s="117"/>
      <c r="Z33" s="117"/>
    </row>
    <row r="34" spans="1:26" ht="15.75" customHeight="1">
      <c r="A34" s="117"/>
      <c r="B34" s="865"/>
      <c r="C34" s="865"/>
      <c r="D34" s="865"/>
      <c r="E34" s="865"/>
      <c r="F34" s="865"/>
      <c r="G34" s="865"/>
      <c r="H34" s="865"/>
      <c r="I34" s="865"/>
      <c r="J34" s="865"/>
      <c r="K34" s="865"/>
      <c r="L34" s="865"/>
      <c r="M34" s="865"/>
      <c r="N34" s="865"/>
      <c r="O34" s="865"/>
      <c r="P34" s="865"/>
      <c r="Q34" s="865"/>
      <c r="R34" s="865"/>
      <c r="S34" s="865"/>
      <c r="T34" s="865"/>
      <c r="U34" s="865"/>
      <c r="V34" s="865"/>
      <c r="W34" s="865"/>
      <c r="X34" s="117"/>
      <c r="Y34" s="117"/>
      <c r="Z34" s="117"/>
    </row>
    <row r="35" spans="1:26" ht="15.75" customHeight="1">
      <c r="A35" s="117"/>
      <c r="B35" s="865"/>
      <c r="C35" s="865"/>
      <c r="D35" s="865"/>
      <c r="E35" s="865"/>
      <c r="F35" s="865"/>
      <c r="G35" s="865"/>
      <c r="H35" s="865"/>
      <c r="I35" s="865"/>
      <c r="J35" s="865"/>
      <c r="K35" s="865"/>
      <c r="L35" s="865"/>
      <c r="M35" s="865"/>
      <c r="N35" s="865"/>
      <c r="O35" s="865"/>
      <c r="P35" s="865"/>
      <c r="Q35" s="865"/>
      <c r="R35" s="865"/>
      <c r="S35" s="865"/>
      <c r="T35" s="865"/>
      <c r="U35" s="865"/>
      <c r="V35" s="865"/>
      <c r="W35" s="865"/>
      <c r="X35" s="117"/>
      <c r="Y35" s="117"/>
      <c r="Z35" s="117"/>
    </row>
    <row r="36" spans="1:26" ht="15.75" customHeight="1">
      <c r="A36" s="117"/>
      <c r="B36" s="865"/>
      <c r="C36" s="865"/>
      <c r="D36" s="865"/>
      <c r="E36" s="865"/>
      <c r="F36" s="865"/>
      <c r="G36" s="865"/>
      <c r="H36" s="865"/>
      <c r="I36" s="865"/>
      <c r="J36" s="865"/>
      <c r="K36" s="865"/>
      <c r="L36" s="865"/>
      <c r="M36" s="865"/>
      <c r="N36" s="865"/>
      <c r="O36" s="865"/>
      <c r="P36" s="865"/>
      <c r="Q36" s="865"/>
      <c r="R36" s="865"/>
      <c r="S36" s="865"/>
      <c r="T36" s="865"/>
      <c r="U36" s="865"/>
      <c r="V36" s="865"/>
      <c r="W36" s="865"/>
      <c r="X36" s="117"/>
      <c r="Y36" s="117"/>
      <c r="Z36" s="117"/>
    </row>
    <row r="37" spans="1:26" ht="15.75" customHeight="1">
      <c r="A37" s="117"/>
      <c r="B37" s="865"/>
      <c r="C37" s="865"/>
      <c r="D37" s="865"/>
      <c r="E37" s="865"/>
      <c r="F37" s="865"/>
      <c r="G37" s="865"/>
      <c r="H37" s="865"/>
      <c r="I37" s="865"/>
      <c r="J37" s="865"/>
      <c r="K37" s="865"/>
      <c r="L37" s="865"/>
      <c r="M37" s="865"/>
      <c r="N37" s="865"/>
      <c r="O37" s="865"/>
      <c r="P37" s="865"/>
      <c r="Q37" s="865"/>
      <c r="R37" s="865"/>
      <c r="S37" s="865"/>
      <c r="T37" s="865"/>
      <c r="U37" s="865"/>
      <c r="V37" s="865"/>
      <c r="W37" s="865"/>
      <c r="X37" s="117"/>
      <c r="Y37" s="117"/>
      <c r="Z37" s="117"/>
    </row>
    <row r="38" spans="1:26" ht="15.75" customHeight="1">
      <c r="A38" s="117"/>
      <c r="B38" s="865"/>
      <c r="C38" s="865"/>
      <c r="D38" s="865"/>
      <c r="E38" s="865"/>
      <c r="F38" s="865"/>
      <c r="G38" s="865"/>
      <c r="H38" s="865"/>
      <c r="I38" s="865"/>
      <c r="J38" s="865"/>
      <c r="K38" s="865"/>
      <c r="L38" s="865"/>
      <c r="M38" s="865"/>
      <c r="N38" s="865"/>
      <c r="O38" s="865"/>
      <c r="P38" s="865"/>
      <c r="Q38" s="865"/>
      <c r="R38" s="865"/>
      <c r="S38" s="865"/>
      <c r="T38" s="865"/>
      <c r="U38" s="865"/>
      <c r="V38" s="865"/>
      <c r="W38" s="865"/>
      <c r="X38" s="117"/>
      <c r="Y38" s="117"/>
      <c r="Z38" s="117"/>
    </row>
    <row r="39" spans="1:26" ht="15.75" customHeight="1">
      <c r="A39" s="117"/>
      <c r="B39" s="865"/>
      <c r="C39" s="865"/>
      <c r="D39" s="865"/>
      <c r="E39" s="865"/>
      <c r="F39" s="865"/>
      <c r="G39" s="865"/>
      <c r="H39" s="865"/>
      <c r="I39" s="865"/>
      <c r="J39" s="865"/>
      <c r="K39" s="865"/>
      <c r="L39" s="865"/>
      <c r="M39" s="865"/>
      <c r="N39" s="865"/>
      <c r="O39" s="865"/>
      <c r="P39" s="865"/>
      <c r="Q39" s="865"/>
      <c r="R39" s="865"/>
      <c r="S39" s="865"/>
      <c r="T39" s="865"/>
      <c r="U39" s="865"/>
      <c r="V39" s="865"/>
      <c r="W39" s="865"/>
      <c r="X39" s="117"/>
      <c r="Y39" s="117"/>
      <c r="Z39" s="117"/>
    </row>
    <row r="40" spans="1:26" ht="15.75" customHeight="1">
      <c r="A40" s="117"/>
      <c r="B40" s="865"/>
      <c r="C40" s="865"/>
      <c r="D40" s="865"/>
      <c r="E40" s="865"/>
      <c r="F40" s="865"/>
      <c r="G40" s="865"/>
      <c r="H40" s="865"/>
      <c r="I40" s="865"/>
      <c r="J40" s="865"/>
      <c r="K40" s="865"/>
      <c r="L40" s="865"/>
      <c r="M40" s="865"/>
      <c r="N40" s="865"/>
      <c r="O40" s="865"/>
      <c r="P40" s="865"/>
      <c r="Q40" s="865"/>
      <c r="R40" s="865"/>
      <c r="S40" s="865"/>
      <c r="T40" s="865"/>
      <c r="U40" s="865"/>
      <c r="V40" s="865"/>
      <c r="W40" s="865"/>
      <c r="X40" s="117"/>
      <c r="Y40" s="117"/>
      <c r="Z40" s="117"/>
    </row>
    <row r="41" spans="1:26" ht="15.75" customHeight="1">
      <c r="A41" s="117"/>
      <c r="B41" s="865"/>
      <c r="C41" s="865"/>
      <c r="D41" s="865"/>
      <c r="E41" s="865"/>
      <c r="F41" s="865"/>
      <c r="G41" s="865"/>
      <c r="H41" s="865"/>
      <c r="I41" s="865"/>
      <c r="J41" s="865"/>
      <c r="K41" s="865"/>
      <c r="L41" s="865"/>
      <c r="M41" s="865"/>
      <c r="N41" s="865"/>
      <c r="O41" s="865"/>
      <c r="P41" s="865"/>
      <c r="Q41" s="865"/>
      <c r="R41" s="865"/>
      <c r="S41" s="865"/>
      <c r="T41" s="865"/>
      <c r="U41" s="865"/>
      <c r="V41" s="865"/>
      <c r="W41" s="865"/>
      <c r="X41" s="117"/>
      <c r="Y41" s="117"/>
      <c r="Z41" s="117"/>
    </row>
    <row r="42" spans="1:26" ht="15.75" customHeight="1">
      <c r="A42" s="117"/>
      <c r="B42" s="865"/>
      <c r="C42" s="865"/>
      <c r="D42" s="865"/>
      <c r="E42" s="865"/>
      <c r="F42" s="865"/>
      <c r="G42" s="865"/>
      <c r="H42" s="865"/>
      <c r="I42" s="865"/>
      <c r="J42" s="865"/>
      <c r="K42" s="865"/>
      <c r="L42" s="865"/>
      <c r="M42" s="865"/>
      <c r="N42" s="865"/>
      <c r="O42" s="865"/>
      <c r="P42" s="865"/>
      <c r="Q42" s="865"/>
      <c r="R42" s="865"/>
      <c r="S42" s="865"/>
      <c r="T42" s="865"/>
      <c r="U42" s="865"/>
      <c r="V42" s="865"/>
      <c r="W42" s="865"/>
      <c r="X42" s="117"/>
      <c r="Y42" s="117"/>
      <c r="Z42" s="117"/>
    </row>
    <row r="43" spans="1:26" ht="15.75" customHeight="1">
      <c r="A43" s="117"/>
      <c r="B43" s="865"/>
      <c r="C43" s="865"/>
      <c r="D43" s="865"/>
      <c r="E43" s="865"/>
      <c r="F43" s="865"/>
      <c r="G43" s="865"/>
      <c r="H43" s="865"/>
      <c r="I43" s="865"/>
      <c r="J43" s="865"/>
      <c r="K43" s="865"/>
      <c r="L43" s="865"/>
      <c r="M43" s="865"/>
      <c r="N43" s="865"/>
      <c r="O43" s="865"/>
      <c r="P43" s="865"/>
      <c r="Q43" s="865"/>
      <c r="R43" s="865"/>
      <c r="S43" s="865"/>
      <c r="T43" s="865"/>
      <c r="U43" s="865"/>
      <c r="V43" s="865"/>
      <c r="W43" s="865"/>
      <c r="X43" s="117"/>
      <c r="Y43" s="117"/>
      <c r="Z43" s="117"/>
    </row>
    <row r="44" spans="1:26" ht="15.75" customHeight="1">
      <c r="A44" s="117"/>
      <c r="B44" s="865"/>
      <c r="C44" s="865"/>
      <c r="D44" s="865"/>
      <c r="E44" s="865"/>
      <c r="F44" s="865"/>
      <c r="G44" s="865"/>
      <c r="H44" s="865"/>
      <c r="I44" s="865"/>
      <c r="J44" s="865"/>
      <c r="K44" s="865"/>
      <c r="L44" s="865"/>
      <c r="M44" s="865"/>
      <c r="N44" s="865"/>
      <c r="O44" s="865"/>
      <c r="P44" s="865"/>
      <c r="Q44" s="865"/>
      <c r="R44" s="865"/>
      <c r="S44" s="865"/>
      <c r="T44" s="865"/>
      <c r="U44" s="865"/>
      <c r="V44" s="865"/>
      <c r="W44" s="865"/>
      <c r="X44" s="117"/>
      <c r="Y44" s="117"/>
      <c r="Z44" s="117"/>
    </row>
    <row r="45" spans="1:26" ht="15.75" customHeight="1">
      <c r="A45" s="117"/>
      <c r="B45" s="865"/>
      <c r="C45" s="865"/>
      <c r="D45" s="865"/>
      <c r="E45" s="865"/>
      <c r="F45" s="865"/>
      <c r="G45" s="865"/>
      <c r="H45" s="865"/>
      <c r="I45" s="865"/>
      <c r="J45" s="865"/>
      <c r="K45" s="865"/>
      <c r="L45" s="865"/>
      <c r="M45" s="865"/>
      <c r="N45" s="865"/>
      <c r="O45" s="865"/>
      <c r="P45" s="865"/>
      <c r="Q45" s="865"/>
      <c r="R45" s="865"/>
      <c r="S45" s="865"/>
      <c r="T45" s="865"/>
      <c r="U45" s="865"/>
      <c r="V45" s="865"/>
      <c r="W45" s="865"/>
      <c r="X45" s="117"/>
      <c r="Y45" s="117"/>
      <c r="Z45" s="117"/>
    </row>
    <row r="46" spans="1:26" ht="15.75" customHeight="1">
      <c r="A46" s="117"/>
      <c r="B46" s="865"/>
      <c r="C46" s="865"/>
      <c r="D46" s="865"/>
      <c r="E46" s="865"/>
      <c r="F46" s="865"/>
      <c r="G46" s="865"/>
      <c r="H46" s="865"/>
      <c r="I46" s="865"/>
      <c r="J46" s="865"/>
      <c r="K46" s="865"/>
      <c r="L46" s="865"/>
      <c r="M46" s="865"/>
      <c r="N46" s="865"/>
      <c r="O46" s="865"/>
      <c r="P46" s="865"/>
      <c r="Q46" s="865"/>
      <c r="R46" s="865"/>
      <c r="S46" s="865"/>
      <c r="T46" s="865"/>
      <c r="U46" s="865"/>
      <c r="V46" s="865"/>
      <c r="W46" s="865"/>
      <c r="X46" s="117"/>
      <c r="Y46" s="117"/>
      <c r="Z46" s="117"/>
    </row>
    <row r="47" spans="1:26" ht="15.75" customHeight="1">
      <c r="A47" s="117"/>
      <c r="B47" s="865"/>
      <c r="C47" s="865"/>
      <c r="D47" s="865"/>
      <c r="E47" s="865"/>
      <c r="F47" s="865"/>
      <c r="G47" s="865"/>
      <c r="H47" s="865"/>
      <c r="I47" s="865"/>
      <c r="J47" s="865"/>
      <c r="K47" s="865"/>
      <c r="L47" s="865"/>
      <c r="M47" s="865"/>
      <c r="N47" s="865"/>
      <c r="O47" s="865"/>
      <c r="P47" s="865"/>
      <c r="Q47" s="865"/>
      <c r="R47" s="865"/>
      <c r="S47" s="865"/>
      <c r="T47" s="865"/>
      <c r="U47" s="865"/>
      <c r="V47" s="865"/>
      <c r="W47" s="865"/>
      <c r="X47" s="117"/>
      <c r="Y47" s="117"/>
      <c r="Z47" s="117"/>
    </row>
    <row r="48" spans="1:26" ht="15.75" customHeight="1">
      <c r="A48" s="117"/>
      <c r="B48" s="865"/>
      <c r="C48" s="865"/>
      <c r="D48" s="865"/>
      <c r="E48" s="865"/>
      <c r="F48" s="865"/>
      <c r="G48" s="865"/>
      <c r="H48" s="865"/>
      <c r="I48" s="865"/>
      <c r="J48" s="865"/>
      <c r="K48" s="865"/>
      <c r="L48" s="865"/>
      <c r="M48" s="865"/>
      <c r="N48" s="865"/>
      <c r="O48" s="865"/>
      <c r="P48" s="865"/>
      <c r="Q48" s="865"/>
      <c r="R48" s="865"/>
      <c r="S48" s="865"/>
      <c r="T48" s="865"/>
      <c r="U48" s="865"/>
      <c r="V48" s="865"/>
      <c r="W48" s="865"/>
      <c r="X48" s="117"/>
      <c r="Y48" s="117"/>
      <c r="Z48" s="117"/>
    </row>
    <row r="49" spans="1:26" ht="15.75" customHeight="1">
      <c r="A49" s="117"/>
      <c r="B49" s="865"/>
      <c r="C49" s="865"/>
      <c r="D49" s="865"/>
      <c r="E49" s="865"/>
      <c r="F49" s="865"/>
      <c r="G49" s="865"/>
      <c r="H49" s="865"/>
      <c r="I49" s="865"/>
      <c r="J49" s="865"/>
      <c r="K49" s="865"/>
      <c r="L49" s="865"/>
      <c r="M49" s="865"/>
      <c r="N49" s="865"/>
      <c r="O49" s="865"/>
      <c r="P49" s="865"/>
      <c r="Q49" s="865"/>
      <c r="R49" s="865"/>
      <c r="S49" s="865"/>
      <c r="T49" s="865"/>
      <c r="U49" s="865"/>
      <c r="V49" s="865"/>
      <c r="W49" s="865"/>
      <c r="X49" s="117"/>
      <c r="Y49" s="117"/>
      <c r="Z49" s="117"/>
    </row>
    <row r="50" spans="1:26" ht="15.75" customHeight="1">
      <c r="A50" s="117"/>
      <c r="B50" s="865"/>
      <c r="C50" s="865"/>
      <c r="D50" s="865"/>
      <c r="E50" s="865"/>
      <c r="F50" s="865"/>
      <c r="G50" s="865"/>
      <c r="H50" s="865"/>
      <c r="I50" s="865"/>
      <c r="J50" s="865"/>
      <c r="K50" s="865"/>
      <c r="L50" s="865"/>
      <c r="M50" s="865"/>
      <c r="N50" s="865"/>
      <c r="O50" s="865"/>
      <c r="P50" s="865"/>
      <c r="Q50" s="865"/>
      <c r="R50" s="865"/>
      <c r="S50" s="865"/>
      <c r="T50" s="865"/>
      <c r="U50" s="865"/>
      <c r="V50" s="865"/>
      <c r="W50" s="865"/>
      <c r="X50" s="117"/>
      <c r="Y50" s="117"/>
      <c r="Z50" s="117"/>
    </row>
    <row r="51" spans="1:26" ht="15.75" customHeight="1">
      <c r="A51" s="117"/>
      <c r="B51" s="865"/>
      <c r="C51" s="865"/>
      <c r="D51" s="865"/>
      <c r="E51" s="865"/>
      <c r="F51" s="865"/>
      <c r="G51" s="865"/>
      <c r="H51" s="865"/>
      <c r="I51" s="865"/>
      <c r="J51" s="865"/>
      <c r="K51" s="865"/>
      <c r="L51" s="865"/>
      <c r="M51" s="865"/>
      <c r="N51" s="865"/>
      <c r="O51" s="865"/>
      <c r="P51" s="865"/>
      <c r="Q51" s="865"/>
      <c r="R51" s="865"/>
      <c r="S51" s="865"/>
      <c r="T51" s="865"/>
      <c r="U51" s="865"/>
      <c r="V51" s="865"/>
      <c r="W51" s="865"/>
      <c r="X51" s="117"/>
      <c r="Y51" s="117"/>
      <c r="Z51" s="117"/>
    </row>
    <row r="52" spans="1:26" ht="15.75" customHeight="1">
      <c r="A52" s="117"/>
      <c r="B52" s="865"/>
      <c r="C52" s="865"/>
      <c r="D52" s="865"/>
      <c r="E52" s="865"/>
      <c r="F52" s="865"/>
      <c r="G52" s="865"/>
      <c r="H52" s="865"/>
      <c r="I52" s="865"/>
      <c r="J52" s="865"/>
      <c r="K52" s="865"/>
      <c r="L52" s="865"/>
      <c r="M52" s="865"/>
      <c r="N52" s="865"/>
      <c r="O52" s="865"/>
      <c r="P52" s="865"/>
      <c r="Q52" s="865"/>
      <c r="R52" s="865"/>
      <c r="S52" s="865"/>
      <c r="T52" s="865"/>
      <c r="U52" s="865"/>
      <c r="V52" s="865"/>
      <c r="W52" s="865"/>
      <c r="X52" s="117"/>
      <c r="Y52" s="117"/>
      <c r="Z52" s="117"/>
    </row>
    <row r="53" spans="1:26" ht="15.75" customHeight="1">
      <c r="A53" s="117"/>
      <c r="B53" s="865"/>
      <c r="C53" s="865"/>
      <c r="D53" s="865"/>
      <c r="E53" s="865"/>
      <c r="F53" s="865"/>
      <c r="G53" s="865"/>
      <c r="H53" s="865"/>
      <c r="I53" s="865"/>
      <c r="J53" s="865"/>
      <c r="K53" s="865"/>
      <c r="L53" s="865"/>
      <c r="M53" s="865"/>
      <c r="N53" s="865"/>
      <c r="O53" s="865"/>
      <c r="P53" s="865"/>
      <c r="Q53" s="865"/>
      <c r="R53" s="865"/>
      <c r="S53" s="865"/>
      <c r="T53" s="865"/>
      <c r="U53" s="865"/>
      <c r="V53" s="865"/>
      <c r="W53" s="865"/>
      <c r="X53" s="117"/>
      <c r="Y53" s="117"/>
      <c r="Z53" s="117"/>
    </row>
    <row r="54" spans="1:26" ht="15.75" customHeight="1">
      <c r="A54" s="117"/>
      <c r="B54" s="865"/>
      <c r="C54" s="865"/>
      <c r="D54" s="865"/>
      <c r="E54" s="865"/>
      <c r="F54" s="865"/>
      <c r="G54" s="865"/>
      <c r="H54" s="865"/>
      <c r="I54" s="865"/>
      <c r="J54" s="865"/>
      <c r="K54" s="865"/>
      <c r="L54" s="865"/>
      <c r="M54" s="865"/>
      <c r="N54" s="865"/>
      <c r="O54" s="865"/>
      <c r="P54" s="865"/>
      <c r="Q54" s="865"/>
      <c r="R54" s="865"/>
      <c r="S54" s="865"/>
      <c r="T54" s="865"/>
      <c r="U54" s="865"/>
      <c r="V54" s="865"/>
      <c r="W54" s="865"/>
      <c r="X54" s="117"/>
      <c r="Y54" s="117"/>
      <c r="Z54" s="117"/>
    </row>
    <row r="55" spans="1:26" ht="15.75" customHeight="1">
      <c r="A55" s="117"/>
      <c r="B55" s="865"/>
      <c r="C55" s="865"/>
      <c r="D55" s="865"/>
      <c r="E55" s="865"/>
      <c r="F55" s="865"/>
      <c r="G55" s="865"/>
      <c r="H55" s="865"/>
      <c r="I55" s="865"/>
      <c r="J55" s="865"/>
      <c r="K55" s="865"/>
      <c r="L55" s="865"/>
      <c r="M55" s="865"/>
      <c r="N55" s="865"/>
      <c r="O55" s="865"/>
      <c r="P55" s="865"/>
      <c r="Q55" s="865"/>
      <c r="R55" s="865"/>
      <c r="S55" s="865"/>
      <c r="T55" s="865"/>
      <c r="U55" s="865"/>
      <c r="V55" s="865"/>
      <c r="W55" s="865"/>
      <c r="X55" s="117"/>
      <c r="Y55" s="117"/>
      <c r="Z55" s="117"/>
    </row>
    <row r="56" spans="1:26" ht="15.75" customHeight="1">
      <c r="A56" s="117"/>
      <c r="B56" s="865"/>
      <c r="C56" s="865"/>
      <c r="D56" s="865"/>
      <c r="E56" s="865"/>
      <c r="F56" s="865"/>
      <c r="G56" s="865"/>
      <c r="H56" s="865"/>
      <c r="I56" s="865"/>
      <c r="J56" s="865"/>
      <c r="K56" s="865"/>
      <c r="L56" s="865"/>
      <c r="M56" s="865"/>
      <c r="N56" s="865"/>
      <c r="O56" s="865"/>
      <c r="P56" s="865"/>
      <c r="Q56" s="865"/>
      <c r="R56" s="865"/>
      <c r="S56" s="865"/>
      <c r="T56" s="865"/>
      <c r="U56" s="865"/>
      <c r="V56" s="865"/>
      <c r="W56" s="865"/>
      <c r="X56" s="117"/>
      <c r="Y56" s="117"/>
      <c r="Z56" s="117"/>
    </row>
    <row r="57" spans="1:26" ht="15.75" customHeight="1">
      <c r="A57" s="117"/>
      <c r="B57" s="865"/>
      <c r="C57" s="865"/>
      <c r="D57" s="865"/>
      <c r="E57" s="865"/>
      <c r="F57" s="865"/>
      <c r="G57" s="865"/>
      <c r="H57" s="865"/>
      <c r="I57" s="865"/>
      <c r="J57" s="865"/>
      <c r="K57" s="865"/>
      <c r="L57" s="865"/>
      <c r="M57" s="865"/>
      <c r="N57" s="865"/>
      <c r="O57" s="865"/>
      <c r="P57" s="865"/>
      <c r="Q57" s="865"/>
      <c r="R57" s="865"/>
      <c r="S57" s="865"/>
      <c r="T57" s="865"/>
      <c r="U57" s="865"/>
      <c r="V57" s="865"/>
      <c r="W57" s="865"/>
      <c r="X57" s="117"/>
      <c r="Y57" s="117"/>
      <c r="Z57" s="117"/>
    </row>
    <row r="58" spans="1:26" ht="15.75" customHeight="1">
      <c r="A58" s="117"/>
      <c r="B58" s="865"/>
      <c r="C58" s="865"/>
      <c r="D58" s="865"/>
      <c r="E58" s="865"/>
      <c r="F58" s="865"/>
      <c r="G58" s="865"/>
      <c r="H58" s="865"/>
      <c r="I58" s="865"/>
      <c r="J58" s="865"/>
      <c r="K58" s="865"/>
      <c r="L58" s="865"/>
      <c r="M58" s="865"/>
      <c r="N58" s="865"/>
      <c r="O58" s="865"/>
      <c r="P58" s="865"/>
      <c r="Q58" s="865"/>
      <c r="R58" s="865"/>
      <c r="S58" s="865"/>
      <c r="T58" s="865"/>
      <c r="U58" s="865"/>
      <c r="V58" s="865"/>
      <c r="W58" s="865"/>
      <c r="X58" s="117"/>
      <c r="Y58" s="117"/>
      <c r="Z58" s="117"/>
    </row>
    <row r="59" spans="1:26" ht="15.75" customHeight="1">
      <c r="A59" s="117"/>
      <c r="B59" s="865"/>
      <c r="C59" s="865"/>
      <c r="D59" s="865"/>
      <c r="E59" s="865"/>
      <c r="F59" s="865"/>
      <c r="G59" s="865"/>
      <c r="H59" s="865"/>
      <c r="I59" s="865"/>
      <c r="J59" s="865"/>
      <c r="K59" s="865"/>
      <c r="L59" s="865"/>
      <c r="M59" s="865"/>
      <c r="N59" s="865"/>
      <c r="O59" s="865"/>
      <c r="P59" s="865"/>
      <c r="Q59" s="865"/>
      <c r="R59" s="865"/>
      <c r="S59" s="865"/>
      <c r="T59" s="865"/>
      <c r="U59" s="865"/>
      <c r="V59" s="865"/>
      <c r="W59" s="865"/>
      <c r="X59" s="117"/>
      <c r="Y59" s="117"/>
      <c r="Z59" s="117"/>
    </row>
    <row r="60" spans="1:26" ht="15.75" customHeight="1">
      <c r="A60" s="117"/>
      <c r="B60" s="865"/>
      <c r="C60" s="865"/>
      <c r="D60" s="865"/>
      <c r="E60" s="865"/>
      <c r="F60" s="865"/>
      <c r="G60" s="865"/>
      <c r="H60" s="865"/>
      <c r="I60" s="865"/>
      <c r="J60" s="865"/>
      <c r="K60" s="865"/>
      <c r="L60" s="865"/>
      <c r="M60" s="865"/>
      <c r="N60" s="865"/>
      <c r="O60" s="865"/>
      <c r="P60" s="865"/>
      <c r="Q60" s="865"/>
      <c r="R60" s="865"/>
      <c r="S60" s="865"/>
      <c r="T60" s="865"/>
      <c r="U60" s="865"/>
      <c r="V60" s="865"/>
      <c r="W60" s="865"/>
      <c r="X60" s="117"/>
      <c r="Y60" s="117"/>
      <c r="Z60" s="117"/>
    </row>
    <row r="61" spans="1:26" ht="15.75" customHeight="1">
      <c r="A61" s="117"/>
      <c r="B61" s="865"/>
      <c r="C61" s="865"/>
      <c r="D61" s="865"/>
      <c r="E61" s="865"/>
      <c r="F61" s="865"/>
      <c r="G61" s="865"/>
      <c r="H61" s="865"/>
      <c r="I61" s="865"/>
      <c r="J61" s="865"/>
      <c r="K61" s="865"/>
      <c r="L61" s="865"/>
      <c r="M61" s="865"/>
      <c r="N61" s="865"/>
      <c r="O61" s="865"/>
      <c r="P61" s="865"/>
      <c r="Q61" s="865"/>
      <c r="R61" s="865"/>
      <c r="S61" s="865"/>
      <c r="T61" s="865"/>
      <c r="U61" s="865"/>
      <c r="V61" s="865"/>
      <c r="W61" s="865"/>
      <c r="X61" s="117"/>
      <c r="Y61" s="117"/>
      <c r="Z61" s="117"/>
    </row>
    <row r="62" spans="1:26" ht="15.75" customHeight="1">
      <c r="A62" s="117"/>
      <c r="B62" s="865"/>
      <c r="C62" s="865"/>
      <c r="D62" s="865"/>
      <c r="E62" s="865"/>
      <c r="F62" s="865"/>
      <c r="G62" s="865"/>
      <c r="H62" s="865"/>
      <c r="I62" s="865"/>
      <c r="J62" s="865"/>
      <c r="K62" s="865"/>
      <c r="L62" s="865"/>
      <c r="M62" s="865"/>
      <c r="N62" s="865"/>
      <c r="O62" s="865"/>
      <c r="P62" s="865"/>
      <c r="Q62" s="865"/>
      <c r="R62" s="865"/>
      <c r="S62" s="865"/>
      <c r="T62" s="865"/>
      <c r="U62" s="865"/>
      <c r="V62" s="865"/>
      <c r="W62" s="865"/>
      <c r="X62" s="117"/>
      <c r="Y62" s="117"/>
      <c r="Z62" s="117"/>
    </row>
    <row r="63" spans="1:26" ht="15.75" customHeight="1">
      <c r="A63" s="117"/>
      <c r="B63" s="865"/>
      <c r="C63" s="865"/>
      <c r="D63" s="865"/>
      <c r="E63" s="865"/>
      <c r="F63" s="865"/>
      <c r="G63" s="865"/>
      <c r="H63" s="865"/>
      <c r="I63" s="865"/>
      <c r="J63" s="865"/>
      <c r="K63" s="865"/>
      <c r="L63" s="865"/>
      <c r="M63" s="865"/>
      <c r="N63" s="865"/>
      <c r="O63" s="865"/>
      <c r="P63" s="865"/>
      <c r="Q63" s="865"/>
      <c r="R63" s="865"/>
      <c r="S63" s="865"/>
      <c r="T63" s="865"/>
      <c r="U63" s="865"/>
      <c r="V63" s="865"/>
      <c r="W63" s="865"/>
      <c r="X63" s="117"/>
      <c r="Y63" s="117"/>
      <c r="Z63" s="117"/>
    </row>
    <row r="64" spans="1:26" ht="15.75" customHeight="1">
      <c r="A64" s="117"/>
      <c r="B64" s="865"/>
      <c r="C64" s="865"/>
      <c r="D64" s="865"/>
      <c r="E64" s="865"/>
      <c r="F64" s="865"/>
      <c r="G64" s="865"/>
      <c r="H64" s="865"/>
      <c r="I64" s="865"/>
      <c r="J64" s="865"/>
      <c r="K64" s="865"/>
      <c r="L64" s="865"/>
      <c r="M64" s="865"/>
      <c r="N64" s="865"/>
      <c r="O64" s="865"/>
      <c r="P64" s="865"/>
      <c r="Q64" s="865"/>
      <c r="R64" s="865"/>
      <c r="S64" s="865"/>
      <c r="T64" s="865"/>
      <c r="U64" s="865"/>
      <c r="V64" s="865"/>
      <c r="W64" s="865"/>
      <c r="X64" s="117"/>
      <c r="Y64" s="117"/>
      <c r="Z64" s="117"/>
    </row>
    <row r="65" spans="1:26" ht="15.75" customHeight="1">
      <c r="A65" s="117"/>
      <c r="B65" s="865"/>
      <c r="C65" s="865"/>
      <c r="D65" s="865"/>
      <c r="E65" s="865"/>
      <c r="F65" s="865"/>
      <c r="G65" s="865"/>
      <c r="H65" s="865"/>
      <c r="I65" s="865"/>
      <c r="J65" s="865"/>
      <c r="K65" s="865"/>
      <c r="L65" s="865"/>
      <c r="M65" s="865"/>
      <c r="N65" s="865"/>
      <c r="O65" s="865"/>
      <c r="P65" s="865"/>
      <c r="Q65" s="865"/>
      <c r="R65" s="865"/>
      <c r="S65" s="865"/>
      <c r="T65" s="865"/>
      <c r="U65" s="865"/>
      <c r="V65" s="865"/>
      <c r="W65" s="865"/>
      <c r="X65" s="117"/>
      <c r="Y65" s="117"/>
      <c r="Z65" s="117"/>
    </row>
    <row r="66" spans="1:26" ht="15.75" customHeight="1">
      <c r="A66" s="117"/>
      <c r="B66" s="865"/>
      <c r="C66" s="865"/>
      <c r="D66" s="865"/>
      <c r="E66" s="865"/>
      <c r="F66" s="865"/>
      <c r="G66" s="865"/>
      <c r="H66" s="865"/>
      <c r="I66" s="865"/>
      <c r="J66" s="865"/>
      <c r="K66" s="865"/>
      <c r="L66" s="865"/>
      <c r="M66" s="865"/>
      <c r="N66" s="865"/>
      <c r="O66" s="865"/>
      <c r="P66" s="865"/>
      <c r="Q66" s="865"/>
      <c r="R66" s="865"/>
      <c r="S66" s="865"/>
      <c r="T66" s="865"/>
      <c r="U66" s="865"/>
      <c r="V66" s="865"/>
      <c r="W66" s="865"/>
      <c r="X66" s="117"/>
      <c r="Y66" s="117"/>
      <c r="Z66" s="117"/>
    </row>
    <row r="67" spans="1:26" ht="15.75" customHeight="1">
      <c r="A67" s="117"/>
      <c r="B67" s="865"/>
      <c r="C67" s="865"/>
      <c r="D67" s="865"/>
      <c r="E67" s="865"/>
      <c r="F67" s="865"/>
      <c r="G67" s="865"/>
      <c r="H67" s="865"/>
      <c r="I67" s="865"/>
      <c r="J67" s="865"/>
      <c r="K67" s="865"/>
      <c r="L67" s="865"/>
      <c r="M67" s="865"/>
      <c r="N67" s="865"/>
      <c r="O67" s="865"/>
      <c r="P67" s="865"/>
      <c r="Q67" s="865"/>
      <c r="R67" s="865"/>
      <c r="S67" s="865"/>
      <c r="T67" s="865"/>
      <c r="U67" s="865"/>
      <c r="V67" s="865"/>
      <c r="W67" s="865"/>
      <c r="X67" s="117"/>
      <c r="Y67" s="117"/>
      <c r="Z67" s="117"/>
    </row>
    <row r="68" spans="1:26" ht="15.75" customHeight="1">
      <c r="A68" s="117"/>
      <c r="B68" s="865"/>
      <c r="C68" s="865"/>
      <c r="D68" s="865"/>
      <c r="E68" s="865"/>
      <c r="F68" s="865"/>
      <c r="G68" s="865"/>
      <c r="H68" s="865"/>
      <c r="I68" s="865"/>
      <c r="J68" s="865"/>
      <c r="K68" s="865"/>
      <c r="L68" s="865"/>
      <c r="M68" s="865"/>
      <c r="N68" s="865"/>
      <c r="O68" s="865"/>
      <c r="P68" s="865"/>
      <c r="Q68" s="865"/>
      <c r="R68" s="865"/>
      <c r="S68" s="865"/>
      <c r="T68" s="865"/>
      <c r="U68" s="865"/>
      <c r="V68" s="865"/>
      <c r="W68" s="865"/>
      <c r="X68" s="117"/>
      <c r="Y68" s="117"/>
      <c r="Z68" s="117"/>
    </row>
    <row r="69" spans="1:26" ht="15.75" customHeight="1">
      <c r="A69" s="117"/>
      <c r="B69" s="865"/>
      <c r="C69" s="865"/>
      <c r="D69" s="865"/>
      <c r="E69" s="865"/>
      <c r="F69" s="865"/>
      <c r="G69" s="865"/>
      <c r="H69" s="865"/>
      <c r="I69" s="865"/>
      <c r="J69" s="865"/>
      <c r="K69" s="865"/>
      <c r="L69" s="865"/>
      <c r="M69" s="865"/>
      <c r="N69" s="865"/>
      <c r="O69" s="865"/>
      <c r="P69" s="865"/>
      <c r="Q69" s="865"/>
      <c r="R69" s="865"/>
      <c r="S69" s="865"/>
      <c r="T69" s="865"/>
      <c r="U69" s="865"/>
      <c r="V69" s="865"/>
      <c r="W69" s="865"/>
      <c r="X69" s="117"/>
      <c r="Y69" s="117"/>
      <c r="Z69" s="117"/>
    </row>
    <row r="70" spans="1:26" ht="15.75" customHeight="1">
      <c r="A70" s="117"/>
      <c r="B70" s="865"/>
      <c r="C70" s="865"/>
      <c r="D70" s="865"/>
      <c r="E70" s="865"/>
      <c r="F70" s="865"/>
      <c r="G70" s="865"/>
      <c r="H70" s="865"/>
      <c r="I70" s="865"/>
      <c r="J70" s="865"/>
      <c r="K70" s="865"/>
      <c r="L70" s="865"/>
      <c r="M70" s="865"/>
      <c r="N70" s="865"/>
      <c r="O70" s="865"/>
      <c r="P70" s="865"/>
      <c r="Q70" s="865"/>
      <c r="R70" s="865"/>
      <c r="S70" s="865"/>
      <c r="T70" s="865"/>
      <c r="U70" s="865"/>
      <c r="V70" s="865"/>
      <c r="W70" s="865"/>
      <c r="X70" s="117"/>
      <c r="Y70" s="117"/>
      <c r="Z70" s="117"/>
    </row>
    <row r="71" spans="1:26" ht="15.75" customHeight="1">
      <c r="A71" s="117"/>
      <c r="B71" s="865"/>
      <c r="C71" s="865"/>
      <c r="D71" s="865"/>
      <c r="E71" s="865"/>
      <c r="F71" s="865"/>
      <c r="G71" s="865"/>
      <c r="H71" s="865"/>
      <c r="I71" s="865"/>
      <c r="J71" s="865"/>
      <c r="K71" s="865"/>
      <c r="L71" s="865"/>
      <c r="M71" s="865"/>
      <c r="N71" s="865"/>
      <c r="O71" s="865"/>
      <c r="P71" s="865"/>
      <c r="Q71" s="865"/>
      <c r="R71" s="865"/>
      <c r="S71" s="865"/>
      <c r="T71" s="865"/>
      <c r="U71" s="865"/>
      <c r="V71" s="865"/>
      <c r="W71" s="865"/>
      <c r="X71" s="117"/>
      <c r="Y71" s="117"/>
      <c r="Z71" s="117"/>
    </row>
    <row r="72" spans="1:26" ht="15.75" customHeight="1">
      <c r="A72" s="117"/>
      <c r="B72" s="865"/>
      <c r="C72" s="865"/>
      <c r="D72" s="865"/>
      <c r="E72" s="865"/>
      <c r="F72" s="865"/>
      <c r="G72" s="865"/>
      <c r="H72" s="865"/>
      <c r="I72" s="865"/>
      <c r="J72" s="865"/>
      <c r="K72" s="865"/>
      <c r="L72" s="865"/>
      <c r="M72" s="865"/>
      <c r="N72" s="865"/>
      <c r="O72" s="865"/>
      <c r="P72" s="865"/>
      <c r="Q72" s="865"/>
      <c r="R72" s="865"/>
      <c r="S72" s="865"/>
      <c r="T72" s="865"/>
      <c r="U72" s="865"/>
      <c r="V72" s="865"/>
      <c r="W72" s="865"/>
      <c r="X72" s="117"/>
      <c r="Y72" s="117"/>
      <c r="Z72" s="117"/>
    </row>
    <row r="73" spans="1:26" ht="15.75" customHeight="1">
      <c r="A73" s="117"/>
      <c r="B73" s="865"/>
      <c r="C73" s="865"/>
      <c r="D73" s="865"/>
      <c r="E73" s="865"/>
      <c r="F73" s="865"/>
      <c r="G73" s="865"/>
      <c r="H73" s="865"/>
      <c r="I73" s="865"/>
      <c r="J73" s="865"/>
      <c r="K73" s="865"/>
      <c r="L73" s="865"/>
      <c r="M73" s="865"/>
      <c r="N73" s="865"/>
      <c r="O73" s="865"/>
      <c r="P73" s="865"/>
      <c r="Q73" s="865"/>
      <c r="R73" s="865"/>
      <c r="S73" s="865"/>
      <c r="T73" s="865"/>
      <c r="U73" s="865"/>
      <c r="V73" s="865"/>
      <c r="W73" s="865"/>
      <c r="X73" s="117"/>
      <c r="Y73" s="117"/>
      <c r="Z73" s="117"/>
    </row>
    <row r="74" spans="1:26" ht="15.75" customHeight="1">
      <c r="A74" s="117"/>
      <c r="B74" s="865"/>
      <c r="C74" s="865"/>
      <c r="D74" s="865"/>
      <c r="E74" s="865"/>
      <c r="F74" s="865"/>
      <c r="G74" s="865"/>
      <c r="H74" s="865"/>
      <c r="I74" s="865"/>
      <c r="J74" s="865"/>
      <c r="K74" s="865"/>
      <c r="L74" s="865"/>
      <c r="M74" s="865"/>
      <c r="N74" s="865"/>
      <c r="O74" s="865"/>
      <c r="P74" s="865"/>
      <c r="Q74" s="865"/>
      <c r="R74" s="865"/>
      <c r="S74" s="865"/>
      <c r="T74" s="865"/>
      <c r="U74" s="865"/>
      <c r="V74" s="865"/>
      <c r="W74" s="865"/>
      <c r="X74" s="117"/>
      <c r="Y74" s="117"/>
      <c r="Z74" s="117"/>
    </row>
    <row r="75" spans="1:26" ht="15.75" customHeight="1">
      <c r="A75" s="117"/>
      <c r="B75" s="865"/>
      <c r="C75" s="865"/>
      <c r="D75" s="865"/>
      <c r="E75" s="865"/>
      <c r="F75" s="865"/>
      <c r="G75" s="865"/>
      <c r="H75" s="865"/>
      <c r="I75" s="865"/>
      <c r="J75" s="865"/>
      <c r="K75" s="865"/>
      <c r="L75" s="865"/>
      <c r="M75" s="865"/>
      <c r="N75" s="865"/>
      <c r="O75" s="865"/>
      <c r="P75" s="865"/>
      <c r="Q75" s="865"/>
      <c r="R75" s="865"/>
      <c r="S75" s="865"/>
      <c r="T75" s="865"/>
      <c r="U75" s="865"/>
      <c r="V75" s="865"/>
      <c r="W75" s="865"/>
      <c r="X75" s="117"/>
      <c r="Y75" s="117"/>
      <c r="Z75" s="117"/>
    </row>
    <row r="76" spans="1:26" ht="15.75" customHeight="1">
      <c r="A76" s="117"/>
      <c r="B76" s="865"/>
      <c r="C76" s="865"/>
      <c r="D76" s="865"/>
      <c r="E76" s="865"/>
      <c r="F76" s="865"/>
      <c r="G76" s="865"/>
      <c r="H76" s="865"/>
      <c r="I76" s="865"/>
      <c r="J76" s="865"/>
      <c r="K76" s="865"/>
      <c r="L76" s="865"/>
      <c r="M76" s="865"/>
      <c r="N76" s="865"/>
      <c r="O76" s="865"/>
      <c r="P76" s="865"/>
      <c r="Q76" s="865"/>
      <c r="R76" s="865"/>
      <c r="S76" s="865"/>
      <c r="T76" s="865"/>
      <c r="U76" s="865"/>
      <c r="V76" s="865"/>
      <c r="W76" s="865"/>
      <c r="X76" s="117"/>
      <c r="Y76" s="117"/>
      <c r="Z76" s="117"/>
    </row>
    <row r="77" spans="1:26" ht="15.75" customHeight="1">
      <c r="A77" s="117"/>
      <c r="B77" s="865"/>
      <c r="C77" s="865"/>
      <c r="D77" s="865"/>
      <c r="E77" s="865"/>
      <c r="F77" s="865"/>
      <c r="G77" s="865"/>
      <c r="H77" s="865"/>
      <c r="I77" s="865"/>
      <c r="J77" s="865"/>
      <c r="K77" s="865"/>
      <c r="L77" s="865"/>
      <c r="M77" s="865"/>
      <c r="N77" s="865"/>
      <c r="O77" s="865"/>
      <c r="P77" s="865"/>
      <c r="Q77" s="865"/>
      <c r="R77" s="865"/>
      <c r="S77" s="865"/>
      <c r="T77" s="865"/>
      <c r="U77" s="865"/>
      <c r="V77" s="865"/>
      <c r="W77" s="865"/>
      <c r="X77" s="117"/>
      <c r="Y77" s="117"/>
      <c r="Z77" s="117"/>
    </row>
    <row r="78" spans="1:26" ht="15.75" customHeight="1">
      <c r="A78" s="117"/>
      <c r="B78" s="865"/>
      <c r="C78" s="865"/>
      <c r="D78" s="865"/>
      <c r="E78" s="865"/>
      <c r="F78" s="865"/>
      <c r="G78" s="865"/>
      <c r="H78" s="865"/>
      <c r="I78" s="865"/>
      <c r="J78" s="865"/>
      <c r="K78" s="865"/>
      <c r="L78" s="865"/>
      <c r="M78" s="865"/>
      <c r="N78" s="865"/>
      <c r="O78" s="865"/>
      <c r="P78" s="865"/>
      <c r="Q78" s="865"/>
      <c r="R78" s="865"/>
      <c r="S78" s="865"/>
      <c r="T78" s="865"/>
      <c r="U78" s="865"/>
      <c r="V78" s="865"/>
      <c r="W78" s="865"/>
      <c r="X78" s="117"/>
      <c r="Y78" s="117"/>
      <c r="Z78" s="117"/>
    </row>
    <row r="79" spans="1:26" ht="15.75" customHeight="1">
      <c r="A79" s="117"/>
      <c r="B79" s="865"/>
      <c r="C79" s="865"/>
      <c r="D79" s="865"/>
      <c r="E79" s="865"/>
      <c r="F79" s="865"/>
      <c r="G79" s="865"/>
      <c r="H79" s="865"/>
      <c r="I79" s="865"/>
      <c r="J79" s="865"/>
      <c r="K79" s="865"/>
      <c r="L79" s="865"/>
      <c r="M79" s="865"/>
      <c r="N79" s="865"/>
      <c r="O79" s="865"/>
      <c r="P79" s="865"/>
      <c r="Q79" s="865"/>
      <c r="R79" s="865"/>
      <c r="S79" s="865"/>
      <c r="T79" s="865"/>
      <c r="U79" s="865"/>
      <c r="V79" s="865"/>
      <c r="W79" s="865"/>
      <c r="X79" s="117"/>
      <c r="Y79" s="117"/>
      <c r="Z79" s="117"/>
    </row>
    <row r="80" spans="1:26" ht="15.75" customHeight="1">
      <c r="A80" s="117"/>
      <c r="B80" s="865"/>
      <c r="C80" s="865"/>
      <c r="D80" s="865"/>
      <c r="E80" s="865"/>
      <c r="F80" s="865"/>
      <c r="G80" s="865"/>
      <c r="H80" s="865"/>
      <c r="I80" s="865"/>
      <c r="J80" s="865"/>
      <c r="K80" s="865"/>
      <c r="L80" s="865"/>
      <c r="M80" s="865"/>
      <c r="N80" s="865"/>
      <c r="O80" s="865"/>
      <c r="P80" s="865"/>
      <c r="Q80" s="865"/>
      <c r="R80" s="865"/>
      <c r="S80" s="865"/>
      <c r="T80" s="865"/>
      <c r="U80" s="865"/>
      <c r="V80" s="865"/>
      <c r="W80" s="865"/>
      <c r="X80" s="117"/>
      <c r="Y80" s="117"/>
      <c r="Z80" s="117"/>
    </row>
    <row r="81" spans="1:26" ht="15.75" customHeight="1">
      <c r="A81" s="117"/>
      <c r="B81" s="865"/>
      <c r="C81" s="865"/>
      <c r="D81" s="865"/>
      <c r="E81" s="865"/>
      <c r="F81" s="865"/>
      <c r="G81" s="865"/>
      <c r="H81" s="865"/>
      <c r="I81" s="865"/>
      <c r="J81" s="865"/>
      <c r="K81" s="865"/>
      <c r="L81" s="865"/>
      <c r="M81" s="865"/>
      <c r="N81" s="865"/>
      <c r="O81" s="865"/>
      <c r="P81" s="865"/>
      <c r="Q81" s="865"/>
      <c r="R81" s="865"/>
      <c r="S81" s="865"/>
      <c r="T81" s="865"/>
      <c r="U81" s="865"/>
      <c r="V81" s="865"/>
      <c r="W81" s="865"/>
      <c r="X81" s="117"/>
      <c r="Y81" s="117"/>
      <c r="Z81" s="117"/>
    </row>
    <row r="82" spans="1:26" ht="15.75" customHeight="1">
      <c r="A82" s="117"/>
      <c r="B82" s="865"/>
      <c r="C82" s="865"/>
      <c r="D82" s="865"/>
      <c r="E82" s="865"/>
      <c r="F82" s="865"/>
      <c r="G82" s="865"/>
      <c r="H82" s="865"/>
      <c r="I82" s="865"/>
      <c r="J82" s="865"/>
      <c r="K82" s="865"/>
      <c r="L82" s="865"/>
      <c r="M82" s="865"/>
      <c r="N82" s="865"/>
      <c r="O82" s="865"/>
      <c r="P82" s="865"/>
      <c r="Q82" s="865"/>
      <c r="R82" s="865"/>
      <c r="S82" s="865"/>
      <c r="T82" s="865"/>
      <c r="U82" s="865"/>
      <c r="V82" s="865"/>
      <c r="W82" s="865"/>
      <c r="X82" s="117"/>
      <c r="Y82" s="117"/>
      <c r="Z82" s="117"/>
    </row>
    <row r="83" spans="1:26" ht="15.75" customHeight="1">
      <c r="A83" s="117"/>
      <c r="B83" s="865"/>
      <c r="C83" s="865"/>
      <c r="D83" s="865"/>
      <c r="E83" s="865"/>
      <c r="F83" s="865"/>
      <c r="G83" s="865"/>
      <c r="H83" s="865"/>
      <c r="I83" s="865"/>
      <c r="J83" s="865"/>
      <c r="K83" s="865"/>
      <c r="L83" s="865"/>
      <c r="M83" s="865"/>
      <c r="N83" s="865"/>
      <c r="O83" s="865"/>
      <c r="P83" s="865"/>
      <c r="Q83" s="865"/>
      <c r="R83" s="865"/>
      <c r="S83" s="865"/>
      <c r="T83" s="865"/>
      <c r="U83" s="865"/>
      <c r="V83" s="865"/>
      <c r="W83" s="865"/>
      <c r="X83" s="117"/>
      <c r="Y83" s="117"/>
      <c r="Z83" s="117"/>
    </row>
    <row r="84" spans="1:26" ht="15.75" customHeight="1">
      <c r="A84" s="117"/>
      <c r="B84" s="865"/>
      <c r="C84" s="865"/>
      <c r="D84" s="865"/>
      <c r="E84" s="865"/>
      <c r="F84" s="865"/>
      <c r="G84" s="865"/>
      <c r="H84" s="865"/>
      <c r="I84" s="865"/>
      <c r="J84" s="865"/>
      <c r="K84" s="865"/>
      <c r="L84" s="865"/>
      <c r="M84" s="865"/>
      <c r="N84" s="865"/>
      <c r="O84" s="865"/>
      <c r="P84" s="865"/>
      <c r="Q84" s="865"/>
      <c r="R84" s="865"/>
      <c r="S84" s="865"/>
      <c r="T84" s="865"/>
      <c r="U84" s="865"/>
      <c r="V84" s="865"/>
      <c r="W84" s="865"/>
      <c r="X84" s="117"/>
      <c r="Y84" s="117"/>
      <c r="Z84" s="117"/>
    </row>
    <row r="85" spans="1:26" ht="15.75" customHeight="1">
      <c r="A85" s="117"/>
      <c r="B85" s="865"/>
      <c r="C85" s="865"/>
      <c r="D85" s="865"/>
      <c r="E85" s="865"/>
      <c r="F85" s="865"/>
      <c r="G85" s="865"/>
      <c r="H85" s="865"/>
      <c r="I85" s="865"/>
      <c r="J85" s="865"/>
      <c r="K85" s="865"/>
      <c r="L85" s="865"/>
      <c r="M85" s="865"/>
      <c r="N85" s="865"/>
      <c r="O85" s="865"/>
      <c r="P85" s="865"/>
      <c r="Q85" s="865"/>
      <c r="R85" s="865"/>
      <c r="S85" s="865"/>
      <c r="T85" s="865"/>
      <c r="U85" s="865"/>
      <c r="V85" s="865"/>
      <c r="W85" s="865"/>
      <c r="X85" s="117"/>
      <c r="Y85" s="117"/>
      <c r="Z85" s="117"/>
    </row>
    <row r="86" spans="1:26" ht="15.75" customHeight="1">
      <c r="A86" s="117"/>
      <c r="B86" s="865"/>
      <c r="C86" s="865"/>
      <c r="D86" s="865"/>
      <c r="E86" s="865"/>
      <c r="F86" s="865"/>
      <c r="G86" s="865"/>
      <c r="H86" s="865"/>
      <c r="I86" s="865"/>
      <c r="J86" s="865"/>
      <c r="K86" s="865"/>
      <c r="L86" s="865"/>
      <c r="M86" s="865"/>
      <c r="N86" s="865"/>
      <c r="O86" s="865"/>
      <c r="P86" s="865"/>
      <c r="Q86" s="865"/>
      <c r="R86" s="865"/>
      <c r="S86" s="865"/>
      <c r="T86" s="865"/>
      <c r="U86" s="865"/>
      <c r="V86" s="865"/>
      <c r="W86" s="865"/>
      <c r="X86" s="117"/>
      <c r="Y86" s="117"/>
      <c r="Z86" s="117"/>
    </row>
    <row r="87" spans="1:26" ht="15.75" customHeight="1">
      <c r="A87" s="117"/>
      <c r="B87" s="865"/>
      <c r="C87" s="865"/>
      <c r="D87" s="865"/>
      <c r="E87" s="865"/>
      <c r="F87" s="865"/>
      <c r="G87" s="865"/>
      <c r="H87" s="865"/>
      <c r="I87" s="865"/>
      <c r="J87" s="865"/>
      <c r="K87" s="865"/>
      <c r="L87" s="865"/>
      <c r="M87" s="865"/>
      <c r="N87" s="865"/>
      <c r="O87" s="865"/>
      <c r="P87" s="865"/>
      <c r="Q87" s="865"/>
      <c r="R87" s="865"/>
      <c r="S87" s="865"/>
      <c r="T87" s="865"/>
      <c r="U87" s="865"/>
      <c r="V87" s="865"/>
      <c r="W87" s="865"/>
      <c r="X87" s="117"/>
      <c r="Y87" s="117"/>
      <c r="Z87" s="117"/>
    </row>
    <row r="88" spans="1:26" ht="15.75" customHeight="1">
      <c r="A88" s="117"/>
      <c r="B88" s="865"/>
      <c r="C88" s="865"/>
      <c r="D88" s="865"/>
      <c r="E88" s="865"/>
      <c r="F88" s="865"/>
      <c r="G88" s="865"/>
      <c r="H88" s="865"/>
      <c r="I88" s="865"/>
      <c r="J88" s="865"/>
      <c r="K88" s="865"/>
      <c r="L88" s="865"/>
      <c r="M88" s="865"/>
      <c r="N88" s="865"/>
      <c r="O88" s="865"/>
      <c r="P88" s="865"/>
      <c r="Q88" s="865"/>
      <c r="R88" s="865"/>
      <c r="S88" s="865"/>
      <c r="T88" s="865"/>
      <c r="U88" s="865"/>
      <c r="V88" s="865"/>
      <c r="W88" s="865"/>
      <c r="X88" s="117"/>
      <c r="Y88" s="117"/>
      <c r="Z88" s="117"/>
    </row>
    <row r="89" spans="1:26" ht="15.75" customHeight="1">
      <c r="A89" s="117"/>
      <c r="B89" s="865"/>
      <c r="C89" s="865"/>
      <c r="D89" s="865"/>
      <c r="E89" s="865"/>
      <c r="F89" s="865"/>
      <c r="G89" s="865"/>
      <c r="H89" s="865"/>
      <c r="I89" s="865"/>
      <c r="J89" s="865"/>
      <c r="K89" s="865"/>
      <c r="L89" s="865"/>
      <c r="M89" s="865"/>
      <c r="N89" s="865"/>
      <c r="O89" s="865"/>
      <c r="P89" s="865"/>
      <c r="Q89" s="865"/>
      <c r="R89" s="865"/>
      <c r="S89" s="865"/>
      <c r="T89" s="865"/>
      <c r="U89" s="865"/>
      <c r="V89" s="865"/>
      <c r="W89" s="865"/>
      <c r="X89" s="117"/>
      <c r="Y89" s="117"/>
      <c r="Z89" s="117"/>
    </row>
    <row r="90" spans="1:26" ht="15.75" customHeight="1">
      <c r="A90" s="117"/>
      <c r="B90" s="865"/>
      <c r="C90" s="865"/>
      <c r="D90" s="865"/>
      <c r="E90" s="865"/>
      <c r="F90" s="865"/>
      <c r="G90" s="865"/>
      <c r="H90" s="865"/>
      <c r="I90" s="865"/>
      <c r="J90" s="865"/>
      <c r="K90" s="865"/>
      <c r="L90" s="865"/>
      <c r="M90" s="865"/>
      <c r="N90" s="865"/>
      <c r="O90" s="865"/>
      <c r="P90" s="865"/>
      <c r="Q90" s="865"/>
      <c r="R90" s="865"/>
      <c r="S90" s="865"/>
      <c r="T90" s="865"/>
      <c r="U90" s="865"/>
      <c r="V90" s="865"/>
      <c r="W90" s="865"/>
      <c r="X90" s="117"/>
      <c r="Y90" s="117"/>
      <c r="Z90" s="117"/>
    </row>
    <row r="91" spans="1:26" ht="15.75" customHeight="1">
      <c r="A91" s="117"/>
      <c r="B91" s="865"/>
      <c r="C91" s="865"/>
      <c r="D91" s="865"/>
      <c r="E91" s="865"/>
      <c r="F91" s="865"/>
      <c r="G91" s="865"/>
      <c r="H91" s="865"/>
      <c r="I91" s="865"/>
      <c r="J91" s="865"/>
      <c r="K91" s="865"/>
      <c r="L91" s="865"/>
      <c r="M91" s="865"/>
      <c r="N91" s="865"/>
      <c r="O91" s="865"/>
      <c r="P91" s="865"/>
      <c r="Q91" s="865"/>
      <c r="R91" s="865"/>
      <c r="S91" s="865"/>
      <c r="T91" s="865"/>
      <c r="U91" s="865"/>
      <c r="V91" s="865"/>
      <c r="W91" s="865"/>
      <c r="X91" s="117"/>
      <c r="Y91" s="117"/>
      <c r="Z91" s="117"/>
    </row>
    <row r="92" spans="1:26" ht="15.75" customHeight="1">
      <c r="A92" s="117"/>
      <c r="B92" s="865"/>
      <c r="C92" s="865"/>
      <c r="D92" s="865"/>
      <c r="E92" s="865"/>
      <c r="F92" s="865"/>
      <c r="G92" s="865"/>
      <c r="H92" s="865"/>
      <c r="I92" s="865"/>
      <c r="J92" s="865"/>
      <c r="K92" s="865"/>
      <c r="L92" s="865"/>
      <c r="M92" s="865"/>
      <c r="N92" s="865"/>
      <c r="O92" s="865"/>
      <c r="P92" s="865"/>
      <c r="Q92" s="865"/>
      <c r="R92" s="865"/>
      <c r="S92" s="865"/>
      <c r="T92" s="865"/>
      <c r="U92" s="865"/>
      <c r="V92" s="865"/>
      <c r="W92" s="865"/>
      <c r="X92" s="117"/>
      <c r="Y92" s="117"/>
      <c r="Z92" s="117"/>
    </row>
    <row r="93" spans="1:26" ht="15.75" customHeight="1">
      <c r="A93" s="117"/>
      <c r="B93" s="865"/>
      <c r="C93" s="865"/>
      <c r="D93" s="865"/>
      <c r="E93" s="865"/>
      <c r="F93" s="865"/>
      <c r="G93" s="865"/>
      <c r="H93" s="865"/>
      <c r="I93" s="865"/>
      <c r="J93" s="865"/>
      <c r="K93" s="865"/>
      <c r="L93" s="865"/>
      <c r="M93" s="865"/>
      <c r="N93" s="865"/>
      <c r="O93" s="865"/>
      <c r="P93" s="865"/>
      <c r="Q93" s="865"/>
      <c r="R93" s="865"/>
      <c r="S93" s="865"/>
      <c r="T93" s="865"/>
      <c r="U93" s="865"/>
      <c r="V93" s="865"/>
      <c r="W93" s="865"/>
      <c r="X93" s="117"/>
      <c r="Y93" s="117"/>
      <c r="Z93" s="117"/>
    </row>
    <row r="94" spans="1:26" ht="15.75" customHeight="1">
      <c r="A94" s="117"/>
      <c r="B94" s="865"/>
      <c r="C94" s="865"/>
      <c r="D94" s="865"/>
      <c r="E94" s="865"/>
      <c r="F94" s="865"/>
      <c r="G94" s="865"/>
      <c r="H94" s="865"/>
      <c r="I94" s="865"/>
      <c r="J94" s="865"/>
      <c r="K94" s="865"/>
      <c r="L94" s="865"/>
      <c r="M94" s="865"/>
      <c r="N94" s="865"/>
      <c r="O94" s="865"/>
      <c r="P94" s="865"/>
      <c r="Q94" s="865"/>
      <c r="R94" s="865"/>
      <c r="S94" s="865"/>
      <c r="T94" s="865"/>
      <c r="U94" s="865"/>
      <c r="V94" s="865"/>
      <c r="W94" s="865"/>
      <c r="X94" s="117"/>
      <c r="Y94" s="117"/>
      <c r="Z94" s="117"/>
    </row>
    <row r="95" spans="1:26" ht="15.75" customHeight="1">
      <c r="A95" s="117"/>
      <c r="B95" s="865"/>
      <c r="C95" s="865"/>
      <c r="D95" s="865"/>
      <c r="E95" s="865"/>
      <c r="F95" s="865"/>
      <c r="G95" s="865"/>
      <c r="H95" s="865"/>
      <c r="I95" s="865"/>
      <c r="J95" s="865"/>
      <c r="K95" s="865"/>
      <c r="L95" s="865"/>
      <c r="M95" s="865"/>
      <c r="N95" s="865"/>
      <c r="O95" s="865"/>
      <c r="P95" s="865"/>
      <c r="Q95" s="865"/>
      <c r="R95" s="865"/>
      <c r="S95" s="865"/>
      <c r="T95" s="865"/>
      <c r="U95" s="865"/>
      <c r="V95" s="865"/>
      <c r="W95" s="865"/>
      <c r="X95" s="117"/>
      <c r="Y95" s="117"/>
      <c r="Z95" s="117"/>
    </row>
    <row r="96" spans="1:26" ht="15.75" customHeight="1">
      <c r="A96" s="117"/>
      <c r="B96" s="865"/>
      <c r="C96" s="865"/>
      <c r="D96" s="865"/>
      <c r="E96" s="865"/>
      <c r="F96" s="865"/>
      <c r="G96" s="865"/>
      <c r="H96" s="865"/>
      <c r="I96" s="865"/>
      <c r="J96" s="865"/>
      <c r="K96" s="865"/>
      <c r="L96" s="865"/>
      <c r="M96" s="865"/>
      <c r="N96" s="865"/>
      <c r="O96" s="865"/>
      <c r="P96" s="865"/>
      <c r="Q96" s="865"/>
      <c r="R96" s="865"/>
      <c r="S96" s="865"/>
      <c r="T96" s="865"/>
      <c r="U96" s="865"/>
      <c r="V96" s="865"/>
      <c r="W96" s="865"/>
      <c r="X96" s="117"/>
      <c r="Y96" s="117"/>
      <c r="Z96" s="117"/>
    </row>
    <row r="97" spans="1:26" ht="15.75" customHeight="1">
      <c r="A97" s="117"/>
      <c r="B97" s="865"/>
      <c r="C97" s="865"/>
      <c r="D97" s="865"/>
      <c r="E97" s="865"/>
      <c r="F97" s="865"/>
      <c r="G97" s="865"/>
      <c r="H97" s="865"/>
      <c r="I97" s="865"/>
      <c r="J97" s="865"/>
      <c r="K97" s="865"/>
      <c r="L97" s="865"/>
      <c r="M97" s="865"/>
      <c r="N97" s="865"/>
      <c r="O97" s="865"/>
      <c r="P97" s="865"/>
      <c r="Q97" s="865"/>
      <c r="R97" s="865"/>
      <c r="S97" s="865"/>
      <c r="T97" s="865"/>
      <c r="U97" s="865"/>
      <c r="V97" s="865"/>
      <c r="W97" s="865"/>
      <c r="X97" s="117"/>
      <c r="Y97" s="117"/>
      <c r="Z97" s="117"/>
    </row>
    <row r="98" spans="1:26" ht="15.75" customHeight="1">
      <c r="A98" s="117"/>
      <c r="B98" s="865"/>
      <c r="C98" s="865"/>
      <c r="D98" s="865"/>
      <c r="E98" s="865"/>
      <c r="F98" s="865"/>
      <c r="G98" s="865"/>
      <c r="H98" s="865"/>
      <c r="I98" s="865"/>
      <c r="J98" s="865"/>
      <c r="K98" s="865"/>
      <c r="L98" s="865"/>
      <c r="M98" s="865"/>
      <c r="N98" s="865"/>
      <c r="O98" s="865"/>
      <c r="P98" s="865"/>
      <c r="Q98" s="865"/>
      <c r="R98" s="865"/>
      <c r="S98" s="865"/>
      <c r="T98" s="865"/>
      <c r="U98" s="865"/>
      <c r="V98" s="865"/>
      <c r="W98" s="865"/>
      <c r="X98" s="117"/>
      <c r="Y98" s="117"/>
      <c r="Z98" s="117"/>
    </row>
    <row r="99" spans="1:26" ht="15.75" customHeight="1">
      <c r="A99" s="117"/>
      <c r="B99" s="865"/>
      <c r="C99" s="865"/>
      <c r="D99" s="865"/>
      <c r="E99" s="865"/>
      <c r="F99" s="865"/>
      <c r="G99" s="865"/>
      <c r="H99" s="865"/>
      <c r="I99" s="865"/>
      <c r="J99" s="865"/>
      <c r="K99" s="865"/>
      <c r="L99" s="865"/>
      <c r="M99" s="865"/>
      <c r="N99" s="865"/>
      <c r="O99" s="865"/>
      <c r="P99" s="865"/>
      <c r="Q99" s="865"/>
      <c r="R99" s="865"/>
      <c r="S99" s="865"/>
      <c r="T99" s="865"/>
      <c r="U99" s="865"/>
      <c r="V99" s="865"/>
      <c r="W99" s="865"/>
      <c r="X99" s="117"/>
      <c r="Y99" s="117"/>
      <c r="Z99" s="117"/>
    </row>
    <row r="100" spans="1:26" ht="15.75" customHeight="1">
      <c r="A100" s="117"/>
      <c r="B100" s="865"/>
      <c r="C100" s="865"/>
      <c r="D100" s="865"/>
      <c r="E100" s="865"/>
      <c r="F100" s="865"/>
      <c r="G100" s="865"/>
      <c r="H100" s="865"/>
      <c r="I100" s="865"/>
      <c r="J100" s="865"/>
      <c r="K100" s="865"/>
      <c r="L100" s="865"/>
      <c r="M100" s="865"/>
      <c r="N100" s="865"/>
      <c r="O100" s="865"/>
      <c r="P100" s="865"/>
      <c r="Q100" s="865"/>
      <c r="R100" s="865"/>
      <c r="S100" s="865"/>
      <c r="T100" s="865"/>
      <c r="U100" s="865"/>
      <c r="V100" s="865"/>
      <c r="W100" s="865"/>
      <c r="X100" s="117"/>
      <c r="Y100" s="117"/>
      <c r="Z100" s="117"/>
    </row>
    <row r="101" spans="1:26" ht="15.75" customHeight="1">
      <c r="A101" s="117"/>
      <c r="B101" s="865"/>
      <c r="C101" s="865"/>
      <c r="D101" s="865"/>
      <c r="E101" s="865"/>
      <c r="F101" s="865"/>
      <c r="G101" s="865"/>
      <c r="H101" s="865"/>
      <c r="I101" s="865"/>
      <c r="J101" s="865"/>
      <c r="K101" s="865"/>
      <c r="L101" s="865"/>
      <c r="M101" s="865"/>
      <c r="N101" s="865"/>
      <c r="O101" s="865"/>
      <c r="P101" s="865"/>
      <c r="Q101" s="865"/>
      <c r="R101" s="865"/>
      <c r="S101" s="865"/>
      <c r="T101" s="865"/>
      <c r="U101" s="865"/>
      <c r="V101" s="865"/>
      <c r="W101" s="865"/>
      <c r="X101" s="117"/>
      <c r="Y101" s="117"/>
      <c r="Z101" s="117"/>
    </row>
    <row r="102" spans="1:26" ht="15.75" customHeight="1">
      <c r="A102" s="117"/>
      <c r="B102" s="865"/>
      <c r="C102" s="865"/>
      <c r="D102" s="865"/>
      <c r="E102" s="865"/>
      <c r="F102" s="865"/>
      <c r="G102" s="865"/>
      <c r="H102" s="865"/>
      <c r="I102" s="865"/>
      <c r="J102" s="865"/>
      <c r="K102" s="865"/>
      <c r="L102" s="865"/>
      <c r="M102" s="865"/>
      <c r="N102" s="865"/>
      <c r="O102" s="865"/>
      <c r="P102" s="865"/>
      <c r="Q102" s="865"/>
      <c r="R102" s="865"/>
      <c r="S102" s="865"/>
      <c r="T102" s="865"/>
      <c r="U102" s="865"/>
      <c r="V102" s="865"/>
      <c r="W102" s="865"/>
      <c r="X102" s="117"/>
      <c r="Y102" s="117"/>
      <c r="Z102" s="117"/>
    </row>
    <row r="103" spans="1:26" ht="15.75" customHeight="1">
      <c r="A103" s="117"/>
      <c r="B103" s="865"/>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117"/>
      <c r="Y103" s="117"/>
      <c r="Z103" s="117"/>
    </row>
    <row r="104" spans="1:26" ht="15.75" customHeight="1">
      <c r="A104" s="117"/>
      <c r="B104" s="865"/>
      <c r="C104" s="865"/>
      <c r="D104" s="865"/>
      <c r="E104" s="865"/>
      <c r="F104" s="865"/>
      <c r="G104" s="865"/>
      <c r="H104" s="865"/>
      <c r="I104" s="865"/>
      <c r="J104" s="865"/>
      <c r="K104" s="865"/>
      <c r="L104" s="865"/>
      <c r="M104" s="865"/>
      <c r="N104" s="865"/>
      <c r="O104" s="865"/>
      <c r="P104" s="865"/>
      <c r="Q104" s="865"/>
      <c r="R104" s="865"/>
      <c r="S104" s="865"/>
      <c r="T104" s="865"/>
      <c r="U104" s="865"/>
      <c r="V104" s="865"/>
      <c r="W104" s="865"/>
      <c r="X104" s="117"/>
      <c r="Y104" s="117"/>
      <c r="Z104" s="117"/>
    </row>
    <row r="105" spans="1:26" ht="15.75" customHeight="1">
      <c r="A105" s="117"/>
      <c r="B105" s="865"/>
      <c r="C105" s="865"/>
      <c r="D105" s="865"/>
      <c r="E105" s="865"/>
      <c r="F105" s="865"/>
      <c r="G105" s="865"/>
      <c r="H105" s="865"/>
      <c r="I105" s="865"/>
      <c r="J105" s="865"/>
      <c r="K105" s="865"/>
      <c r="L105" s="865"/>
      <c r="M105" s="865"/>
      <c r="N105" s="865"/>
      <c r="O105" s="865"/>
      <c r="P105" s="865"/>
      <c r="Q105" s="865"/>
      <c r="R105" s="865"/>
      <c r="S105" s="865"/>
      <c r="T105" s="865"/>
      <c r="U105" s="865"/>
      <c r="V105" s="865"/>
      <c r="W105" s="865"/>
      <c r="X105" s="117"/>
      <c r="Y105" s="117"/>
      <c r="Z105" s="117"/>
    </row>
    <row r="106" spans="1:26" ht="15.75" customHeight="1">
      <c r="A106" s="117"/>
      <c r="B106" s="865"/>
      <c r="C106" s="865"/>
      <c r="D106" s="865"/>
      <c r="E106" s="865"/>
      <c r="F106" s="865"/>
      <c r="G106" s="865"/>
      <c r="H106" s="865"/>
      <c r="I106" s="865"/>
      <c r="J106" s="865"/>
      <c r="K106" s="865"/>
      <c r="L106" s="865"/>
      <c r="M106" s="865"/>
      <c r="N106" s="865"/>
      <c r="O106" s="865"/>
      <c r="P106" s="865"/>
      <c r="Q106" s="865"/>
      <c r="R106" s="865"/>
      <c r="S106" s="865"/>
      <c r="T106" s="865"/>
      <c r="U106" s="865"/>
      <c r="V106" s="865"/>
      <c r="W106" s="865"/>
      <c r="X106" s="117"/>
      <c r="Y106" s="117"/>
      <c r="Z106" s="117"/>
    </row>
    <row r="107" spans="1:26" ht="15.75" customHeight="1">
      <c r="A107" s="117"/>
      <c r="B107" s="865"/>
      <c r="C107" s="865"/>
      <c r="D107" s="865"/>
      <c r="E107" s="865"/>
      <c r="F107" s="865"/>
      <c r="G107" s="865"/>
      <c r="H107" s="865"/>
      <c r="I107" s="865"/>
      <c r="J107" s="865"/>
      <c r="K107" s="865"/>
      <c r="L107" s="865"/>
      <c r="M107" s="865"/>
      <c r="N107" s="865"/>
      <c r="O107" s="865"/>
      <c r="P107" s="865"/>
      <c r="Q107" s="865"/>
      <c r="R107" s="865"/>
      <c r="S107" s="865"/>
      <c r="T107" s="865"/>
      <c r="U107" s="865"/>
      <c r="V107" s="865"/>
      <c r="W107" s="865"/>
      <c r="X107" s="117"/>
      <c r="Y107" s="117"/>
      <c r="Z107" s="117"/>
    </row>
    <row r="108" spans="1:26" ht="15.75" customHeight="1">
      <c r="A108" s="117"/>
      <c r="B108" s="865"/>
      <c r="C108" s="865"/>
      <c r="D108" s="865"/>
      <c r="E108" s="865"/>
      <c r="F108" s="865"/>
      <c r="G108" s="865"/>
      <c r="H108" s="865"/>
      <c r="I108" s="865"/>
      <c r="J108" s="865"/>
      <c r="K108" s="865"/>
      <c r="L108" s="865"/>
      <c r="M108" s="865"/>
      <c r="N108" s="865"/>
      <c r="O108" s="865"/>
      <c r="P108" s="865"/>
      <c r="Q108" s="865"/>
      <c r="R108" s="865"/>
      <c r="S108" s="865"/>
      <c r="T108" s="865"/>
      <c r="U108" s="865"/>
      <c r="V108" s="865"/>
      <c r="W108" s="865"/>
      <c r="X108" s="117"/>
      <c r="Y108" s="117"/>
      <c r="Z108" s="117"/>
    </row>
    <row r="109" spans="1:26" ht="15.75" customHeight="1">
      <c r="A109" s="117"/>
      <c r="B109" s="865"/>
      <c r="C109" s="865"/>
      <c r="D109" s="865"/>
      <c r="E109" s="865"/>
      <c r="F109" s="865"/>
      <c r="G109" s="865"/>
      <c r="H109" s="865"/>
      <c r="I109" s="865"/>
      <c r="J109" s="865"/>
      <c r="K109" s="865"/>
      <c r="L109" s="865"/>
      <c r="M109" s="865"/>
      <c r="N109" s="865"/>
      <c r="O109" s="865"/>
      <c r="P109" s="865"/>
      <c r="Q109" s="865"/>
      <c r="R109" s="865"/>
      <c r="S109" s="865"/>
      <c r="T109" s="865"/>
      <c r="U109" s="865"/>
      <c r="V109" s="865"/>
      <c r="W109" s="865"/>
      <c r="X109" s="117"/>
      <c r="Y109" s="117"/>
      <c r="Z109" s="117"/>
    </row>
    <row r="110" spans="1:26" ht="15.75" customHeight="1">
      <c r="A110" s="117"/>
      <c r="B110" s="865"/>
      <c r="C110" s="865"/>
      <c r="D110" s="865"/>
      <c r="E110" s="865"/>
      <c r="F110" s="865"/>
      <c r="G110" s="865"/>
      <c r="H110" s="865"/>
      <c r="I110" s="865"/>
      <c r="J110" s="865"/>
      <c r="K110" s="865"/>
      <c r="L110" s="865"/>
      <c r="M110" s="865"/>
      <c r="N110" s="865"/>
      <c r="O110" s="865"/>
      <c r="P110" s="865"/>
      <c r="Q110" s="865"/>
      <c r="R110" s="865"/>
      <c r="S110" s="865"/>
      <c r="T110" s="865"/>
      <c r="U110" s="865"/>
      <c r="V110" s="865"/>
      <c r="W110" s="865"/>
      <c r="X110" s="117"/>
      <c r="Y110" s="117"/>
      <c r="Z110" s="117"/>
    </row>
    <row r="111" spans="1:26" ht="15.75" customHeight="1">
      <c r="A111" s="117"/>
      <c r="B111" s="865"/>
      <c r="C111" s="865"/>
      <c r="D111" s="865"/>
      <c r="E111" s="865"/>
      <c r="F111" s="865"/>
      <c r="G111" s="865"/>
      <c r="H111" s="865"/>
      <c r="I111" s="865"/>
      <c r="J111" s="865"/>
      <c r="K111" s="865"/>
      <c r="L111" s="865"/>
      <c r="M111" s="865"/>
      <c r="N111" s="865"/>
      <c r="O111" s="865"/>
      <c r="P111" s="865"/>
      <c r="Q111" s="865"/>
      <c r="R111" s="865"/>
      <c r="S111" s="865"/>
      <c r="T111" s="865"/>
      <c r="U111" s="865"/>
      <c r="V111" s="865"/>
      <c r="W111" s="865"/>
      <c r="X111" s="117"/>
      <c r="Y111" s="117"/>
      <c r="Z111" s="117"/>
    </row>
    <row r="112" spans="1:26" ht="15.75" customHeight="1">
      <c r="A112" s="117"/>
      <c r="B112" s="865"/>
      <c r="C112" s="865"/>
      <c r="D112" s="865"/>
      <c r="E112" s="865"/>
      <c r="F112" s="865"/>
      <c r="G112" s="865"/>
      <c r="H112" s="865"/>
      <c r="I112" s="865"/>
      <c r="J112" s="865"/>
      <c r="K112" s="865"/>
      <c r="L112" s="865"/>
      <c r="M112" s="865"/>
      <c r="N112" s="865"/>
      <c r="O112" s="865"/>
      <c r="P112" s="865"/>
      <c r="Q112" s="865"/>
      <c r="R112" s="865"/>
      <c r="S112" s="865"/>
      <c r="T112" s="865"/>
      <c r="U112" s="865"/>
      <c r="V112" s="865"/>
      <c r="W112" s="865"/>
      <c r="X112" s="117"/>
      <c r="Y112" s="117"/>
      <c r="Z112" s="117"/>
    </row>
    <row r="113" spans="1:26" ht="15.75" customHeight="1">
      <c r="A113" s="117"/>
      <c r="B113" s="865"/>
      <c r="C113" s="865"/>
      <c r="D113" s="865"/>
      <c r="E113" s="865"/>
      <c r="F113" s="865"/>
      <c r="G113" s="865"/>
      <c r="H113" s="865"/>
      <c r="I113" s="865"/>
      <c r="J113" s="865"/>
      <c r="K113" s="865"/>
      <c r="L113" s="865"/>
      <c r="M113" s="865"/>
      <c r="N113" s="865"/>
      <c r="O113" s="865"/>
      <c r="P113" s="865"/>
      <c r="Q113" s="865"/>
      <c r="R113" s="865"/>
      <c r="S113" s="865"/>
      <c r="T113" s="865"/>
      <c r="U113" s="865"/>
      <c r="V113" s="865"/>
      <c r="W113" s="865"/>
      <c r="X113" s="117"/>
      <c r="Y113" s="117"/>
      <c r="Z113" s="117"/>
    </row>
    <row r="114" spans="1:26" ht="15.75" customHeight="1">
      <c r="A114" s="117"/>
      <c r="B114" s="865"/>
      <c r="C114" s="865"/>
      <c r="D114" s="865"/>
      <c r="E114" s="865"/>
      <c r="F114" s="865"/>
      <c r="G114" s="865"/>
      <c r="H114" s="865"/>
      <c r="I114" s="865"/>
      <c r="J114" s="865"/>
      <c r="K114" s="865"/>
      <c r="L114" s="865"/>
      <c r="M114" s="865"/>
      <c r="N114" s="865"/>
      <c r="O114" s="865"/>
      <c r="P114" s="865"/>
      <c r="Q114" s="865"/>
      <c r="R114" s="865"/>
      <c r="S114" s="865"/>
      <c r="T114" s="865"/>
      <c r="U114" s="865"/>
      <c r="V114" s="865"/>
      <c r="W114" s="865"/>
      <c r="X114" s="117"/>
      <c r="Y114" s="117"/>
      <c r="Z114" s="117"/>
    </row>
    <row r="115" spans="1:26" ht="15.75" customHeight="1">
      <c r="A115" s="117"/>
      <c r="B115" s="865"/>
      <c r="C115" s="865"/>
      <c r="D115" s="865"/>
      <c r="E115" s="865"/>
      <c r="F115" s="865"/>
      <c r="G115" s="865"/>
      <c r="H115" s="865"/>
      <c r="I115" s="865"/>
      <c r="J115" s="865"/>
      <c r="K115" s="865"/>
      <c r="L115" s="865"/>
      <c r="M115" s="865"/>
      <c r="N115" s="865"/>
      <c r="O115" s="865"/>
      <c r="P115" s="865"/>
      <c r="Q115" s="865"/>
      <c r="R115" s="865"/>
      <c r="S115" s="865"/>
      <c r="T115" s="865"/>
      <c r="U115" s="865"/>
      <c r="V115" s="865"/>
      <c r="W115" s="865"/>
      <c r="X115" s="117"/>
      <c r="Y115" s="117"/>
      <c r="Z115" s="117"/>
    </row>
    <row r="116" spans="1:26" ht="15.75" customHeight="1">
      <c r="A116" s="117"/>
      <c r="B116" s="865"/>
      <c r="C116" s="865"/>
      <c r="D116" s="865"/>
      <c r="E116" s="865"/>
      <c r="F116" s="865"/>
      <c r="G116" s="865"/>
      <c r="H116" s="865"/>
      <c r="I116" s="865"/>
      <c r="J116" s="865"/>
      <c r="K116" s="865"/>
      <c r="L116" s="865"/>
      <c r="M116" s="865"/>
      <c r="N116" s="865"/>
      <c r="O116" s="865"/>
      <c r="P116" s="865"/>
      <c r="Q116" s="865"/>
      <c r="R116" s="865"/>
      <c r="S116" s="865"/>
      <c r="T116" s="865"/>
      <c r="U116" s="865"/>
      <c r="V116" s="865"/>
      <c r="W116" s="865"/>
      <c r="X116" s="117"/>
      <c r="Y116" s="117"/>
      <c r="Z116" s="117"/>
    </row>
    <row r="117" spans="1:26" ht="15.75" customHeight="1">
      <c r="A117" s="117"/>
      <c r="B117" s="865"/>
      <c r="C117" s="865"/>
      <c r="D117" s="865"/>
      <c r="E117" s="865"/>
      <c r="F117" s="865"/>
      <c r="G117" s="865"/>
      <c r="H117" s="865"/>
      <c r="I117" s="865"/>
      <c r="J117" s="865"/>
      <c r="K117" s="865"/>
      <c r="L117" s="865"/>
      <c r="M117" s="865"/>
      <c r="N117" s="865"/>
      <c r="O117" s="865"/>
      <c r="P117" s="865"/>
      <c r="Q117" s="865"/>
      <c r="R117" s="865"/>
      <c r="S117" s="865"/>
      <c r="T117" s="865"/>
      <c r="U117" s="865"/>
      <c r="V117" s="865"/>
      <c r="W117" s="865"/>
      <c r="X117" s="117"/>
      <c r="Y117" s="117"/>
      <c r="Z117" s="117"/>
    </row>
    <row r="118" spans="1:26" ht="15.75" customHeight="1">
      <c r="A118" s="117"/>
      <c r="B118" s="865"/>
      <c r="C118" s="865"/>
      <c r="D118" s="865"/>
      <c r="E118" s="865"/>
      <c r="F118" s="865"/>
      <c r="G118" s="865"/>
      <c r="H118" s="865"/>
      <c r="I118" s="865"/>
      <c r="J118" s="865"/>
      <c r="K118" s="865"/>
      <c r="L118" s="865"/>
      <c r="M118" s="865"/>
      <c r="N118" s="865"/>
      <c r="O118" s="865"/>
      <c r="P118" s="865"/>
      <c r="Q118" s="865"/>
      <c r="R118" s="865"/>
      <c r="S118" s="865"/>
      <c r="T118" s="865"/>
      <c r="U118" s="865"/>
      <c r="V118" s="865"/>
      <c r="W118" s="865"/>
      <c r="X118" s="117"/>
      <c r="Y118" s="117"/>
      <c r="Z118" s="117"/>
    </row>
    <row r="119" spans="1:26" ht="15.75" customHeight="1">
      <c r="A119" s="117"/>
      <c r="B119" s="865"/>
      <c r="C119" s="865"/>
      <c r="D119" s="865"/>
      <c r="E119" s="865"/>
      <c r="F119" s="865"/>
      <c r="G119" s="865"/>
      <c r="H119" s="865"/>
      <c r="I119" s="865"/>
      <c r="J119" s="865"/>
      <c r="K119" s="865"/>
      <c r="L119" s="865"/>
      <c r="M119" s="865"/>
      <c r="N119" s="865"/>
      <c r="O119" s="865"/>
      <c r="P119" s="865"/>
      <c r="Q119" s="865"/>
      <c r="R119" s="865"/>
      <c r="S119" s="865"/>
      <c r="T119" s="865"/>
      <c r="U119" s="865"/>
      <c r="V119" s="865"/>
      <c r="W119" s="865"/>
      <c r="X119" s="117"/>
      <c r="Y119" s="117"/>
      <c r="Z119" s="117"/>
    </row>
    <row r="120" spans="1:26" ht="15.75" customHeight="1">
      <c r="A120" s="117"/>
      <c r="B120" s="865"/>
      <c r="C120" s="865"/>
      <c r="D120" s="865"/>
      <c r="E120" s="865"/>
      <c r="F120" s="865"/>
      <c r="G120" s="865"/>
      <c r="H120" s="865"/>
      <c r="I120" s="865"/>
      <c r="J120" s="865"/>
      <c r="K120" s="865"/>
      <c r="L120" s="865"/>
      <c r="M120" s="865"/>
      <c r="N120" s="865"/>
      <c r="O120" s="865"/>
      <c r="P120" s="865"/>
      <c r="Q120" s="865"/>
      <c r="R120" s="865"/>
      <c r="S120" s="865"/>
      <c r="T120" s="865"/>
      <c r="U120" s="865"/>
      <c r="V120" s="865"/>
      <c r="W120" s="865"/>
      <c r="X120" s="117"/>
      <c r="Y120" s="117"/>
      <c r="Z120" s="117"/>
    </row>
    <row r="121" spans="1:26" ht="15.75" customHeight="1">
      <c r="A121" s="117"/>
      <c r="B121" s="865"/>
      <c r="C121" s="865"/>
      <c r="D121" s="865"/>
      <c r="E121" s="865"/>
      <c r="F121" s="865"/>
      <c r="G121" s="865"/>
      <c r="H121" s="865"/>
      <c r="I121" s="865"/>
      <c r="J121" s="865"/>
      <c r="K121" s="865"/>
      <c r="L121" s="865"/>
      <c r="M121" s="865"/>
      <c r="N121" s="865"/>
      <c r="O121" s="865"/>
      <c r="P121" s="865"/>
      <c r="Q121" s="865"/>
      <c r="R121" s="865"/>
      <c r="S121" s="865"/>
      <c r="T121" s="865"/>
      <c r="U121" s="865"/>
      <c r="V121" s="865"/>
      <c r="W121" s="865"/>
      <c r="X121" s="117"/>
      <c r="Y121" s="117"/>
      <c r="Z121" s="117"/>
    </row>
    <row r="122" spans="1:26" ht="15.75" customHeight="1">
      <c r="A122" s="117"/>
      <c r="B122" s="865"/>
      <c r="C122" s="865"/>
      <c r="D122" s="865"/>
      <c r="E122" s="865"/>
      <c r="F122" s="865"/>
      <c r="G122" s="865"/>
      <c r="H122" s="865"/>
      <c r="I122" s="865"/>
      <c r="J122" s="865"/>
      <c r="K122" s="865"/>
      <c r="L122" s="865"/>
      <c r="M122" s="865"/>
      <c r="N122" s="865"/>
      <c r="O122" s="865"/>
      <c r="P122" s="865"/>
      <c r="Q122" s="865"/>
      <c r="R122" s="865"/>
      <c r="S122" s="865"/>
      <c r="T122" s="865"/>
      <c r="U122" s="865"/>
      <c r="V122" s="865"/>
      <c r="W122" s="865"/>
      <c r="X122" s="117"/>
      <c r="Y122" s="117"/>
      <c r="Z122" s="117"/>
    </row>
    <row r="123" spans="1:26" ht="15.75" customHeight="1">
      <c r="A123" s="117"/>
      <c r="B123" s="865"/>
      <c r="C123" s="865"/>
      <c r="D123" s="865"/>
      <c r="E123" s="865"/>
      <c r="F123" s="865"/>
      <c r="G123" s="865"/>
      <c r="H123" s="865"/>
      <c r="I123" s="865"/>
      <c r="J123" s="865"/>
      <c r="K123" s="865"/>
      <c r="L123" s="865"/>
      <c r="M123" s="865"/>
      <c r="N123" s="865"/>
      <c r="O123" s="865"/>
      <c r="P123" s="865"/>
      <c r="Q123" s="865"/>
      <c r="R123" s="865"/>
      <c r="S123" s="865"/>
      <c r="T123" s="865"/>
      <c r="U123" s="865"/>
      <c r="V123" s="865"/>
      <c r="W123" s="865"/>
      <c r="X123" s="117"/>
      <c r="Y123" s="117"/>
      <c r="Z123" s="117"/>
    </row>
    <row r="124" spans="1:26" ht="15.75" customHeight="1">
      <c r="A124" s="117"/>
      <c r="B124" s="865"/>
      <c r="C124" s="865"/>
      <c r="D124" s="865"/>
      <c r="E124" s="865"/>
      <c r="F124" s="865"/>
      <c r="G124" s="865"/>
      <c r="H124" s="865"/>
      <c r="I124" s="865"/>
      <c r="J124" s="865"/>
      <c r="K124" s="865"/>
      <c r="L124" s="865"/>
      <c r="M124" s="865"/>
      <c r="N124" s="865"/>
      <c r="O124" s="865"/>
      <c r="P124" s="865"/>
      <c r="Q124" s="865"/>
      <c r="R124" s="865"/>
      <c r="S124" s="865"/>
      <c r="T124" s="865"/>
      <c r="U124" s="865"/>
      <c r="V124" s="865"/>
      <c r="W124" s="865"/>
      <c r="X124" s="117"/>
      <c r="Y124" s="117"/>
      <c r="Z124" s="117"/>
    </row>
    <row r="125" spans="1:26" ht="15.75" customHeight="1">
      <c r="A125" s="117"/>
      <c r="B125" s="865"/>
      <c r="C125" s="865"/>
      <c r="D125" s="865"/>
      <c r="E125" s="865"/>
      <c r="F125" s="865"/>
      <c r="G125" s="865"/>
      <c r="H125" s="865"/>
      <c r="I125" s="865"/>
      <c r="J125" s="865"/>
      <c r="K125" s="865"/>
      <c r="L125" s="865"/>
      <c r="M125" s="865"/>
      <c r="N125" s="865"/>
      <c r="O125" s="865"/>
      <c r="P125" s="865"/>
      <c r="Q125" s="865"/>
      <c r="R125" s="865"/>
      <c r="S125" s="865"/>
      <c r="T125" s="865"/>
      <c r="U125" s="865"/>
      <c r="V125" s="865"/>
      <c r="W125" s="865"/>
      <c r="X125" s="117"/>
      <c r="Y125" s="117"/>
      <c r="Z125" s="117"/>
    </row>
    <row r="126" spans="1:26" ht="15.75" customHeight="1">
      <c r="A126" s="117"/>
      <c r="B126" s="865"/>
      <c r="C126" s="865"/>
      <c r="D126" s="865"/>
      <c r="E126" s="865"/>
      <c r="F126" s="865"/>
      <c r="G126" s="865"/>
      <c r="H126" s="865"/>
      <c r="I126" s="865"/>
      <c r="J126" s="865"/>
      <c r="K126" s="865"/>
      <c r="L126" s="865"/>
      <c r="M126" s="865"/>
      <c r="N126" s="865"/>
      <c r="O126" s="865"/>
      <c r="P126" s="865"/>
      <c r="Q126" s="865"/>
      <c r="R126" s="865"/>
      <c r="S126" s="865"/>
      <c r="T126" s="865"/>
      <c r="U126" s="865"/>
      <c r="V126" s="865"/>
      <c r="W126" s="865"/>
      <c r="X126" s="117"/>
      <c r="Y126" s="117"/>
      <c r="Z126" s="117"/>
    </row>
    <row r="127" spans="1:26" ht="15.75" customHeight="1">
      <c r="A127" s="117"/>
      <c r="B127" s="865"/>
      <c r="C127" s="865"/>
      <c r="D127" s="865"/>
      <c r="E127" s="865"/>
      <c r="F127" s="865"/>
      <c r="G127" s="865"/>
      <c r="H127" s="865"/>
      <c r="I127" s="865"/>
      <c r="J127" s="865"/>
      <c r="K127" s="865"/>
      <c r="L127" s="865"/>
      <c r="M127" s="865"/>
      <c r="N127" s="865"/>
      <c r="O127" s="865"/>
      <c r="P127" s="865"/>
      <c r="Q127" s="865"/>
      <c r="R127" s="865"/>
      <c r="S127" s="865"/>
      <c r="T127" s="865"/>
      <c r="U127" s="865"/>
      <c r="V127" s="865"/>
      <c r="W127" s="865"/>
      <c r="X127" s="117"/>
      <c r="Y127" s="117"/>
      <c r="Z127" s="117"/>
    </row>
    <row r="128" spans="1:26" ht="15.75" customHeight="1">
      <c r="A128" s="117"/>
      <c r="B128" s="865"/>
      <c r="C128" s="865"/>
      <c r="D128" s="865"/>
      <c r="E128" s="865"/>
      <c r="F128" s="865"/>
      <c r="G128" s="865"/>
      <c r="H128" s="865"/>
      <c r="I128" s="865"/>
      <c r="J128" s="865"/>
      <c r="K128" s="865"/>
      <c r="L128" s="865"/>
      <c r="M128" s="865"/>
      <c r="N128" s="865"/>
      <c r="O128" s="865"/>
      <c r="P128" s="865"/>
      <c r="Q128" s="865"/>
      <c r="R128" s="865"/>
      <c r="S128" s="865"/>
      <c r="T128" s="865"/>
      <c r="U128" s="865"/>
      <c r="V128" s="865"/>
      <c r="W128" s="865"/>
      <c r="X128" s="117"/>
      <c r="Y128" s="117"/>
      <c r="Z128" s="117"/>
    </row>
    <row r="129" spans="1:26" ht="15.75" customHeight="1">
      <c r="A129" s="117"/>
      <c r="B129" s="865"/>
      <c r="C129" s="865"/>
      <c r="D129" s="865"/>
      <c r="E129" s="865"/>
      <c r="F129" s="865"/>
      <c r="G129" s="865"/>
      <c r="H129" s="865"/>
      <c r="I129" s="865"/>
      <c r="J129" s="865"/>
      <c r="K129" s="865"/>
      <c r="L129" s="865"/>
      <c r="M129" s="865"/>
      <c r="N129" s="865"/>
      <c r="O129" s="865"/>
      <c r="P129" s="865"/>
      <c r="Q129" s="865"/>
      <c r="R129" s="865"/>
      <c r="S129" s="865"/>
      <c r="T129" s="865"/>
      <c r="U129" s="865"/>
      <c r="V129" s="865"/>
      <c r="W129" s="865"/>
      <c r="X129" s="117"/>
      <c r="Y129" s="117"/>
      <c r="Z129" s="117"/>
    </row>
    <row r="130" spans="1:26" ht="15.75" customHeight="1">
      <c r="A130" s="117"/>
      <c r="B130" s="865"/>
      <c r="C130" s="865"/>
      <c r="D130" s="865"/>
      <c r="E130" s="865"/>
      <c r="F130" s="865"/>
      <c r="G130" s="865"/>
      <c r="H130" s="865"/>
      <c r="I130" s="865"/>
      <c r="J130" s="865"/>
      <c r="K130" s="865"/>
      <c r="L130" s="865"/>
      <c r="M130" s="865"/>
      <c r="N130" s="865"/>
      <c r="O130" s="865"/>
      <c r="P130" s="865"/>
      <c r="Q130" s="865"/>
      <c r="R130" s="865"/>
      <c r="S130" s="865"/>
      <c r="T130" s="865"/>
      <c r="U130" s="865"/>
      <c r="V130" s="865"/>
      <c r="W130" s="865"/>
      <c r="X130" s="117"/>
      <c r="Y130" s="117"/>
      <c r="Z130" s="117"/>
    </row>
    <row r="131" spans="1:26" ht="15.75" customHeight="1">
      <c r="A131" s="117"/>
      <c r="B131" s="865"/>
      <c r="C131" s="865"/>
      <c r="D131" s="865"/>
      <c r="E131" s="865"/>
      <c r="F131" s="865"/>
      <c r="G131" s="865"/>
      <c r="H131" s="865"/>
      <c r="I131" s="865"/>
      <c r="J131" s="865"/>
      <c r="K131" s="865"/>
      <c r="L131" s="865"/>
      <c r="M131" s="865"/>
      <c r="N131" s="865"/>
      <c r="O131" s="865"/>
      <c r="P131" s="865"/>
      <c r="Q131" s="865"/>
      <c r="R131" s="865"/>
      <c r="S131" s="865"/>
      <c r="T131" s="865"/>
      <c r="U131" s="865"/>
      <c r="V131" s="865"/>
      <c r="W131" s="865"/>
      <c r="X131" s="117"/>
      <c r="Y131" s="117"/>
      <c r="Z131" s="117"/>
    </row>
    <row r="132" spans="1:26" ht="15.75" customHeight="1">
      <c r="A132" s="117"/>
      <c r="B132" s="865"/>
      <c r="C132" s="865"/>
      <c r="D132" s="865"/>
      <c r="E132" s="865"/>
      <c r="F132" s="865"/>
      <c r="G132" s="865"/>
      <c r="H132" s="865"/>
      <c r="I132" s="865"/>
      <c r="J132" s="865"/>
      <c r="K132" s="865"/>
      <c r="L132" s="865"/>
      <c r="M132" s="865"/>
      <c r="N132" s="865"/>
      <c r="O132" s="865"/>
      <c r="P132" s="865"/>
      <c r="Q132" s="865"/>
      <c r="R132" s="865"/>
      <c r="S132" s="865"/>
      <c r="T132" s="865"/>
      <c r="U132" s="865"/>
      <c r="V132" s="865"/>
      <c r="W132" s="865"/>
      <c r="X132" s="117"/>
      <c r="Y132" s="117"/>
      <c r="Z132" s="117"/>
    </row>
    <row r="133" spans="1:26" ht="15.75" customHeight="1">
      <c r="A133" s="117"/>
      <c r="B133" s="865"/>
      <c r="C133" s="865"/>
      <c r="D133" s="865"/>
      <c r="E133" s="865"/>
      <c r="F133" s="865"/>
      <c r="G133" s="865"/>
      <c r="H133" s="865"/>
      <c r="I133" s="865"/>
      <c r="J133" s="865"/>
      <c r="K133" s="865"/>
      <c r="L133" s="865"/>
      <c r="M133" s="865"/>
      <c r="N133" s="865"/>
      <c r="O133" s="865"/>
      <c r="P133" s="865"/>
      <c r="Q133" s="865"/>
      <c r="R133" s="865"/>
      <c r="S133" s="865"/>
      <c r="T133" s="865"/>
      <c r="U133" s="865"/>
      <c r="V133" s="865"/>
      <c r="W133" s="865"/>
      <c r="X133" s="117"/>
      <c r="Y133" s="117"/>
      <c r="Z133" s="117"/>
    </row>
    <row r="134" spans="1:26" ht="15.75" customHeight="1">
      <c r="A134" s="117"/>
      <c r="B134" s="865"/>
      <c r="C134" s="865"/>
      <c r="D134" s="865"/>
      <c r="E134" s="865"/>
      <c r="F134" s="865"/>
      <c r="G134" s="865"/>
      <c r="H134" s="865"/>
      <c r="I134" s="865"/>
      <c r="J134" s="865"/>
      <c r="K134" s="865"/>
      <c r="L134" s="865"/>
      <c r="M134" s="865"/>
      <c r="N134" s="865"/>
      <c r="O134" s="865"/>
      <c r="P134" s="865"/>
      <c r="Q134" s="865"/>
      <c r="R134" s="865"/>
      <c r="S134" s="865"/>
      <c r="T134" s="865"/>
      <c r="U134" s="865"/>
      <c r="V134" s="865"/>
      <c r="W134" s="865"/>
      <c r="X134" s="117"/>
      <c r="Y134" s="117"/>
      <c r="Z134" s="117"/>
    </row>
    <row r="135" spans="1:26" ht="15.75" customHeight="1">
      <c r="A135" s="117"/>
      <c r="B135" s="865"/>
      <c r="C135" s="865"/>
      <c r="D135" s="865"/>
      <c r="E135" s="865"/>
      <c r="F135" s="865"/>
      <c r="G135" s="865"/>
      <c r="H135" s="865"/>
      <c r="I135" s="865"/>
      <c r="J135" s="865"/>
      <c r="K135" s="865"/>
      <c r="L135" s="865"/>
      <c r="M135" s="865"/>
      <c r="N135" s="865"/>
      <c r="O135" s="865"/>
      <c r="P135" s="865"/>
      <c r="Q135" s="865"/>
      <c r="R135" s="865"/>
      <c r="S135" s="865"/>
      <c r="T135" s="865"/>
      <c r="U135" s="865"/>
      <c r="V135" s="865"/>
      <c r="W135" s="865"/>
      <c r="X135" s="117"/>
      <c r="Y135" s="117"/>
      <c r="Z135" s="117"/>
    </row>
    <row r="136" spans="1:26" ht="15.75" customHeight="1">
      <c r="A136" s="117"/>
      <c r="B136" s="865"/>
      <c r="C136" s="865"/>
      <c r="D136" s="865"/>
      <c r="E136" s="865"/>
      <c r="F136" s="865"/>
      <c r="G136" s="865"/>
      <c r="H136" s="865"/>
      <c r="I136" s="865"/>
      <c r="J136" s="865"/>
      <c r="K136" s="865"/>
      <c r="L136" s="865"/>
      <c r="M136" s="865"/>
      <c r="N136" s="865"/>
      <c r="O136" s="865"/>
      <c r="P136" s="865"/>
      <c r="Q136" s="865"/>
      <c r="R136" s="865"/>
      <c r="S136" s="865"/>
      <c r="T136" s="865"/>
      <c r="U136" s="865"/>
      <c r="V136" s="865"/>
      <c r="W136" s="865"/>
      <c r="X136" s="117"/>
      <c r="Y136" s="117"/>
      <c r="Z136" s="117"/>
    </row>
    <row r="137" spans="1:26" ht="15.75" customHeight="1">
      <c r="A137" s="117"/>
      <c r="B137" s="865"/>
      <c r="C137" s="865"/>
      <c r="D137" s="865"/>
      <c r="E137" s="865"/>
      <c r="F137" s="865"/>
      <c r="G137" s="865"/>
      <c r="H137" s="865"/>
      <c r="I137" s="865"/>
      <c r="J137" s="865"/>
      <c r="K137" s="865"/>
      <c r="L137" s="865"/>
      <c r="M137" s="865"/>
      <c r="N137" s="865"/>
      <c r="O137" s="865"/>
      <c r="P137" s="865"/>
      <c r="Q137" s="865"/>
      <c r="R137" s="865"/>
      <c r="S137" s="865"/>
      <c r="T137" s="865"/>
      <c r="U137" s="865"/>
      <c r="V137" s="865"/>
      <c r="W137" s="865"/>
      <c r="X137" s="117"/>
      <c r="Y137" s="117"/>
      <c r="Z137" s="117"/>
    </row>
    <row r="138" spans="1:26" ht="15.75" customHeight="1">
      <c r="A138" s="117"/>
      <c r="B138" s="865"/>
      <c r="C138" s="865"/>
      <c r="D138" s="865"/>
      <c r="E138" s="865"/>
      <c r="F138" s="865"/>
      <c r="G138" s="865"/>
      <c r="H138" s="865"/>
      <c r="I138" s="865"/>
      <c r="J138" s="865"/>
      <c r="K138" s="865"/>
      <c r="L138" s="865"/>
      <c r="M138" s="865"/>
      <c r="N138" s="865"/>
      <c r="O138" s="865"/>
      <c r="P138" s="865"/>
      <c r="Q138" s="865"/>
      <c r="R138" s="865"/>
      <c r="S138" s="865"/>
      <c r="T138" s="865"/>
      <c r="U138" s="865"/>
      <c r="V138" s="865"/>
      <c r="W138" s="865"/>
      <c r="X138" s="117"/>
      <c r="Y138" s="117"/>
      <c r="Z138" s="117"/>
    </row>
    <row r="139" spans="1:26" ht="15.75" customHeight="1">
      <c r="A139" s="117"/>
      <c r="B139" s="865"/>
      <c r="C139" s="865"/>
      <c r="D139" s="865"/>
      <c r="E139" s="865"/>
      <c r="F139" s="865"/>
      <c r="G139" s="865"/>
      <c r="H139" s="865"/>
      <c r="I139" s="865"/>
      <c r="J139" s="865"/>
      <c r="K139" s="865"/>
      <c r="L139" s="865"/>
      <c r="M139" s="865"/>
      <c r="N139" s="865"/>
      <c r="O139" s="865"/>
      <c r="P139" s="865"/>
      <c r="Q139" s="865"/>
      <c r="R139" s="865"/>
      <c r="S139" s="865"/>
      <c r="T139" s="865"/>
      <c r="U139" s="865"/>
      <c r="V139" s="865"/>
      <c r="W139" s="865"/>
      <c r="X139" s="117"/>
      <c r="Y139" s="117"/>
      <c r="Z139" s="117"/>
    </row>
    <row r="140" spans="1:26" ht="15.75" customHeight="1">
      <c r="A140" s="117"/>
      <c r="B140" s="865"/>
      <c r="C140" s="865"/>
      <c r="D140" s="865"/>
      <c r="E140" s="865"/>
      <c r="F140" s="865"/>
      <c r="G140" s="865"/>
      <c r="H140" s="865"/>
      <c r="I140" s="865"/>
      <c r="J140" s="865"/>
      <c r="K140" s="865"/>
      <c r="L140" s="865"/>
      <c r="M140" s="865"/>
      <c r="N140" s="865"/>
      <c r="O140" s="865"/>
      <c r="P140" s="865"/>
      <c r="Q140" s="865"/>
      <c r="R140" s="865"/>
      <c r="S140" s="865"/>
      <c r="T140" s="865"/>
      <c r="U140" s="865"/>
      <c r="V140" s="865"/>
      <c r="W140" s="865"/>
      <c r="X140" s="117"/>
      <c r="Y140" s="117"/>
      <c r="Z140" s="117"/>
    </row>
    <row r="141" spans="1:26" ht="15.75" customHeight="1">
      <c r="A141" s="117"/>
      <c r="B141" s="865"/>
      <c r="C141" s="865"/>
      <c r="D141" s="865"/>
      <c r="E141" s="865"/>
      <c r="F141" s="865"/>
      <c r="G141" s="865"/>
      <c r="H141" s="865"/>
      <c r="I141" s="865"/>
      <c r="J141" s="865"/>
      <c r="K141" s="865"/>
      <c r="L141" s="865"/>
      <c r="M141" s="865"/>
      <c r="N141" s="865"/>
      <c r="O141" s="865"/>
      <c r="P141" s="865"/>
      <c r="Q141" s="865"/>
      <c r="R141" s="865"/>
      <c r="S141" s="865"/>
      <c r="T141" s="865"/>
      <c r="U141" s="865"/>
      <c r="V141" s="865"/>
      <c r="W141" s="865"/>
      <c r="X141" s="117"/>
      <c r="Y141" s="117"/>
      <c r="Z141" s="117"/>
    </row>
    <row r="142" spans="1:26" ht="15.75" customHeight="1">
      <c r="A142" s="117"/>
      <c r="B142" s="865"/>
      <c r="C142" s="865"/>
      <c r="D142" s="865"/>
      <c r="E142" s="865"/>
      <c r="F142" s="865"/>
      <c r="G142" s="865"/>
      <c r="H142" s="865"/>
      <c r="I142" s="865"/>
      <c r="J142" s="865"/>
      <c r="K142" s="865"/>
      <c r="L142" s="865"/>
      <c r="M142" s="865"/>
      <c r="N142" s="865"/>
      <c r="O142" s="865"/>
      <c r="P142" s="865"/>
      <c r="Q142" s="865"/>
      <c r="R142" s="865"/>
      <c r="S142" s="865"/>
      <c r="T142" s="865"/>
      <c r="U142" s="865"/>
      <c r="V142" s="865"/>
      <c r="W142" s="865"/>
      <c r="X142" s="117"/>
      <c r="Y142" s="117"/>
      <c r="Z142" s="117"/>
    </row>
    <row r="143" spans="1:26" ht="15.75" customHeight="1">
      <c r="A143" s="117"/>
      <c r="B143" s="865"/>
      <c r="C143" s="865"/>
      <c r="D143" s="865"/>
      <c r="E143" s="865"/>
      <c r="F143" s="865"/>
      <c r="G143" s="865"/>
      <c r="H143" s="865"/>
      <c r="I143" s="865"/>
      <c r="J143" s="865"/>
      <c r="K143" s="865"/>
      <c r="L143" s="865"/>
      <c r="M143" s="865"/>
      <c r="N143" s="865"/>
      <c r="O143" s="865"/>
      <c r="P143" s="865"/>
      <c r="Q143" s="865"/>
      <c r="R143" s="865"/>
      <c r="S143" s="865"/>
      <c r="T143" s="865"/>
      <c r="U143" s="865"/>
      <c r="V143" s="865"/>
      <c r="W143" s="865"/>
      <c r="X143" s="117"/>
      <c r="Y143" s="117"/>
      <c r="Z143" s="117"/>
    </row>
    <row r="144" spans="1:26" ht="15.75" customHeight="1">
      <c r="A144" s="117"/>
      <c r="B144" s="865"/>
      <c r="C144" s="865"/>
      <c r="D144" s="865"/>
      <c r="E144" s="865"/>
      <c r="F144" s="865"/>
      <c r="G144" s="865"/>
      <c r="H144" s="865"/>
      <c r="I144" s="865"/>
      <c r="J144" s="865"/>
      <c r="K144" s="865"/>
      <c r="L144" s="865"/>
      <c r="M144" s="865"/>
      <c r="N144" s="865"/>
      <c r="O144" s="865"/>
      <c r="P144" s="865"/>
      <c r="Q144" s="865"/>
      <c r="R144" s="865"/>
      <c r="S144" s="865"/>
      <c r="T144" s="865"/>
      <c r="U144" s="865"/>
      <c r="V144" s="865"/>
      <c r="W144" s="865"/>
      <c r="X144" s="117"/>
      <c r="Y144" s="117"/>
      <c r="Z144" s="117"/>
    </row>
    <row r="145" spans="1:26" ht="15.75" customHeight="1">
      <c r="A145" s="117"/>
      <c r="B145" s="865"/>
      <c r="C145" s="865"/>
      <c r="D145" s="865"/>
      <c r="E145" s="865"/>
      <c r="F145" s="865"/>
      <c r="G145" s="865"/>
      <c r="H145" s="865"/>
      <c r="I145" s="865"/>
      <c r="J145" s="865"/>
      <c r="K145" s="865"/>
      <c r="L145" s="865"/>
      <c r="M145" s="865"/>
      <c r="N145" s="865"/>
      <c r="O145" s="865"/>
      <c r="P145" s="865"/>
      <c r="Q145" s="865"/>
      <c r="R145" s="865"/>
      <c r="S145" s="865"/>
      <c r="T145" s="865"/>
      <c r="U145" s="865"/>
      <c r="V145" s="865"/>
      <c r="W145" s="865"/>
      <c r="X145" s="117"/>
      <c r="Y145" s="117"/>
      <c r="Z145" s="117"/>
    </row>
    <row r="146" spans="1:26" ht="15.75" customHeight="1">
      <c r="A146" s="117"/>
      <c r="B146" s="865"/>
      <c r="C146" s="865"/>
      <c r="D146" s="865"/>
      <c r="E146" s="865"/>
      <c r="F146" s="865"/>
      <c r="G146" s="865"/>
      <c r="H146" s="865"/>
      <c r="I146" s="865"/>
      <c r="J146" s="865"/>
      <c r="K146" s="865"/>
      <c r="L146" s="865"/>
      <c r="M146" s="865"/>
      <c r="N146" s="865"/>
      <c r="O146" s="865"/>
      <c r="P146" s="865"/>
      <c r="Q146" s="865"/>
      <c r="R146" s="865"/>
      <c r="S146" s="865"/>
      <c r="T146" s="865"/>
      <c r="U146" s="865"/>
      <c r="V146" s="865"/>
      <c r="W146" s="865"/>
      <c r="X146" s="117"/>
      <c r="Y146" s="117"/>
      <c r="Z146" s="117"/>
    </row>
    <row r="147" spans="1:26" ht="15.75" customHeight="1">
      <c r="A147" s="117"/>
      <c r="B147" s="865"/>
      <c r="C147" s="865"/>
      <c r="D147" s="865"/>
      <c r="E147" s="865"/>
      <c r="F147" s="865"/>
      <c r="G147" s="865"/>
      <c r="H147" s="865"/>
      <c r="I147" s="865"/>
      <c r="J147" s="865"/>
      <c r="K147" s="865"/>
      <c r="L147" s="865"/>
      <c r="M147" s="865"/>
      <c r="N147" s="865"/>
      <c r="O147" s="865"/>
      <c r="P147" s="865"/>
      <c r="Q147" s="865"/>
      <c r="R147" s="865"/>
      <c r="S147" s="865"/>
      <c r="T147" s="865"/>
      <c r="U147" s="865"/>
      <c r="V147" s="865"/>
      <c r="W147" s="865"/>
      <c r="X147" s="117"/>
      <c r="Y147" s="117"/>
      <c r="Z147" s="117"/>
    </row>
    <row r="148" spans="1:26" ht="15.75" customHeight="1">
      <c r="A148" s="117"/>
      <c r="B148" s="865"/>
      <c r="C148" s="865"/>
      <c r="D148" s="865"/>
      <c r="E148" s="865"/>
      <c r="F148" s="865"/>
      <c r="G148" s="865"/>
      <c r="H148" s="865"/>
      <c r="I148" s="865"/>
      <c r="J148" s="865"/>
      <c r="K148" s="865"/>
      <c r="L148" s="865"/>
      <c r="M148" s="865"/>
      <c r="N148" s="865"/>
      <c r="O148" s="865"/>
      <c r="P148" s="865"/>
      <c r="Q148" s="865"/>
      <c r="R148" s="865"/>
      <c r="S148" s="865"/>
      <c r="T148" s="865"/>
      <c r="U148" s="865"/>
      <c r="V148" s="865"/>
      <c r="W148" s="865"/>
      <c r="X148" s="117"/>
      <c r="Y148" s="117"/>
      <c r="Z148" s="117"/>
    </row>
    <row r="149" spans="1:26" ht="15.75" customHeight="1">
      <c r="A149" s="117"/>
      <c r="B149" s="865"/>
      <c r="C149" s="865"/>
      <c r="D149" s="865"/>
      <c r="E149" s="865"/>
      <c r="F149" s="865"/>
      <c r="G149" s="865"/>
      <c r="H149" s="865"/>
      <c r="I149" s="865"/>
      <c r="J149" s="865"/>
      <c r="K149" s="865"/>
      <c r="L149" s="865"/>
      <c r="M149" s="865"/>
      <c r="N149" s="865"/>
      <c r="O149" s="865"/>
      <c r="P149" s="865"/>
      <c r="Q149" s="865"/>
      <c r="R149" s="865"/>
      <c r="S149" s="865"/>
      <c r="T149" s="865"/>
      <c r="U149" s="865"/>
      <c r="V149" s="865"/>
      <c r="W149" s="865"/>
      <c r="X149" s="117"/>
      <c r="Y149" s="117"/>
      <c r="Z149" s="117"/>
    </row>
    <row r="150" spans="1:26" ht="15.75" customHeight="1">
      <c r="A150" s="117"/>
      <c r="B150" s="865"/>
      <c r="C150" s="865"/>
      <c r="D150" s="865"/>
      <c r="E150" s="865"/>
      <c r="F150" s="865"/>
      <c r="G150" s="865"/>
      <c r="H150" s="865"/>
      <c r="I150" s="865"/>
      <c r="J150" s="865"/>
      <c r="K150" s="865"/>
      <c r="L150" s="865"/>
      <c r="M150" s="865"/>
      <c r="N150" s="865"/>
      <c r="O150" s="865"/>
      <c r="P150" s="865"/>
      <c r="Q150" s="865"/>
      <c r="R150" s="865"/>
      <c r="S150" s="865"/>
      <c r="T150" s="865"/>
      <c r="U150" s="865"/>
      <c r="V150" s="865"/>
      <c r="W150" s="865"/>
      <c r="X150" s="117"/>
      <c r="Y150" s="117"/>
      <c r="Z150" s="117"/>
    </row>
    <row r="151" spans="1:26" ht="15.75" customHeight="1">
      <c r="A151" s="117"/>
      <c r="B151" s="865"/>
      <c r="C151" s="865"/>
      <c r="D151" s="865"/>
      <c r="E151" s="865"/>
      <c r="F151" s="865"/>
      <c r="G151" s="865"/>
      <c r="H151" s="865"/>
      <c r="I151" s="865"/>
      <c r="J151" s="865"/>
      <c r="K151" s="865"/>
      <c r="L151" s="865"/>
      <c r="M151" s="865"/>
      <c r="N151" s="865"/>
      <c r="O151" s="865"/>
      <c r="P151" s="865"/>
      <c r="Q151" s="865"/>
      <c r="R151" s="865"/>
      <c r="S151" s="865"/>
      <c r="T151" s="865"/>
      <c r="U151" s="865"/>
      <c r="V151" s="865"/>
      <c r="W151" s="865"/>
      <c r="X151" s="117"/>
      <c r="Y151" s="117"/>
      <c r="Z151" s="117"/>
    </row>
    <row r="152" spans="1:26" ht="15.75" customHeight="1">
      <c r="A152" s="117"/>
      <c r="B152" s="865"/>
      <c r="C152" s="865"/>
      <c r="D152" s="865"/>
      <c r="E152" s="865"/>
      <c r="F152" s="865"/>
      <c r="G152" s="865"/>
      <c r="H152" s="865"/>
      <c r="I152" s="865"/>
      <c r="J152" s="865"/>
      <c r="K152" s="865"/>
      <c r="L152" s="865"/>
      <c r="M152" s="865"/>
      <c r="N152" s="865"/>
      <c r="O152" s="865"/>
      <c r="P152" s="865"/>
      <c r="Q152" s="865"/>
      <c r="R152" s="865"/>
      <c r="S152" s="865"/>
      <c r="T152" s="865"/>
      <c r="U152" s="865"/>
      <c r="V152" s="865"/>
      <c r="W152" s="865"/>
      <c r="X152" s="117"/>
      <c r="Y152" s="117"/>
      <c r="Z152" s="117"/>
    </row>
    <row r="153" spans="1:26" ht="15.75" customHeight="1">
      <c r="A153" s="117"/>
      <c r="B153" s="865"/>
      <c r="C153" s="865"/>
      <c r="D153" s="865"/>
      <c r="E153" s="865"/>
      <c r="F153" s="865"/>
      <c r="G153" s="865"/>
      <c r="H153" s="865"/>
      <c r="I153" s="865"/>
      <c r="J153" s="865"/>
      <c r="K153" s="865"/>
      <c r="L153" s="865"/>
      <c r="M153" s="865"/>
      <c r="N153" s="865"/>
      <c r="O153" s="865"/>
      <c r="P153" s="865"/>
      <c r="Q153" s="865"/>
      <c r="R153" s="865"/>
      <c r="S153" s="865"/>
      <c r="T153" s="865"/>
      <c r="U153" s="865"/>
      <c r="V153" s="865"/>
      <c r="W153" s="865"/>
      <c r="X153" s="117"/>
      <c r="Y153" s="117"/>
      <c r="Z153" s="117"/>
    </row>
    <row r="154" spans="1:26" ht="15.75" customHeight="1">
      <c r="A154" s="117"/>
      <c r="B154" s="865"/>
      <c r="C154" s="865"/>
      <c r="D154" s="865"/>
      <c r="E154" s="865"/>
      <c r="F154" s="865"/>
      <c r="G154" s="865"/>
      <c r="H154" s="865"/>
      <c r="I154" s="865"/>
      <c r="J154" s="865"/>
      <c r="K154" s="865"/>
      <c r="L154" s="865"/>
      <c r="M154" s="865"/>
      <c r="N154" s="865"/>
      <c r="O154" s="865"/>
      <c r="P154" s="865"/>
      <c r="Q154" s="865"/>
      <c r="R154" s="865"/>
      <c r="S154" s="865"/>
      <c r="T154" s="865"/>
      <c r="U154" s="865"/>
      <c r="V154" s="865"/>
      <c r="W154" s="865"/>
      <c r="X154" s="117"/>
      <c r="Y154" s="117"/>
      <c r="Z154" s="117"/>
    </row>
    <row r="155" spans="1:26" ht="15.75" customHeight="1">
      <c r="A155" s="117"/>
      <c r="B155" s="865"/>
      <c r="C155" s="865"/>
      <c r="D155" s="865"/>
      <c r="E155" s="865"/>
      <c r="F155" s="865"/>
      <c r="G155" s="865"/>
      <c r="H155" s="865"/>
      <c r="I155" s="865"/>
      <c r="J155" s="865"/>
      <c r="K155" s="865"/>
      <c r="L155" s="865"/>
      <c r="M155" s="865"/>
      <c r="N155" s="865"/>
      <c r="O155" s="865"/>
      <c r="P155" s="865"/>
      <c r="Q155" s="865"/>
      <c r="R155" s="865"/>
      <c r="S155" s="865"/>
      <c r="T155" s="865"/>
      <c r="U155" s="865"/>
      <c r="V155" s="865"/>
      <c r="W155" s="865"/>
      <c r="X155" s="117"/>
      <c r="Y155" s="117"/>
      <c r="Z155" s="117"/>
    </row>
    <row r="156" spans="1:26" ht="15.75" customHeight="1">
      <c r="A156" s="117"/>
      <c r="B156" s="865"/>
      <c r="C156" s="865"/>
      <c r="D156" s="865"/>
      <c r="E156" s="865"/>
      <c r="F156" s="865"/>
      <c r="G156" s="865"/>
      <c r="H156" s="865"/>
      <c r="I156" s="865"/>
      <c r="J156" s="865"/>
      <c r="K156" s="865"/>
      <c r="L156" s="865"/>
      <c r="M156" s="865"/>
      <c r="N156" s="865"/>
      <c r="O156" s="865"/>
      <c r="P156" s="865"/>
      <c r="Q156" s="865"/>
      <c r="R156" s="865"/>
      <c r="S156" s="865"/>
      <c r="T156" s="865"/>
      <c r="U156" s="865"/>
      <c r="V156" s="865"/>
      <c r="W156" s="865"/>
      <c r="X156" s="117"/>
      <c r="Y156" s="117"/>
      <c r="Z156" s="117"/>
    </row>
    <row r="157" spans="1:26" ht="15.75" customHeight="1">
      <c r="A157" s="117"/>
      <c r="B157" s="865"/>
      <c r="C157" s="865"/>
      <c r="D157" s="865"/>
      <c r="E157" s="865"/>
      <c r="F157" s="865"/>
      <c r="G157" s="865"/>
      <c r="H157" s="865"/>
      <c r="I157" s="865"/>
      <c r="J157" s="865"/>
      <c r="K157" s="865"/>
      <c r="L157" s="865"/>
      <c r="M157" s="865"/>
      <c r="N157" s="865"/>
      <c r="O157" s="865"/>
      <c r="P157" s="865"/>
      <c r="Q157" s="865"/>
      <c r="R157" s="865"/>
      <c r="S157" s="865"/>
      <c r="T157" s="865"/>
      <c r="U157" s="865"/>
      <c r="V157" s="865"/>
      <c r="W157" s="865"/>
      <c r="X157" s="117"/>
      <c r="Y157" s="117"/>
      <c r="Z157" s="117"/>
    </row>
    <row r="158" spans="1:26" ht="15.75" customHeight="1">
      <c r="A158" s="117"/>
      <c r="B158" s="865"/>
      <c r="C158" s="865"/>
      <c r="D158" s="865"/>
      <c r="E158" s="865"/>
      <c r="F158" s="865"/>
      <c r="G158" s="865"/>
      <c r="H158" s="865"/>
      <c r="I158" s="865"/>
      <c r="J158" s="865"/>
      <c r="K158" s="865"/>
      <c r="L158" s="865"/>
      <c r="M158" s="865"/>
      <c r="N158" s="865"/>
      <c r="O158" s="865"/>
      <c r="P158" s="865"/>
      <c r="Q158" s="865"/>
      <c r="R158" s="865"/>
      <c r="S158" s="865"/>
      <c r="T158" s="865"/>
      <c r="U158" s="865"/>
      <c r="V158" s="865"/>
      <c r="W158" s="865"/>
      <c r="X158" s="117"/>
      <c r="Y158" s="117"/>
      <c r="Z158" s="117"/>
    </row>
    <row r="159" spans="1:26" ht="15.75" customHeight="1">
      <c r="A159" s="117"/>
      <c r="B159" s="865"/>
      <c r="C159" s="865"/>
      <c r="D159" s="865"/>
      <c r="E159" s="865"/>
      <c r="F159" s="865"/>
      <c r="G159" s="865"/>
      <c r="H159" s="865"/>
      <c r="I159" s="865"/>
      <c r="J159" s="865"/>
      <c r="K159" s="865"/>
      <c r="L159" s="865"/>
      <c r="M159" s="865"/>
      <c r="N159" s="865"/>
      <c r="O159" s="865"/>
      <c r="P159" s="865"/>
      <c r="Q159" s="865"/>
      <c r="R159" s="865"/>
      <c r="S159" s="865"/>
      <c r="T159" s="865"/>
      <c r="U159" s="865"/>
      <c r="V159" s="865"/>
      <c r="W159" s="865"/>
      <c r="X159" s="117"/>
      <c r="Y159" s="117"/>
      <c r="Z159" s="117"/>
    </row>
    <row r="160" spans="1:26" ht="15.75" customHeight="1">
      <c r="A160" s="117"/>
      <c r="B160" s="865"/>
      <c r="C160" s="865"/>
      <c r="D160" s="865"/>
      <c r="E160" s="865"/>
      <c r="F160" s="865"/>
      <c r="G160" s="865"/>
      <c r="H160" s="865"/>
      <c r="I160" s="865"/>
      <c r="J160" s="865"/>
      <c r="K160" s="865"/>
      <c r="L160" s="865"/>
      <c r="M160" s="865"/>
      <c r="N160" s="865"/>
      <c r="O160" s="865"/>
      <c r="P160" s="865"/>
      <c r="Q160" s="865"/>
      <c r="R160" s="865"/>
      <c r="S160" s="865"/>
      <c r="T160" s="865"/>
      <c r="U160" s="865"/>
      <c r="V160" s="865"/>
      <c r="W160" s="865"/>
      <c r="X160" s="117"/>
      <c r="Y160" s="117"/>
      <c r="Z160" s="117"/>
    </row>
    <row r="161" spans="1:26" ht="15.75" customHeight="1">
      <c r="A161" s="117"/>
      <c r="B161" s="865"/>
      <c r="C161" s="865"/>
      <c r="D161" s="865"/>
      <c r="E161" s="865"/>
      <c r="F161" s="865"/>
      <c r="G161" s="865"/>
      <c r="H161" s="865"/>
      <c r="I161" s="865"/>
      <c r="J161" s="865"/>
      <c r="K161" s="865"/>
      <c r="L161" s="865"/>
      <c r="M161" s="865"/>
      <c r="N161" s="865"/>
      <c r="O161" s="865"/>
      <c r="P161" s="865"/>
      <c r="Q161" s="865"/>
      <c r="R161" s="865"/>
      <c r="S161" s="865"/>
      <c r="T161" s="865"/>
      <c r="U161" s="865"/>
      <c r="V161" s="865"/>
      <c r="W161" s="865"/>
      <c r="X161" s="117"/>
      <c r="Y161" s="117"/>
      <c r="Z161" s="117"/>
    </row>
    <row r="162" spans="1:26" ht="15.75" customHeight="1">
      <c r="A162" s="117"/>
      <c r="B162" s="865"/>
      <c r="C162" s="865"/>
      <c r="D162" s="865"/>
      <c r="E162" s="865"/>
      <c r="F162" s="865"/>
      <c r="G162" s="865"/>
      <c r="H162" s="865"/>
      <c r="I162" s="865"/>
      <c r="J162" s="865"/>
      <c r="K162" s="865"/>
      <c r="L162" s="865"/>
      <c r="M162" s="865"/>
      <c r="N162" s="865"/>
      <c r="O162" s="865"/>
      <c r="P162" s="865"/>
      <c r="Q162" s="865"/>
      <c r="R162" s="865"/>
      <c r="S162" s="865"/>
      <c r="T162" s="865"/>
      <c r="U162" s="865"/>
      <c r="V162" s="865"/>
      <c r="W162" s="865"/>
      <c r="X162" s="117"/>
      <c r="Y162" s="117"/>
      <c r="Z162" s="117"/>
    </row>
    <row r="163" spans="1:26" ht="15.75" customHeight="1">
      <c r="A163" s="117"/>
      <c r="B163" s="865"/>
      <c r="C163" s="865"/>
      <c r="D163" s="865"/>
      <c r="E163" s="865"/>
      <c r="F163" s="865"/>
      <c r="G163" s="865"/>
      <c r="H163" s="865"/>
      <c r="I163" s="865"/>
      <c r="J163" s="865"/>
      <c r="K163" s="865"/>
      <c r="L163" s="865"/>
      <c r="M163" s="865"/>
      <c r="N163" s="865"/>
      <c r="O163" s="865"/>
      <c r="P163" s="865"/>
      <c r="Q163" s="865"/>
      <c r="R163" s="865"/>
      <c r="S163" s="865"/>
      <c r="T163" s="865"/>
      <c r="U163" s="865"/>
      <c r="V163" s="865"/>
      <c r="W163" s="865"/>
      <c r="X163" s="117"/>
      <c r="Y163" s="117"/>
      <c r="Z163" s="117"/>
    </row>
    <row r="164" spans="1:26" ht="15.75" customHeight="1">
      <c r="A164" s="117"/>
      <c r="B164" s="865"/>
      <c r="C164" s="865"/>
      <c r="D164" s="865"/>
      <c r="E164" s="865"/>
      <c r="F164" s="865"/>
      <c r="G164" s="865"/>
      <c r="H164" s="865"/>
      <c r="I164" s="865"/>
      <c r="J164" s="865"/>
      <c r="K164" s="865"/>
      <c r="L164" s="865"/>
      <c r="M164" s="865"/>
      <c r="N164" s="865"/>
      <c r="O164" s="865"/>
      <c r="P164" s="865"/>
      <c r="Q164" s="865"/>
      <c r="R164" s="865"/>
      <c r="S164" s="865"/>
      <c r="T164" s="865"/>
      <c r="U164" s="865"/>
      <c r="V164" s="865"/>
      <c r="W164" s="865"/>
      <c r="X164" s="117"/>
      <c r="Y164" s="117"/>
      <c r="Z164" s="117"/>
    </row>
    <row r="165" spans="1:26" ht="15.75" customHeight="1">
      <c r="A165" s="117"/>
      <c r="B165" s="865"/>
      <c r="C165" s="865"/>
      <c r="D165" s="865"/>
      <c r="E165" s="865"/>
      <c r="F165" s="865"/>
      <c r="G165" s="865"/>
      <c r="H165" s="865"/>
      <c r="I165" s="865"/>
      <c r="J165" s="865"/>
      <c r="K165" s="865"/>
      <c r="L165" s="865"/>
      <c r="M165" s="865"/>
      <c r="N165" s="865"/>
      <c r="O165" s="865"/>
      <c r="P165" s="865"/>
      <c r="Q165" s="865"/>
      <c r="R165" s="865"/>
      <c r="S165" s="865"/>
      <c r="T165" s="865"/>
      <c r="U165" s="865"/>
      <c r="V165" s="865"/>
      <c r="W165" s="865"/>
      <c r="X165" s="117"/>
      <c r="Y165" s="117"/>
      <c r="Z165" s="117"/>
    </row>
    <row r="166" spans="1:26" ht="15.75" customHeight="1">
      <c r="A166" s="117"/>
      <c r="B166" s="865"/>
      <c r="C166" s="865"/>
      <c r="D166" s="865"/>
      <c r="E166" s="865"/>
      <c r="F166" s="865"/>
      <c r="G166" s="865"/>
      <c r="H166" s="865"/>
      <c r="I166" s="865"/>
      <c r="J166" s="865"/>
      <c r="K166" s="865"/>
      <c r="L166" s="865"/>
      <c r="M166" s="865"/>
      <c r="N166" s="865"/>
      <c r="O166" s="865"/>
      <c r="P166" s="865"/>
      <c r="Q166" s="865"/>
      <c r="R166" s="865"/>
      <c r="S166" s="865"/>
      <c r="T166" s="865"/>
      <c r="U166" s="865"/>
      <c r="V166" s="865"/>
      <c r="W166" s="865"/>
      <c r="X166" s="117"/>
      <c r="Y166" s="117"/>
      <c r="Z166" s="117"/>
    </row>
    <row r="167" spans="1:26" ht="15.75" customHeight="1">
      <c r="A167" s="117"/>
      <c r="B167" s="865"/>
      <c r="C167" s="865"/>
      <c r="D167" s="865"/>
      <c r="E167" s="865"/>
      <c r="F167" s="865"/>
      <c r="G167" s="865"/>
      <c r="H167" s="865"/>
      <c r="I167" s="865"/>
      <c r="J167" s="865"/>
      <c r="K167" s="865"/>
      <c r="L167" s="865"/>
      <c r="M167" s="865"/>
      <c r="N167" s="865"/>
      <c r="O167" s="865"/>
      <c r="P167" s="865"/>
      <c r="Q167" s="865"/>
      <c r="R167" s="865"/>
      <c r="S167" s="865"/>
      <c r="T167" s="865"/>
      <c r="U167" s="865"/>
      <c r="V167" s="865"/>
      <c r="W167" s="865"/>
      <c r="X167" s="117"/>
      <c r="Y167" s="117"/>
      <c r="Z167" s="117"/>
    </row>
    <row r="168" spans="1:26" ht="15.75" customHeight="1">
      <c r="A168" s="117"/>
      <c r="B168" s="865"/>
      <c r="C168" s="865"/>
      <c r="D168" s="865"/>
      <c r="E168" s="865"/>
      <c r="F168" s="865"/>
      <c r="G168" s="865"/>
      <c r="H168" s="865"/>
      <c r="I168" s="865"/>
      <c r="J168" s="865"/>
      <c r="K168" s="865"/>
      <c r="L168" s="865"/>
      <c r="M168" s="865"/>
      <c r="N168" s="865"/>
      <c r="O168" s="865"/>
      <c r="P168" s="865"/>
      <c r="Q168" s="865"/>
      <c r="R168" s="865"/>
      <c r="S168" s="865"/>
      <c r="T168" s="865"/>
      <c r="U168" s="865"/>
      <c r="V168" s="865"/>
      <c r="W168" s="865"/>
      <c r="X168" s="117"/>
      <c r="Y168" s="117"/>
      <c r="Z168" s="117"/>
    </row>
    <row r="169" spans="1:26" ht="15.75" customHeight="1">
      <c r="A169" s="117"/>
      <c r="B169" s="865"/>
      <c r="C169" s="865"/>
      <c r="D169" s="865"/>
      <c r="E169" s="865"/>
      <c r="F169" s="865"/>
      <c r="G169" s="865"/>
      <c r="H169" s="865"/>
      <c r="I169" s="865"/>
      <c r="J169" s="865"/>
      <c r="K169" s="865"/>
      <c r="L169" s="865"/>
      <c r="M169" s="865"/>
      <c r="N169" s="865"/>
      <c r="O169" s="865"/>
      <c r="P169" s="865"/>
      <c r="Q169" s="865"/>
      <c r="R169" s="865"/>
      <c r="S169" s="865"/>
      <c r="T169" s="865"/>
      <c r="U169" s="865"/>
      <c r="V169" s="865"/>
      <c r="W169" s="865"/>
      <c r="X169" s="117"/>
      <c r="Y169" s="117"/>
      <c r="Z169" s="117"/>
    </row>
    <row r="170" spans="1:26" ht="15.75" customHeight="1">
      <c r="A170" s="117"/>
      <c r="B170" s="865"/>
      <c r="C170" s="865"/>
      <c r="D170" s="865"/>
      <c r="E170" s="865"/>
      <c r="F170" s="865"/>
      <c r="G170" s="865"/>
      <c r="H170" s="865"/>
      <c r="I170" s="865"/>
      <c r="J170" s="865"/>
      <c r="K170" s="865"/>
      <c r="L170" s="865"/>
      <c r="M170" s="865"/>
      <c r="N170" s="865"/>
      <c r="O170" s="865"/>
      <c r="P170" s="865"/>
      <c r="Q170" s="865"/>
      <c r="R170" s="865"/>
      <c r="S170" s="865"/>
      <c r="T170" s="865"/>
      <c r="U170" s="865"/>
      <c r="V170" s="865"/>
      <c r="W170" s="865"/>
      <c r="X170" s="117"/>
      <c r="Y170" s="117"/>
      <c r="Z170" s="117"/>
    </row>
    <row r="171" spans="1:26" ht="15.75" customHeight="1">
      <c r="A171" s="117"/>
      <c r="B171" s="865"/>
      <c r="C171" s="865"/>
      <c r="D171" s="865"/>
      <c r="E171" s="865"/>
      <c r="F171" s="865"/>
      <c r="G171" s="865"/>
      <c r="H171" s="865"/>
      <c r="I171" s="865"/>
      <c r="J171" s="865"/>
      <c r="K171" s="865"/>
      <c r="L171" s="865"/>
      <c r="M171" s="865"/>
      <c r="N171" s="865"/>
      <c r="O171" s="865"/>
      <c r="P171" s="865"/>
      <c r="Q171" s="865"/>
      <c r="R171" s="865"/>
      <c r="S171" s="865"/>
      <c r="T171" s="865"/>
      <c r="U171" s="865"/>
      <c r="V171" s="865"/>
      <c r="W171" s="865"/>
      <c r="X171" s="117"/>
      <c r="Y171" s="117"/>
      <c r="Z171" s="117"/>
    </row>
    <row r="172" spans="1:26" ht="15.75" customHeight="1">
      <c r="A172" s="117"/>
      <c r="B172" s="865"/>
      <c r="C172" s="865"/>
      <c r="D172" s="865"/>
      <c r="E172" s="865"/>
      <c r="F172" s="865"/>
      <c r="G172" s="865"/>
      <c r="H172" s="865"/>
      <c r="I172" s="865"/>
      <c r="J172" s="865"/>
      <c r="K172" s="865"/>
      <c r="L172" s="865"/>
      <c r="M172" s="865"/>
      <c r="N172" s="865"/>
      <c r="O172" s="865"/>
      <c r="P172" s="865"/>
      <c r="Q172" s="865"/>
      <c r="R172" s="865"/>
      <c r="S172" s="865"/>
      <c r="T172" s="865"/>
      <c r="U172" s="865"/>
      <c r="V172" s="865"/>
      <c r="W172" s="865"/>
      <c r="X172" s="117"/>
      <c r="Y172" s="117"/>
      <c r="Z172" s="117"/>
    </row>
    <row r="173" spans="1:26" ht="15.75" customHeight="1">
      <c r="A173" s="117"/>
      <c r="B173" s="865"/>
      <c r="C173" s="865"/>
      <c r="D173" s="865"/>
      <c r="E173" s="865"/>
      <c r="F173" s="865"/>
      <c r="G173" s="865"/>
      <c r="H173" s="865"/>
      <c r="I173" s="865"/>
      <c r="J173" s="865"/>
      <c r="K173" s="865"/>
      <c r="L173" s="865"/>
      <c r="M173" s="865"/>
      <c r="N173" s="865"/>
      <c r="O173" s="865"/>
      <c r="P173" s="865"/>
      <c r="Q173" s="865"/>
      <c r="R173" s="865"/>
      <c r="S173" s="865"/>
      <c r="T173" s="865"/>
      <c r="U173" s="865"/>
      <c r="V173" s="865"/>
      <c r="W173" s="865"/>
      <c r="X173" s="117"/>
      <c r="Y173" s="117"/>
      <c r="Z173" s="117"/>
    </row>
    <row r="174" spans="1:26" ht="15.75" customHeight="1">
      <c r="A174" s="117"/>
      <c r="B174" s="865"/>
      <c r="C174" s="865"/>
      <c r="D174" s="865"/>
      <c r="E174" s="865"/>
      <c r="F174" s="865"/>
      <c r="G174" s="865"/>
      <c r="H174" s="865"/>
      <c r="I174" s="865"/>
      <c r="J174" s="865"/>
      <c r="K174" s="865"/>
      <c r="L174" s="865"/>
      <c r="M174" s="865"/>
      <c r="N174" s="865"/>
      <c r="O174" s="865"/>
      <c r="P174" s="865"/>
      <c r="Q174" s="865"/>
      <c r="R174" s="865"/>
      <c r="S174" s="865"/>
      <c r="T174" s="865"/>
      <c r="U174" s="865"/>
      <c r="V174" s="865"/>
      <c r="W174" s="865"/>
      <c r="X174" s="117"/>
      <c r="Y174" s="117"/>
      <c r="Z174" s="117"/>
    </row>
    <row r="175" spans="1:26" ht="15.75" customHeight="1">
      <c r="A175" s="117"/>
      <c r="B175" s="865"/>
      <c r="C175" s="865"/>
      <c r="D175" s="865"/>
      <c r="E175" s="865"/>
      <c r="F175" s="865"/>
      <c r="G175" s="865"/>
      <c r="H175" s="865"/>
      <c r="I175" s="865"/>
      <c r="J175" s="865"/>
      <c r="K175" s="865"/>
      <c r="L175" s="865"/>
      <c r="M175" s="865"/>
      <c r="N175" s="865"/>
      <c r="O175" s="865"/>
      <c r="P175" s="865"/>
      <c r="Q175" s="865"/>
      <c r="R175" s="865"/>
      <c r="S175" s="865"/>
      <c r="T175" s="865"/>
      <c r="U175" s="865"/>
      <c r="V175" s="865"/>
      <c r="W175" s="865"/>
      <c r="X175" s="117"/>
      <c r="Y175" s="117"/>
      <c r="Z175" s="117"/>
    </row>
    <row r="176" spans="1:26" ht="15.75" customHeight="1">
      <c r="A176" s="117"/>
      <c r="B176" s="865"/>
      <c r="C176" s="865"/>
      <c r="D176" s="865"/>
      <c r="E176" s="865"/>
      <c r="F176" s="865"/>
      <c r="G176" s="865"/>
      <c r="H176" s="865"/>
      <c r="I176" s="865"/>
      <c r="J176" s="865"/>
      <c r="K176" s="865"/>
      <c r="L176" s="865"/>
      <c r="M176" s="865"/>
      <c r="N176" s="865"/>
      <c r="O176" s="865"/>
      <c r="P176" s="865"/>
      <c r="Q176" s="865"/>
      <c r="R176" s="865"/>
      <c r="S176" s="865"/>
      <c r="T176" s="865"/>
      <c r="U176" s="865"/>
      <c r="V176" s="865"/>
      <c r="W176" s="865"/>
      <c r="X176" s="117"/>
      <c r="Y176" s="117"/>
      <c r="Z176" s="117"/>
    </row>
    <row r="177" spans="1:26" ht="15.75" customHeight="1">
      <c r="A177" s="117"/>
      <c r="B177" s="865"/>
      <c r="C177" s="865"/>
      <c r="D177" s="865"/>
      <c r="E177" s="865"/>
      <c r="F177" s="865"/>
      <c r="G177" s="865"/>
      <c r="H177" s="865"/>
      <c r="I177" s="865"/>
      <c r="J177" s="865"/>
      <c r="K177" s="865"/>
      <c r="L177" s="865"/>
      <c r="M177" s="865"/>
      <c r="N177" s="865"/>
      <c r="O177" s="865"/>
      <c r="P177" s="865"/>
      <c r="Q177" s="865"/>
      <c r="R177" s="865"/>
      <c r="S177" s="865"/>
      <c r="T177" s="865"/>
      <c r="U177" s="865"/>
      <c r="V177" s="865"/>
      <c r="W177" s="865"/>
      <c r="X177" s="117"/>
      <c r="Y177" s="117"/>
      <c r="Z177" s="117"/>
    </row>
    <row r="178" spans="1:26" ht="15.75" customHeight="1">
      <c r="A178" s="117"/>
      <c r="B178" s="865"/>
      <c r="C178" s="865"/>
      <c r="D178" s="865"/>
      <c r="E178" s="865"/>
      <c r="F178" s="865"/>
      <c r="G178" s="865"/>
      <c r="H178" s="865"/>
      <c r="I178" s="865"/>
      <c r="J178" s="865"/>
      <c r="K178" s="865"/>
      <c r="L178" s="865"/>
      <c r="M178" s="865"/>
      <c r="N178" s="865"/>
      <c r="O178" s="865"/>
      <c r="P178" s="865"/>
      <c r="Q178" s="865"/>
      <c r="R178" s="865"/>
      <c r="S178" s="865"/>
      <c r="T178" s="865"/>
      <c r="U178" s="865"/>
      <c r="V178" s="865"/>
      <c r="W178" s="865"/>
      <c r="X178" s="117"/>
      <c r="Y178" s="117"/>
      <c r="Z178" s="117"/>
    </row>
    <row r="179" spans="1:26" ht="15.75" customHeight="1">
      <c r="A179" s="117"/>
      <c r="B179" s="865"/>
      <c r="C179" s="865"/>
      <c r="D179" s="865"/>
      <c r="E179" s="865"/>
      <c r="F179" s="865"/>
      <c r="G179" s="865"/>
      <c r="H179" s="865"/>
      <c r="I179" s="865"/>
      <c r="J179" s="865"/>
      <c r="K179" s="865"/>
      <c r="L179" s="865"/>
      <c r="M179" s="865"/>
      <c r="N179" s="865"/>
      <c r="O179" s="865"/>
      <c r="P179" s="865"/>
      <c r="Q179" s="865"/>
      <c r="R179" s="865"/>
      <c r="S179" s="865"/>
      <c r="T179" s="865"/>
      <c r="U179" s="865"/>
      <c r="V179" s="865"/>
      <c r="W179" s="865"/>
      <c r="X179" s="117"/>
      <c r="Y179" s="117"/>
      <c r="Z179" s="117"/>
    </row>
    <row r="180" spans="1:26" ht="15.75" customHeight="1">
      <c r="A180" s="117"/>
      <c r="B180" s="865"/>
      <c r="C180" s="865"/>
      <c r="D180" s="865"/>
      <c r="E180" s="865"/>
      <c r="F180" s="865"/>
      <c r="G180" s="865"/>
      <c r="H180" s="865"/>
      <c r="I180" s="865"/>
      <c r="J180" s="865"/>
      <c r="K180" s="865"/>
      <c r="L180" s="865"/>
      <c r="M180" s="865"/>
      <c r="N180" s="865"/>
      <c r="O180" s="865"/>
      <c r="P180" s="865"/>
      <c r="Q180" s="865"/>
      <c r="R180" s="865"/>
      <c r="S180" s="865"/>
      <c r="T180" s="865"/>
      <c r="U180" s="865"/>
      <c r="V180" s="865"/>
      <c r="W180" s="865"/>
      <c r="X180" s="117"/>
      <c r="Y180" s="117"/>
      <c r="Z180" s="117"/>
    </row>
    <row r="181" spans="1:26" ht="15.75" customHeight="1">
      <c r="A181" s="117"/>
      <c r="B181" s="865"/>
      <c r="C181" s="865"/>
      <c r="D181" s="865"/>
      <c r="E181" s="865"/>
      <c r="F181" s="865"/>
      <c r="G181" s="865"/>
      <c r="H181" s="865"/>
      <c r="I181" s="865"/>
      <c r="J181" s="865"/>
      <c r="K181" s="865"/>
      <c r="L181" s="865"/>
      <c r="M181" s="865"/>
      <c r="N181" s="865"/>
      <c r="O181" s="865"/>
      <c r="P181" s="865"/>
      <c r="Q181" s="865"/>
      <c r="R181" s="865"/>
      <c r="S181" s="865"/>
      <c r="T181" s="865"/>
      <c r="U181" s="865"/>
      <c r="V181" s="865"/>
      <c r="W181" s="865"/>
      <c r="X181" s="117"/>
      <c r="Y181" s="117"/>
      <c r="Z181" s="117"/>
    </row>
    <row r="182" spans="1:26" ht="15.75" customHeight="1">
      <c r="A182" s="117"/>
      <c r="B182" s="865"/>
      <c r="C182" s="865"/>
      <c r="D182" s="865"/>
      <c r="E182" s="865"/>
      <c r="F182" s="865"/>
      <c r="G182" s="865"/>
      <c r="H182" s="865"/>
      <c r="I182" s="865"/>
      <c r="J182" s="865"/>
      <c r="K182" s="865"/>
      <c r="L182" s="865"/>
      <c r="M182" s="865"/>
      <c r="N182" s="865"/>
      <c r="O182" s="865"/>
      <c r="P182" s="865"/>
      <c r="Q182" s="865"/>
      <c r="R182" s="865"/>
      <c r="S182" s="865"/>
      <c r="T182" s="865"/>
      <c r="U182" s="865"/>
      <c r="V182" s="865"/>
      <c r="W182" s="865"/>
      <c r="X182" s="117"/>
      <c r="Y182" s="117"/>
      <c r="Z182" s="117"/>
    </row>
    <row r="183" spans="1:26" ht="15.75" customHeight="1">
      <c r="A183" s="117"/>
      <c r="B183" s="865"/>
      <c r="C183" s="865"/>
      <c r="D183" s="865"/>
      <c r="E183" s="865"/>
      <c r="F183" s="865"/>
      <c r="G183" s="865"/>
      <c r="H183" s="865"/>
      <c r="I183" s="865"/>
      <c r="J183" s="865"/>
      <c r="K183" s="865"/>
      <c r="L183" s="865"/>
      <c r="M183" s="865"/>
      <c r="N183" s="865"/>
      <c r="O183" s="865"/>
      <c r="P183" s="865"/>
      <c r="Q183" s="865"/>
      <c r="R183" s="865"/>
      <c r="S183" s="865"/>
      <c r="T183" s="865"/>
      <c r="U183" s="865"/>
      <c r="V183" s="865"/>
      <c r="W183" s="865"/>
      <c r="X183" s="117"/>
      <c r="Y183" s="117"/>
      <c r="Z183" s="117"/>
    </row>
    <row r="184" spans="1:26" ht="15.75" customHeight="1">
      <c r="A184" s="117"/>
      <c r="B184" s="865"/>
      <c r="C184" s="865"/>
      <c r="D184" s="865"/>
      <c r="E184" s="865"/>
      <c r="F184" s="865"/>
      <c r="G184" s="865"/>
      <c r="H184" s="865"/>
      <c r="I184" s="865"/>
      <c r="J184" s="865"/>
      <c r="K184" s="865"/>
      <c r="L184" s="865"/>
      <c r="M184" s="865"/>
      <c r="N184" s="865"/>
      <c r="O184" s="865"/>
      <c r="P184" s="865"/>
      <c r="Q184" s="865"/>
      <c r="R184" s="865"/>
      <c r="S184" s="865"/>
      <c r="T184" s="865"/>
      <c r="U184" s="865"/>
      <c r="V184" s="865"/>
      <c r="W184" s="865"/>
      <c r="X184" s="117"/>
      <c r="Y184" s="117"/>
      <c r="Z184" s="117"/>
    </row>
    <row r="185" spans="1:26" ht="15.75" customHeight="1">
      <c r="A185" s="117"/>
      <c r="B185" s="865"/>
      <c r="C185" s="865"/>
      <c r="D185" s="865"/>
      <c r="E185" s="865"/>
      <c r="F185" s="865"/>
      <c r="G185" s="865"/>
      <c r="H185" s="865"/>
      <c r="I185" s="865"/>
      <c r="J185" s="865"/>
      <c r="K185" s="865"/>
      <c r="L185" s="865"/>
      <c r="M185" s="865"/>
      <c r="N185" s="865"/>
      <c r="O185" s="865"/>
      <c r="P185" s="865"/>
      <c r="Q185" s="865"/>
      <c r="R185" s="865"/>
      <c r="S185" s="865"/>
      <c r="T185" s="865"/>
      <c r="U185" s="865"/>
      <c r="V185" s="865"/>
      <c r="W185" s="865"/>
      <c r="X185" s="117"/>
      <c r="Y185" s="117"/>
      <c r="Z185" s="117"/>
    </row>
    <row r="186" spans="1:26" ht="15.75" customHeight="1">
      <c r="A186" s="117"/>
      <c r="B186" s="865"/>
      <c r="C186" s="865"/>
      <c r="D186" s="865"/>
      <c r="E186" s="865"/>
      <c r="F186" s="865"/>
      <c r="G186" s="865"/>
      <c r="H186" s="865"/>
      <c r="I186" s="865"/>
      <c r="J186" s="865"/>
      <c r="K186" s="865"/>
      <c r="L186" s="865"/>
      <c r="M186" s="865"/>
      <c r="N186" s="865"/>
      <c r="O186" s="865"/>
      <c r="P186" s="865"/>
      <c r="Q186" s="865"/>
      <c r="R186" s="865"/>
      <c r="S186" s="865"/>
      <c r="T186" s="865"/>
      <c r="U186" s="865"/>
      <c r="V186" s="865"/>
      <c r="W186" s="865"/>
      <c r="X186" s="117"/>
      <c r="Y186" s="117"/>
      <c r="Z186" s="117"/>
    </row>
    <row r="187" spans="1:26" ht="15.75" customHeight="1">
      <c r="A187" s="117"/>
      <c r="B187" s="865"/>
      <c r="C187" s="865"/>
      <c r="D187" s="865"/>
      <c r="E187" s="865"/>
      <c r="F187" s="865"/>
      <c r="G187" s="865"/>
      <c r="H187" s="865"/>
      <c r="I187" s="865"/>
      <c r="J187" s="865"/>
      <c r="K187" s="865"/>
      <c r="L187" s="865"/>
      <c r="M187" s="865"/>
      <c r="N187" s="865"/>
      <c r="O187" s="865"/>
      <c r="P187" s="865"/>
      <c r="Q187" s="865"/>
      <c r="R187" s="865"/>
      <c r="S187" s="865"/>
      <c r="T187" s="865"/>
      <c r="U187" s="865"/>
      <c r="V187" s="865"/>
      <c r="W187" s="865"/>
      <c r="X187" s="117"/>
      <c r="Y187" s="117"/>
      <c r="Z187" s="117"/>
    </row>
    <row r="188" spans="1:26" ht="15.75" customHeight="1">
      <c r="A188" s="117"/>
      <c r="B188" s="865"/>
      <c r="C188" s="865"/>
      <c r="D188" s="865"/>
      <c r="E188" s="865"/>
      <c r="F188" s="865"/>
      <c r="G188" s="865"/>
      <c r="H188" s="865"/>
      <c r="I188" s="865"/>
      <c r="J188" s="865"/>
      <c r="K188" s="865"/>
      <c r="L188" s="865"/>
      <c r="M188" s="865"/>
      <c r="N188" s="865"/>
      <c r="O188" s="865"/>
      <c r="P188" s="865"/>
      <c r="Q188" s="865"/>
      <c r="R188" s="865"/>
      <c r="S188" s="865"/>
      <c r="T188" s="865"/>
      <c r="U188" s="865"/>
      <c r="V188" s="865"/>
      <c r="W188" s="865"/>
      <c r="X188" s="117"/>
      <c r="Y188" s="117"/>
      <c r="Z188" s="117"/>
    </row>
    <row r="189" spans="1:26" ht="15.75" customHeight="1">
      <c r="A189" s="117"/>
      <c r="B189" s="865"/>
      <c r="C189" s="865"/>
      <c r="D189" s="865"/>
      <c r="E189" s="865"/>
      <c r="F189" s="865"/>
      <c r="G189" s="865"/>
      <c r="H189" s="865"/>
      <c r="I189" s="865"/>
      <c r="J189" s="865"/>
      <c r="K189" s="865"/>
      <c r="L189" s="865"/>
      <c r="M189" s="865"/>
      <c r="N189" s="865"/>
      <c r="O189" s="865"/>
      <c r="P189" s="865"/>
      <c r="Q189" s="865"/>
      <c r="R189" s="865"/>
      <c r="S189" s="865"/>
      <c r="T189" s="865"/>
      <c r="U189" s="865"/>
      <c r="V189" s="865"/>
      <c r="W189" s="865"/>
      <c r="X189" s="117"/>
      <c r="Y189" s="117"/>
      <c r="Z189" s="117"/>
    </row>
    <row r="190" spans="1:26" ht="15.75" customHeight="1">
      <c r="A190" s="117"/>
      <c r="B190" s="865"/>
      <c r="C190" s="865"/>
      <c r="D190" s="865"/>
      <c r="E190" s="865"/>
      <c r="F190" s="865"/>
      <c r="G190" s="865"/>
      <c r="H190" s="865"/>
      <c r="I190" s="865"/>
      <c r="J190" s="865"/>
      <c r="K190" s="865"/>
      <c r="L190" s="865"/>
      <c r="M190" s="865"/>
      <c r="N190" s="865"/>
      <c r="O190" s="865"/>
      <c r="P190" s="865"/>
      <c r="Q190" s="865"/>
      <c r="R190" s="865"/>
      <c r="S190" s="865"/>
      <c r="T190" s="865"/>
      <c r="U190" s="865"/>
      <c r="V190" s="865"/>
      <c r="W190" s="865"/>
      <c r="X190" s="117"/>
      <c r="Y190" s="117"/>
      <c r="Z190" s="117"/>
    </row>
    <row r="191" spans="1:26" ht="15.75" customHeight="1">
      <c r="A191" s="117"/>
      <c r="B191" s="865"/>
      <c r="C191" s="865"/>
      <c r="D191" s="865"/>
      <c r="E191" s="865"/>
      <c r="F191" s="865"/>
      <c r="G191" s="865"/>
      <c r="H191" s="865"/>
      <c r="I191" s="865"/>
      <c r="J191" s="865"/>
      <c r="K191" s="865"/>
      <c r="L191" s="865"/>
      <c r="M191" s="865"/>
      <c r="N191" s="865"/>
      <c r="O191" s="865"/>
      <c r="P191" s="865"/>
      <c r="Q191" s="865"/>
      <c r="R191" s="865"/>
      <c r="S191" s="865"/>
      <c r="T191" s="865"/>
      <c r="U191" s="865"/>
      <c r="V191" s="865"/>
      <c r="W191" s="865"/>
      <c r="X191" s="117"/>
      <c r="Y191" s="117"/>
      <c r="Z191" s="117"/>
    </row>
    <row r="192" spans="1:26" ht="15.75" customHeight="1">
      <c r="A192" s="117"/>
      <c r="B192" s="865"/>
      <c r="C192" s="865"/>
      <c r="D192" s="865"/>
      <c r="E192" s="865"/>
      <c r="F192" s="865"/>
      <c r="G192" s="865"/>
      <c r="H192" s="865"/>
      <c r="I192" s="865"/>
      <c r="J192" s="865"/>
      <c r="K192" s="865"/>
      <c r="L192" s="865"/>
      <c r="M192" s="865"/>
      <c r="N192" s="865"/>
      <c r="O192" s="865"/>
      <c r="P192" s="865"/>
      <c r="Q192" s="865"/>
      <c r="R192" s="865"/>
      <c r="S192" s="865"/>
      <c r="T192" s="865"/>
      <c r="U192" s="865"/>
      <c r="V192" s="865"/>
      <c r="W192" s="865"/>
      <c r="X192" s="117"/>
      <c r="Y192" s="117"/>
      <c r="Z192" s="117"/>
    </row>
    <row r="193" spans="1:26" ht="15.75" customHeight="1">
      <c r="A193" s="117"/>
      <c r="B193" s="865"/>
      <c r="C193" s="865"/>
      <c r="D193" s="865"/>
      <c r="E193" s="865"/>
      <c r="F193" s="865"/>
      <c r="G193" s="865"/>
      <c r="H193" s="865"/>
      <c r="I193" s="865"/>
      <c r="J193" s="865"/>
      <c r="K193" s="865"/>
      <c r="L193" s="865"/>
      <c r="M193" s="865"/>
      <c r="N193" s="865"/>
      <c r="O193" s="865"/>
      <c r="P193" s="865"/>
      <c r="Q193" s="865"/>
      <c r="R193" s="865"/>
      <c r="S193" s="865"/>
      <c r="T193" s="865"/>
      <c r="U193" s="865"/>
      <c r="V193" s="865"/>
      <c r="W193" s="865"/>
      <c r="X193" s="117"/>
      <c r="Y193" s="117"/>
      <c r="Z193" s="117"/>
    </row>
    <row r="194" spans="1:26" ht="15.75" customHeight="1">
      <c r="A194" s="117"/>
      <c r="B194" s="865"/>
      <c r="C194" s="865"/>
      <c r="D194" s="865"/>
      <c r="E194" s="865"/>
      <c r="F194" s="865"/>
      <c r="G194" s="865"/>
      <c r="H194" s="865"/>
      <c r="I194" s="865"/>
      <c r="J194" s="865"/>
      <c r="K194" s="865"/>
      <c r="L194" s="865"/>
      <c r="M194" s="865"/>
      <c r="N194" s="865"/>
      <c r="O194" s="865"/>
      <c r="P194" s="865"/>
      <c r="Q194" s="865"/>
      <c r="R194" s="865"/>
      <c r="S194" s="865"/>
      <c r="T194" s="865"/>
      <c r="U194" s="865"/>
      <c r="V194" s="865"/>
      <c r="W194" s="865"/>
      <c r="X194" s="117"/>
      <c r="Y194" s="117"/>
      <c r="Z194" s="117"/>
    </row>
    <row r="195" spans="1:26" ht="15.75" customHeight="1">
      <c r="A195" s="117"/>
      <c r="B195" s="865"/>
      <c r="C195" s="865"/>
      <c r="D195" s="865"/>
      <c r="E195" s="865"/>
      <c r="F195" s="865"/>
      <c r="G195" s="865"/>
      <c r="H195" s="865"/>
      <c r="I195" s="865"/>
      <c r="J195" s="865"/>
      <c r="K195" s="865"/>
      <c r="L195" s="865"/>
      <c r="M195" s="865"/>
      <c r="N195" s="865"/>
      <c r="O195" s="865"/>
      <c r="P195" s="865"/>
      <c r="Q195" s="865"/>
      <c r="R195" s="865"/>
      <c r="S195" s="865"/>
      <c r="T195" s="865"/>
      <c r="U195" s="865"/>
      <c r="V195" s="865"/>
      <c r="W195" s="865"/>
      <c r="X195" s="117"/>
      <c r="Y195" s="117"/>
      <c r="Z195" s="117"/>
    </row>
    <row r="196" spans="1:26" ht="15.75" customHeight="1">
      <c r="A196" s="117"/>
      <c r="B196" s="865"/>
      <c r="C196" s="865"/>
      <c r="D196" s="865"/>
      <c r="E196" s="865"/>
      <c r="F196" s="865"/>
      <c r="G196" s="865"/>
      <c r="H196" s="865"/>
      <c r="I196" s="865"/>
      <c r="J196" s="865"/>
      <c r="K196" s="865"/>
      <c r="L196" s="865"/>
      <c r="M196" s="865"/>
      <c r="N196" s="865"/>
      <c r="O196" s="865"/>
      <c r="P196" s="865"/>
      <c r="Q196" s="865"/>
      <c r="R196" s="865"/>
      <c r="S196" s="865"/>
      <c r="T196" s="865"/>
      <c r="U196" s="865"/>
      <c r="V196" s="865"/>
      <c r="W196" s="865"/>
      <c r="X196" s="117"/>
      <c r="Y196" s="117"/>
      <c r="Z196" s="117"/>
    </row>
    <row r="197" spans="1:26" ht="15.75" customHeight="1">
      <c r="A197" s="117"/>
      <c r="B197" s="865"/>
      <c r="C197" s="865"/>
      <c r="D197" s="865"/>
      <c r="E197" s="865"/>
      <c r="F197" s="865"/>
      <c r="G197" s="865"/>
      <c r="H197" s="865"/>
      <c r="I197" s="865"/>
      <c r="J197" s="865"/>
      <c r="K197" s="865"/>
      <c r="L197" s="865"/>
      <c r="M197" s="865"/>
      <c r="N197" s="865"/>
      <c r="O197" s="865"/>
      <c r="P197" s="865"/>
      <c r="Q197" s="865"/>
      <c r="R197" s="865"/>
      <c r="S197" s="865"/>
      <c r="T197" s="865"/>
      <c r="U197" s="865"/>
      <c r="V197" s="865"/>
      <c r="W197" s="865"/>
      <c r="X197" s="117"/>
      <c r="Y197" s="117"/>
      <c r="Z197" s="117"/>
    </row>
    <row r="198" spans="1:26" ht="15.75" customHeight="1">
      <c r="A198" s="117"/>
      <c r="B198" s="865"/>
      <c r="C198" s="865"/>
      <c r="D198" s="865"/>
      <c r="E198" s="865"/>
      <c r="F198" s="865"/>
      <c r="G198" s="865"/>
      <c r="H198" s="865"/>
      <c r="I198" s="865"/>
      <c r="J198" s="865"/>
      <c r="K198" s="865"/>
      <c r="L198" s="865"/>
      <c r="M198" s="865"/>
      <c r="N198" s="865"/>
      <c r="O198" s="865"/>
      <c r="P198" s="865"/>
      <c r="Q198" s="865"/>
      <c r="R198" s="865"/>
      <c r="S198" s="865"/>
      <c r="T198" s="865"/>
      <c r="U198" s="865"/>
      <c r="V198" s="865"/>
      <c r="W198" s="865"/>
      <c r="X198" s="117"/>
      <c r="Y198" s="117"/>
      <c r="Z198" s="117"/>
    </row>
    <row r="199" spans="1:26" ht="15.75" customHeight="1">
      <c r="A199" s="117"/>
      <c r="B199" s="865"/>
      <c r="C199" s="865"/>
      <c r="D199" s="865"/>
      <c r="E199" s="865"/>
      <c r="F199" s="865"/>
      <c r="G199" s="865"/>
      <c r="H199" s="865"/>
      <c r="I199" s="865"/>
      <c r="J199" s="865"/>
      <c r="K199" s="865"/>
      <c r="L199" s="865"/>
      <c r="M199" s="865"/>
      <c r="N199" s="865"/>
      <c r="O199" s="865"/>
      <c r="P199" s="865"/>
      <c r="Q199" s="865"/>
      <c r="R199" s="865"/>
      <c r="S199" s="865"/>
      <c r="T199" s="865"/>
      <c r="U199" s="865"/>
      <c r="V199" s="865"/>
      <c r="W199" s="865"/>
      <c r="X199" s="117"/>
      <c r="Y199" s="117"/>
      <c r="Z199" s="117"/>
    </row>
    <row r="200" spans="1:26" ht="15.75" customHeight="1">
      <c r="A200" s="117"/>
      <c r="B200" s="865"/>
      <c r="C200" s="865"/>
      <c r="D200" s="865"/>
      <c r="E200" s="865"/>
      <c r="F200" s="865"/>
      <c r="G200" s="865"/>
      <c r="H200" s="865"/>
      <c r="I200" s="865"/>
      <c r="J200" s="865"/>
      <c r="K200" s="865"/>
      <c r="L200" s="865"/>
      <c r="M200" s="865"/>
      <c r="N200" s="865"/>
      <c r="O200" s="865"/>
      <c r="P200" s="865"/>
      <c r="Q200" s="865"/>
      <c r="R200" s="865"/>
      <c r="S200" s="865"/>
      <c r="T200" s="865"/>
      <c r="U200" s="865"/>
      <c r="V200" s="865"/>
      <c r="W200" s="865"/>
      <c r="X200" s="117"/>
      <c r="Y200" s="117"/>
      <c r="Z200" s="117"/>
    </row>
    <row r="201" spans="1:26" ht="15.75" customHeight="1">
      <c r="A201" s="117"/>
      <c r="B201" s="865"/>
      <c r="C201" s="865"/>
      <c r="D201" s="865"/>
      <c r="E201" s="865"/>
      <c r="F201" s="865"/>
      <c r="G201" s="865"/>
      <c r="H201" s="865"/>
      <c r="I201" s="865"/>
      <c r="J201" s="865"/>
      <c r="K201" s="865"/>
      <c r="L201" s="865"/>
      <c r="M201" s="865"/>
      <c r="N201" s="865"/>
      <c r="O201" s="865"/>
      <c r="P201" s="865"/>
      <c r="Q201" s="865"/>
      <c r="R201" s="865"/>
      <c r="S201" s="865"/>
      <c r="T201" s="865"/>
      <c r="U201" s="865"/>
      <c r="V201" s="865"/>
      <c r="W201" s="865"/>
      <c r="X201" s="117"/>
      <c r="Y201" s="117"/>
      <c r="Z201" s="117"/>
    </row>
    <row r="202" spans="1:26" ht="15.75" customHeight="1">
      <c r="A202" s="117"/>
      <c r="B202" s="865"/>
      <c r="C202" s="865"/>
      <c r="D202" s="865"/>
      <c r="E202" s="865"/>
      <c r="F202" s="865"/>
      <c r="G202" s="865"/>
      <c r="H202" s="865"/>
      <c r="I202" s="865"/>
      <c r="J202" s="865"/>
      <c r="K202" s="865"/>
      <c r="L202" s="865"/>
      <c r="M202" s="865"/>
      <c r="N202" s="865"/>
      <c r="O202" s="865"/>
      <c r="P202" s="865"/>
      <c r="Q202" s="865"/>
      <c r="R202" s="865"/>
      <c r="S202" s="865"/>
      <c r="T202" s="865"/>
      <c r="U202" s="865"/>
      <c r="V202" s="865"/>
      <c r="W202" s="865"/>
      <c r="X202" s="117"/>
      <c r="Y202" s="117"/>
      <c r="Z202" s="117"/>
    </row>
    <row r="203" spans="1:26" ht="15.75" customHeight="1">
      <c r="A203" s="117"/>
      <c r="B203" s="865"/>
      <c r="C203" s="865"/>
      <c r="D203" s="865"/>
      <c r="E203" s="865"/>
      <c r="F203" s="865"/>
      <c r="G203" s="865"/>
      <c r="H203" s="865"/>
      <c r="I203" s="865"/>
      <c r="J203" s="865"/>
      <c r="K203" s="865"/>
      <c r="L203" s="865"/>
      <c r="M203" s="865"/>
      <c r="N203" s="865"/>
      <c r="O203" s="865"/>
      <c r="P203" s="865"/>
      <c r="Q203" s="865"/>
      <c r="R203" s="865"/>
      <c r="S203" s="865"/>
      <c r="T203" s="865"/>
      <c r="U203" s="865"/>
      <c r="V203" s="865"/>
      <c r="W203" s="865"/>
      <c r="X203" s="117"/>
      <c r="Y203" s="117"/>
      <c r="Z203" s="117"/>
    </row>
    <row r="204" spans="1:26" ht="15.75" customHeight="1">
      <c r="A204" s="117"/>
      <c r="B204" s="865"/>
      <c r="C204" s="865"/>
      <c r="D204" s="865"/>
      <c r="E204" s="865"/>
      <c r="F204" s="865"/>
      <c r="G204" s="865"/>
      <c r="H204" s="865"/>
      <c r="I204" s="865"/>
      <c r="J204" s="865"/>
      <c r="K204" s="865"/>
      <c r="L204" s="865"/>
      <c r="M204" s="865"/>
      <c r="N204" s="865"/>
      <c r="O204" s="865"/>
      <c r="P204" s="865"/>
      <c r="Q204" s="865"/>
      <c r="R204" s="865"/>
      <c r="S204" s="865"/>
      <c r="T204" s="865"/>
      <c r="U204" s="865"/>
      <c r="V204" s="865"/>
      <c r="W204" s="865"/>
      <c r="X204" s="117"/>
      <c r="Y204" s="117"/>
      <c r="Z204" s="117"/>
    </row>
    <row r="205" spans="1:26" ht="15.75" customHeight="1">
      <c r="A205" s="117"/>
      <c r="B205" s="865"/>
      <c r="C205" s="865"/>
      <c r="D205" s="865"/>
      <c r="E205" s="865"/>
      <c r="F205" s="865"/>
      <c r="G205" s="865"/>
      <c r="H205" s="865"/>
      <c r="I205" s="865"/>
      <c r="J205" s="865"/>
      <c r="K205" s="865"/>
      <c r="L205" s="865"/>
      <c r="M205" s="865"/>
      <c r="N205" s="865"/>
      <c r="O205" s="865"/>
      <c r="P205" s="865"/>
      <c r="Q205" s="865"/>
      <c r="R205" s="865"/>
      <c r="S205" s="865"/>
      <c r="T205" s="865"/>
      <c r="U205" s="865"/>
      <c r="V205" s="865"/>
      <c r="W205" s="865"/>
      <c r="X205" s="117"/>
      <c r="Y205" s="117"/>
      <c r="Z205" s="117"/>
    </row>
    <row r="206" spans="1:26" ht="15.75" customHeight="1">
      <c r="A206" s="117"/>
      <c r="B206" s="865"/>
      <c r="C206" s="865"/>
      <c r="D206" s="865"/>
      <c r="E206" s="865"/>
      <c r="F206" s="865"/>
      <c r="G206" s="865"/>
      <c r="H206" s="865"/>
      <c r="I206" s="865"/>
      <c r="J206" s="865"/>
      <c r="K206" s="865"/>
      <c r="L206" s="865"/>
      <c r="M206" s="865"/>
      <c r="N206" s="865"/>
      <c r="O206" s="865"/>
      <c r="P206" s="865"/>
      <c r="Q206" s="865"/>
      <c r="R206" s="865"/>
      <c r="S206" s="865"/>
      <c r="T206" s="865"/>
      <c r="U206" s="865"/>
      <c r="V206" s="865"/>
      <c r="W206" s="865"/>
      <c r="X206" s="117"/>
      <c r="Y206" s="117"/>
      <c r="Z206" s="117"/>
    </row>
    <row r="207" spans="1:26" ht="15.75" customHeight="1">
      <c r="A207" s="117"/>
      <c r="B207" s="865"/>
      <c r="C207" s="865"/>
      <c r="D207" s="865"/>
      <c r="E207" s="865"/>
      <c r="F207" s="865"/>
      <c r="G207" s="865"/>
      <c r="H207" s="865"/>
      <c r="I207" s="865"/>
      <c r="J207" s="865"/>
      <c r="K207" s="865"/>
      <c r="L207" s="865"/>
      <c r="M207" s="865"/>
      <c r="N207" s="865"/>
      <c r="O207" s="865"/>
      <c r="P207" s="865"/>
      <c r="Q207" s="865"/>
      <c r="R207" s="865"/>
      <c r="S207" s="865"/>
      <c r="T207" s="865"/>
      <c r="U207" s="865"/>
      <c r="V207" s="865"/>
      <c r="W207" s="865"/>
      <c r="X207" s="117"/>
      <c r="Y207" s="117"/>
      <c r="Z207" s="117"/>
    </row>
    <row r="208" spans="1:26" ht="15.75" customHeight="1">
      <c r="A208" s="117"/>
      <c r="B208" s="865"/>
      <c r="C208" s="865"/>
      <c r="D208" s="865"/>
      <c r="E208" s="865"/>
      <c r="F208" s="865"/>
      <c r="G208" s="865"/>
      <c r="H208" s="865"/>
      <c r="I208" s="865"/>
      <c r="J208" s="865"/>
      <c r="K208" s="865"/>
      <c r="L208" s="865"/>
      <c r="M208" s="865"/>
      <c r="N208" s="865"/>
      <c r="O208" s="865"/>
      <c r="P208" s="865"/>
      <c r="Q208" s="865"/>
      <c r="R208" s="865"/>
      <c r="S208" s="865"/>
      <c r="T208" s="865"/>
      <c r="U208" s="865"/>
      <c r="V208" s="865"/>
      <c r="W208" s="865"/>
      <c r="X208" s="117"/>
      <c r="Y208" s="117"/>
      <c r="Z208" s="117"/>
    </row>
    <row r="209" spans="1:26" ht="15.75" customHeight="1">
      <c r="A209" s="117"/>
      <c r="B209" s="865"/>
      <c r="C209" s="865"/>
      <c r="D209" s="865"/>
      <c r="E209" s="865"/>
      <c r="F209" s="865"/>
      <c r="G209" s="865"/>
      <c r="H209" s="865"/>
      <c r="I209" s="865"/>
      <c r="J209" s="865"/>
      <c r="K209" s="865"/>
      <c r="L209" s="865"/>
      <c r="M209" s="865"/>
      <c r="N209" s="865"/>
      <c r="O209" s="865"/>
      <c r="P209" s="865"/>
      <c r="Q209" s="865"/>
      <c r="R209" s="865"/>
      <c r="S209" s="865"/>
      <c r="T209" s="865"/>
      <c r="U209" s="865"/>
      <c r="V209" s="865"/>
      <c r="W209" s="865"/>
      <c r="X209" s="117"/>
      <c r="Y209" s="117"/>
      <c r="Z209" s="117"/>
    </row>
    <row r="210" spans="1:26" ht="15.75" customHeight="1">
      <c r="A210" s="117"/>
      <c r="B210" s="865"/>
      <c r="C210" s="865"/>
      <c r="D210" s="865"/>
      <c r="E210" s="865"/>
      <c r="F210" s="865"/>
      <c r="G210" s="865"/>
      <c r="H210" s="865"/>
      <c r="I210" s="865"/>
      <c r="J210" s="865"/>
      <c r="K210" s="865"/>
      <c r="L210" s="865"/>
      <c r="M210" s="865"/>
      <c r="N210" s="865"/>
      <c r="O210" s="865"/>
      <c r="P210" s="865"/>
      <c r="Q210" s="865"/>
      <c r="R210" s="865"/>
      <c r="S210" s="865"/>
      <c r="T210" s="865"/>
      <c r="U210" s="865"/>
      <c r="V210" s="865"/>
      <c r="W210" s="865"/>
      <c r="X210" s="117"/>
      <c r="Y210" s="117"/>
      <c r="Z210" s="117"/>
    </row>
    <row r="211" spans="1:26" ht="15.75" customHeight="1">
      <c r="A211" s="117"/>
      <c r="B211" s="865"/>
      <c r="C211" s="865"/>
      <c r="D211" s="865"/>
      <c r="E211" s="865"/>
      <c r="F211" s="865"/>
      <c r="G211" s="865"/>
      <c r="H211" s="865"/>
      <c r="I211" s="865"/>
      <c r="J211" s="865"/>
      <c r="K211" s="865"/>
      <c r="L211" s="865"/>
      <c r="M211" s="865"/>
      <c r="N211" s="865"/>
      <c r="O211" s="865"/>
      <c r="P211" s="865"/>
      <c r="Q211" s="865"/>
      <c r="R211" s="865"/>
      <c r="S211" s="865"/>
      <c r="T211" s="865"/>
      <c r="U211" s="865"/>
      <c r="V211" s="865"/>
      <c r="W211" s="865"/>
      <c r="X211" s="117"/>
      <c r="Y211" s="117"/>
      <c r="Z211" s="117"/>
    </row>
    <row r="212" spans="1:26" ht="15.75" customHeight="1">
      <c r="A212" s="117"/>
      <c r="B212" s="865"/>
      <c r="C212" s="865"/>
      <c r="D212" s="865"/>
      <c r="E212" s="865"/>
      <c r="F212" s="865"/>
      <c r="G212" s="865"/>
      <c r="H212" s="865"/>
      <c r="I212" s="865"/>
      <c r="J212" s="865"/>
      <c r="K212" s="865"/>
      <c r="L212" s="865"/>
      <c r="M212" s="865"/>
      <c r="N212" s="865"/>
      <c r="O212" s="865"/>
      <c r="P212" s="865"/>
      <c r="Q212" s="865"/>
      <c r="R212" s="865"/>
      <c r="S212" s="865"/>
      <c r="T212" s="865"/>
      <c r="U212" s="865"/>
      <c r="V212" s="865"/>
      <c r="W212" s="865"/>
      <c r="X212" s="117"/>
      <c r="Y212" s="117"/>
      <c r="Z212" s="117"/>
    </row>
    <row r="213" spans="1:26" ht="15.75" customHeight="1">
      <c r="A213" s="117"/>
      <c r="B213" s="865"/>
      <c r="C213" s="865"/>
      <c r="D213" s="865"/>
      <c r="E213" s="865"/>
      <c r="F213" s="865"/>
      <c r="G213" s="865"/>
      <c r="H213" s="865"/>
      <c r="I213" s="865"/>
      <c r="J213" s="865"/>
      <c r="K213" s="865"/>
      <c r="L213" s="865"/>
      <c r="M213" s="865"/>
      <c r="N213" s="865"/>
      <c r="O213" s="865"/>
      <c r="P213" s="865"/>
      <c r="Q213" s="865"/>
      <c r="R213" s="865"/>
      <c r="S213" s="865"/>
      <c r="T213" s="865"/>
      <c r="U213" s="865"/>
      <c r="V213" s="865"/>
      <c r="W213" s="865"/>
      <c r="X213" s="117"/>
      <c r="Y213" s="117"/>
      <c r="Z213" s="117"/>
    </row>
    <row r="214" spans="1:26" ht="15.75" customHeight="1">
      <c r="A214" s="117"/>
      <c r="B214" s="865"/>
      <c r="C214" s="865"/>
      <c r="D214" s="865"/>
      <c r="E214" s="865"/>
      <c r="F214" s="865"/>
      <c r="G214" s="865"/>
      <c r="H214" s="865"/>
      <c r="I214" s="865"/>
      <c r="J214" s="865"/>
      <c r="K214" s="865"/>
      <c r="L214" s="865"/>
      <c r="M214" s="865"/>
      <c r="N214" s="865"/>
      <c r="O214" s="865"/>
      <c r="P214" s="865"/>
      <c r="Q214" s="865"/>
      <c r="R214" s="865"/>
      <c r="S214" s="865"/>
      <c r="T214" s="865"/>
      <c r="U214" s="865"/>
      <c r="V214" s="865"/>
      <c r="W214" s="865"/>
      <c r="X214" s="117"/>
      <c r="Y214" s="117"/>
      <c r="Z214" s="117"/>
    </row>
    <row r="215" spans="1:26" ht="15.75" customHeight="1">
      <c r="A215" s="117"/>
      <c r="B215" s="865"/>
      <c r="C215" s="865"/>
      <c r="D215" s="865"/>
      <c r="E215" s="865"/>
      <c r="F215" s="865"/>
      <c r="G215" s="865"/>
      <c r="H215" s="865"/>
      <c r="I215" s="865"/>
      <c r="J215" s="865"/>
      <c r="K215" s="865"/>
      <c r="L215" s="865"/>
      <c r="M215" s="865"/>
      <c r="N215" s="865"/>
      <c r="O215" s="865"/>
      <c r="P215" s="865"/>
      <c r="Q215" s="865"/>
      <c r="R215" s="865"/>
      <c r="S215" s="865"/>
      <c r="T215" s="865"/>
      <c r="U215" s="865"/>
      <c r="V215" s="865"/>
      <c r="W215" s="865"/>
      <c r="X215" s="117"/>
      <c r="Y215" s="117"/>
      <c r="Z215" s="117"/>
    </row>
    <row r="216" spans="1:26" ht="15.75" customHeight="1">
      <c r="A216" s="117"/>
      <c r="B216" s="865"/>
      <c r="C216" s="865"/>
      <c r="D216" s="865"/>
      <c r="E216" s="865"/>
      <c r="F216" s="865"/>
      <c r="G216" s="865"/>
      <c r="H216" s="865"/>
      <c r="I216" s="865"/>
      <c r="J216" s="865"/>
      <c r="K216" s="865"/>
      <c r="L216" s="865"/>
      <c r="M216" s="865"/>
      <c r="N216" s="865"/>
      <c r="O216" s="865"/>
      <c r="P216" s="865"/>
      <c r="Q216" s="865"/>
      <c r="R216" s="865"/>
      <c r="S216" s="865"/>
      <c r="T216" s="865"/>
      <c r="U216" s="865"/>
      <c r="V216" s="865"/>
      <c r="W216" s="865"/>
      <c r="X216" s="117"/>
      <c r="Y216" s="117"/>
      <c r="Z216" s="117"/>
    </row>
    <row r="217" spans="1:26" ht="15.75" customHeight="1">
      <c r="A217" s="117"/>
      <c r="B217" s="865"/>
      <c r="C217" s="865"/>
      <c r="D217" s="865"/>
      <c r="E217" s="865"/>
      <c r="F217" s="865"/>
      <c r="G217" s="865"/>
      <c r="H217" s="865"/>
      <c r="I217" s="865"/>
      <c r="J217" s="865"/>
      <c r="K217" s="865"/>
      <c r="L217" s="865"/>
      <c r="M217" s="865"/>
      <c r="N217" s="865"/>
      <c r="O217" s="865"/>
      <c r="P217" s="865"/>
      <c r="Q217" s="865"/>
      <c r="R217" s="865"/>
      <c r="S217" s="865"/>
      <c r="T217" s="865"/>
      <c r="U217" s="865"/>
      <c r="V217" s="865"/>
      <c r="W217" s="865"/>
      <c r="X217" s="117"/>
      <c r="Y217" s="117"/>
      <c r="Z217" s="117"/>
    </row>
    <row r="218" spans="1:26" ht="15.75" customHeight="1">
      <c r="A218" s="117"/>
      <c r="B218" s="865"/>
      <c r="C218" s="865"/>
      <c r="D218" s="865"/>
      <c r="E218" s="865"/>
      <c r="F218" s="865"/>
      <c r="G218" s="865"/>
      <c r="H218" s="865"/>
      <c r="I218" s="865"/>
      <c r="J218" s="865"/>
      <c r="K218" s="865"/>
      <c r="L218" s="865"/>
      <c r="M218" s="865"/>
      <c r="N218" s="865"/>
      <c r="O218" s="865"/>
      <c r="P218" s="865"/>
      <c r="Q218" s="865"/>
      <c r="R218" s="865"/>
      <c r="S218" s="865"/>
      <c r="T218" s="865"/>
      <c r="U218" s="865"/>
      <c r="V218" s="865"/>
      <c r="W218" s="865"/>
      <c r="X218" s="117"/>
      <c r="Y218" s="117"/>
      <c r="Z218" s="117"/>
    </row>
    <row r="219" spans="1:26" ht="15.75" customHeight="1">
      <c r="A219" s="117"/>
      <c r="B219" s="865"/>
      <c r="C219" s="865"/>
      <c r="D219" s="865"/>
      <c r="E219" s="865"/>
      <c r="F219" s="865"/>
      <c r="G219" s="865"/>
      <c r="H219" s="865"/>
      <c r="I219" s="865"/>
      <c r="J219" s="865"/>
      <c r="K219" s="865"/>
      <c r="L219" s="865"/>
      <c r="M219" s="865"/>
      <c r="N219" s="865"/>
      <c r="O219" s="865"/>
      <c r="P219" s="865"/>
      <c r="Q219" s="865"/>
      <c r="R219" s="865"/>
      <c r="S219" s="865"/>
      <c r="T219" s="865"/>
      <c r="U219" s="865"/>
      <c r="V219" s="865"/>
      <c r="W219" s="865"/>
      <c r="X219" s="117"/>
      <c r="Y219" s="117"/>
      <c r="Z219" s="117"/>
    </row>
    <row r="220" spans="1:26" ht="15.75" customHeight="1">
      <c r="A220" s="117"/>
      <c r="B220" s="865"/>
      <c r="C220" s="865"/>
      <c r="D220" s="865"/>
      <c r="E220" s="865"/>
      <c r="F220" s="865"/>
      <c r="G220" s="865"/>
      <c r="H220" s="865"/>
      <c r="I220" s="865"/>
      <c r="J220" s="865"/>
      <c r="K220" s="865"/>
      <c r="L220" s="865"/>
      <c r="M220" s="865"/>
      <c r="N220" s="865"/>
      <c r="O220" s="865"/>
      <c r="P220" s="865"/>
      <c r="Q220" s="865"/>
      <c r="R220" s="865"/>
      <c r="S220" s="865"/>
      <c r="T220" s="865"/>
      <c r="U220" s="865"/>
      <c r="V220" s="865"/>
      <c r="W220" s="865"/>
      <c r="X220" s="117"/>
      <c r="Y220" s="117"/>
      <c r="Z220" s="117"/>
    </row>
    <row r="221" spans="1:26" ht="15.75" customHeight="1">
      <c r="A221" s="117"/>
      <c r="B221" s="865"/>
      <c r="C221" s="865"/>
      <c r="D221" s="865"/>
      <c r="E221" s="865"/>
      <c r="F221" s="865"/>
      <c r="G221" s="865"/>
      <c r="H221" s="865"/>
      <c r="I221" s="865"/>
      <c r="J221" s="865"/>
      <c r="K221" s="865"/>
      <c r="L221" s="865"/>
      <c r="M221" s="865"/>
      <c r="N221" s="865"/>
      <c r="O221" s="865"/>
      <c r="P221" s="865"/>
      <c r="Q221" s="865"/>
      <c r="R221" s="865"/>
      <c r="S221" s="865"/>
      <c r="T221" s="865"/>
      <c r="U221" s="865"/>
      <c r="V221" s="865"/>
      <c r="W221" s="865"/>
      <c r="X221" s="117"/>
      <c r="Y221" s="117"/>
      <c r="Z221" s="117"/>
    </row>
    <row r="222" spans="1:26" ht="15.75" customHeight="1">
      <c r="A222" s="117"/>
      <c r="B222" s="865"/>
      <c r="C222" s="865"/>
      <c r="D222" s="865"/>
      <c r="E222" s="865"/>
      <c r="F222" s="865"/>
      <c r="G222" s="865"/>
      <c r="H222" s="865"/>
      <c r="I222" s="865"/>
      <c r="J222" s="865"/>
      <c r="K222" s="865"/>
      <c r="L222" s="865"/>
      <c r="M222" s="865"/>
      <c r="N222" s="865"/>
      <c r="O222" s="865"/>
      <c r="P222" s="865"/>
      <c r="Q222" s="865"/>
      <c r="R222" s="865"/>
      <c r="S222" s="865"/>
      <c r="T222" s="865"/>
      <c r="U222" s="865"/>
      <c r="V222" s="865"/>
      <c r="W222" s="865"/>
      <c r="X222" s="117"/>
      <c r="Y222" s="117"/>
      <c r="Z222" s="117"/>
    </row>
    <row r="223" spans="1:26" ht="15.75" customHeight="1">
      <c r="A223" s="117"/>
      <c r="B223" s="865"/>
      <c r="C223" s="865"/>
      <c r="D223" s="865"/>
      <c r="E223" s="865"/>
      <c r="F223" s="865"/>
      <c r="G223" s="865"/>
      <c r="H223" s="865"/>
      <c r="I223" s="865"/>
      <c r="J223" s="865"/>
      <c r="K223" s="865"/>
      <c r="L223" s="865"/>
      <c r="M223" s="865"/>
      <c r="N223" s="865"/>
      <c r="O223" s="865"/>
      <c r="P223" s="865"/>
      <c r="Q223" s="865"/>
      <c r="R223" s="865"/>
      <c r="S223" s="865"/>
      <c r="T223" s="865"/>
      <c r="U223" s="865"/>
      <c r="V223" s="865"/>
      <c r="W223" s="865"/>
      <c r="X223" s="117"/>
      <c r="Y223" s="117"/>
      <c r="Z223" s="117"/>
    </row>
    <row r="224" spans="1:26" ht="15.75" customHeight="1">
      <c r="A224" s="117"/>
      <c r="B224" s="865"/>
      <c r="C224" s="865"/>
      <c r="D224" s="865"/>
      <c r="E224" s="865"/>
      <c r="F224" s="865"/>
      <c r="G224" s="865"/>
      <c r="H224" s="865"/>
      <c r="I224" s="865"/>
      <c r="J224" s="865"/>
      <c r="K224" s="865"/>
      <c r="L224" s="865"/>
      <c r="M224" s="865"/>
      <c r="N224" s="865"/>
      <c r="O224" s="865"/>
      <c r="P224" s="865"/>
      <c r="Q224" s="865"/>
      <c r="R224" s="865"/>
      <c r="S224" s="865"/>
      <c r="T224" s="865"/>
      <c r="U224" s="865"/>
      <c r="V224" s="865"/>
      <c r="W224" s="865"/>
      <c r="X224" s="117"/>
      <c r="Y224" s="117"/>
      <c r="Z224" s="117"/>
    </row>
    <row r="225" spans="1:26" ht="15.75" customHeight="1">
      <c r="A225" s="117"/>
      <c r="B225" s="865"/>
      <c r="C225" s="865"/>
      <c r="D225" s="865"/>
      <c r="E225" s="865"/>
      <c r="F225" s="865"/>
      <c r="G225" s="865"/>
      <c r="H225" s="865"/>
      <c r="I225" s="865"/>
      <c r="J225" s="865"/>
      <c r="K225" s="865"/>
      <c r="L225" s="865"/>
      <c r="M225" s="865"/>
      <c r="N225" s="865"/>
      <c r="O225" s="865"/>
      <c r="P225" s="865"/>
      <c r="Q225" s="865"/>
      <c r="R225" s="865"/>
      <c r="S225" s="865"/>
      <c r="T225" s="865"/>
      <c r="U225" s="865"/>
      <c r="V225" s="865"/>
      <c r="W225" s="865"/>
      <c r="X225" s="117"/>
      <c r="Y225" s="117"/>
      <c r="Z225" s="117"/>
    </row>
    <row r="226" spans="1:26" ht="15.75" customHeight="1">
      <c r="A226" s="117"/>
      <c r="B226" s="865"/>
      <c r="C226" s="865"/>
      <c r="D226" s="865"/>
      <c r="E226" s="865"/>
      <c r="F226" s="865"/>
      <c r="G226" s="865"/>
      <c r="H226" s="865"/>
      <c r="I226" s="865"/>
      <c r="J226" s="865"/>
      <c r="K226" s="865"/>
      <c r="L226" s="865"/>
      <c r="M226" s="865"/>
      <c r="N226" s="865"/>
      <c r="O226" s="865"/>
      <c r="P226" s="865"/>
      <c r="Q226" s="865"/>
      <c r="R226" s="865"/>
      <c r="S226" s="865"/>
      <c r="T226" s="865"/>
      <c r="U226" s="865"/>
      <c r="V226" s="865"/>
      <c r="W226" s="865"/>
      <c r="X226" s="117"/>
      <c r="Y226" s="117"/>
      <c r="Z226" s="117"/>
    </row>
    <row r="227" spans="1:26" ht="15.75" customHeight="1">
      <c r="A227" s="117"/>
      <c r="B227" s="865"/>
      <c r="C227" s="865"/>
      <c r="D227" s="865"/>
      <c r="E227" s="865"/>
      <c r="F227" s="865"/>
      <c r="G227" s="865"/>
      <c r="H227" s="865"/>
      <c r="I227" s="865"/>
      <c r="J227" s="865"/>
      <c r="K227" s="865"/>
      <c r="L227" s="865"/>
      <c r="M227" s="865"/>
      <c r="N227" s="865"/>
      <c r="O227" s="865"/>
      <c r="P227" s="865"/>
      <c r="Q227" s="865"/>
      <c r="R227" s="865"/>
      <c r="S227" s="865"/>
      <c r="T227" s="865"/>
      <c r="U227" s="865"/>
      <c r="V227" s="865"/>
      <c r="W227" s="865"/>
      <c r="X227" s="117"/>
      <c r="Y227" s="117"/>
      <c r="Z227" s="117"/>
    </row>
    <row r="228" spans="1:26" ht="15.75" customHeight="1">
      <c r="A228" s="117"/>
      <c r="B228" s="865"/>
      <c r="C228" s="865"/>
      <c r="D228" s="865"/>
      <c r="E228" s="865"/>
      <c r="F228" s="865"/>
      <c r="G228" s="865"/>
      <c r="H228" s="865"/>
      <c r="I228" s="865"/>
      <c r="J228" s="865"/>
      <c r="K228" s="865"/>
      <c r="L228" s="865"/>
      <c r="M228" s="865"/>
      <c r="N228" s="865"/>
      <c r="O228" s="865"/>
      <c r="P228" s="865"/>
      <c r="Q228" s="865"/>
      <c r="R228" s="865"/>
      <c r="S228" s="865"/>
      <c r="T228" s="865"/>
      <c r="U228" s="865"/>
      <c r="V228" s="865"/>
      <c r="W228" s="865"/>
      <c r="X228" s="117"/>
      <c r="Y228" s="117"/>
      <c r="Z228" s="117"/>
    </row>
    <row r="229" spans="1:26" ht="15.75" customHeight="1">
      <c r="A229" s="117"/>
      <c r="B229" s="865"/>
      <c r="C229" s="865"/>
      <c r="D229" s="865"/>
      <c r="E229" s="865"/>
      <c r="F229" s="865"/>
      <c r="G229" s="865"/>
      <c r="H229" s="865"/>
      <c r="I229" s="865"/>
      <c r="J229" s="865"/>
      <c r="K229" s="865"/>
      <c r="L229" s="865"/>
      <c r="M229" s="865"/>
      <c r="N229" s="865"/>
      <c r="O229" s="865"/>
      <c r="P229" s="865"/>
      <c r="Q229" s="865"/>
      <c r="R229" s="865"/>
      <c r="S229" s="865"/>
      <c r="T229" s="865"/>
      <c r="U229" s="865"/>
      <c r="V229" s="865"/>
      <c r="W229" s="865"/>
      <c r="X229" s="117"/>
      <c r="Y229" s="117"/>
      <c r="Z229" s="117"/>
    </row>
    <row r="230" spans="1:26" ht="15.75" customHeight="1">
      <c r="A230" s="117"/>
      <c r="B230" s="865"/>
      <c r="C230" s="865"/>
      <c r="D230" s="865"/>
      <c r="E230" s="865"/>
      <c r="F230" s="865"/>
      <c r="G230" s="865"/>
      <c r="H230" s="865"/>
      <c r="I230" s="865"/>
      <c r="J230" s="865"/>
      <c r="K230" s="865"/>
      <c r="L230" s="865"/>
      <c r="M230" s="865"/>
      <c r="N230" s="865"/>
      <c r="O230" s="865"/>
      <c r="P230" s="865"/>
      <c r="Q230" s="865"/>
      <c r="R230" s="865"/>
      <c r="S230" s="865"/>
      <c r="T230" s="865"/>
      <c r="U230" s="865"/>
      <c r="V230" s="865"/>
      <c r="W230" s="865"/>
      <c r="X230" s="117"/>
      <c r="Y230" s="117"/>
      <c r="Z230" s="117"/>
    </row>
    <row r="231" spans="1:26" ht="15.75" customHeight="1">
      <c r="A231" s="117"/>
      <c r="B231" s="865"/>
      <c r="C231" s="865"/>
      <c r="D231" s="865"/>
      <c r="E231" s="865"/>
      <c r="F231" s="865"/>
      <c r="G231" s="865"/>
      <c r="H231" s="865"/>
      <c r="I231" s="865"/>
      <c r="J231" s="865"/>
      <c r="K231" s="865"/>
      <c r="L231" s="865"/>
      <c r="M231" s="865"/>
      <c r="N231" s="865"/>
      <c r="O231" s="865"/>
      <c r="P231" s="865"/>
      <c r="Q231" s="865"/>
      <c r="R231" s="865"/>
      <c r="S231" s="865"/>
      <c r="T231" s="865"/>
      <c r="U231" s="865"/>
      <c r="V231" s="865"/>
      <c r="W231" s="865"/>
      <c r="X231" s="117"/>
      <c r="Y231" s="117"/>
      <c r="Z231" s="117"/>
    </row>
    <row r="232" spans="1:26" ht="15.75" customHeight="1">
      <c r="A232" s="117"/>
      <c r="B232" s="865"/>
      <c r="C232" s="865"/>
      <c r="D232" s="865"/>
      <c r="E232" s="865"/>
      <c r="F232" s="865"/>
      <c r="G232" s="865"/>
      <c r="H232" s="865"/>
      <c r="I232" s="865"/>
      <c r="J232" s="865"/>
      <c r="K232" s="865"/>
      <c r="L232" s="865"/>
      <c r="M232" s="865"/>
      <c r="N232" s="865"/>
      <c r="O232" s="865"/>
      <c r="P232" s="865"/>
      <c r="Q232" s="865"/>
      <c r="R232" s="865"/>
      <c r="S232" s="865"/>
      <c r="T232" s="865"/>
      <c r="U232" s="865"/>
      <c r="V232" s="865"/>
      <c r="W232" s="865"/>
      <c r="X232" s="117"/>
      <c r="Y232" s="117"/>
      <c r="Z232" s="117"/>
    </row>
    <row r="233" spans="1:26" ht="15.75" customHeight="1">
      <c r="A233" s="117"/>
      <c r="B233" s="865"/>
      <c r="C233" s="865"/>
      <c r="D233" s="865"/>
      <c r="E233" s="865"/>
      <c r="F233" s="865"/>
      <c r="G233" s="865"/>
      <c r="H233" s="865"/>
      <c r="I233" s="865"/>
      <c r="J233" s="865"/>
      <c r="K233" s="865"/>
      <c r="L233" s="865"/>
      <c r="M233" s="865"/>
      <c r="N233" s="865"/>
      <c r="O233" s="865"/>
      <c r="P233" s="865"/>
      <c r="Q233" s="865"/>
      <c r="R233" s="865"/>
      <c r="S233" s="865"/>
      <c r="T233" s="865"/>
      <c r="U233" s="865"/>
      <c r="V233" s="865"/>
      <c r="W233" s="865"/>
      <c r="X233" s="117"/>
      <c r="Y233" s="117"/>
      <c r="Z233" s="117"/>
    </row>
    <row r="234" spans="1:26" ht="15.75" customHeight="1">
      <c r="A234" s="117"/>
      <c r="B234" s="865"/>
      <c r="C234" s="865"/>
      <c r="D234" s="865"/>
      <c r="E234" s="865"/>
      <c r="F234" s="865"/>
      <c r="G234" s="865"/>
      <c r="H234" s="865"/>
      <c r="I234" s="865"/>
      <c r="J234" s="865"/>
      <c r="K234" s="865"/>
      <c r="L234" s="865"/>
      <c r="M234" s="865"/>
      <c r="N234" s="865"/>
      <c r="O234" s="865"/>
      <c r="P234" s="865"/>
      <c r="Q234" s="865"/>
      <c r="R234" s="865"/>
      <c r="S234" s="865"/>
      <c r="T234" s="865"/>
      <c r="U234" s="865"/>
      <c r="V234" s="865"/>
      <c r="W234" s="865"/>
      <c r="X234" s="117"/>
      <c r="Y234" s="117"/>
      <c r="Z234" s="117"/>
    </row>
    <row r="235" spans="1:26" ht="15.75" customHeight="1">
      <c r="A235" s="117"/>
      <c r="B235" s="865"/>
      <c r="C235" s="865"/>
      <c r="D235" s="865"/>
      <c r="E235" s="865"/>
      <c r="F235" s="865"/>
      <c r="G235" s="865"/>
      <c r="H235" s="865"/>
      <c r="I235" s="865"/>
      <c r="J235" s="865"/>
      <c r="K235" s="865"/>
      <c r="L235" s="865"/>
      <c r="M235" s="865"/>
      <c r="N235" s="865"/>
      <c r="O235" s="865"/>
      <c r="P235" s="865"/>
      <c r="Q235" s="865"/>
      <c r="R235" s="865"/>
      <c r="S235" s="865"/>
      <c r="T235" s="865"/>
      <c r="U235" s="865"/>
      <c r="V235" s="865"/>
      <c r="W235" s="865"/>
      <c r="X235" s="117"/>
      <c r="Y235" s="117"/>
      <c r="Z235" s="117"/>
    </row>
    <row r="236" spans="1:26" ht="15.75" customHeight="1">
      <c r="A236" s="117"/>
      <c r="B236" s="865"/>
      <c r="C236" s="865"/>
      <c r="D236" s="865"/>
      <c r="E236" s="865"/>
      <c r="F236" s="865"/>
      <c r="G236" s="865"/>
      <c r="H236" s="865"/>
      <c r="I236" s="865"/>
      <c r="J236" s="865"/>
      <c r="K236" s="865"/>
      <c r="L236" s="865"/>
      <c r="M236" s="865"/>
      <c r="N236" s="865"/>
      <c r="O236" s="865"/>
      <c r="P236" s="865"/>
      <c r="Q236" s="865"/>
      <c r="R236" s="865"/>
      <c r="S236" s="865"/>
      <c r="T236" s="865"/>
      <c r="U236" s="865"/>
      <c r="V236" s="865"/>
      <c r="W236" s="865"/>
      <c r="X236" s="117"/>
      <c r="Y236" s="117"/>
      <c r="Z236" s="117"/>
    </row>
    <row r="237" spans="1:26" ht="15.75" customHeight="1">
      <c r="A237" s="117"/>
      <c r="B237" s="865"/>
      <c r="C237" s="865"/>
      <c r="D237" s="865"/>
      <c r="E237" s="865"/>
      <c r="F237" s="865"/>
      <c r="G237" s="865"/>
      <c r="H237" s="865"/>
      <c r="I237" s="865"/>
      <c r="J237" s="865"/>
      <c r="K237" s="865"/>
      <c r="L237" s="865"/>
      <c r="M237" s="865"/>
      <c r="N237" s="865"/>
      <c r="O237" s="865"/>
      <c r="P237" s="865"/>
      <c r="Q237" s="865"/>
      <c r="R237" s="865"/>
      <c r="S237" s="865"/>
      <c r="T237" s="865"/>
      <c r="U237" s="865"/>
      <c r="V237" s="865"/>
      <c r="W237" s="865"/>
      <c r="X237" s="117"/>
      <c r="Y237" s="117"/>
      <c r="Z237" s="117"/>
    </row>
    <row r="238" spans="1:26" ht="15.75" customHeight="1">
      <c r="A238" s="117"/>
      <c r="B238" s="865"/>
      <c r="C238" s="865"/>
      <c r="D238" s="865"/>
      <c r="E238" s="865"/>
      <c r="F238" s="865"/>
      <c r="G238" s="865"/>
      <c r="H238" s="865"/>
      <c r="I238" s="865"/>
      <c r="J238" s="865"/>
      <c r="K238" s="865"/>
      <c r="L238" s="865"/>
      <c r="M238" s="865"/>
      <c r="N238" s="865"/>
      <c r="O238" s="865"/>
      <c r="P238" s="865"/>
      <c r="Q238" s="865"/>
      <c r="R238" s="865"/>
      <c r="S238" s="865"/>
      <c r="T238" s="865"/>
      <c r="U238" s="865"/>
      <c r="V238" s="865"/>
      <c r="W238" s="865"/>
      <c r="X238" s="117"/>
      <c r="Y238" s="117"/>
      <c r="Z238" s="117"/>
    </row>
    <row r="239" spans="1:26" ht="15.75" customHeight="1">
      <c r="A239" s="117"/>
      <c r="B239" s="865"/>
      <c r="C239" s="865"/>
      <c r="D239" s="865"/>
      <c r="E239" s="865"/>
      <c r="F239" s="865"/>
      <c r="G239" s="865"/>
      <c r="H239" s="865"/>
      <c r="I239" s="865"/>
      <c r="J239" s="865"/>
      <c r="K239" s="865"/>
      <c r="L239" s="865"/>
      <c r="M239" s="865"/>
      <c r="N239" s="865"/>
      <c r="O239" s="865"/>
      <c r="P239" s="865"/>
      <c r="Q239" s="865"/>
      <c r="R239" s="865"/>
      <c r="S239" s="865"/>
      <c r="T239" s="865"/>
      <c r="U239" s="865"/>
      <c r="V239" s="865"/>
      <c r="W239" s="865"/>
      <c r="X239" s="117"/>
      <c r="Y239" s="117"/>
      <c r="Z239" s="117"/>
    </row>
    <row r="240" spans="1:26" ht="15.75" customHeight="1">
      <c r="A240" s="117"/>
      <c r="B240" s="865"/>
      <c r="C240" s="865"/>
      <c r="D240" s="865"/>
      <c r="E240" s="865"/>
      <c r="F240" s="865"/>
      <c r="G240" s="865"/>
      <c r="H240" s="865"/>
      <c r="I240" s="865"/>
      <c r="J240" s="865"/>
      <c r="K240" s="865"/>
      <c r="L240" s="865"/>
      <c r="M240" s="865"/>
      <c r="N240" s="865"/>
      <c r="O240" s="865"/>
      <c r="P240" s="865"/>
      <c r="Q240" s="865"/>
      <c r="R240" s="865"/>
      <c r="S240" s="865"/>
      <c r="T240" s="865"/>
      <c r="U240" s="865"/>
      <c r="V240" s="865"/>
      <c r="W240" s="865"/>
      <c r="X240" s="117"/>
      <c r="Y240" s="117"/>
      <c r="Z240" s="117"/>
    </row>
    <row r="241" spans="1:26" ht="15.75" customHeight="1">
      <c r="A241" s="117"/>
      <c r="B241" s="865"/>
      <c r="C241" s="865"/>
      <c r="D241" s="865"/>
      <c r="E241" s="865"/>
      <c r="F241" s="865"/>
      <c r="G241" s="865"/>
      <c r="H241" s="865"/>
      <c r="I241" s="865"/>
      <c r="J241" s="865"/>
      <c r="K241" s="865"/>
      <c r="L241" s="865"/>
      <c r="M241" s="865"/>
      <c r="N241" s="865"/>
      <c r="O241" s="865"/>
      <c r="P241" s="865"/>
      <c r="Q241" s="865"/>
      <c r="R241" s="865"/>
      <c r="S241" s="865"/>
      <c r="T241" s="865"/>
      <c r="U241" s="865"/>
      <c r="V241" s="865"/>
      <c r="W241" s="865"/>
      <c r="X241" s="117"/>
      <c r="Y241" s="117"/>
      <c r="Z241" s="117"/>
    </row>
    <row r="242" spans="1:26" ht="15.75" customHeight="1">
      <c r="A242" s="117"/>
      <c r="B242" s="865"/>
      <c r="C242" s="865"/>
      <c r="D242" s="865"/>
      <c r="E242" s="865"/>
      <c r="F242" s="865"/>
      <c r="G242" s="865"/>
      <c r="H242" s="865"/>
      <c r="I242" s="865"/>
      <c r="J242" s="865"/>
      <c r="K242" s="865"/>
      <c r="L242" s="865"/>
      <c r="M242" s="865"/>
      <c r="N242" s="865"/>
      <c r="O242" s="865"/>
      <c r="P242" s="865"/>
      <c r="Q242" s="865"/>
      <c r="R242" s="865"/>
      <c r="S242" s="865"/>
      <c r="T242" s="865"/>
      <c r="U242" s="865"/>
      <c r="V242" s="865"/>
      <c r="W242" s="865"/>
      <c r="X242" s="117"/>
      <c r="Y242" s="117"/>
      <c r="Z242" s="117"/>
    </row>
    <row r="243" spans="1:26" ht="15.75" customHeight="1">
      <c r="A243" s="117"/>
      <c r="B243" s="865"/>
      <c r="C243" s="865"/>
      <c r="D243" s="865"/>
      <c r="E243" s="865"/>
      <c r="F243" s="865"/>
      <c r="G243" s="865"/>
      <c r="H243" s="865"/>
      <c r="I243" s="865"/>
      <c r="J243" s="865"/>
      <c r="K243" s="865"/>
      <c r="L243" s="865"/>
      <c r="M243" s="865"/>
      <c r="N243" s="865"/>
      <c r="O243" s="865"/>
      <c r="P243" s="865"/>
      <c r="Q243" s="865"/>
      <c r="R243" s="865"/>
      <c r="S243" s="865"/>
      <c r="T243" s="865"/>
      <c r="U243" s="865"/>
      <c r="V243" s="865"/>
      <c r="W243" s="865"/>
      <c r="X243" s="117"/>
      <c r="Y243" s="117"/>
      <c r="Z243" s="117"/>
    </row>
    <row r="244" spans="1:26" ht="15.75" customHeight="1">
      <c r="A244" s="117"/>
      <c r="B244" s="865"/>
      <c r="C244" s="865"/>
      <c r="D244" s="865"/>
      <c r="E244" s="865"/>
      <c r="F244" s="865"/>
      <c r="G244" s="865"/>
      <c r="H244" s="865"/>
      <c r="I244" s="865"/>
      <c r="J244" s="865"/>
      <c r="K244" s="865"/>
      <c r="L244" s="865"/>
      <c r="M244" s="865"/>
      <c r="N244" s="865"/>
      <c r="O244" s="865"/>
      <c r="P244" s="865"/>
      <c r="Q244" s="865"/>
      <c r="R244" s="865"/>
      <c r="S244" s="865"/>
      <c r="T244" s="865"/>
      <c r="U244" s="865"/>
      <c r="V244" s="865"/>
      <c r="W244" s="865"/>
      <c r="X244" s="117"/>
      <c r="Y244" s="117"/>
      <c r="Z244" s="117"/>
    </row>
    <row r="245" spans="1:26" ht="15.75" customHeight="1">
      <c r="A245" s="117"/>
      <c r="B245" s="865"/>
      <c r="C245" s="865"/>
      <c r="D245" s="865"/>
      <c r="E245" s="865"/>
      <c r="F245" s="865"/>
      <c r="G245" s="865"/>
      <c r="H245" s="865"/>
      <c r="I245" s="865"/>
      <c r="J245" s="865"/>
      <c r="K245" s="865"/>
      <c r="L245" s="865"/>
      <c r="M245" s="865"/>
      <c r="N245" s="865"/>
      <c r="O245" s="865"/>
      <c r="P245" s="865"/>
      <c r="Q245" s="865"/>
      <c r="R245" s="865"/>
      <c r="S245" s="865"/>
      <c r="T245" s="865"/>
      <c r="U245" s="865"/>
      <c r="V245" s="865"/>
      <c r="W245" s="865"/>
      <c r="X245" s="117"/>
      <c r="Y245" s="117"/>
      <c r="Z245" s="117"/>
    </row>
    <row r="246" spans="1:26" ht="15.75" customHeight="1">
      <c r="A246" s="117"/>
      <c r="B246" s="865"/>
      <c r="C246" s="865"/>
      <c r="D246" s="865"/>
      <c r="E246" s="865"/>
      <c r="F246" s="865"/>
      <c r="G246" s="865"/>
      <c r="H246" s="865"/>
      <c r="I246" s="865"/>
      <c r="J246" s="865"/>
      <c r="K246" s="865"/>
      <c r="L246" s="865"/>
      <c r="M246" s="865"/>
      <c r="N246" s="865"/>
      <c r="O246" s="865"/>
      <c r="P246" s="865"/>
      <c r="Q246" s="865"/>
      <c r="R246" s="865"/>
      <c r="S246" s="865"/>
      <c r="T246" s="865"/>
      <c r="U246" s="865"/>
      <c r="V246" s="865"/>
      <c r="W246" s="865"/>
      <c r="X246" s="117"/>
      <c r="Y246" s="117"/>
      <c r="Z246" s="117"/>
    </row>
    <row r="247" spans="1:26" ht="15.75" customHeight="1">
      <c r="A247" s="117"/>
      <c r="B247" s="865"/>
      <c r="C247" s="865"/>
      <c r="D247" s="865"/>
      <c r="E247" s="865"/>
      <c r="F247" s="865"/>
      <c r="G247" s="865"/>
      <c r="H247" s="865"/>
      <c r="I247" s="865"/>
      <c r="J247" s="865"/>
      <c r="K247" s="865"/>
      <c r="L247" s="865"/>
      <c r="M247" s="865"/>
      <c r="N247" s="865"/>
      <c r="O247" s="865"/>
      <c r="P247" s="865"/>
      <c r="Q247" s="865"/>
      <c r="R247" s="865"/>
      <c r="S247" s="865"/>
      <c r="T247" s="865"/>
      <c r="U247" s="865"/>
      <c r="V247" s="865"/>
      <c r="W247" s="865"/>
      <c r="X247" s="117"/>
      <c r="Y247" s="117"/>
      <c r="Z247" s="117"/>
    </row>
    <row r="248" spans="1:26" ht="15.75" customHeight="1">
      <c r="A248" s="117"/>
      <c r="B248" s="865"/>
      <c r="C248" s="865"/>
      <c r="D248" s="865"/>
      <c r="E248" s="865"/>
      <c r="F248" s="865"/>
      <c r="G248" s="865"/>
      <c r="H248" s="865"/>
      <c r="I248" s="865"/>
      <c r="J248" s="865"/>
      <c r="K248" s="865"/>
      <c r="L248" s="865"/>
      <c r="M248" s="865"/>
      <c r="N248" s="865"/>
      <c r="O248" s="865"/>
      <c r="P248" s="865"/>
      <c r="Q248" s="865"/>
      <c r="R248" s="865"/>
      <c r="S248" s="865"/>
      <c r="T248" s="865"/>
      <c r="U248" s="865"/>
      <c r="V248" s="865"/>
      <c r="W248" s="865"/>
      <c r="X248" s="117"/>
      <c r="Y248" s="117"/>
      <c r="Z248" s="117"/>
    </row>
    <row r="249" spans="1:26" ht="15.75" customHeight="1">
      <c r="A249" s="117"/>
      <c r="B249" s="865"/>
      <c r="C249" s="865"/>
      <c r="D249" s="865"/>
      <c r="E249" s="865"/>
      <c r="F249" s="865"/>
      <c r="G249" s="865"/>
      <c r="H249" s="865"/>
      <c r="I249" s="865"/>
      <c r="J249" s="865"/>
      <c r="K249" s="865"/>
      <c r="L249" s="865"/>
      <c r="M249" s="865"/>
      <c r="N249" s="865"/>
      <c r="O249" s="865"/>
      <c r="P249" s="865"/>
      <c r="Q249" s="865"/>
      <c r="R249" s="865"/>
      <c r="S249" s="865"/>
      <c r="T249" s="865"/>
      <c r="U249" s="865"/>
      <c r="V249" s="865"/>
      <c r="W249" s="865"/>
      <c r="X249" s="117"/>
      <c r="Y249" s="117"/>
      <c r="Z249" s="117"/>
    </row>
    <row r="250" spans="1:26" ht="15.75" customHeight="1">
      <c r="A250" s="117"/>
      <c r="B250" s="865"/>
      <c r="C250" s="865"/>
      <c r="D250" s="865"/>
      <c r="E250" s="865"/>
      <c r="F250" s="865"/>
      <c r="G250" s="865"/>
      <c r="H250" s="865"/>
      <c r="I250" s="865"/>
      <c r="J250" s="865"/>
      <c r="K250" s="865"/>
      <c r="L250" s="865"/>
      <c r="M250" s="865"/>
      <c r="N250" s="865"/>
      <c r="O250" s="865"/>
      <c r="P250" s="865"/>
      <c r="Q250" s="865"/>
      <c r="R250" s="865"/>
      <c r="S250" s="865"/>
      <c r="T250" s="865"/>
      <c r="U250" s="865"/>
      <c r="V250" s="865"/>
      <c r="W250" s="865"/>
      <c r="X250" s="117"/>
      <c r="Y250" s="117"/>
      <c r="Z250" s="117"/>
    </row>
    <row r="251" spans="1:26" ht="15.75" customHeight="1">
      <c r="A251" s="117"/>
      <c r="B251" s="865"/>
      <c r="C251" s="865"/>
      <c r="D251" s="865"/>
      <c r="E251" s="865"/>
      <c r="F251" s="865"/>
      <c r="G251" s="865"/>
      <c r="H251" s="865"/>
      <c r="I251" s="865"/>
      <c r="J251" s="865"/>
      <c r="K251" s="865"/>
      <c r="L251" s="865"/>
      <c r="M251" s="865"/>
      <c r="N251" s="865"/>
      <c r="O251" s="865"/>
      <c r="P251" s="865"/>
      <c r="Q251" s="865"/>
      <c r="R251" s="865"/>
      <c r="S251" s="865"/>
      <c r="T251" s="865"/>
      <c r="U251" s="865"/>
      <c r="V251" s="865"/>
      <c r="W251" s="865"/>
      <c r="X251" s="117"/>
      <c r="Y251" s="117"/>
      <c r="Z251" s="117"/>
    </row>
    <row r="252" spans="1:26" ht="15.75" customHeight="1">
      <c r="A252" s="117"/>
      <c r="B252" s="865"/>
      <c r="C252" s="865"/>
      <c r="D252" s="865"/>
      <c r="E252" s="865"/>
      <c r="F252" s="865"/>
      <c r="G252" s="865"/>
      <c r="H252" s="865"/>
      <c r="I252" s="865"/>
      <c r="J252" s="865"/>
      <c r="K252" s="865"/>
      <c r="L252" s="865"/>
      <c r="M252" s="865"/>
      <c r="N252" s="865"/>
      <c r="O252" s="865"/>
      <c r="P252" s="865"/>
      <c r="Q252" s="865"/>
      <c r="R252" s="865"/>
      <c r="S252" s="865"/>
      <c r="T252" s="865"/>
      <c r="U252" s="865"/>
      <c r="V252" s="865"/>
      <c r="W252" s="865"/>
      <c r="X252" s="117"/>
      <c r="Y252" s="117"/>
      <c r="Z252" s="117"/>
    </row>
    <row r="253" spans="1:26" ht="15.75" customHeight="1">
      <c r="A253" s="117"/>
      <c r="B253" s="865"/>
      <c r="C253" s="865"/>
      <c r="D253" s="865"/>
      <c r="E253" s="865"/>
      <c r="F253" s="865"/>
      <c r="G253" s="865"/>
      <c r="H253" s="865"/>
      <c r="I253" s="865"/>
      <c r="J253" s="865"/>
      <c r="K253" s="865"/>
      <c r="L253" s="865"/>
      <c r="M253" s="865"/>
      <c r="N253" s="865"/>
      <c r="O253" s="865"/>
      <c r="P253" s="865"/>
      <c r="Q253" s="865"/>
      <c r="R253" s="865"/>
      <c r="S253" s="865"/>
      <c r="T253" s="865"/>
      <c r="U253" s="865"/>
      <c r="V253" s="865"/>
      <c r="W253" s="865"/>
      <c r="X253" s="117"/>
      <c r="Y253" s="117"/>
      <c r="Z253" s="117"/>
    </row>
    <row r="254" spans="1:26" ht="15.75" customHeight="1">
      <c r="A254" s="117"/>
      <c r="B254" s="865"/>
      <c r="C254" s="865"/>
      <c r="D254" s="865"/>
      <c r="E254" s="865"/>
      <c r="F254" s="865"/>
      <c r="G254" s="865"/>
      <c r="H254" s="865"/>
      <c r="I254" s="865"/>
      <c r="J254" s="865"/>
      <c r="K254" s="865"/>
      <c r="L254" s="865"/>
      <c r="M254" s="865"/>
      <c r="N254" s="865"/>
      <c r="O254" s="865"/>
      <c r="P254" s="865"/>
      <c r="Q254" s="865"/>
      <c r="R254" s="865"/>
      <c r="S254" s="865"/>
      <c r="T254" s="865"/>
      <c r="U254" s="865"/>
      <c r="V254" s="865"/>
      <c r="W254" s="865"/>
      <c r="X254" s="117"/>
      <c r="Y254" s="117"/>
      <c r="Z254" s="117"/>
    </row>
    <row r="255" spans="1:26" ht="15.75" customHeight="1">
      <c r="A255" s="117"/>
      <c r="B255" s="865"/>
      <c r="C255" s="865"/>
      <c r="D255" s="865"/>
      <c r="E255" s="865"/>
      <c r="F255" s="865"/>
      <c r="G255" s="865"/>
      <c r="H255" s="865"/>
      <c r="I255" s="865"/>
      <c r="J255" s="865"/>
      <c r="K255" s="865"/>
      <c r="L255" s="865"/>
      <c r="M255" s="865"/>
      <c r="N255" s="865"/>
      <c r="O255" s="865"/>
      <c r="P255" s="865"/>
      <c r="Q255" s="865"/>
      <c r="R255" s="865"/>
      <c r="S255" s="865"/>
      <c r="T255" s="865"/>
      <c r="U255" s="865"/>
      <c r="V255" s="865"/>
      <c r="W255" s="865"/>
      <c r="X255" s="117"/>
      <c r="Y255" s="117"/>
      <c r="Z255" s="117"/>
    </row>
    <row r="256" spans="1:26" ht="15.75" customHeight="1">
      <c r="A256" s="117"/>
      <c r="B256" s="865"/>
      <c r="C256" s="865"/>
      <c r="D256" s="865"/>
      <c r="E256" s="865"/>
      <c r="F256" s="865"/>
      <c r="G256" s="865"/>
      <c r="H256" s="865"/>
      <c r="I256" s="865"/>
      <c r="J256" s="865"/>
      <c r="K256" s="865"/>
      <c r="L256" s="865"/>
      <c r="M256" s="865"/>
      <c r="N256" s="865"/>
      <c r="O256" s="865"/>
      <c r="P256" s="865"/>
      <c r="Q256" s="865"/>
      <c r="R256" s="865"/>
      <c r="S256" s="865"/>
      <c r="T256" s="865"/>
      <c r="U256" s="865"/>
      <c r="V256" s="865"/>
      <c r="W256" s="865"/>
      <c r="X256" s="117"/>
      <c r="Y256" s="117"/>
      <c r="Z256" s="117"/>
    </row>
    <row r="257" spans="1:26" ht="15.75" customHeight="1">
      <c r="A257" s="117"/>
      <c r="B257" s="865"/>
      <c r="C257" s="865"/>
      <c r="D257" s="865"/>
      <c r="E257" s="865"/>
      <c r="F257" s="865"/>
      <c r="G257" s="865"/>
      <c r="H257" s="865"/>
      <c r="I257" s="865"/>
      <c r="J257" s="865"/>
      <c r="K257" s="865"/>
      <c r="L257" s="865"/>
      <c r="M257" s="865"/>
      <c r="N257" s="865"/>
      <c r="O257" s="865"/>
      <c r="P257" s="865"/>
      <c r="Q257" s="865"/>
      <c r="R257" s="865"/>
      <c r="S257" s="865"/>
      <c r="T257" s="865"/>
      <c r="U257" s="865"/>
      <c r="V257" s="865"/>
      <c r="W257" s="865"/>
      <c r="X257" s="117"/>
      <c r="Y257" s="117"/>
      <c r="Z257" s="117"/>
    </row>
    <row r="258" spans="1:26" ht="15.75" customHeight="1">
      <c r="A258" s="117"/>
      <c r="B258" s="865"/>
      <c r="C258" s="865"/>
      <c r="D258" s="865"/>
      <c r="E258" s="865"/>
      <c r="F258" s="865"/>
      <c r="G258" s="865"/>
      <c r="H258" s="865"/>
      <c r="I258" s="865"/>
      <c r="J258" s="865"/>
      <c r="K258" s="865"/>
      <c r="L258" s="865"/>
      <c r="M258" s="865"/>
      <c r="N258" s="865"/>
      <c r="O258" s="865"/>
      <c r="P258" s="865"/>
      <c r="Q258" s="865"/>
      <c r="R258" s="865"/>
      <c r="S258" s="865"/>
      <c r="T258" s="865"/>
      <c r="U258" s="865"/>
      <c r="V258" s="865"/>
      <c r="W258" s="865"/>
      <c r="X258" s="117"/>
      <c r="Y258" s="117"/>
      <c r="Z258" s="117"/>
    </row>
    <row r="259" spans="1:26" ht="15.75" customHeight="1">
      <c r="A259" s="117"/>
      <c r="B259" s="865"/>
      <c r="C259" s="865"/>
      <c r="D259" s="865"/>
      <c r="E259" s="865"/>
      <c r="F259" s="865"/>
      <c r="G259" s="865"/>
      <c r="H259" s="865"/>
      <c r="I259" s="865"/>
      <c r="J259" s="865"/>
      <c r="K259" s="865"/>
      <c r="L259" s="865"/>
      <c r="M259" s="865"/>
      <c r="N259" s="865"/>
      <c r="O259" s="865"/>
      <c r="P259" s="865"/>
      <c r="Q259" s="865"/>
      <c r="R259" s="865"/>
      <c r="S259" s="865"/>
      <c r="T259" s="865"/>
      <c r="U259" s="865"/>
      <c r="V259" s="865"/>
      <c r="W259" s="865"/>
      <c r="X259" s="117"/>
      <c r="Y259" s="117"/>
      <c r="Z259" s="117"/>
    </row>
    <row r="260" spans="1:26" ht="15.75" customHeight="1">
      <c r="A260" s="117"/>
      <c r="B260" s="865"/>
      <c r="C260" s="865"/>
      <c r="D260" s="865"/>
      <c r="E260" s="865"/>
      <c r="F260" s="865"/>
      <c r="G260" s="865"/>
      <c r="H260" s="865"/>
      <c r="I260" s="865"/>
      <c r="J260" s="865"/>
      <c r="K260" s="865"/>
      <c r="L260" s="865"/>
      <c r="M260" s="865"/>
      <c r="N260" s="865"/>
      <c r="O260" s="865"/>
      <c r="P260" s="865"/>
      <c r="Q260" s="865"/>
      <c r="R260" s="865"/>
      <c r="S260" s="865"/>
      <c r="T260" s="865"/>
      <c r="U260" s="865"/>
      <c r="V260" s="865"/>
      <c r="W260" s="865"/>
      <c r="X260" s="117"/>
      <c r="Y260" s="117"/>
      <c r="Z260" s="117"/>
    </row>
    <row r="261" spans="1:26" ht="15.75" customHeight="1">
      <c r="A261" s="117"/>
      <c r="B261" s="865"/>
      <c r="C261" s="865"/>
      <c r="D261" s="865"/>
      <c r="E261" s="865"/>
      <c r="F261" s="865"/>
      <c r="G261" s="865"/>
      <c r="H261" s="865"/>
      <c r="I261" s="865"/>
      <c r="J261" s="865"/>
      <c r="K261" s="865"/>
      <c r="L261" s="865"/>
      <c r="M261" s="865"/>
      <c r="N261" s="865"/>
      <c r="O261" s="865"/>
      <c r="P261" s="865"/>
      <c r="Q261" s="865"/>
      <c r="R261" s="865"/>
      <c r="S261" s="865"/>
      <c r="T261" s="865"/>
      <c r="U261" s="865"/>
      <c r="V261" s="865"/>
      <c r="W261" s="865"/>
      <c r="X261" s="117"/>
      <c r="Y261" s="117"/>
      <c r="Z261" s="117"/>
    </row>
    <row r="262" spans="1:26" ht="15.75" customHeight="1">
      <c r="A262" s="117"/>
      <c r="B262" s="865"/>
      <c r="C262" s="865"/>
      <c r="D262" s="865"/>
      <c r="E262" s="865"/>
      <c r="F262" s="865"/>
      <c r="G262" s="865"/>
      <c r="H262" s="865"/>
      <c r="I262" s="865"/>
      <c r="J262" s="865"/>
      <c r="K262" s="865"/>
      <c r="L262" s="865"/>
      <c r="M262" s="865"/>
      <c r="N262" s="865"/>
      <c r="O262" s="865"/>
      <c r="P262" s="865"/>
      <c r="Q262" s="865"/>
      <c r="R262" s="865"/>
      <c r="S262" s="865"/>
      <c r="T262" s="865"/>
      <c r="U262" s="865"/>
      <c r="V262" s="865"/>
      <c r="W262" s="865"/>
      <c r="X262" s="117"/>
      <c r="Y262" s="117"/>
      <c r="Z262" s="117"/>
    </row>
    <row r="263" spans="1:26" ht="15.75" customHeight="1">
      <c r="A263" s="117"/>
      <c r="B263" s="865"/>
      <c r="C263" s="865"/>
      <c r="D263" s="865"/>
      <c r="E263" s="865"/>
      <c r="F263" s="865"/>
      <c r="G263" s="865"/>
      <c r="H263" s="865"/>
      <c r="I263" s="865"/>
      <c r="J263" s="865"/>
      <c r="K263" s="865"/>
      <c r="L263" s="865"/>
      <c r="M263" s="865"/>
      <c r="N263" s="865"/>
      <c r="O263" s="865"/>
      <c r="P263" s="865"/>
      <c r="Q263" s="865"/>
      <c r="R263" s="865"/>
      <c r="S263" s="865"/>
      <c r="T263" s="865"/>
      <c r="U263" s="865"/>
      <c r="V263" s="865"/>
      <c r="W263" s="865"/>
      <c r="X263" s="117"/>
      <c r="Y263" s="117"/>
      <c r="Z263" s="117"/>
    </row>
    <row r="264" spans="1:26" ht="15.75" customHeight="1">
      <c r="A264" s="117"/>
      <c r="B264" s="865"/>
      <c r="C264" s="865"/>
      <c r="D264" s="865"/>
      <c r="E264" s="865"/>
      <c r="F264" s="865"/>
      <c r="G264" s="865"/>
      <c r="H264" s="865"/>
      <c r="I264" s="865"/>
      <c r="J264" s="865"/>
      <c r="K264" s="865"/>
      <c r="L264" s="865"/>
      <c r="M264" s="865"/>
      <c r="N264" s="865"/>
      <c r="O264" s="865"/>
      <c r="P264" s="865"/>
      <c r="Q264" s="865"/>
      <c r="R264" s="865"/>
      <c r="S264" s="865"/>
      <c r="T264" s="865"/>
      <c r="U264" s="865"/>
      <c r="V264" s="865"/>
      <c r="W264" s="865"/>
      <c r="X264" s="117"/>
      <c r="Y264" s="117"/>
      <c r="Z264" s="117"/>
    </row>
    <row r="265" spans="1:26" ht="15.75" customHeight="1">
      <c r="A265" s="117"/>
      <c r="B265" s="865"/>
      <c r="C265" s="865"/>
      <c r="D265" s="865"/>
      <c r="E265" s="865"/>
      <c r="F265" s="865"/>
      <c r="G265" s="865"/>
      <c r="H265" s="865"/>
      <c r="I265" s="865"/>
      <c r="J265" s="865"/>
      <c r="K265" s="865"/>
      <c r="L265" s="865"/>
      <c r="M265" s="865"/>
      <c r="N265" s="865"/>
      <c r="O265" s="865"/>
      <c r="P265" s="865"/>
      <c r="Q265" s="865"/>
      <c r="R265" s="865"/>
      <c r="S265" s="865"/>
      <c r="T265" s="865"/>
      <c r="U265" s="865"/>
      <c r="V265" s="865"/>
      <c r="W265" s="865"/>
      <c r="X265" s="117"/>
      <c r="Y265" s="117"/>
      <c r="Z265" s="117"/>
    </row>
    <row r="266" spans="1:26" ht="15.75" customHeight="1">
      <c r="A266" s="117"/>
      <c r="B266" s="865"/>
      <c r="C266" s="865"/>
      <c r="D266" s="865"/>
      <c r="E266" s="865"/>
      <c r="F266" s="865"/>
      <c r="G266" s="865"/>
      <c r="H266" s="865"/>
      <c r="I266" s="865"/>
      <c r="J266" s="865"/>
      <c r="K266" s="865"/>
      <c r="L266" s="865"/>
      <c r="M266" s="865"/>
      <c r="N266" s="865"/>
      <c r="O266" s="865"/>
      <c r="P266" s="865"/>
      <c r="Q266" s="865"/>
      <c r="R266" s="865"/>
      <c r="S266" s="865"/>
      <c r="T266" s="865"/>
      <c r="U266" s="865"/>
      <c r="V266" s="865"/>
      <c r="W266" s="865"/>
      <c r="X266" s="117"/>
      <c r="Y266" s="117"/>
      <c r="Z266" s="117"/>
    </row>
    <row r="267" spans="1:26" ht="15.75" customHeight="1">
      <c r="A267" s="117"/>
      <c r="B267" s="865"/>
      <c r="C267" s="865"/>
      <c r="D267" s="865"/>
      <c r="E267" s="865"/>
      <c r="F267" s="865"/>
      <c r="G267" s="865"/>
      <c r="H267" s="865"/>
      <c r="I267" s="865"/>
      <c r="J267" s="865"/>
      <c r="K267" s="865"/>
      <c r="L267" s="865"/>
      <c r="M267" s="865"/>
      <c r="N267" s="865"/>
      <c r="O267" s="865"/>
      <c r="P267" s="865"/>
      <c r="Q267" s="865"/>
      <c r="R267" s="865"/>
      <c r="S267" s="865"/>
      <c r="T267" s="865"/>
      <c r="U267" s="865"/>
      <c r="V267" s="865"/>
      <c r="W267" s="865"/>
      <c r="X267" s="117"/>
      <c r="Y267" s="117"/>
      <c r="Z267" s="117"/>
    </row>
    <row r="268" spans="1:26" ht="15.75" customHeight="1">
      <c r="A268" s="117"/>
      <c r="B268" s="865"/>
      <c r="C268" s="865"/>
      <c r="D268" s="865"/>
      <c r="E268" s="865"/>
      <c r="F268" s="865"/>
      <c r="G268" s="865"/>
      <c r="H268" s="865"/>
      <c r="I268" s="865"/>
      <c r="J268" s="865"/>
      <c r="K268" s="865"/>
      <c r="L268" s="865"/>
      <c r="M268" s="865"/>
      <c r="N268" s="865"/>
      <c r="O268" s="865"/>
      <c r="P268" s="865"/>
      <c r="Q268" s="865"/>
      <c r="R268" s="865"/>
      <c r="S268" s="865"/>
      <c r="T268" s="865"/>
      <c r="U268" s="865"/>
      <c r="V268" s="865"/>
      <c r="W268" s="865"/>
      <c r="X268" s="117"/>
      <c r="Y268" s="117"/>
      <c r="Z268" s="117"/>
    </row>
    <row r="269" spans="1:26" ht="15.75" customHeight="1">
      <c r="A269" s="117"/>
      <c r="B269" s="865"/>
      <c r="C269" s="865"/>
      <c r="D269" s="865"/>
      <c r="E269" s="865"/>
      <c r="F269" s="865"/>
      <c r="G269" s="865"/>
      <c r="H269" s="865"/>
      <c r="I269" s="865"/>
      <c r="J269" s="865"/>
      <c r="K269" s="865"/>
      <c r="L269" s="865"/>
      <c r="M269" s="865"/>
      <c r="N269" s="865"/>
      <c r="O269" s="865"/>
      <c r="P269" s="865"/>
      <c r="Q269" s="865"/>
      <c r="R269" s="865"/>
      <c r="S269" s="865"/>
      <c r="T269" s="865"/>
      <c r="U269" s="865"/>
      <c r="V269" s="865"/>
      <c r="W269" s="865"/>
      <c r="X269" s="117"/>
      <c r="Y269" s="117"/>
      <c r="Z269" s="117"/>
    </row>
    <row r="270" spans="1:26" ht="15.75" customHeight="1">
      <c r="A270" s="117"/>
      <c r="B270" s="865"/>
      <c r="C270" s="865"/>
      <c r="D270" s="865"/>
      <c r="E270" s="865"/>
      <c r="F270" s="865"/>
      <c r="G270" s="865"/>
      <c r="H270" s="865"/>
      <c r="I270" s="865"/>
      <c r="J270" s="865"/>
      <c r="K270" s="865"/>
      <c r="L270" s="865"/>
      <c r="M270" s="865"/>
      <c r="N270" s="865"/>
      <c r="O270" s="865"/>
      <c r="P270" s="865"/>
      <c r="Q270" s="865"/>
      <c r="R270" s="865"/>
      <c r="S270" s="865"/>
      <c r="T270" s="865"/>
      <c r="U270" s="865"/>
      <c r="V270" s="865"/>
      <c r="W270" s="865"/>
      <c r="X270" s="117"/>
      <c r="Y270" s="117"/>
      <c r="Z270" s="117"/>
    </row>
    <row r="271" spans="1:26" ht="15.75" customHeight="1">
      <c r="A271" s="117"/>
      <c r="B271" s="865"/>
      <c r="C271" s="865"/>
      <c r="D271" s="865"/>
      <c r="E271" s="865"/>
      <c r="F271" s="865"/>
      <c r="G271" s="865"/>
      <c r="H271" s="865"/>
      <c r="I271" s="865"/>
      <c r="J271" s="865"/>
      <c r="K271" s="865"/>
      <c r="L271" s="865"/>
      <c r="M271" s="865"/>
      <c r="N271" s="865"/>
      <c r="O271" s="865"/>
      <c r="P271" s="865"/>
      <c r="Q271" s="865"/>
      <c r="R271" s="865"/>
      <c r="S271" s="865"/>
      <c r="T271" s="865"/>
      <c r="U271" s="865"/>
      <c r="V271" s="865"/>
      <c r="W271" s="865"/>
      <c r="X271" s="117"/>
      <c r="Y271" s="117"/>
      <c r="Z271" s="117"/>
    </row>
    <row r="272" spans="1:26" ht="15.75" customHeight="1">
      <c r="A272" s="117"/>
      <c r="B272" s="865"/>
      <c r="C272" s="865"/>
      <c r="D272" s="865"/>
      <c r="E272" s="865"/>
      <c r="F272" s="865"/>
      <c r="G272" s="865"/>
      <c r="H272" s="865"/>
      <c r="I272" s="865"/>
      <c r="J272" s="865"/>
      <c r="K272" s="865"/>
      <c r="L272" s="865"/>
      <c r="M272" s="865"/>
      <c r="N272" s="865"/>
      <c r="O272" s="865"/>
      <c r="P272" s="865"/>
      <c r="Q272" s="865"/>
      <c r="R272" s="865"/>
      <c r="S272" s="865"/>
      <c r="T272" s="865"/>
      <c r="U272" s="865"/>
      <c r="V272" s="865"/>
      <c r="W272" s="865"/>
      <c r="X272" s="117"/>
      <c r="Y272" s="117"/>
      <c r="Z272" s="117"/>
    </row>
    <row r="273" spans="1:26" ht="15.75" customHeight="1">
      <c r="A273" s="117"/>
      <c r="B273" s="865"/>
      <c r="C273" s="865"/>
      <c r="D273" s="865"/>
      <c r="E273" s="865"/>
      <c r="F273" s="865"/>
      <c r="G273" s="865"/>
      <c r="H273" s="865"/>
      <c r="I273" s="865"/>
      <c r="J273" s="865"/>
      <c r="K273" s="865"/>
      <c r="L273" s="865"/>
      <c r="M273" s="865"/>
      <c r="N273" s="865"/>
      <c r="O273" s="865"/>
      <c r="P273" s="865"/>
      <c r="Q273" s="865"/>
      <c r="R273" s="865"/>
      <c r="S273" s="865"/>
      <c r="T273" s="865"/>
      <c r="U273" s="865"/>
      <c r="V273" s="865"/>
      <c r="W273" s="865"/>
      <c r="X273" s="117"/>
      <c r="Y273" s="117"/>
      <c r="Z273" s="117"/>
    </row>
    <row r="274" spans="1:26" ht="15.75" customHeight="1">
      <c r="A274" s="117"/>
      <c r="B274" s="865"/>
      <c r="C274" s="865"/>
      <c r="D274" s="865"/>
      <c r="E274" s="865"/>
      <c r="F274" s="865"/>
      <c r="G274" s="865"/>
      <c r="H274" s="865"/>
      <c r="I274" s="865"/>
      <c r="J274" s="865"/>
      <c r="K274" s="865"/>
      <c r="L274" s="865"/>
      <c r="M274" s="865"/>
      <c r="N274" s="865"/>
      <c r="O274" s="865"/>
      <c r="P274" s="865"/>
      <c r="Q274" s="865"/>
      <c r="R274" s="865"/>
      <c r="S274" s="865"/>
      <c r="T274" s="865"/>
      <c r="U274" s="865"/>
      <c r="V274" s="865"/>
      <c r="W274" s="865"/>
      <c r="X274" s="117"/>
      <c r="Y274" s="117"/>
      <c r="Z274" s="117"/>
    </row>
    <row r="275" spans="1:26" ht="15.75" customHeight="1">
      <c r="A275" s="117"/>
      <c r="B275" s="865"/>
      <c r="C275" s="865"/>
      <c r="D275" s="865"/>
      <c r="E275" s="865"/>
      <c r="F275" s="865"/>
      <c r="G275" s="865"/>
      <c r="H275" s="865"/>
      <c r="I275" s="865"/>
      <c r="J275" s="865"/>
      <c r="K275" s="865"/>
      <c r="L275" s="865"/>
      <c r="M275" s="865"/>
      <c r="N275" s="865"/>
      <c r="O275" s="865"/>
      <c r="P275" s="865"/>
      <c r="Q275" s="865"/>
      <c r="R275" s="865"/>
      <c r="S275" s="865"/>
      <c r="T275" s="865"/>
      <c r="U275" s="865"/>
      <c r="V275" s="865"/>
      <c r="W275" s="865"/>
      <c r="X275" s="117"/>
      <c r="Y275" s="117"/>
      <c r="Z275" s="117"/>
    </row>
    <row r="276" spans="1:26" ht="15.75" customHeight="1">
      <c r="A276" s="117"/>
      <c r="B276" s="865"/>
      <c r="C276" s="865"/>
      <c r="D276" s="865"/>
      <c r="E276" s="865"/>
      <c r="F276" s="865"/>
      <c r="G276" s="865"/>
      <c r="H276" s="865"/>
      <c r="I276" s="865"/>
      <c r="J276" s="865"/>
      <c r="K276" s="865"/>
      <c r="L276" s="865"/>
      <c r="M276" s="865"/>
      <c r="N276" s="865"/>
      <c r="O276" s="865"/>
      <c r="P276" s="865"/>
      <c r="Q276" s="865"/>
      <c r="R276" s="865"/>
      <c r="S276" s="865"/>
      <c r="T276" s="865"/>
      <c r="U276" s="865"/>
      <c r="V276" s="865"/>
      <c r="W276" s="865"/>
      <c r="X276" s="117"/>
      <c r="Y276" s="117"/>
      <c r="Z276" s="117"/>
    </row>
    <row r="277" spans="1:26" ht="15.75" customHeight="1">
      <c r="A277" s="117"/>
      <c r="B277" s="865"/>
      <c r="C277" s="865"/>
      <c r="D277" s="865"/>
      <c r="E277" s="865"/>
      <c r="F277" s="865"/>
      <c r="G277" s="865"/>
      <c r="H277" s="865"/>
      <c r="I277" s="865"/>
      <c r="J277" s="865"/>
      <c r="K277" s="865"/>
      <c r="L277" s="865"/>
      <c r="M277" s="865"/>
      <c r="N277" s="865"/>
      <c r="O277" s="865"/>
      <c r="P277" s="865"/>
      <c r="Q277" s="865"/>
      <c r="R277" s="865"/>
      <c r="S277" s="865"/>
      <c r="T277" s="865"/>
      <c r="U277" s="865"/>
      <c r="V277" s="865"/>
      <c r="W277" s="865"/>
      <c r="X277" s="117"/>
      <c r="Y277" s="117"/>
      <c r="Z277" s="117"/>
    </row>
    <row r="278" spans="1:26" ht="15.75" customHeight="1">
      <c r="A278" s="117"/>
      <c r="B278" s="865"/>
      <c r="C278" s="865"/>
      <c r="D278" s="865"/>
      <c r="E278" s="865"/>
      <c r="F278" s="865"/>
      <c r="G278" s="865"/>
      <c r="H278" s="865"/>
      <c r="I278" s="865"/>
      <c r="J278" s="865"/>
      <c r="K278" s="865"/>
      <c r="L278" s="865"/>
      <c r="M278" s="865"/>
      <c r="N278" s="865"/>
      <c r="O278" s="865"/>
      <c r="P278" s="865"/>
      <c r="Q278" s="865"/>
      <c r="R278" s="865"/>
      <c r="S278" s="865"/>
      <c r="T278" s="865"/>
      <c r="U278" s="865"/>
      <c r="V278" s="865"/>
      <c r="W278" s="865"/>
      <c r="X278" s="117"/>
      <c r="Y278" s="117"/>
      <c r="Z278" s="117"/>
    </row>
    <row r="279" spans="1:26" ht="15.75" customHeight="1">
      <c r="A279" s="117"/>
      <c r="B279" s="865"/>
      <c r="C279" s="865"/>
      <c r="D279" s="865"/>
      <c r="E279" s="865"/>
      <c r="F279" s="865"/>
      <c r="G279" s="865"/>
      <c r="H279" s="865"/>
      <c r="I279" s="865"/>
      <c r="J279" s="865"/>
      <c r="K279" s="865"/>
      <c r="L279" s="865"/>
      <c r="M279" s="865"/>
      <c r="N279" s="865"/>
      <c r="O279" s="865"/>
      <c r="P279" s="865"/>
      <c r="Q279" s="865"/>
      <c r="R279" s="865"/>
      <c r="S279" s="865"/>
      <c r="T279" s="865"/>
      <c r="U279" s="865"/>
      <c r="V279" s="865"/>
      <c r="W279" s="865"/>
      <c r="X279" s="117"/>
      <c r="Y279" s="117"/>
      <c r="Z279" s="117"/>
    </row>
    <row r="280" spans="1:26" ht="15.75" customHeight="1">
      <c r="A280" s="117"/>
      <c r="B280" s="865"/>
      <c r="C280" s="865"/>
      <c r="D280" s="865"/>
      <c r="E280" s="865"/>
      <c r="F280" s="865"/>
      <c r="G280" s="865"/>
      <c r="H280" s="865"/>
      <c r="I280" s="865"/>
      <c r="J280" s="865"/>
      <c r="K280" s="865"/>
      <c r="L280" s="865"/>
      <c r="M280" s="865"/>
      <c r="N280" s="865"/>
      <c r="O280" s="865"/>
      <c r="P280" s="865"/>
      <c r="Q280" s="865"/>
      <c r="R280" s="865"/>
      <c r="S280" s="865"/>
      <c r="T280" s="865"/>
      <c r="U280" s="865"/>
      <c r="V280" s="865"/>
      <c r="W280" s="865"/>
      <c r="X280" s="117"/>
      <c r="Y280" s="117"/>
      <c r="Z280" s="117"/>
    </row>
    <row r="281" spans="1:26" ht="15.75" customHeight="1">
      <c r="A281" s="117"/>
      <c r="B281" s="865"/>
      <c r="C281" s="865"/>
      <c r="D281" s="865"/>
      <c r="E281" s="865"/>
      <c r="F281" s="865"/>
      <c r="G281" s="865"/>
      <c r="H281" s="865"/>
      <c r="I281" s="865"/>
      <c r="J281" s="865"/>
      <c r="K281" s="865"/>
      <c r="L281" s="865"/>
      <c r="M281" s="865"/>
      <c r="N281" s="865"/>
      <c r="O281" s="865"/>
      <c r="P281" s="865"/>
      <c r="Q281" s="865"/>
      <c r="R281" s="865"/>
      <c r="S281" s="865"/>
      <c r="T281" s="865"/>
      <c r="U281" s="865"/>
      <c r="V281" s="865"/>
      <c r="W281" s="865"/>
      <c r="X281" s="117"/>
      <c r="Y281" s="117"/>
      <c r="Z281" s="117"/>
    </row>
    <row r="282" spans="1:26" ht="15.75" customHeight="1">
      <c r="A282" s="117"/>
      <c r="B282" s="865"/>
      <c r="C282" s="865"/>
      <c r="D282" s="865"/>
      <c r="E282" s="865"/>
      <c r="F282" s="865"/>
      <c r="G282" s="865"/>
      <c r="H282" s="865"/>
      <c r="I282" s="865"/>
      <c r="J282" s="865"/>
      <c r="K282" s="865"/>
      <c r="L282" s="865"/>
      <c r="M282" s="865"/>
      <c r="N282" s="865"/>
      <c r="O282" s="865"/>
      <c r="P282" s="865"/>
      <c r="Q282" s="865"/>
      <c r="R282" s="865"/>
      <c r="S282" s="865"/>
      <c r="T282" s="865"/>
      <c r="U282" s="865"/>
      <c r="V282" s="865"/>
      <c r="W282" s="865"/>
      <c r="X282" s="117"/>
      <c r="Y282" s="117"/>
      <c r="Z282" s="117"/>
    </row>
    <row r="283" spans="1:26" ht="15.75" customHeight="1">
      <c r="A283" s="117"/>
      <c r="B283" s="865"/>
      <c r="C283" s="865"/>
      <c r="D283" s="865"/>
      <c r="E283" s="865"/>
      <c r="F283" s="865"/>
      <c r="G283" s="865"/>
      <c r="H283" s="865"/>
      <c r="I283" s="865"/>
      <c r="J283" s="865"/>
      <c r="K283" s="865"/>
      <c r="L283" s="865"/>
      <c r="M283" s="865"/>
      <c r="N283" s="865"/>
      <c r="O283" s="865"/>
      <c r="P283" s="865"/>
      <c r="Q283" s="865"/>
      <c r="R283" s="865"/>
      <c r="S283" s="865"/>
      <c r="T283" s="865"/>
      <c r="U283" s="865"/>
      <c r="V283" s="865"/>
      <c r="W283" s="865"/>
      <c r="X283" s="117"/>
      <c r="Y283" s="117"/>
      <c r="Z283" s="117"/>
    </row>
    <row r="284" spans="1:26" ht="15.75" customHeight="1">
      <c r="A284" s="117"/>
      <c r="B284" s="865"/>
      <c r="C284" s="865"/>
      <c r="D284" s="865"/>
      <c r="E284" s="865"/>
      <c r="F284" s="865"/>
      <c r="G284" s="865"/>
      <c r="H284" s="865"/>
      <c r="I284" s="865"/>
      <c r="J284" s="865"/>
      <c r="K284" s="865"/>
      <c r="L284" s="865"/>
      <c r="M284" s="865"/>
      <c r="N284" s="865"/>
      <c r="O284" s="865"/>
      <c r="P284" s="865"/>
      <c r="Q284" s="865"/>
      <c r="R284" s="865"/>
      <c r="S284" s="865"/>
      <c r="T284" s="865"/>
      <c r="U284" s="865"/>
      <c r="V284" s="865"/>
      <c r="W284" s="865"/>
      <c r="X284" s="117"/>
      <c r="Y284" s="117"/>
      <c r="Z284" s="117"/>
    </row>
    <row r="285" spans="1:26" ht="15.75" customHeight="1">
      <c r="A285" s="117"/>
      <c r="B285" s="865"/>
      <c r="C285" s="865"/>
      <c r="D285" s="865"/>
      <c r="E285" s="865"/>
      <c r="F285" s="865"/>
      <c r="G285" s="865"/>
      <c r="H285" s="865"/>
      <c r="I285" s="865"/>
      <c r="J285" s="865"/>
      <c r="K285" s="865"/>
      <c r="L285" s="865"/>
      <c r="M285" s="865"/>
      <c r="N285" s="865"/>
      <c r="O285" s="865"/>
      <c r="P285" s="865"/>
      <c r="Q285" s="865"/>
      <c r="R285" s="865"/>
      <c r="S285" s="865"/>
      <c r="T285" s="865"/>
      <c r="U285" s="865"/>
      <c r="V285" s="865"/>
      <c r="W285" s="865"/>
      <c r="X285" s="117"/>
      <c r="Y285" s="117"/>
      <c r="Z285" s="117"/>
    </row>
    <row r="286" spans="1:26" ht="15.75" customHeight="1">
      <c r="A286" s="117"/>
      <c r="B286" s="865"/>
      <c r="C286" s="865"/>
      <c r="D286" s="865"/>
      <c r="E286" s="865"/>
      <c r="F286" s="865"/>
      <c r="G286" s="865"/>
      <c r="H286" s="865"/>
      <c r="I286" s="865"/>
      <c r="J286" s="865"/>
      <c r="K286" s="865"/>
      <c r="L286" s="865"/>
      <c r="M286" s="865"/>
      <c r="N286" s="865"/>
      <c r="O286" s="865"/>
      <c r="P286" s="865"/>
      <c r="Q286" s="865"/>
      <c r="R286" s="865"/>
      <c r="S286" s="865"/>
      <c r="T286" s="865"/>
      <c r="U286" s="865"/>
      <c r="V286" s="865"/>
      <c r="W286" s="865"/>
      <c r="X286" s="117"/>
      <c r="Y286" s="117"/>
      <c r="Z286" s="117"/>
    </row>
    <row r="287" spans="1:26" ht="15.75" customHeight="1">
      <c r="A287" s="117"/>
      <c r="B287" s="865"/>
      <c r="C287" s="865"/>
      <c r="D287" s="865"/>
      <c r="E287" s="865"/>
      <c r="F287" s="865"/>
      <c r="G287" s="865"/>
      <c r="H287" s="865"/>
      <c r="I287" s="865"/>
      <c r="J287" s="865"/>
      <c r="K287" s="865"/>
      <c r="L287" s="865"/>
      <c r="M287" s="865"/>
      <c r="N287" s="865"/>
      <c r="O287" s="865"/>
      <c r="P287" s="865"/>
      <c r="Q287" s="865"/>
      <c r="R287" s="865"/>
      <c r="S287" s="865"/>
      <c r="T287" s="865"/>
      <c r="U287" s="865"/>
      <c r="V287" s="865"/>
      <c r="W287" s="865"/>
      <c r="X287" s="117"/>
      <c r="Y287" s="117"/>
      <c r="Z287" s="117"/>
    </row>
    <row r="288" spans="1:26" ht="15.75" customHeight="1">
      <c r="A288" s="117"/>
      <c r="B288" s="865"/>
      <c r="C288" s="865"/>
      <c r="D288" s="865"/>
      <c r="E288" s="865"/>
      <c r="F288" s="865"/>
      <c r="G288" s="865"/>
      <c r="H288" s="865"/>
      <c r="I288" s="865"/>
      <c r="J288" s="865"/>
      <c r="K288" s="865"/>
      <c r="L288" s="865"/>
      <c r="M288" s="865"/>
      <c r="N288" s="865"/>
      <c r="O288" s="865"/>
      <c r="P288" s="865"/>
      <c r="Q288" s="865"/>
      <c r="R288" s="865"/>
      <c r="S288" s="865"/>
      <c r="T288" s="865"/>
      <c r="U288" s="865"/>
      <c r="V288" s="865"/>
      <c r="W288" s="865"/>
      <c r="X288" s="117"/>
      <c r="Y288" s="117"/>
      <c r="Z288" s="117"/>
    </row>
    <row r="289" spans="1:26" ht="15.75" customHeight="1">
      <c r="A289" s="117"/>
      <c r="B289" s="865"/>
      <c r="C289" s="865"/>
      <c r="D289" s="865"/>
      <c r="E289" s="865"/>
      <c r="F289" s="865"/>
      <c r="G289" s="865"/>
      <c r="H289" s="865"/>
      <c r="I289" s="865"/>
      <c r="J289" s="865"/>
      <c r="K289" s="865"/>
      <c r="L289" s="865"/>
      <c r="M289" s="865"/>
      <c r="N289" s="865"/>
      <c r="O289" s="865"/>
      <c r="P289" s="865"/>
      <c r="Q289" s="865"/>
      <c r="R289" s="865"/>
      <c r="S289" s="865"/>
      <c r="T289" s="865"/>
      <c r="U289" s="865"/>
      <c r="V289" s="865"/>
      <c r="W289" s="865"/>
      <c r="X289" s="117"/>
      <c r="Y289" s="117"/>
      <c r="Z289" s="117"/>
    </row>
    <row r="290" spans="1:26" ht="15.75" customHeight="1">
      <c r="A290" s="117"/>
      <c r="B290" s="865"/>
      <c r="C290" s="865"/>
      <c r="D290" s="865"/>
      <c r="E290" s="865"/>
      <c r="F290" s="865"/>
      <c r="G290" s="865"/>
      <c r="H290" s="865"/>
      <c r="I290" s="865"/>
      <c r="J290" s="865"/>
      <c r="K290" s="865"/>
      <c r="L290" s="865"/>
      <c r="M290" s="865"/>
      <c r="N290" s="865"/>
      <c r="O290" s="865"/>
      <c r="P290" s="865"/>
      <c r="Q290" s="865"/>
      <c r="R290" s="865"/>
      <c r="S290" s="865"/>
      <c r="T290" s="865"/>
      <c r="U290" s="865"/>
      <c r="V290" s="865"/>
      <c r="W290" s="865"/>
      <c r="X290" s="117"/>
      <c r="Y290" s="117"/>
      <c r="Z290" s="117"/>
    </row>
    <row r="291" spans="1:26" ht="15.75" customHeight="1">
      <c r="A291" s="117"/>
      <c r="B291" s="865"/>
      <c r="C291" s="865"/>
      <c r="D291" s="865"/>
      <c r="E291" s="865"/>
      <c r="F291" s="865"/>
      <c r="G291" s="865"/>
      <c r="H291" s="865"/>
      <c r="I291" s="865"/>
      <c r="J291" s="865"/>
      <c r="K291" s="865"/>
      <c r="L291" s="865"/>
      <c r="M291" s="865"/>
      <c r="N291" s="865"/>
      <c r="O291" s="865"/>
      <c r="P291" s="865"/>
      <c r="Q291" s="865"/>
      <c r="R291" s="865"/>
      <c r="S291" s="865"/>
      <c r="T291" s="865"/>
      <c r="U291" s="865"/>
      <c r="V291" s="865"/>
      <c r="W291" s="865"/>
      <c r="X291" s="117"/>
      <c r="Y291" s="117"/>
      <c r="Z291" s="117"/>
    </row>
    <row r="292" spans="1:26" ht="15.75" customHeight="1">
      <c r="A292" s="117"/>
      <c r="B292" s="865"/>
      <c r="C292" s="865"/>
      <c r="D292" s="865"/>
      <c r="E292" s="865"/>
      <c r="F292" s="865"/>
      <c r="G292" s="865"/>
      <c r="H292" s="865"/>
      <c r="I292" s="865"/>
      <c r="J292" s="865"/>
      <c r="K292" s="865"/>
      <c r="L292" s="865"/>
      <c r="M292" s="865"/>
      <c r="N292" s="865"/>
      <c r="O292" s="865"/>
      <c r="P292" s="865"/>
      <c r="Q292" s="865"/>
      <c r="R292" s="865"/>
      <c r="S292" s="865"/>
      <c r="T292" s="865"/>
      <c r="U292" s="865"/>
      <c r="V292" s="865"/>
      <c r="W292" s="865"/>
      <c r="X292" s="117"/>
      <c r="Y292" s="117"/>
      <c r="Z292" s="117"/>
    </row>
    <row r="293" spans="1:26" ht="15.75" customHeight="1">
      <c r="A293" s="117"/>
      <c r="B293" s="865"/>
      <c r="C293" s="865"/>
      <c r="D293" s="865"/>
      <c r="E293" s="865"/>
      <c r="F293" s="865"/>
      <c r="G293" s="865"/>
      <c r="H293" s="865"/>
      <c r="I293" s="865"/>
      <c r="J293" s="865"/>
      <c r="K293" s="865"/>
      <c r="L293" s="865"/>
      <c r="M293" s="865"/>
      <c r="N293" s="865"/>
      <c r="O293" s="865"/>
      <c r="P293" s="865"/>
      <c r="Q293" s="865"/>
      <c r="R293" s="865"/>
      <c r="S293" s="865"/>
      <c r="T293" s="865"/>
      <c r="U293" s="865"/>
      <c r="V293" s="865"/>
      <c r="W293" s="865"/>
      <c r="X293" s="117"/>
      <c r="Y293" s="117"/>
      <c r="Z293" s="117"/>
    </row>
    <row r="294" spans="1:26" ht="15.75" customHeight="1">
      <c r="A294" s="117"/>
      <c r="B294" s="865"/>
      <c r="C294" s="865"/>
      <c r="D294" s="865"/>
      <c r="E294" s="865"/>
      <c r="F294" s="865"/>
      <c r="G294" s="865"/>
      <c r="H294" s="865"/>
      <c r="I294" s="865"/>
      <c r="J294" s="865"/>
      <c r="K294" s="865"/>
      <c r="L294" s="865"/>
      <c r="M294" s="865"/>
      <c r="N294" s="865"/>
      <c r="O294" s="865"/>
      <c r="P294" s="865"/>
      <c r="Q294" s="865"/>
      <c r="R294" s="865"/>
      <c r="S294" s="865"/>
      <c r="T294" s="865"/>
      <c r="U294" s="865"/>
      <c r="V294" s="865"/>
      <c r="W294" s="865"/>
      <c r="X294" s="117"/>
      <c r="Y294" s="117"/>
      <c r="Z294" s="117"/>
    </row>
    <row r="295" spans="1:26" ht="15.75" customHeight="1">
      <c r="A295" s="117"/>
      <c r="B295" s="865"/>
      <c r="C295" s="865"/>
      <c r="D295" s="865"/>
      <c r="E295" s="865"/>
      <c r="F295" s="865"/>
      <c r="G295" s="865"/>
      <c r="H295" s="865"/>
      <c r="I295" s="865"/>
      <c r="J295" s="865"/>
      <c r="K295" s="865"/>
      <c r="L295" s="865"/>
      <c r="M295" s="865"/>
      <c r="N295" s="865"/>
      <c r="O295" s="865"/>
      <c r="P295" s="865"/>
      <c r="Q295" s="865"/>
      <c r="R295" s="865"/>
      <c r="S295" s="865"/>
      <c r="T295" s="865"/>
      <c r="U295" s="865"/>
      <c r="V295" s="865"/>
      <c r="W295" s="865"/>
      <c r="X295" s="117"/>
      <c r="Y295" s="117"/>
      <c r="Z295" s="117"/>
    </row>
    <row r="296" spans="1:26" ht="15.75" customHeight="1">
      <c r="A296" s="117"/>
      <c r="B296" s="865"/>
      <c r="C296" s="865"/>
      <c r="D296" s="865"/>
      <c r="E296" s="865"/>
      <c r="F296" s="865"/>
      <c r="G296" s="865"/>
      <c r="H296" s="865"/>
      <c r="I296" s="865"/>
      <c r="J296" s="865"/>
      <c r="K296" s="865"/>
      <c r="L296" s="865"/>
      <c r="M296" s="865"/>
      <c r="N296" s="865"/>
      <c r="O296" s="865"/>
      <c r="P296" s="865"/>
      <c r="Q296" s="865"/>
      <c r="R296" s="865"/>
      <c r="S296" s="865"/>
      <c r="T296" s="865"/>
      <c r="U296" s="865"/>
      <c r="V296" s="865"/>
      <c r="W296" s="865"/>
      <c r="X296" s="117"/>
      <c r="Y296" s="117"/>
      <c r="Z296" s="117"/>
    </row>
    <row r="297" spans="1:26" ht="15.75" customHeight="1">
      <c r="A297" s="117"/>
      <c r="B297" s="865"/>
      <c r="C297" s="865"/>
      <c r="D297" s="865"/>
      <c r="E297" s="865"/>
      <c r="F297" s="865"/>
      <c r="G297" s="865"/>
      <c r="H297" s="865"/>
      <c r="I297" s="865"/>
      <c r="J297" s="865"/>
      <c r="K297" s="865"/>
      <c r="L297" s="865"/>
      <c r="M297" s="865"/>
      <c r="N297" s="865"/>
      <c r="O297" s="865"/>
      <c r="P297" s="865"/>
      <c r="Q297" s="865"/>
      <c r="R297" s="865"/>
      <c r="S297" s="865"/>
      <c r="T297" s="865"/>
      <c r="U297" s="865"/>
      <c r="V297" s="865"/>
      <c r="W297" s="865"/>
      <c r="X297" s="117"/>
      <c r="Y297" s="117"/>
      <c r="Z297" s="117"/>
    </row>
    <row r="298" spans="1:26" ht="15.75" customHeight="1">
      <c r="A298" s="117"/>
      <c r="B298" s="865"/>
      <c r="C298" s="865"/>
      <c r="D298" s="865"/>
      <c r="E298" s="865"/>
      <c r="F298" s="865"/>
      <c r="G298" s="865"/>
      <c r="H298" s="865"/>
      <c r="I298" s="865"/>
      <c r="J298" s="865"/>
      <c r="K298" s="865"/>
      <c r="L298" s="865"/>
      <c r="M298" s="865"/>
      <c r="N298" s="865"/>
      <c r="O298" s="865"/>
      <c r="P298" s="865"/>
      <c r="Q298" s="865"/>
      <c r="R298" s="865"/>
      <c r="S298" s="865"/>
      <c r="T298" s="865"/>
      <c r="U298" s="865"/>
      <c r="V298" s="865"/>
      <c r="W298" s="865"/>
      <c r="X298" s="117"/>
      <c r="Y298" s="117"/>
      <c r="Z298" s="117"/>
    </row>
    <row r="299" spans="1:26" ht="15.75" customHeight="1">
      <c r="A299" s="117"/>
      <c r="B299" s="865"/>
      <c r="C299" s="865"/>
      <c r="D299" s="865"/>
      <c r="E299" s="865"/>
      <c r="F299" s="865"/>
      <c r="G299" s="865"/>
      <c r="H299" s="865"/>
      <c r="I299" s="865"/>
      <c r="J299" s="865"/>
      <c r="K299" s="865"/>
      <c r="L299" s="865"/>
      <c r="M299" s="865"/>
      <c r="N299" s="865"/>
      <c r="O299" s="865"/>
      <c r="P299" s="865"/>
      <c r="Q299" s="865"/>
      <c r="R299" s="865"/>
      <c r="S299" s="865"/>
      <c r="T299" s="865"/>
      <c r="U299" s="865"/>
      <c r="V299" s="865"/>
      <c r="W299" s="865"/>
      <c r="X299" s="117"/>
      <c r="Y299" s="117"/>
      <c r="Z299" s="117"/>
    </row>
    <row r="300" spans="1:26" ht="15.75" customHeight="1">
      <c r="A300" s="117"/>
      <c r="B300" s="865"/>
      <c r="C300" s="865"/>
      <c r="D300" s="865"/>
      <c r="E300" s="865"/>
      <c r="F300" s="865"/>
      <c r="G300" s="865"/>
      <c r="H300" s="865"/>
      <c r="I300" s="865"/>
      <c r="J300" s="865"/>
      <c r="K300" s="865"/>
      <c r="L300" s="865"/>
      <c r="M300" s="865"/>
      <c r="N300" s="865"/>
      <c r="O300" s="865"/>
      <c r="P300" s="865"/>
      <c r="Q300" s="865"/>
      <c r="R300" s="865"/>
      <c r="S300" s="865"/>
      <c r="T300" s="865"/>
      <c r="U300" s="865"/>
      <c r="V300" s="865"/>
      <c r="W300" s="865"/>
      <c r="X300" s="117"/>
      <c r="Y300" s="117"/>
      <c r="Z300" s="117"/>
    </row>
    <row r="301" spans="1:26" ht="15.75" customHeight="1">
      <c r="A301" s="117"/>
      <c r="B301" s="865"/>
      <c r="C301" s="865"/>
      <c r="D301" s="865"/>
      <c r="E301" s="865"/>
      <c r="F301" s="865"/>
      <c r="G301" s="865"/>
      <c r="H301" s="865"/>
      <c r="I301" s="865"/>
      <c r="J301" s="865"/>
      <c r="K301" s="865"/>
      <c r="L301" s="865"/>
      <c r="M301" s="865"/>
      <c r="N301" s="865"/>
      <c r="O301" s="865"/>
      <c r="P301" s="865"/>
      <c r="Q301" s="865"/>
      <c r="R301" s="865"/>
      <c r="S301" s="865"/>
      <c r="T301" s="865"/>
      <c r="U301" s="865"/>
      <c r="V301" s="865"/>
      <c r="W301" s="865"/>
      <c r="X301" s="117"/>
      <c r="Y301" s="117"/>
      <c r="Z301" s="117"/>
    </row>
    <row r="302" spans="1:26" ht="15.75" customHeight="1">
      <c r="A302" s="117"/>
      <c r="B302" s="865"/>
      <c r="C302" s="865"/>
      <c r="D302" s="865"/>
      <c r="E302" s="865"/>
      <c r="F302" s="865"/>
      <c r="G302" s="865"/>
      <c r="H302" s="865"/>
      <c r="I302" s="865"/>
      <c r="J302" s="865"/>
      <c r="K302" s="865"/>
      <c r="L302" s="865"/>
      <c r="M302" s="865"/>
      <c r="N302" s="865"/>
      <c r="O302" s="865"/>
      <c r="P302" s="865"/>
      <c r="Q302" s="865"/>
      <c r="R302" s="865"/>
      <c r="S302" s="865"/>
      <c r="T302" s="865"/>
      <c r="U302" s="865"/>
      <c r="V302" s="865"/>
      <c r="W302" s="865"/>
      <c r="X302" s="117"/>
      <c r="Y302" s="117"/>
      <c r="Z302" s="117"/>
    </row>
    <row r="303" spans="1:26" ht="15.75" customHeight="1">
      <c r="A303" s="117"/>
      <c r="B303" s="865"/>
      <c r="C303" s="865"/>
      <c r="D303" s="865"/>
      <c r="E303" s="865"/>
      <c r="F303" s="865"/>
      <c r="G303" s="865"/>
      <c r="H303" s="865"/>
      <c r="I303" s="865"/>
      <c r="J303" s="865"/>
      <c r="K303" s="865"/>
      <c r="L303" s="865"/>
      <c r="M303" s="865"/>
      <c r="N303" s="865"/>
      <c r="O303" s="865"/>
      <c r="P303" s="865"/>
      <c r="Q303" s="865"/>
      <c r="R303" s="865"/>
      <c r="S303" s="865"/>
      <c r="T303" s="865"/>
      <c r="U303" s="865"/>
      <c r="V303" s="865"/>
      <c r="W303" s="865"/>
      <c r="X303" s="117"/>
      <c r="Y303" s="117"/>
      <c r="Z303" s="117"/>
    </row>
    <row r="304" spans="1:26" ht="15.75" customHeight="1">
      <c r="A304" s="117"/>
      <c r="B304" s="865"/>
      <c r="C304" s="865"/>
      <c r="D304" s="865"/>
      <c r="E304" s="865"/>
      <c r="F304" s="865"/>
      <c r="G304" s="865"/>
      <c r="H304" s="865"/>
      <c r="I304" s="865"/>
      <c r="J304" s="865"/>
      <c r="K304" s="865"/>
      <c r="L304" s="865"/>
      <c r="M304" s="865"/>
      <c r="N304" s="865"/>
      <c r="O304" s="865"/>
      <c r="P304" s="865"/>
      <c r="Q304" s="865"/>
      <c r="R304" s="865"/>
      <c r="S304" s="865"/>
      <c r="T304" s="865"/>
      <c r="U304" s="865"/>
      <c r="V304" s="865"/>
      <c r="W304" s="865"/>
      <c r="X304" s="117"/>
      <c r="Y304" s="117"/>
      <c r="Z304" s="117"/>
    </row>
    <row r="305" spans="1:26" ht="15.75" customHeight="1">
      <c r="A305" s="117"/>
      <c r="B305" s="865"/>
      <c r="C305" s="865"/>
      <c r="D305" s="865"/>
      <c r="E305" s="865"/>
      <c r="F305" s="865"/>
      <c r="G305" s="865"/>
      <c r="H305" s="865"/>
      <c r="I305" s="865"/>
      <c r="J305" s="865"/>
      <c r="K305" s="865"/>
      <c r="L305" s="865"/>
      <c r="M305" s="865"/>
      <c r="N305" s="865"/>
      <c r="O305" s="865"/>
      <c r="P305" s="865"/>
      <c r="Q305" s="865"/>
      <c r="R305" s="865"/>
      <c r="S305" s="865"/>
      <c r="T305" s="865"/>
      <c r="U305" s="865"/>
      <c r="V305" s="865"/>
      <c r="W305" s="865"/>
      <c r="X305" s="117"/>
      <c r="Y305" s="117"/>
      <c r="Z305" s="117"/>
    </row>
    <row r="306" spans="1:26" ht="15.75" customHeight="1">
      <c r="A306" s="117"/>
      <c r="B306" s="865"/>
      <c r="C306" s="865"/>
      <c r="D306" s="865"/>
      <c r="E306" s="865"/>
      <c r="F306" s="865"/>
      <c r="G306" s="865"/>
      <c r="H306" s="865"/>
      <c r="I306" s="865"/>
      <c r="J306" s="865"/>
      <c r="K306" s="865"/>
      <c r="L306" s="865"/>
      <c r="M306" s="865"/>
      <c r="N306" s="865"/>
      <c r="O306" s="865"/>
      <c r="P306" s="865"/>
      <c r="Q306" s="865"/>
      <c r="R306" s="865"/>
      <c r="S306" s="865"/>
      <c r="T306" s="865"/>
      <c r="U306" s="865"/>
      <c r="V306" s="865"/>
      <c r="W306" s="865"/>
      <c r="X306" s="117"/>
      <c r="Y306" s="117"/>
      <c r="Z306" s="117"/>
    </row>
    <row r="307" spans="1:26" ht="15.75" customHeight="1">
      <c r="A307" s="117"/>
      <c r="B307" s="865"/>
      <c r="C307" s="865"/>
      <c r="D307" s="865"/>
      <c r="E307" s="865"/>
      <c r="F307" s="865"/>
      <c r="G307" s="865"/>
      <c r="H307" s="865"/>
      <c r="I307" s="865"/>
      <c r="J307" s="865"/>
      <c r="K307" s="865"/>
      <c r="L307" s="865"/>
      <c r="M307" s="865"/>
      <c r="N307" s="865"/>
      <c r="O307" s="865"/>
      <c r="P307" s="865"/>
      <c r="Q307" s="865"/>
      <c r="R307" s="865"/>
      <c r="S307" s="865"/>
      <c r="T307" s="865"/>
      <c r="U307" s="865"/>
      <c r="V307" s="865"/>
      <c r="W307" s="865"/>
      <c r="X307" s="117"/>
      <c r="Y307" s="117"/>
      <c r="Z307" s="117"/>
    </row>
    <row r="308" spans="1:26" ht="15.75" customHeight="1">
      <c r="A308" s="117"/>
      <c r="B308" s="865"/>
      <c r="C308" s="865"/>
      <c r="D308" s="865"/>
      <c r="E308" s="865"/>
      <c r="F308" s="865"/>
      <c r="G308" s="865"/>
      <c r="H308" s="865"/>
      <c r="I308" s="865"/>
      <c r="J308" s="865"/>
      <c r="K308" s="865"/>
      <c r="L308" s="865"/>
      <c r="M308" s="865"/>
      <c r="N308" s="865"/>
      <c r="O308" s="865"/>
      <c r="P308" s="865"/>
      <c r="Q308" s="865"/>
      <c r="R308" s="865"/>
      <c r="S308" s="865"/>
      <c r="T308" s="865"/>
      <c r="U308" s="865"/>
      <c r="V308" s="865"/>
      <c r="W308" s="865"/>
      <c r="X308" s="117"/>
      <c r="Y308" s="117"/>
      <c r="Z308" s="117"/>
    </row>
    <row r="309" spans="1:26" ht="15.75" customHeight="1">
      <c r="A309" s="117"/>
      <c r="B309" s="865"/>
      <c r="C309" s="865"/>
      <c r="D309" s="865"/>
      <c r="E309" s="865"/>
      <c r="F309" s="865"/>
      <c r="G309" s="865"/>
      <c r="H309" s="865"/>
      <c r="I309" s="865"/>
      <c r="J309" s="865"/>
      <c r="K309" s="865"/>
      <c r="L309" s="865"/>
      <c r="M309" s="865"/>
      <c r="N309" s="865"/>
      <c r="O309" s="865"/>
      <c r="P309" s="865"/>
      <c r="Q309" s="865"/>
      <c r="R309" s="865"/>
      <c r="S309" s="865"/>
      <c r="T309" s="865"/>
      <c r="U309" s="865"/>
      <c r="V309" s="865"/>
      <c r="W309" s="865"/>
      <c r="X309" s="117"/>
      <c r="Y309" s="117"/>
      <c r="Z309" s="117"/>
    </row>
    <row r="310" spans="1:26" ht="15.75" customHeight="1">
      <c r="A310" s="117"/>
      <c r="B310" s="865"/>
      <c r="C310" s="865"/>
      <c r="D310" s="865"/>
      <c r="E310" s="865"/>
      <c r="F310" s="865"/>
      <c r="G310" s="865"/>
      <c r="H310" s="865"/>
      <c r="I310" s="865"/>
      <c r="J310" s="865"/>
      <c r="K310" s="865"/>
      <c r="L310" s="865"/>
      <c r="M310" s="865"/>
      <c r="N310" s="865"/>
      <c r="O310" s="865"/>
      <c r="P310" s="865"/>
      <c r="Q310" s="865"/>
      <c r="R310" s="865"/>
      <c r="S310" s="865"/>
      <c r="T310" s="865"/>
      <c r="U310" s="865"/>
      <c r="V310" s="865"/>
      <c r="W310" s="865"/>
      <c r="X310" s="117"/>
      <c r="Y310" s="117"/>
      <c r="Z310" s="117"/>
    </row>
    <row r="311" spans="1:26" ht="15.75" customHeight="1">
      <c r="A311" s="117"/>
      <c r="B311" s="865"/>
      <c r="C311" s="865"/>
      <c r="D311" s="865"/>
      <c r="E311" s="865"/>
      <c r="F311" s="865"/>
      <c r="G311" s="865"/>
      <c r="H311" s="865"/>
      <c r="I311" s="865"/>
      <c r="J311" s="865"/>
      <c r="K311" s="865"/>
      <c r="L311" s="865"/>
      <c r="M311" s="865"/>
      <c r="N311" s="865"/>
      <c r="O311" s="865"/>
      <c r="P311" s="865"/>
      <c r="Q311" s="865"/>
      <c r="R311" s="865"/>
      <c r="S311" s="865"/>
      <c r="T311" s="865"/>
      <c r="U311" s="865"/>
      <c r="V311" s="865"/>
      <c r="W311" s="865"/>
      <c r="X311" s="117"/>
      <c r="Y311" s="117"/>
      <c r="Z311" s="117"/>
    </row>
    <row r="312" spans="1:26" ht="15.75" customHeight="1">
      <c r="A312" s="117"/>
      <c r="B312" s="865"/>
      <c r="C312" s="865"/>
      <c r="D312" s="865"/>
      <c r="E312" s="865"/>
      <c r="F312" s="865"/>
      <c r="G312" s="865"/>
      <c r="H312" s="865"/>
      <c r="I312" s="865"/>
      <c r="J312" s="865"/>
      <c r="K312" s="865"/>
      <c r="L312" s="865"/>
      <c r="M312" s="865"/>
      <c r="N312" s="865"/>
      <c r="O312" s="865"/>
      <c r="P312" s="865"/>
      <c r="Q312" s="865"/>
      <c r="R312" s="865"/>
      <c r="S312" s="865"/>
      <c r="T312" s="865"/>
      <c r="U312" s="865"/>
      <c r="V312" s="865"/>
      <c r="W312" s="865"/>
      <c r="X312" s="117"/>
      <c r="Y312" s="117"/>
      <c r="Z312" s="117"/>
    </row>
    <row r="313" spans="1:26" ht="15.75" customHeight="1">
      <c r="A313" s="117"/>
      <c r="B313" s="865"/>
      <c r="C313" s="865"/>
      <c r="D313" s="865"/>
      <c r="E313" s="865"/>
      <c r="F313" s="865"/>
      <c r="G313" s="865"/>
      <c r="H313" s="865"/>
      <c r="I313" s="865"/>
      <c r="J313" s="865"/>
      <c r="K313" s="865"/>
      <c r="L313" s="865"/>
      <c r="M313" s="865"/>
      <c r="N313" s="865"/>
      <c r="O313" s="865"/>
      <c r="P313" s="865"/>
      <c r="Q313" s="865"/>
      <c r="R313" s="865"/>
      <c r="S313" s="865"/>
      <c r="T313" s="865"/>
      <c r="U313" s="865"/>
      <c r="V313" s="865"/>
      <c r="W313" s="865"/>
      <c r="X313" s="117"/>
      <c r="Y313" s="117"/>
      <c r="Z313" s="117"/>
    </row>
    <row r="314" spans="1:26" ht="15.75" customHeight="1">
      <c r="A314" s="117"/>
      <c r="B314" s="865"/>
      <c r="C314" s="865"/>
      <c r="D314" s="865"/>
      <c r="E314" s="865"/>
      <c r="F314" s="865"/>
      <c r="G314" s="865"/>
      <c r="H314" s="865"/>
      <c r="I314" s="865"/>
      <c r="J314" s="865"/>
      <c r="K314" s="865"/>
      <c r="L314" s="865"/>
      <c r="M314" s="865"/>
      <c r="N314" s="865"/>
      <c r="O314" s="865"/>
      <c r="P314" s="865"/>
      <c r="Q314" s="865"/>
      <c r="R314" s="865"/>
      <c r="S314" s="865"/>
      <c r="T314" s="865"/>
      <c r="U314" s="865"/>
      <c r="V314" s="865"/>
      <c r="W314" s="865"/>
      <c r="X314" s="117"/>
      <c r="Y314" s="117"/>
      <c r="Z314" s="117"/>
    </row>
    <row r="315" spans="1:26" ht="15.75" customHeight="1">
      <c r="A315" s="117"/>
      <c r="B315" s="865"/>
      <c r="C315" s="865"/>
      <c r="D315" s="865"/>
      <c r="E315" s="865"/>
      <c r="F315" s="865"/>
      <c r="G315" s="865"/>
      <c r="H315" s="865"/>
      <c r="I315" s="865"/>
      <c r="J315" s="865"/>
      <c r="K315" s="865"/>
      <c r="L315" s="865"/>
      <c r="M315" s="865"/>
      <c r="N315" s="865"/>
      <c r="O315" s="865"/>
      <c r="P315" s="865"/>
      <c r="Q315" s="865"/>
      <c r="R315" s="865"/>
      <c r="S315" s="865"/>
      <c r="T315" s="865"/>
      <c r="U315" s="865"/>
      <c r="V315" s="865"/>
      <c r="W315" s="865"/>
      <c r="X315" s="117"/>
      <c r="Y315" s="117"/>
      <c r="Z315" s="117"/>
    </row>
    <row r="316" spans="1:26" ht="15.75" customHeight="1">
      <c r="A316" s="117"/>
      <c r="B316" s="865"/>
      <c r="C316" s="865"/>
      <c r="D316" s="865"/>
      <c r="E316" s="865"/>
      <c r="F316" s="865"/>
      <c r="G316" s="865"/>
      <c r="H316" s="865"/>
      <c r="I316" s="865"/>
      <c r="J316" s="865"/>
      <c r="K316" s="865"/>
      <c r="L316" s="865"/>
      <c r="M316" s="865"/>
      <c r="N316" s="865"/>
      <c r="O316" s="865"/>
      <c r="P316" s="865"/>
      <c r="Q316" s="865"/>
      <c r="R316" s="865"/>
      <c r="S316" s="865"/>
      <c r="T316" s="865"/>
      <c r="U316" s="865"/>
      <c r="V316" s="865"/>
      <c r="W316" s="865"/>
      <c r="X316" s="117"/>
      <c r="Y316" s="117"/>
      <c r="Z316" s="117"/>
    </row>
    <row r="317" spans="1:26" ht="15.75" customHeight="1">
      <c r="A317" s="117"/>
      <c r="B317" s="865"/>
      <c r="C317" s="865"/>
      <c r="D317" s="865"/>
      <c r="E317" s="865"/>
      <c r="F317" s="865"/>
      <c r="G317" s="865"/>
      <c r="H317" s="865"/>
      <c r="I317" s="865"/>
      <c r="J317" s="865"/>
      <c r="K317" s="865"/>
      <c r="L317" s="865"/>
      <c r="M317" s="865"/>
      <c r="N317" s="865"/>
      <c r="O317" s="865"/>
      <c r="P317" s="865"/>
      <c r="Q317" s="865"/>
      <c r="R317" s="865"/>
      <c r="S317" s="865"/>
      <c r="T317" s="865"/>
      <c r="U317" s="865"/>
      <c r="V317" s="865"/>
      <c r="W317" s="865"/>
      <c r="X317" s="117"/>
      <c r="Y317" s="117"/>
      <c r="Z317" s="117"/>
    </row>
    <row r="318" spans="1:26" ht="15.75" customHeight="1">
      <c r="A318" s="117"/>
      <c r="B318" s="865"/>
      <c r="C318" s="865"/>
      <c r="D318" s="865"/>
      <c r="E318" s="865"/>
      <c r="F318" s="865"/>
      <c r="G318" s="865"/>
      <c r="H318" s="865"/>
      <c r="I318" s="865"/>
      <c r="J318" s="865"/>
      <c r="K318" s="865"/>
      <c r="L318" s="865"/>
      <c r="M318" s="865"/>
      <c r="N318" s="865"/>
      <c r="O318" s="865"/>
      <c r="P318" s="865"/>
      <c r="Q318" s="865"/>
      <c r="R318" s="865"/>
      <c r="S318" s="865"/>
      <c r="T318" s="865"/>
      <c r="U318" s="865"/>
      <c r="V318" s="865"/>
      <c r="W318" s="865"/>
      <c r="X318" s="117"/>
      <c r="Y318" s="117"/>
      <c r="Z318" s="117"/>
    </row>
    <row r="319" spans="1:26" ht="15.75" customHeight="1">
      <c r="A319" s="117"/>
      <c r="B319" s="865"/>
      <c r="C319" s="865"/>
      <c r="D319" s="865"/>
      <c r="E319" s="865"/>
      <c r="F319" s="865"/>
      <c r="G319" s="865"/>
      <c r="H319" s="865"/>
      <c r="I319" s="865"/>
      <c r="J319" s="865"/>
      <c r="K319" s="865"/>
      <c r="L319" s="865"/>
      <c r="M319" s="865"/>
      <c r="N319" s="865"/>
      <c r="O319" s="865"/>
      <c r="P319" s="865"/>
      <c r="Q319" s="865"/>
      <c r="R319" s="865"/>
      <c r="S319" s="865"/>
      <c r="T319" s="865"/>
      <c r="U319" s="865"/>
      <c r="V319" s="865"/>
      <c r="W319" s="865"/>
      <c r="X319" s="117"/>
      <c r="Y319" s="117"/>
      <c r="Z319" s="117"/>
    </row>
    <row r="320" spans="1:26" ht="15.75" customHeight="1">
      <c r="A320" s="117"/>
      <c r="B320" s="865"/>
      <c r="C320" s="865"/>
      <c r="D320" s="865"/>
      <c r="E320" s="865"/>
      <c r="F320" s="865"/>
      <c r="G320" s="865"/>
      <c r="H320" s="865"/>
      <c r="I320" s="865"/>
      <c r="J320" s="865"/>
      <c r="K320" s="865"/>
      <c r="L320" s="865"/>
      <c r="M320" s="865"/>
      <c r="N320" s="865"/>
      <c r="O320" s="865"/>
      <c r="P320" s="865"/>
      <c r="Q320" s="865"/>
      <c r="R320" s="865"/>
      <c r="S320" s="865"/>
      <c r="T320" s="865"/>
      <c r="U320" s="865"/>
      <c r="V320" s="865"/>
      <c r="W320" s="865"/>
      <c r="X320" s="117"/>
      <c r="Y320" s="117"/>
      <c r="Z320" s="117"/>
    </row>
    <row r="321" spans="1:26" ht="15.75" customHeight="1">
      <c r="A321" s="117"/>
      <c r="B321" s="865"/>
      <c r="C321" s="865"/>
      <c r="D321" s="865"/>
      <c r="E321" s="865"/>
      <c r="F321" s="865"/>
      <c r="G321" s="865"/>
      <c r="H321" s="865"/>
      <c r="I321" s="865"/>
      <c r="J321" s="865"/>
      <c r="K321" s="865"/>
      <c r="L321" s="865"/>
      <c r="M321" s="865"/>
      <c r="N321" s="865"/>
      <c r="O321" s="865"/>
      <c r="P321" s="865"/>
      <c r="Q321" s="865"/>
      <c r="R321" s="865"/>
      <c r="S321" s="865"/>
      <c r="T321" s="865"/>
      <c r="U321" s="865"/>
      <c r="V321" s="865"/>
      <c r="W321" s="865"/>
      <c r="X321" s="117"/>
      <c r="Y321" s="117"/>
      <c r="Z321" s="117"/>
    </row>
    <row r="322" spans="1:26" ht="15.75" customHeight="1">
      <c r="A322" s="117"/>
      <c r="B322" s="865"/>
      <c r="C322" s="865"/>
      <c r="D322" s="865"/>
      <c r="E322" s="865"/>
      <c r="F322" s="865"/>
      <c r="G322" s="865"/>
      <c r="H322" s="865"/>
      <c r="I322" s="865"/>
      <c r="J322" s="865"/>
      <c r="K322" s="865"/>
      <c r="L322" s="865"/>
      <c r="M322" s="865"/>
      <c r="N322" s="865"/>
      <c r="O322" s="865"/>
      <c r="P322" s="865"/>
      <c r="Q322" s="865"/>
      <c r="R322" s="865"/>
      <c r="S322" s="865"/>
      <c r="T322" s="865"/>
      <c r="U322" s="865"/>
      <c r="V322" s="865"/>
      <c r="W322" s="865"/>
      <c r="X322" s="117"/>
      <c r="Y322" s="117"/>
      <c r="Z322" s="117"/>
    </row>
    <row r="323" spans="1:26" ht="15.75" customHeight="1">
      <c r="A323" s="117"/>
      <c r="B323" s="865"/>
      <c r="C323" s="865"/>
      <c r="D323" s="865"/>
      <c r="E323" s="865"/>
      <c r="F323" s="865"/>
      <c r="G323" s="865"/>
      <c r="H323" s="865"/>
      <c r="I323" s="865"/>
      <c r="J323" s="865"/>
      <c r="K323" s="865"/>
      <c r="L323" s="865"/>
      <c r="M323" s="865"/>
      <c r="N323" s="865"/>
      <c r="O323" s="865"/>
      <c r="P323" s="865"/>
      <c r="Q323" s="865"/>
      <c r="R323" s="865"/>
      <c r="S323" s="865"/>
      <c r="T323" s="865"/>
      <c r="U323" s="865"/>
      <c r="V323" s="865"/>
      <c r="W323" s="865"/>
      <c r="X323" s="117"/>
      <c r="Y323" s="117"/>
      <c r="Z323" s="117"/>
    </row>
    <row r="324" spans="1:26" ht="15.75" customHeight="1">
      <c r="A324" s="117"/>
      <c r="B324" s="865"/>
      <c r="C324" s="865"/>
      <c r="D324" s="865"/>
      <c r="E324" s="865"/>
      <c r="F324" s="865"/>
      <c r="G324" s="865"/>
      <c r="H324" s="865"/>
      <c r="I324" s="865"/>
      <c r="J324" s="865"/>
      <c r="K324" s="865"/>
      <c r="L324" s="865"/>
      <c r="M324" s="865"/>
      <c r="N324" s="865"/>
      <c r="O324" s="865"/>
      <c r="P324" s="865"/>
      <c r="Q324" s="865"/>
      <c r="R324" s="865"/>
      <c r="S324" s="865"/>
      <c r="T324" s="865"/>
      <c r="U324" s="865"/>
      <c r="V324" s="865"/>
      <c r="W324" s="865"/>
      <c r="X324" s="117"/>
      <c r="Y324" s="117"/>
      <c r="Z324" s="117"/>
    </row>
    <row r="325" spans="1:26" ht="15.75" customHeight="1">
      <c r="A325" s="117"/>
      <c r="B325" s="865"/>
      <c r="C325" s="865"/>
      <c r="D325" s="865"/>
      <c r="E325" s="865"/>
      <c r="F325" s="865"/>
      <c r="G325" s="865"/>
      <c r="H325" s="865"/>
      <c r="I325" s="865"/>
      <c r="J325" s="865"/>
      <c r="K325" s="865"/>
      <c r="L325" s="865"/>
      <c r="M325" s="865"/>
      <c r="N325" s="865"/>
      <c r="O325" s="865"/>
      <c r="P325" s="865"/>
      <c r="Q325" s="865"/>
      <c r="R325" s="865"/>
      <c r="S325" s="865"/>
      <c r="T325" s="865"/>
      <c r="U325" s="865"/>
      <c r="V325" s="865"/>
      <c r="W325" s="865"/>
      <c r="X325" s="117"/>
      <c r="Y325" s="117"/>
      <c r="Z325" s="117"/>
    </row>
    <row r="326" spans="1:26" ht="15.75" customHeight="1">
      <c r="A326" s="117"/>
      <c r="B326" s="865"/>
      <c r="C326" s="865"/>
      <c r="D326" s="865"/>
      <c r="E326" s="865"/>
      <c r="F326" s="865"/>
      <c r="G326" s="865"/>
      <c r="H326" s="865"/>
      <c r="I326" s="865"/>
      <c r="J326" s="865"/>
      <c r="K326" s="865"/>
      <c r="L326" s="865"/>
      <c r="M326" s="865"/>
      <c r="N326" s="865"/>
      <c r="O326" s="865"/>
      <c r="P326" s="865"/>
      <c r="Q326" s="865"/>
      <c r="R326" s="865"/>
      <c r="S326" s="865"/>
      <c r="T326" s="865"/>
      <c r="U326" s="865"/>
      <c r="V326" s="865"/>
      <c r="W326" s="865"/>
      <c r="X326" s="117"/>
      <c r="Y326" s="117"/>
      <c r="Z326" s="117"/>
    </row>
    <row r="327" spans="1:26" ht="15.75" customHeight="1">
      <c r="A327" s="117"/>
      <c r="B327" s="865"/>
      <c r="C327" s="865"/>
      <c r="D327" s="865"/>
      <c r="E327" s="865"/>
      <c r="F327" s="865"/>
      <c r="G327" s="865"/>
      <c r="H327" s="865"/>
      <c r="I327" s="865"/>
      <c r="J327" s="865"/>
      <c r="K327" s="865"/>
      <c r="L327" s="865"/>
      <c r="M327" s="865"/>
      <c r="N327" s="865"/>
      <c r="O327" s="865"/>
      <c r="P327" s="865"/>
      <c r="Q327" s="865"/>
      <c r="R327" s="865"/>
      <c r="S327" s="865"/>
      <c r="T327" s="865"/>
      <c r="U327" s="865"/>
      <c r="V327" s="865"/>
      <c r="W327" s="865"/>
      <c r="X327" s="117"/>
      <c r="Y327" s="117"/>
      <c r="Z327" s="117"/>
    </row>
    <row r="328" spans="1:26" ht="15.75" customHeight="1">
      <c r="A328" s="117"/>
      <c r="B328" s="865"/>
      <c r="C328" s="865"/>
      <c r="D328" s="865"/>
      <c r="E328" s="865"/>
      <c r="F328" s="865"/>
      <c r="G328" s="865"/>
      <c r="H328" s="865"/>
      <c r="I328" s="865"/>
      <c r="J328" s="865"/>
      <c r="K328" s="865"/>
      <c r="L328" s="865"/>
      <c r="M328" s="865"/>
      <c r="N328" s="865"/>
      <c r="O328" s="865"/>
      <c r="P328" s="865"/>
      <c r="Q328" s="865"/>
      <c r="R328" s="865"/>
      <c r="S328" s="865"/>
      <c r="T328" s="865"/>
      <c r="U328" s="865"/>
      <c r="V328" s="865"/>
      <c r="W328" s="865"/>
      <c r="X328" s="117"/>
      <c r="Y328" s="117"/>
      <c r="Z328" s="117"/>
    </row>
    <row r="329" spans="1:26" ht="15.75" customHeight="1">
      <c r="A329" s="117"/>
      <c r="B329" s="865"/>
      <c r="C329" s="865"/>
      <c r="D329" s="865"/>
      <c r="E329" s="865"/>
      <c r="F329" s="865"/>
      <c r="G329" s="865"/>
      <c r="H329" s="865"/>
      <c r="I329" s="865"/>
      <c r="J329" s="865"/>
      <c r="K329" s="865"/>
      <c r="L329" s="865"/>
      <c r="M329" s="865"/>
      <c r="N329" s="865"/>
      <c r="O329" s="865"/>
      <c r="P329" s="865"/>
      <c r="Q329" s="865"/>
      <c r="R329" s="865"/>
      <c r="S329" s="865"/>
      <c r="T329" s="865"/>
      <c r="U329" s="865"/>
      <c r="V329" s="865"/>
      <c r="W329" s="865"/>
      <c r="X329" s="117"/>
      <c r="Y329" s="117"/>
      <c r="Z329" s="117"/>
    </row>
    <row r="330" spans="1:26" ht="15.75" customHeight="1">
      <c r="A330" s="117"/>
      <c r="B330" s="865"/>
      <c r="C330" s="865"/>
      <c r="D330" s="865"/>
      <c r="E330" s="865"/>
      <c r="F330" s="865"/>
      <c r="G330" s="865"/>
      <c r="H330" s="865"/>
      <c r="I330" s="865"/>
      <c r="J330" s="865"/>
      <c r="K330" s="865"/>
      <c r="L330" s="865"/>
      <c r="M330" s="865"/>
      <c r="N330" s="865"/>
      <c r="O330" s="865"/>
      <c r="P330" s="865"/>
      <c r="Q330" s="865"/>
      <c r="R330" s="865"/>
      <c r="S330" s="865"/>
      <c r="T330" s="865"/>
      <c r="U330" s="865"/>
      <c r="V330" s="865"/>
      <c r="W330" s="865"/>
      <c r="X330" s="117"/>
      <c r="Y330" s="117"/>
      <c r="Z330" s="117"/>
    </row>
    <row r="331" spans="1:26" ht="15.75" customHeight="1">
      <c r="A331" s="117"/>
      <c r="B331" s="865"/>
      <c r="C331" s="865"/>
      <c r="D331" s="865"/>
      <c r="E331" s="865"/>
      <c r="F331" s="865"/>
      <c r="G331" s="865"/>
      <c r="H331" s="865"/>
      <c r="I331" s="865"/>
      <c r="J331" s="865"/>
      <c r="K331" s="865"/>
      <c r="L331" s="865"/>
      <c r="M331" s="865"/>
      <c r="N331" s="865"/>
      <c r="O331" s="865"/>
      <c r="P331" s="865"/>
      <c r="Q331" s="865"/>
      <c r="R331" s="865"/>
      <c r="S331" s="865"/>
      <c r="T331" s="865"/>
      <c r="U331" s="865"/>
      <c r="V331" s="865"/>
      <c r="W331" s="865"/>
      <c r="X331" s="117"/>
      <c r="Y331" s="117"/>
      <c r="Z331" s="117"/>
    </row>
    <row r="332" spans="1:26" ht="15.75" customHeight="1">
      <c r="A332" s="117"/>
      <c r="B332" s="865"/>
      <c r="C332" s="865"/>
      <c r="D332" s="865"/>
      <c r="E332" s="865"/>
      <c r="F332" s="865"/>
      <c r="G332" s="865"/>
      <c r="H332" s="865"/>
      <c r="I332" s="865"/>
      <c r="J332" s="865"/>
      <c r="K332" s="865"/>
      <c r="L332" s="865"/>
      <c r="M332" s="865"/>
      <c r="N332" s="865"/>
      <c r="O332" s="865"/>
      <c r="P332" s="865"/>
      <c r="Q332" s="865"/>
      <c r="R332" s="865"/>
      <c r="S332" s="865"/>
      <c r="T332" s="865"/>
      <c r="U332" s="865"/>
      <c r="V332" s="865"/>
      <c r="W332" s="865"/>
      <c r="X332" s="117"/>
      <c r="Y332" s="117"/>
      <c r="Z332" s="117"/>
    </row>
    <row r="333" spans="1:26" ht="15.75" customHeight="1">
      <c r="A333" s="117"/>
      <c r="B333" s="865"/>
      <c r="C333" s="865"/>
      <c r="D333" s="865"/>
      <c r="E333" s="865"/>
      <c r="F333" s="865"/>
      <c r="G333" s="865"/>
      <c r="H333" s="865"/>
      <c r="I333" s="865"/>
      <c r="J333" s="865"/>
      <c r="K333" s="865"/>
      <c r="L333" s="865"/>
      <c r="M333" s="865"/>
      <c r="N333" s="865"/>
      <c r="O333" s="865"/>
      <c r="P333" s="865"/>
      <c r="Q333" s="865"/>
      <c r="R333" s="865"/>
      <c r="S333" s="865"/>
      <c r="T333" s="865"/>
      <c r="U333" s="865"/>
      <c r="V333" s="865"/>
      <c r="W333" s="865"/>
      <c r="X333" s="117"/>
      <c r="Y333" s="117"/>
      <c r="Z333" s="117"/>
    </row>
    <row r="334" spans="1:26" ht="15.75" customHeight="1">
      <c r="A334" s="117"/>
      <c r="B334" s="865"/>
      <c r="C334" s="865"/>
      <c r="D334" s="865"/>
      <c r="E334" s="865"/>
      <c r="F334" s="865"/>
      <c r="G334" s="865"/>
      <c r="H334" s="865"/>
      <c r="I334" s="865"/>
      <c r="J334" s="865"/>
      <c r="K334" s="865"/>
      <c r="L334" s="865"/>
      <c r="M334" s="865"/>
      <c r="N334" s="865"/>
      <c r="O334" s="865"/>
      <c r="P334" s="865"/>
      <c r="Q334" s="865"/>
      <c r="R334" s="865"/>
      <c r="S334" s="865"/>
      <c r="T334" s="865"/>
      <c r="U334" s="865"/>
      <c r="V334" s="865"/>
      <c r="W334" s="865"/>
      <c r="X334" s="117"/>
      <c r="Y334" s="117"/>
      <c r="Z334" s="117"/>
    </row>
    <row r="335" spans="1:26" ht="15.75" customHeight="1">
      <c r="A335" s="117"/>
      <c r="B335" s="865"/>
      <c r="C335" s="865"/>
      <c r="D335" s="865"/>
      <c r="E335" s="865"/>
      <c r="F335" s="865"/>
      <c r="G335" s="865"/>
      <c r="H335" s="865"/>
      <c r="I335" s="865"/>
      <c r="J335" s="865"/>
      <c r="K335" s="865"/>
      <c r="L335" s="865"/>
      <c r="M335" s="865"/>
      <c r="N335" s="865"/>
      <c r="O335" s="865"/>
      <c r="P335" s="865"/>
      <c r="Q335" s="865"/>
      <c r="R335" s="865"/>
      <c r="S335" s="865"/>
      <c r="T335" s="865"/>
      <c r="U335" s="865"/>
      <c r="V335" s="865"/>
      <c r="W335" s="865"/>
      <c r="X335" s="117"/>
      <c r="Y335" s="117"/>
      <c r="Z335" s="117"/>
    </row>
    <row r="336" spans="1:26" ht="15.75" customHeight="1">
      <c r="A336" s="117"/>
      <c r="B336" s="865"/>
      <c r="C336" s="865"/>
      <c r="D336" s="865"/>
      <c r="E336" s="865"/>
      <c r="F336" s="865"/>
      <c r="G336" s="865"/>
      <c r="H336" s="865"/>
      <c r="I336" s="865"/>
      <c r="J336" s="865"/>
      <c r="K336" s="865"/>
      <c r="L336" s="865"/>
      <c r="M336" s="865"/>
      <c r="N336" s="865"/>
      <c r="O336" s="865"/>
      <c r="P336" s="865"/>
      <c r="Q336" s="865"/>
      <c r="R336" s="865"/>
      <c r="S336" s="865"/>
      <c r="T336" s="865"/>
      <c r="U336" s="865"/>
      <c r="V336" s="865"/>
      <c r="W336" s="865"/>
      <c r="X336" s="117"/>
      <c r="Y336" s="117"/>
      <c r="Z336" s="117"/>
    </row>
    <row r="337" spans="1:26" ht="15.75" customHeight="1">
      <c r="A337" s="117"/>
      <c r="B337" s="865"/>
      <c r="C337" s="865"/>
      <c r="D337" s="865"/>
      <c r="E337" s="865"/>
      <c r="F337" s="865"/>
      <c r="G337" s="865"/>
      <c r="H337" s="865"/>
      <c r="I337" s="865"/>
      <c r="J337" s="865"/>
      <c r="K337" s="865"/>
      <c r="L337" s="865"/>
      <c r="M337" s="865"/>
      <c r="N337" s="865"/>
      <c r="O337" s="865"/>
      <c r="P337" s="865"/>
      <c r="Q337" s="865"/>
      <c r="R337" s="865"/>
      <c r="S337" s="865"/>
      <c r="T337" s="865"/>
      <c r="U337" s="865"/>
      <c r="V337" s="865"/>
      <c r="W337" s="865"/>
      <c r="X337" s="117"/>
      <c r="Y337" s="117"/>
      <c r="Z337" s="117"/>
    </row>
    <row r="338" spans="1:26" ht="15.75" customHeight="1">
      <c r="A338" s="117"/>
      <c r="B338" s="865"/>
      <c r="C338" s="865"/>
      <c r="D338" s="865"/>
      <c r="E338" s="865"/>
      <c r="F338" s="865"/>
      <c r="G338" s="865"/>
      <c r="H338" s="865"/>
      <c r="I338" s="865"/>
      <c r="J338" s="865"/>
      <c r="K338" s="865"/>
      <c r="L338" s="865"/>
      <c r="M338" s="865"/>
      <c r="N338" s="865"/>
      <c r="O338" s="865"/>
      <c r="P338" s="865"/>
      <c r="Q338" s="865"/>
      <c r="R338" s="865"/>
      <c r="S338" s="865"/>
      <c r="T338" s="865"/>
      <c r="U338" s="865"/>
      <c r="V338" s="865"/>
      <c r="W338" s="865"/>
      <c r="X338" s="117"/>
      <c r="Y338" s="117"/>
      <c r="Z338" s="117"/>
    </row>
    <row r="339" spans="1:26" ht="15.75" customHeight="1">
      <c r="A339" s="117"/>
      <c r="B339" s="865"/>
      <c r="C339" s="865"/>
      <c r="D339" s="865"/>
      <c r="E339" s="865"/>
      <c r="F339" s="865"/>
      <c r="G339" s="865"/>
      <c r="H339" s="865"/>
      <c r="I339" s="865"/>
      <c r="J339" s="865"/>
      <c r="K339" s="865"/>
      <c r="L339" s="865"/>
      <c r="M339" s="865"/>
      <c r="N339" s="865"/>
      <c r="O339" s="865"/>
      <c r="P339" s="865"/>
      <c r="Q339" s="865"/>
      <c r="R339" s="865"/>
      <c r="S339" s="865"/>
      <c r="T339" s="865"/>
      <c r="U339" s="865"/>
      <c r="V339" s="865"/>
      <c r="W339" s="865"/>
      <c r="X339" s="117"/>
      <c r="Y339" s="117"/>
      <c r="Z339" s="117"/>
    </row>
    <row r="340" spans="1:26" ht="15.75" customHeight="1">
      <c r="A340" s="117"/>
      <c r="B340" s="865"/>
      <c r="C340" s="865"/>
      <c r="D340" s="865"/>
      <c r="E340" s="865"/>
      <c r="F340" s="865"/>
      <c r="G340" s="865"/>
      <c r="H340" s="865"/>
      <c r="I340" s="865"/>
      <c r="J340" s="865"/>
      <c r="K340" s="865"/>
      <c r="L340" s="865"/>
      <c r="M340" s="865"/>
      <c r="N340" s="865"/>
      <c r="O340" s="865"/>
      <c r="P340" s="865"/>
      <c r="Q340" s="865"/>
      <c r="R340" s="865"/>
      <c r="S340" s="865"/>
      <c r="T340" s="865"/>
      <c r="U340" s="865"/>
      <c r="V340" s="865"/>
      <c r="W340" s="865"/>
      <c r="X340" s="117"/>
      <c r="Y340" s="117"/>
      <c r="Z340" s="117"/>
    </row>
    <row r="341" spans="1:26" ht="15.75" customHeight="1">
      <c r="A341" s="117"/>
      <c r="B341" s="865"/>
      <c r="C341" s="865"/>
      <c r="D341" s="865"/>
      <c r="E341" s="865"/>
      <c r="F341" s="865"/>
      <c r="G341" s="865"/>
      <c r="H341" s="865"/>
      <c r="I341" s="865"/>
      <c r="J341" s="865"/>
      <c r="K341" s="865"/>
      <c r="L341" s="865"/>
      <c r="M341" s="865"/>
      <c r="N341" s="865"/>
      <c r="O341" s="865"/>
      <c r="P341" s="865"/>
      <c r="Q341" s="865"/>
      <c r="R341" s="865"/>
      <c r="S341" s="865"/>
      <c r="T341" s="865"/>
      <c r="U341" s="865"/>
      <c r="V341" s="865"/>
      <c r="W341" s="865"/>
      <c r="X341" s="117"/>
      <c r="Y341" s="117"/>
      <c r="Z341" s="117"/>
    </row>
    <row r="342" spans="1:26" ht="15.75" customHeight="1">
      <c r="A342" s="117"/>
      <c r="B342" s="865"/>
      <c r="C342" s="865"/>
      <c r="D342" s="865"/>
      <c r="E342" s="865"/>
      <c r="F342" s="865"/>
      <c r="G342" s="865"/>
      <c r="H342" s="865"/>
      <c r="I342" s="865"/>
      <c r="J342" s="865"/>
      <c r="K342" s="865"/>
      <c r="L342" s="865"/>
      <c r="M342" s="865"/>
      <c r="N342" s="865"/>
      <c r="O342" s="865"/>
      <c r="P342" s="865"/>
      <c r="Q342" s="865"/>
      <c r="R342" s="865"/>
      <c r="S342" s="865"/>
      <c r="T342" s="865"/>
      <c r="U342" s="865"/>
      <c r="V342" s="865"/>
      <c r="W342" s="865"/>
      <c r="X342" s="117"/>
      <c r="Y342" s="117"/>
      <c r="Z342" s="117"/>
    </row>
    <row r="343" spans="1:26" ht="15.75" customHeight="1">
      <c r="A343" s="117"/>
      <c r="B343" s="865"/>
      <c r="C343" s="865"/>
      <c r="D343" s="865"/>
      <c r="E343" s="865"/>
      <c r="F343" s="865"/>
      <c r="G343" s="865"/>
      <c r="H343" s="865"/>
      <c r="I343" s="865"/>
      <c r="J343" s="865"/>
      <c r="K343" s="865"/>
      <c r="L343" s="865"/>
      <c r="M343" s="865"/>
      <c r="N343" s="865"/>
      <c r="O343" s="865"/>
      <c r="P343" s="865"/>
      <c r="Q343" s="865"/>
      <c r="R343" s="865"/>
      <c r="S343" s="865"/>
      <c r="T343" s="865"/>
      <c r="U343" s="865"/>
      <c r="V343" s="865"/>
      <c r="W343" s="865"/>
      <c r="X343" s="117"/>
      <c r="Y343" s="117"/>
      <c r="Z343" s="117"/>
    </row>
    <row r="344" spans="1:26" ht="15.75" customHeight="1">
      <c r="A344" s="117"/>
      <c r="B344" s="865"/>
      <c r="C344" s="865"/>
      <c r="D344" s="865"/>
      <c r="E344" s="865"/>
      <c r="F344" s="865"/>
      <c r="G344" s="865"/>
      <c r="H344" s="865"/>
      <c r="I344" s="865"/>
      <c r="J344" s="865"/>
      <c r="K344" s="865"/>
      <c r="L344" s="865"/>
      <c r="M344" s="865"/>
      <c r="N344" s="865"/>
      <c r="O344" s="865"/>
      <c r="P344" s="865"/>
      <c r="Q344" s="865"/>
      <c r="R344" s="865"/>
      <c r="S344" s="865"/>
      <c r="T344" s="865"/>
      <c r="U344" s="865"/>
      <c r="V344" s="865"/>
      <c r="W344" s="865"/>
      <c r="X344" s="117"/>
      <c r="Y344" s="117"/>
      <c r="Z344" s="117"/>
    </row>
    <row r="345" spans="1:26" ht="15.75" customHeight="1">
      <c r="A345" s="117"/>
      <c r="B345" s="865"/>
      <c r="C345" s="865"/>
      <c r="D345" s="865"/>
      <c r="E345" s="865"/>
      <c r="F345" s="865"/>
      <c r="G345" s="865"/>
      <c r="H345" s="865"/>
      <c r="I345" s="865"/>
      <c r="J345" s="865"/>
      <c r="K345" s="865"/>
      <c r="L345" s="865"/>
      <c r="M345" s="865"/>
      <c r="N345" s="865"/>
      <c r="O345" s="865"/>
      <c r="P345" s="865"/>
      <c r="Q345" s="865"/>
      <c r="R345" s="865"/>
      <c r="S345" s="865"/>
      <c r="T345" s="865"/>
      <c r="U345" s="865"/>
      <c r="V345" s="865"/>
      <c r="W345" s="865"/>
      <c r="X345" s="117"/>
      <c r="Y345" s="117"/>
      <c r="Z345" s="117"/>
    </row>
    <row r="346" spans="1:26" ht="15.75" customHeight="1">
      <c r="A346" s="117"/>
      <c r="B346" s="865"/>
      <c r="C346" s="865"/>
      <c r="D346" s="865"/>
      <c r="E346" s="865"/>
      <c r="F346" s="865"/>
      <c r="G346" s="865"/>
      <c r="H346" s="865"/>
      <c r="I346" s="865"/>
      <c r="J346" s="865"/>
      <c r="K346" s="865"/>
      <c r="L346" s="865"/>
      <c r="M346" s="865"/>
      <c r="N346" s="865"/>
      <c r="O346" s="865"/>
      <c r="P346" s="865"/>
      <c r="Q346" s="865"/>
      <c r="R346" s="865"/>
      <c r="S346" s="865"/>
      <c r="T346" s="865"/>
      <c r="U346" s="865"/>
      <c r="V346" s="865"/>
      <c r="W346" s="865"/>
      <c r="X346" s="117"/>
      <c r="Y346" s="117"/>
      <c r="Z346" s="117"/>
    </row>
    <row r="347" spans="1:26" ht="15.75" customHeight="1">
      <c r="A347" s="117"/>
      <c r="B347" s="865"/>
      <c r="C347" s="865"/>
      <c r="D347" s="865"/>
      <c r="E347" s="865"/>
      <c r="F347" s="865"/>
      <c r="G347" s="865"/>
      <c r="H347" s="865"/>
      <c r="I347" s="865"/>
      <c r="J347" s="865"/>
      <c r="K347" s="865"/>
      <c r="L347" s="865"/>
      <c r="M347" s="865"/>
      <c r="N347" s="865"/>
      <c r="O347" s="865"/>
      <c r="P347" s="865"/>
      <c r="Q347" s="865"/>
      <c r="R347" s="865"/>
      <c r="S347" s="865"/>
      <c r="T347" s="865"/>
      <c r="U347" s="865"/>
      <c r="V347" s="865"/>
      <c r="W347" s="865"/>
      <c r="X347" s="117"/>
      <c r="Y347" s="117"/>
      <c r="Z347" s="117"/>
    </row>
    <row r="348" spans="1:26" ht="15.75" customHeight="1">
      <c r="A348" s="117"/>
      <c r="B348" s="865"/>
      <c r="C348" s="865"/>
      <c r="D348" s="865"/>
      <c r="E348" s="865"/>
      <c r="F348" s="865"/>
      <c r="G348" s="865"/>
      <c r="H348" s="865"/>
      <c r="I348" s="865"/>
      <c r="J348" s="865"/>
      <c r="K348" s="865"/>
      <c r="L348" s="865"/>
      <c r="M348" s="865"/>
      <c r="N348" s="865"/>
      <c r="O348" s="865"/>
      <c r="P348" s="865"/>
      <c r="Q348" s="865"/>
      <c r="R348" s="865"/>
      <c r="S348" s="865"/>
      <c r="T348" s="865"/>
      <c r="U348" s="865"/>
      <c r="V348" s="865"/>
      <c r="W348" s="865"/>
      <c r="X348" s="117"/>
      <c r="Y348" s="117"/>
      <c r="Z348" s="117"/>
    </row>
    <row r="349" spans="1:26" ht="15.75" customHeight="1">
      <c r="A349" s="117"/>
      <c r="B349" s="865"/>
      <c r="C349" s="865"/>
      <c r="D349" s="865"/>
      <c r="E349" s="865"/>
      <c r="F349" s="865"/>
      <c r="G349" s="865"/>
      <c r="H349" s="865"/>
      <c r="I349" s="865"/>
      <c r="J349" s="865"/>
      <c r="K349" s="865"/>
      <c r="L349" s="865"/>
      <c r="M349" s="865"/>
      <c r="N349" s="865"/>
      <c r="O349" s="865"/>
      <c r="P349" s="865"/>
      <c r="Q349" s="865"/>
      <c r="R349" s="865"/>
      <c r="S349" s="865"/>
      <c r="T349" s="865"/>
      <c r="U349" s="865"/>
      <c r="V349" s="865"/>
      <c r="W349" s="865"/>
      <c r="X349" s="117"/>
      <c r="Y349" s="117"/>
      <c r="Z349" s="117"/>
    </row>
    <row r="350" spans="1:26" ht="15.75" customHeight="1">
      <c r="A350" s="117"/>
      <c r="B350" s="865"/>
      <c r="C350" s="865"/>
      <c r="D350" s="865"/>
      <c r="E350" s="865"/>
      <c r="F350" s="865"/>
      <c r="G350" s="865"/>
      <c r="H350" s="865"/>
      <c r="I350" s="865"/>
      <c r="J350" s="865"/>
      <c r="K350" s="865"/>
      <c r="L350" s="865"/>
      <c r="M350" s="865"/>
      <c r="N350" s="865"/>
      <c r="O350" s="865"/>
      <c r="P350" s="865"/>
      <c r="Q350" s="865"/>
      <c r="R350" s="865"/>
      <c r="S350" s="865"/>
      <c r="T350" s="865"/>
      <c r="U350" s="865"/>
      <c r="V350" s="865"/>
      <c r="W350" s="865"/>
      <c r="X350" s="117"/>
      <c r="Y350" s="117"/>
      <c r="Z350" s="117"/>
    </row>
    <row r="351" spans="1:26" ht="15.75" customHeight="1">
      <c r="A351" s="117"/>
      <c r="B351" s="865"/>
      <c r="C351" s="865"/>
      <c r="D351" s="865"/>
      <c r="E351" s="865"/>
      <c r="F351" s="865"/>
      <c r="G351" s="865"/>
      <c r="H351" s="865"/>
      <c r="I351" s="865"/>
      <c r="J351" s="865"/>
      <c r="K351" s="865"/>
      <c r="L351" s="865"/>
      <c r="M351" s="865"/>
      <c r="N351" s="865"/>
      <c r="O351" s="865"/>
      <c r="P351" s="865"/>
      <c r="Q351" s="865"/>
      <c r="R351" s="865"/>
      <c r="S351" s="865"/>
      <c r="T351" s="865"/>
      <c r="U351" s="865"/>
      <c r="V351" s="865"/>
      <c r="W351" s="865"/>
      <c r="X351" s="117"/>
      <c r="Y351" s="117"/>
      <c r="Z351" s="117"/>
    </row>
    <row r="352" spans="1:26" ht="15.75" customHeight="1">
      <c r="A352" s="117"/>
      <c r="B352" s="865"/>
      <c r="C352" s="865"/>
      <c r="D352" s="865"/>
      <c r="E352" s="865"/>
      <c r="F352" s="865"/>
      <c r="G352" s="865"/>
      <c r="H352" s="865"/>
      <c r="I352" s="865"/>
      <c r="J352" s="865"/>
      <c r="K352" s="865"/>
      <c r="L352" s="865"/>
      <c r="M352" s="865"/>
      <c r="N352" s="865"/>
      <c r="O352" s="865"/>
      <c r="P352" s="865"/>
      <c r="Q352" s="865"/>
      <c r="R352" s="865"/>
      <c r="S352" s="865"/>
      <c r="T352" s="865"/>
      <c r="U352" s="865"/>
      <c r="V352" s="865"/>
      <c r="W352" s="865"/>
      <c r="X352" s="117"/>
      <c r="Y352" s="117"/>
      <c r="Z352" s="117"/>
    </row>
    <row r="353" spans="1:26" ht="15.75" customHeight="1">
      <c r="A353" s="117"/>
      <c r="B353" s="865"/>
      <c r="C353" s="865"/>
      <c r="D353" s="865"/>
      <c r="E353" s="865"/>
      <c r="F353" s="865"/>
      <c r="G353" s="865"/>
      <c r="H353" s="865"/>
      <c r="I353" s="865"/>
      <c r="J353" s="865"/>
      <c r="K353" s="865"/>
      <c r="L353" s="865"/>
      <c r="M353" s="865"/>
      <c r="N353" s="865"/>
      <c r="O353" s="865"/>
      <c r="P353" s="865"/>
      <c r="Q353" s="865"/>
      <c r="R353" s="865"/>
      <c r="S353" s="865"/>
      <c r="T353" s="865"/>
      <c r="U353" s="865"/>
      <c r="V353" s="865"/>
      <c r="W353" s="865"/>
      <c r="X353" s="117"/>
      <c r="Y353" s="117"/>
      <c r="Z353" s="117"/>
    </row>
    <row r="354" spans="1:26" ht="15.75" customHeight="1">
      <c r="A354" s="117"/>
      <c r="B354" s="865"/>
      <c r="C354" s="865"/>
      <c r="D354" s="865"/>
      <c r="E354" s="865"/>
      <c r="F354" s="865"/>
      <c r="G354" s="865"/>
      <c r="H354" s="865"/>
      <c r="I354" s="865"/>
      <c r="J354" s="865"/>
      <c r="K354" s="865"/>
      <c r="L354" s="865"/>
      <c r="M354" s="865"/>
      <c r="N354" s="865"/>
      <c r="O354" s="865"/>
      <c r="P354" s="865"/>
      <c r="Q354" s="865"/>
      <c r="R354" s="865"/>
      <c r="S354" s="865"/>
      <c r="T354" s="865"/>
      <c r="U354" s="865"/>
      <c r="V354" s="865"/>
      <c r="W354" s="865"/>
      <c r="X354" s="117"/>
      <c r="Y354" s="117"/>
      <c r="Z354" s="117"/>
    </row>
    <row r="355" spans="1:26" ht="15.75" customHeight="1">
      <c r="A355" s="117"/>
      <c r="B355" s="865"/>
      <c r="C355" s="865"/>
      <c r="D355" s="865"/>
      <c r="E355" s="865"/>
      <c r="F355" s="865"/>
      <c r="G355" s="865"/>
      <c r="H355" s="865"/>
      <c r="I355" s="865"/>
      <c r="J355" s="865"/>
      <c r="K355" s="865"/>
      <c r="L355" s="865"/>
      <c r="M355" s="865"/>
      <c r="N355" s="865"/>
      <c r="O355" s="865"/>
      <c r="P355" s="865"/>
      <c r="Q355" s="865"/>
      <c r="R355" s="865"/>
      <c r="S355" s="865"/>
      <c r="T355" s="865"/>
      <c r="U355" s="865"/>
      <c r="V355" s="865"/>
      <c r="W355" s="865"/>
      <c r="X355" s="117"/>
      <c r="Y355" s="117"/>
      <c r="Z355" s="117"/>
    </row>
    <row r="356" spans="1:26" ht="15.75" customHeight="1">
      <c r="A356" s="117"/>
      <c r="B356" s="865"/>
      <c r="C356" s="865"/>
      <c r="D356" s="865"/>
      <c r="E356" s="865"/>
      <c r="F356" s="865"/>
      <c r="G356" s="865"/>
      <c r="H356" s="865"/>
      <c r="I356" s="865"/>
      <c r="J356" s="865"/>
      <c r="K356" s="865"/>
      <c r="L356" s="865"/>
      <c r="M356" s="865"/>
      <c r="N356" s="865"/>
      <c r="O356" s="865"/>
      <c r="P356" s="865"/>
      <c r="Q356" s="865"/>
      <c r="R356" s="865"/>
      <c r="S356" s="865"/>
      <c r="T356" s="865"/>
      <c r="U356" s="865"/>
      <c r="V356" s="865"/>
      <c r="W356" s="865"/>
      <c r="X356" s="117"/>
      <c r="Y356" s="117"/>
      <c r="Z356" s="117"/>
    </row>
    <row r="357" spans="1:26" ht="15.75" customHeight="1">
      <c r="A357" s="117"/>
      <c r="B357" s="865"/>
      <c r="C357" s="865"/>
      <c r="D357" s="865"/>
      <c r="E357" s="865"/>
      <c r="F357" s="865"/>
      <c r="G357" s="865"/>
      <c r="H357" s="865"/>
      <c r="I357" s="865"/>
      <c r="J357" s="865"/>
      <c r="K357" s="865"/>
      <c r="L357" s="865"/>
      <c r="M357" s="865"/>
      <c r="N357" s="865"/>
      <c r="O357" s="865"/>
      <c r="P357" s="865"/>
      <c r="Q357" s="865"/>
      <c r="R357" s="865"/>
      <c r="S357" s="865"/>
      <c r="T357" s="865"/>
      <c r="U357" s="865"/>
      <c r="V357" s="865"/>
      <c r="W357" s="865"/>
      <c r="X357" s="117"/>
      <c r="Y357" s="117"/>
      <c r="Z357" s="117"/>
    </row>
    <row r="358" spans="1:26" ht="15.75" customHeight="1">
      <c r="A358" s="117"/>
      <c r="B358" s="865"/>
      <c r="C358" s="865"/>
      <c r="D358" s="865"/>
      <c r="E358" s="865"/>
      <c r="F358" s="865"/>
      <c r="G358" s="865"/>
      <c r="H358" s="865"/>
      <c r="I358" s="865"/>
      <c r="J358" s="865"/>
      <c r="K358" s="865"/>
      <c r="L358" s="865"/>
      <c r="M358" s="865"/>
      <c r="N358" s="865"/>
      <c r="O358" s="865"/>
      <c r="P358" s="865"/>
      <c r="Q358" s="865"/>
      <c r="R358" s="865"/>
      <c r="S358" s="865"/>
      <c r="T358" s="865"/>
      <c r="U358" s="865"/>
      <c r="V358" s="865"/>
      <c r="W358" s="865"/>
      <c r="X358" s="117"/>
      <c r="Y358" s="117"/>
      <c r="Z358" s="117"/>
    </row>
    <row r="359" spans="1:26" ht="15.75" customHeight="1">
      <c r="A359" s="117"/>
      <c r="B359" s="865"/>
      <c r="C359" s="865"/>
      <c r="D359" s="865"/>
      <c r="E359" s="865"/>
      <c r="F359" s="865"/>
      <c r="G359" s="865"/>
      <c r="H359" s="865"/>
      <c r="I359" s="865"/>
      <c r="J359" s="865"/>
      <c r="K359" s="865"/>
      <c r="L359" s="865"/>
      <c r="M359" s="865"/>
      <c r="N359" s="865"/>
      <c r="O359" s="865"/>
      <c r="P359" s="865"/>
      <c r="Q359" s="865"/>
      <c r="R359" s="865"/>
      <c r="S359" s="865"/>
      <c r="T359" s="865"/>
      <c r="U359" s="865"/>
      <c r="V359" s="865"/>
      <c r="W359" s="865"/>
      <c r="X359" s="117"/>
      <c r="Y359" s="117"/>
      <c r="Z359" s="117"/>
    </row>
    <row r="360" spans="1:26" ht="15.75" customHeight="1">
      <c r="A360" s="117"/>
      <c r="B360" s="865"/>
      <c r="C360" s="865"/>
      <c r="D360" s="865"/>
      <c r="E360" s="865"/>
      <c r="F360" s="865"/>
      <c r="G360" s="865"/>
      <c r="H360" s="865"/>
      <c r="I360" s="865"/>
      <c r="J360" s="865"/>
      <c r="K360" s="865"/>
      <c r="L360" s="865"/>
      <c r="M360" s="865"/>
      <c r="N360" s="865"/>
      <c r="O360" s="865"/>
      <c r="P360" s="865"/>
      <c r="Q360" s="865"/>
      <c r="R360" s="865"/>
      <c r="S360" s="865"/>
      <c r="T360" s="865"/>
      <c r="U360" s="865"/>
      <c r="V360" s="865"/>
      <c r="W360" s="865"/>
      <c r="X360" s="117"/>
      <c r="Y360" s="117"/>
      <c r="Z360" s="117"/>
    </row>
    <row r="361" spans="1:26" ht="15.75" customHeight="1">
      <c r="A361" s="117"/>
      <c r="B361" s="865"/>
      <c r="C361" s="865"/>
      <c r="D361" s="865"/>
      <c r="E361" s="865"/>
      <c r="F361" s="865"/>
      <c r="G361" s="865"/>
      <c r="H361" s="865"/>
      <c r="I361" s="865"/>
      <c r="J361" s="865"/>
      <c r="K361" s="865"/>
      <c r="L361" s="865"/>
      <c r="M361" s="865"/>
      <c r="N361" s="865"/>
      <c r="O361" s="865"/>
      <c r="P361" s="865"/>
      <c r="Q361" s="865"/>
      <c r="R361" s="865"/>
      <c r="S361" s="865"/>
      <c r="T361" s="865"/>
      <c r="U361" s="865"/>
      <c r="V361" s="865"/>
      <c r="W361" s="865"/>
      <c r="X361" s="117"/>
      <c r="Y361" s="117"/>
      <c r="Z361" s="117"/>
    </row>
    <row r="362" spans="1:26" ht="15.75" customHeight="1">
      <c r="A362" s="117"/>
      <c r="B362" s="865"/>
      <c r="C362" s="865"/>
      <c r="D362" s="865"/>
      <c r="E362" s="865"/>
      <c r="F362" s="865"/>
      <c r="G362" s="865"/>
      <c r="H362" s="865"/>
      <c r="I362" s="865"/>
      <c r="J362" s="865"/>
      <c r="K362" s="865"/>
      <c r="L362" s="865"/>
      <c r="M362" s="865"/>
      <c r="N362" s="865"/>
      <c r="O362" s="865"/>
      <c r="P362" s="865"/>
      <c r="Q362" s="865"/>
      <c r="R362" s="865"/>
      <c r="S362" s="865"/>
      <c r="T362" s="865"/>
      <c r="U362" s="865"/>
      <c r="V362" s="865"/>
      <c r="W362" s="865"/>
      <c r="X362" s="117"/>
      <c r="Y362" s="117"/>
      <c r="Z362" s="117"/>
    </row>
    <row r="363" spans="1:26" ht="15.75" customHeight="1">
      <c r="A363" s="117"/>
      <c r="B363" s="865"/>
      <c r="C363" s="865"/>
      <c r="D363" s="865"/>
      <c r="E363" s="865"/>
      <c r="F363" s="865"/>
      <c r="G363" s="865"/>
      <c r="H363" s="865"/>
      <c r="I363" s="865"/>
      <c r="J363" s="865"/>
      <c r="K363" s="865"/>
      <c r="L363" s="865"/>
      <c r="M363" s="865"/>
      <c r="N363" s="865"/>
      <c r="O363" s="865"/>
      <c r="P363" s="865"/>
      <c r="Q363" s="865"/>
      <c r="R363" s="865"/>
      <c r="S363" s="865"/>
      <c r="T363" s="865"/>
      <c r="U363" s="865"/>
      <c r="V363" s="865"/>
      <c r="W363" s="865"/>
      <c r="X363" s="117"/>
      <c r="Y363" s="117"/>
      <c r="Z363" s="117"/>
    </row>
    <row r="364" spans="1:26" ht="15.75" customHeight="1">
      <c r="A364" s="117"/>
      <c r="B364" s="865"/>
      <c r="C364" s="865"/>
      <c r="D364" s="865"/>
      <c r="E364" s="865"/>
      <c r="F364" s="865"/>
      <c r="G364" s="865"/>
      <c r="H364" s="865"/>
      <c r="I364" s="865"/>
      <c r="J364" s="865"/>
      <c r="K364" s="865"/>
      <c r="L364" s="865"/>
      <c r="M364" s="865"/>
      <c r="N364" s="865"/>
      <c r="O364" s="865"/>
      <c r="P364" s="865"/>
      <c r="Q364" s="865"/>
      <c r="R364" s="865"/>
      <c r="S364" s="865"/>
      <c r="T364" s="865"/>
      <c r="U364" s="865"/>
      <c r="V364" s="865"/>
      <c r="W364" s="865"/>
      <c r="X364" s="117"/>
      <c r="Y364" s="117"/>
      <c r="Z364" s="117"/>
    </row>
    <row r="365" spans="1:26" ht="15.75" customHeight="1">
      <c r="A365" s="117"/>
      <c r="B365" s="865"/>
      <c r="C365" s="865"/>
      <c r="D365" s="865"/>
      <c r="E365" s="865"/>
      <c r="F365" s="865"/>
      <c r="G365" s="865"/>
      <c r="H365" s="865"/>
      <c r="I365" s="865"/>
      <c r="J365" s="865"/>
      <c r="K365" s="865"/>
      <c r="L365" s="865"/>
      <c r="M365" s="865"/>
      <c r="N365" s="865"/>
      <c r="O365" s="865"/>
      <c r="P365" s="865"/>
      <c r="Q365" s="865"/>
      <c r="R365" s="865"/>
      <c r="S365" s="865"/>
      <c r="T365" s="865"/>
      <c r="U365" s="865"/>
      <c r="V365" s="865"/>
      <c r="W365" s="865"/>
      <c r="X365" s="117"/>
      <c r="Y365" s="117"/>
      <c r="Z365" s="117"/>
    </row>
    <row r="366" spans="1:26" ht="15.75" customHeight="1">
      <c r="A366" s="117"/>
      <c r="B366" s="865"/>
      <c r="C366" s="865"/>
      <c r="D366" s="865"/>
      <c r="E366" s="865"/>
      <c r="F366" s="865"/>
      <c r="G366" s="865"/>
      <c r="H366" s="865"/>
      <c r="I366" s="865"/>
      <c r="J366" s="865"/>
      <c r="K366" s="865"/>
      <c r="L366" s="865"/>
      <c r="M366" s="865"/>
      <c r="N366" s="865"/>
      <c r="O366" s="865"/>
      <c r="P366" s="865"/>
      <c r="Q366" s="865"/>
      <c r="R366" s="865"/>
      <c r="S366" s="865"/>
      <c r="T366" s="865"/>
      <c r="U366" s="865"/>
      <c r="V366" s="865"/>
      <c r="W366" s="865"/>
      <c r="X366" s="117"/>
      <c r="Y366" s="117"/>
      <c r="Z366" s="117"/>
    </row>
    <row r="367" spans="1:26" ht="15.75" customHeight="1">
      <c r="A367" s="117"/>
      <c r="B367" s="865"/>
      <c r="C367" s="865"/>
      <c r="D367" s="865"/>
      <c r="E367" s="865"/>
      <c r="F367" s="865"/>
      <c r="G367" s="865"/>
      <c r="H367" s="865"/>
      <c r="I367" s="865"/>
      <c r="J367" s="865"/>
      <c r="K367" s="865"/>
      <c r="L367" s="865"/>
      <c r="M367" s="865"/>
      <c r="N367" s="865"/>
      <c r="O367" s="865"/>
      <c r="P367" s="865"/>
      <c r="Q367" s="865"/>
      <c r="R367" s="865"/>
      <c r="S367" s="865"/>
      <c r="T367" s="865"/>
      <c r="U367" s="865"/>
      <c r="V367" s="865"/>
      <c r="W367" s="865"/>
      <c r="X367" s="117"/>
      <c r="Y367" s="117"/>
      <c r="Z367" s="117"/>
    </row>
    <row r="368" spans="1:26" ht="15.75" customHeight="1">
      <c r="A368" s="117"/>
      <c r="B368" s="865"/>
      <c r="C368" s="865"/>
      <c r="D368" s="865"/>
      <c r="E368" s="865"/>
      <c r="F368" s="865"/>
      <c r="G368" s="865"/>
      <c r="H368" s="865"/>
      <c r="I368" s="865"/>
      <c r="J368" s="865"/>
      <c r="K368" s="865"/>
      <c r="L368" s="865"/>
      <c r="M368" s="865"/>
      <c r="N368" s="865"/>
      <c r="O368" s="865"/>
      <c r="P368" s="865"/>
      <c r="Q368" s="865"/>
      <c r="R368" s="865"/>
      <c r="S368" s="865"/>
      <c r="T368" s="865"/>
      <c r="U368" s="865"/>
      <c r="V368" s="865"/>
      <c r="W368" s="865"/>
      <c r="X368" s="117"/>
      <c r="Y368" s="117"/>
      <c r="Z368" s="117"/>
    </row>
    <row r="369" spans="1:26" ht="15.75" customHeight="1">
      <c r="A369" s="117"/>
      <c r="B369" s="865"/>
      <c r="C369" s="865"/>
      <c r="D369" s="865"/>
      <c r="E369" s="865"/>
      <c r="F369" s="865"/>
      <c r="G369" s="865"/>
      <c r="H369" s="865"/>
      <c r="I369" s="865"/>
      <c r="J369" s="865"/>
      <c r="K369" s="865"/>
      <c r="L369" s="865"/>
      <c r="M369" s="865"/>
      <c r="N369" s="865"/>
      <c r="O369" s="865"/>
      <c r="P369" s="865"/>
      <c r="Q369" s="865"/>
      <c r="R369" s="865"/>
      <c r="S369" s="865"/>
      <c r="T369" s="865"/>
      <c r="U369" s="865"/>
      <c r="V369" s="865"/>
      <c r="W369" s="865"/>
      <c r="X369" s="117"/>
      <c r="Y369" s="117"/>
      <c r="Z369" s="117"/>
    </row>
    <row r="370" spans="1:26" ht="15.75" customHeight="1">
      <c r="A370" s="117"/>
      <c r="B370" s="865"/>
      <c r="C370" s="865"/>
      <c r="D370" s="865"/>
      <c r="E370" s="865"/>
      <c r="F370" s="865"/>
      <c r="G370" s="865"/>
      <c r="H370" s="865"/>
      <c r="I370" s="865"/>
      <c r="J370" s="865"/>
      <c r="K370" s="865"/>
      <c r="L370" s="865"/>
      <c r="M370" s="865"/>
      <c r="N370" s="865"/>
      <c r="O370" s="865"/>
      <c r="P370" s="865"/>
      <c r="Q370" s="865"/>
      <c r="R370" s="865"/>
      <c r="S370" s="865"/>
      <c r="T370" s="865"/>
      <c r="U370" s="865"/>
      <c r="V370" s="865"/>
      <c r="W370" s="865"/>
      <c r="X370" s="117"/>
      <c r="Y370" s="117"/>
      <c r="Z370" s="117"/>
    </row>
    <row r="371" spans="1:26" ht="15.75" customHeight="1">
      <c r="A371" s="117"/>
      <c r="B371" s="865"/>
      <c r="C371" s="865"/>
      <c r="D371" s="865"/>
      <c r="E371" s="865"/>
      <c r="F371" s="865"/>
      <c r="G371" s="865"/>
      <c r="H371" s="865"/>
      <c r="I371" s="865"/>
      <c r="J371" s="865"/>
      <c r="K371" s="865"/>
      <c r="L371" s="865"/>
      <c r="M371" s="865"/>
      <c r="N371" s="865"/>
      <c r="O371" s="865"/>
      <c r="P371" s="865"/>
      <c r="Q371" s="865"/>
      <c r="R371" s="865"/>
      <c r="S371" s="865"/>
      <c r="T371" s="865"/>
      <c r="U371" s="865"/>
      <c r="V371" s="865"/>
      <c r="W371" s="865"/>
      <c r="X371" s="117"/>
      <c r="Y371" s="117"/>
      <c r="Z371" s="117"/>
    </row>
    <row r="372" spans="1:26" ht="15.75" customHeight="1">
      <c r="A372" s="117"/>
      <c r="B372" s="865"/>
      <c r="C372" s="865"/>
      <c r="D372" s="865"/>
      <c r="E372" s="865"/>
      <c r="F372" s="865"/>
      <c r="G372" s="865"/>
      <c r="H372" s="865"/>
      <c r="I372" s="865"/>
      <c r="J372" s="865"/>
      <c r="K372" s="865"/>
      <c r="L372" s="865"/>
      <c r="M372" s="865"/>
      <c r="N372" s="865"/>
      <c r="O372" s="865"/>
      <c r="P372" s="865"/>
      <c r="Q372" s="865"/>
      <c r="R372" s="865"/>
      <c r="S372" s="865"/>
      <c r="T372" s="865"/>
      <c r="U372" s="865"/>
      <c r="V372" s="865"/>
      <c r="W372" s="865"/>
      <c r="X372" s="117"/>
      <c r="Y372" s="117"/>
      <c r="Z372" s="117"/>
    </row>
    <row r="373" spans="1:26" ht="15.75" customHeight="1">
      <c r="A373" s="117"/>
      <c r="B373" s="865"/>
      <c r="C373" s="865"/>
      <c r="D373" s="865"/>
      <c r="E373" s="865"/>
      <c r="F373" s="865"/>
      <c r="G373" s="865"/>
      <c r="H373" s="865"/>
      <c r="I373" s="865"/>
      <c r="J373" s="865"/>
      <c r="K373" s="865"/>
      <c r="L373" s="865"/>
      <c r="M373" s="865"/>
      <c r="N373" s="865"/>
      <c r="O373" s="865"/>
      <c r="P373" s="865"/>
      <c r="Q373" s="865"/>
      <c r="R373" s="865"/>
      <c r="S373" s="865"/>
      <c r="T373" s="865"/>
      <c r="U373" s="865"/>
      <c r="V373" s="865"/>
      <c r="W373" s="865"/>
      <c r="X373" s="117"/>
      <c r="Y373" s="117"/>
      <c r="Z373" s="117"/>
    </row>
    <row r="374" spans="1:26" ht="15.75" customHeight="1">
      <c r="A374" s="117"/>
      <c r="B374" s="865"/>
      <c r="C374" s="865"/>
      <c r="D374" s="865"/>
      <c r="E374" s="865"/>
      <c r="F374" s="865"/>
      <c r="G374" s="865"/>
      <c r="H374" s="865"/>
      <c r="I374" s="865"/>
      <c r="J374" s="865"/>
      <c r="K374" s="865"/>
      <c r="L374" s="865"/>
      <c r="M374" s="865"/>
      <c r="N374" s="865"/>
      <c r="O374" s="865"/>
      <c r="P374" s="865"/>
      <c r="Q374" s="865"/>
      <c r="R374" s="865"/>
      <c r="S374" s="865"/>
      <c r="T374" s="865"/>
      <c r="U374" s="865"/>
      <c r="V374" s="865"/>
      <c r="W374" s="865"/>
      <c r="X374" s="117"/>
      <c r="Y374" s="117"/>
      <c r="Z374" s="117"/>
    </row>
    <row r="375" spans="1:26" ht="15.75" customHeight="1">
      <c r="A375" s="117"/>
      <c r="B375" s="865"/>
      <c r="C375" s="865"/>
      <c r="D375" s="865"/>
      <c r="E375" s="865"/>
      <c r="F375" s="865"/>
      <c r="G375" s="865"/>
      <c r="H375" s="865"/>
      <c r="I375" s="865"/>
      <c r="J375" s="865"/>
      <c r="K375" s="865"/>
      <c r="L375" s="865"/>
      <c r="M375" s="865"/>
      <c r="N375" s="865"/>
      <c r="O375" s="865"/>
      <c r="P375" s="865"/>
      <c r="Q375" s="865"/>
      <c r="R375" s="865"/>
      <c r="S375" s="865"/>
      <c r="T375" s="865"/>
      <c r="U375" s="865"/>
      <c r="V375" s="865"/>
      <c r="W375" s="865"/>
      <c r="X375" s="117"/>
      <c r="Y375" s="117"/>
      <c r="Z375" s="117"/>
    </row>
    <row r="376" spans="1:26" ht="15.75" customHeight="1">
      <c r="A376" s="117"/>
      <c r="B376" s="865"/>
      <c r="C376" s="865"/>
      <c r="D376" s="865"/>
      <c r="E376" s="865"/>
      <c r="F376" s="865"/>
      <c r="G376" s="865"/>
      <c r="H376" s="865"/>
      <c r="I376" s="865"/>
      <c r="J376" s="865"/>
      <c r="K376" s="865"/>
      <c r="L376" s="865"/>
      <c r="M376" s="865"/>
      <c r="N376" s="865"/>
      <c r="O376" s="865"/>
      <c r="P376" s="865"/>
      <c r="Q376" s="865"/>
      <c r="R376" s="865"/>
      <c r="S376" s="865"/>
      <c r="T376" s="865"/>
      <c r="U376" s="865"/>
      <c r="V376" s="865"/>
      <c r="W376" s="865"/>
      <c r="X376" s="117"/>
      <c r="Y376" s="117"/>
      <c r="Z376" s="117"/>
    </row>
    <row r="377" spans="1:26" ht="15.75" customHeight="1">
      <c r="A377" s="117"/>
      <c r="B377" s="865"/>
      <c r="C377" s="865"/>
      <c r="D377" s="865"/>
      <c r="E377" s="865"/>
      <c r="F377" s="865"/>
      <c r="G377" s="865"/>
      <c r="H377" s="865"/>
      <c r="I377" s="865"/>
      <c r="J377" s="865"/>
      <c r="K377" s="865"/>
      <c r="L377" s="865"/>
      <c r="M377" s="865"/>
      <c r="N377" s="865"/>
      <c r="O377" s="865"/>
      <c r="P377" s="865"/>
      <c r="Q377" s="865"/>
      <c r="R377" s="865"/>
      <c r="S377" s="865"/>
      <c r="T377" s="865"/>
      <c r="U377" s="865"/>
      <c r="V377" s="865"/>
      <c r="W377" s="865"/>
      <c r="X377" s="117"/>
      <c r="Y377" s="117"/>
      <c r="Z377" s="117"/>
    </row>
    <row r="378" spans="1:26" ht="15.75" customHeight="1">
      <c r="A378" s="117"/>
      <c r="B378" s="865"/>
      <c r="C378" s="865"/>
      <c r="D378" s="865"/>
      <c r="E378" s="865"/>
      <c r="F378" s="865"/>
      <c r="G378" s="865"/>
      <c r="H378" s="865"/>
      <c r="I378" s="865"/>
      <c r="J378" s="865"/>
      <c r="K378" s="865"/>
      <c r="L378" s="865"/>
      <c r="M378" s="865"/>
      <c r="N378" s="865"/>
      <c r="O378" s="865"/>
      <c r="P378" s="865"/>
      <c r="Q378" s="865"/>
      <c r="R378" s="865"/>
      <c r="S378" s="865"/>
      <c r="T378" s="865"/>
      <c r="U378" s="865"/>
      <c r="V378" s="865"/>
      <c r="W378" s="865"/>
      <c r="X378" s="117"/>
      <c r="Y378" s="117"/>
      <c r="Z378" s="117"/>
    </row>
    <row r="379" spans="1:26" ht="15.75" customHeight="1">
      <c r="A379" s="117"/>
      <c r="B379" s="865"/>
      <c r="C379" s="865"/>
      <c r="D379" s="865"/>
      <c r="E379" s="865"/>
      <c r="F379" s="865"/>
      <c r="G379" s="865"/>
      <c r="H379" s="865"/>
      <c r="I379" s="865"/>
      <c r="J379" s="865"/>
      <c r="K379" s="865"/>
      <c r="L379" s="865"/>
      <c r="M379" s="865"/>
      <c r="N379" s="865"/>
      <c r="O379" s="865"/>
      <c r="P379" s="865"/>
      <c r="Q379" s="865"/>
      <c r="R379" s="865"/>
      <c r="S379" s="865"/>
      <c r="T379" s="865"/>
      <c r="U379" s="865"/>
      <c r="V379" s="865"/>
      <c r="W379" s="865"/>
      <c r="X379" s="117"/>
      <c r="Y379" s="117"/>
      <c r="Z379" s="117"/>
    </row>
    <row r="380" spans="1:26" ht="15.75" customHeight="1">
      <c r="A380" s="117"/>
      <c r="B380" s="865"/>
      <c r="C380" s="865"/>
      <c r="D380" s="865"/>
      <c r="E380" s="865"/>
      <c r="F380" s="865"/>
      <c r="G380" s="865"/>
      <c r="H380" s="865"/>
      <c r="I380" s="865"/>
      <c r="J380" s="865"/>
      <c r="K380" s="865"/>
      <c r="L380" s="865"/>
      <c r="M380" s="865"/>
      <c r="N380" s="865"/>
      <c r="O380" s="865"/>
      <c r="P380" s="865"/>
      <c r="Q380" s="865"/>
      <c r="R380" s="865"/>
      <c r="S380" s="865"/>
      <c r="T380" s="865"/>
      <c r="U380" s="865"/>
      <c r="V380" s="865"/>
      <c r="W380" s="865"/>
      <c r="X380" s="117"/>
      <c r="Y380" s="117"/>
      <c r="Z380" s="117"/>
    </row>
    <row r="381" spans="1:26" ht="15.75" customHeight="1">
      <c r="A381" s="117"/>
      <c r="B381" s="865"/>
      <c r="C381" s="865"/>
      <c r="D381" s="865"/>
      <c r="E381" s="865"/>
      <c r="F381" s="865"/>
      <c r="G381" s="865"/>
      <c r="H381" s="865"/>
      <c r="I381" s="865"/>
      <c r="J381" s="865"/>
      <c r="K381" s="865"/>
      <c r="L381" s="865"/>
      <c r="M381" s="865"/>
      <c r="N381" s="865"/>
      <c r="O381" s="865"/>
      <c r="P381" s="865"/>
      <c r="Q381" s="865"/>
      <c r="R381" s="865"/>
      <c r="S381" s="865"/>
      <c r="T381" s="865"/>
      <c r="U381" s="865"/>
      <c r="V381" s="865"/>
      <c r="W381" s="865"/>
      <c r="X381" s="117"/>
      <c r="Y381" s="117"/>
      <c r="Z381" s="117"/>
    </row>
    <row r="382" spans="1:26" ht="15.75" customHeight="1">
      <c r="A382" s="117"/>
      <c r="B382" s="865"/>
      <c r="C382" s="865"/>
      <c r="D382" s="865"/>
      <c r="E382" s="865"/>
      <c r="F382" s="865"/>
      <c r="G382" s="865"/>
      <c r="H382" s="865"/>
      <c r="I382" s="865"/>
      <c r="J382" s="865"/>
      <c r="K382" s="865"/>
      <c r="L382" s="865"/>
      <c r="M382" s="865"/>
      <c r="N382" s="865"/>
      <c r="O382" s="865"/>
      <c r="P382" s="865"/>
      <c r="Q382" s="865"/>
      <c r="R382" s="865"/>
      <c r="S382" s="865"/>
      <c r="T382" s="865"/>
      <c r="U382" s="865"/>
      <c r="V382" s="865"/>
      <c r="W382" s="865"/>
      <c r="X382" s="117"/>
      <c r="Y382" s="117"/>
      <c r="Z382" s="117"/>
    </row>
    <row r="383" spans="1:26" ht="15.75" customHeight="1">
      <c r="A383" s="117"/>
      <c r="B383" s="865"/>
      <c r="C383" s="865"/>
      <c r="D383" s="865"/>
      <c r="E383" s="865"/>
      <c r="F383" s="865"/>
      <c r="G383" s="865"/>
      <c r="H383" s="865"/>
      <c r="I383" s="865"/>
      <c r="J383" s="865"/>
      <c r="K383" s="865"/>
      <c r="L383" s="865"/>
      <c r="M383" s="865"/>
      <c r="N383" s="865"/>
      <c r="O383" s="865"/>
      <c r="P383" s="865"/>
      <c r="Q383" s="865"/>
      <c r="R383" s="865"/>
      <c r="S383" s="865"/>
      <c r="T383" s="865"/>
      <c r="U383" s="865"/>
      <c r="V383" s="865"/>
      <c r="W383" s="865"/>
      <c r="X383" s="117"/>
      <c r="Y383" s="117"/>
      <c r="Z383" s="117"/>
    </row>
    <row r="384" spans="1:26" ht="15.75" customHeight="1">
      <c r="A384" s="117"/>
      <c r="B384" s="865"/>
      <c r="C384" s="865"/>
      <c r="D384" s="865"/>
      <c r="E384" s="865"/>
      <c r="F384" s="865"/>
      <c r="G384" s="865"/>
      <c r="H384" s="865"/>
      <c r="I384" s="865"/>
      <c r="J384" s="865"/>
      <c r="K384" s="865"/>
      <c r="L384" s="865"/>
      <c r="M384" s="865"/>
      <c r="N384" s="865"/>
      <c r="O384" s="865"/>
      <c r="P384" s="865"/>
      <c r="Q384" s="865"/>
      <c r="R384" s="865"/>
      <c r="S384" s="865"/>
      <c r="T384" s="865"/>
      <c r="U384" s="865"/>
      <c r="V384" s="865"/>
      <c r="W384" s="865"/>
      <c r="X384" s="117"/>
      <c r="Y384" s="117"/>
      <c r="Z384" s="117"/>
    </row>
    <row r="385" spans="1:26" ht="15.75" customHeight="1">
      <c r="A385" s="117"/>
      <c r="B385" s="865"/>
      <c r="C385" s="865"/>
      <c r="D385" s="865"/>
      <c r="E385" s="865"/>
      <c r="F385" s="865"/>
      <c r="G385" s="865"/>
      <c r="H385" s="865"/>
      <c r="I385" s="865"/>
      <c r="J385" s="865"/>
      <c r="K385" s="865"/>
      <c r="L385" s="865"/>
      <c r="M385" s="865"/>
      <c r="N385" s="865"/>
      <c r="O385" s="865"/>
      <c r="P385" s="865"/>
      <c r="Q385" s="865"/>
      <c r="R385" s="865"/>
      <c r="S385" s="865"/>
      <c r="T385" s="865"/>
      <c r="U385" s="865"/>
      <c r="V385" s="865"/>
      <c r="W385" s="865"/>
      <c r="X385" s="117"/>
      <c r="Y385" s="117"/>
      <c r="Z385" s="117"/>
    </row>
    <row r="386" spans="1:26" ht="15.75" customHeight="1">
      <c r="A386" s="117"/>
      <c r="B386" s="865"/>
      <c r="C386" s="865"/>
      <c r="D386" s="865"/>
      <c r="E386" s="865"/>
      <c r="F386" s="865"/>
      <c r="G386" s="865"/>
      <c r="H386" s="865"/>
      <c r="I386" s="865"/>
      <c r="J386" s="865"/>
      <c r="K386" s="865"/>
      <c r="L386" s="865"/>
      <c r="M386" s="865"/>
      <c r="N386" s="865"/>
      <c r="O386" s="865"/>
      <c r="P386" s="865"/>
      <c r="Q386" s="865"/>
      <c r="R386" s="865"/>
      <c r="S386" s="865"/>
      <c r="T386" s="865"/>
      <c r="U386" s="865"/>
      <c r="V386" s="865"/>
      <c r="W386" s="865"/>
      <c r="X386" s="117"/>
      <c r="Y386" s="117"/>
      <c r="Z386" s="117"/>
    </row>
    <row r="387" spans="1:26" ht="15.75" customHeight="1">
      <c r="A387" s="117"/>
      <c r="B387" s="865"/>
      <c r="C387" s="865"/>
      <c r="D387" s="865"/>
      <c r="E387" s="865"/>
      <c r="F387" s="865"/>
      <c r="G387" s="865"/>
      <c r="H387" s="865"/>
      <c r="I387" s="865"/>
      <c r="J387" s="865"/>
      <c r="K387" s="865"/>
      <c r="L387" s="865"/>
      <c r="M387" s="865"/>
      <c r="N387" s="865"/>
      <c r="O387" s="865"/>
      <c r="P387" s="865"/>
      <c r="Q387" s="865"/>
      <c r="R387" s="865"/>
      <c r="S387" s="865"/>
      <c r="T387" s="865"/>
      <c r="U387" s="865"/>
      <c r="V387" s="865"/>
      <c r="W387" s="865"/>
      <c r="X387" s="117"/>
      <c r="Y387" s="117"/>
      <c r="Z387" s="117"/>
    </row>
    <row r="388" spans="1:26" ht="15.75" customHeight="1">
      <c r="A388" s="117"/>
      <c r="B388" s="865"/>
      <c r="C388" s="865"/>
      <c r="D388" s="865"/>
      <c r="E388" s="865"/>
      <c r="F388" s="865"/>
      <c r="G388" s="865"/>
      <c r="H388" s="865"/>
      <c r="I388" s="865"/>
      <c r="J388" s="865"/>
      <c r="K388" s="865"/>
      <c r="L388" s="865"/>
      <c r="M388" s="865"/>
      <c r="N388" s="865"/>
      <c r="O388" s="865"/>
      <c r="P388" s="865"/>
      <c r="Q388" s="865"/>
      <c r="R388" s="865"/>
      <c r="S388" s="865"/>
      <c r="T388" s="865"/>
      <c r="U388" s="865"/>
      <c r="V388" s="865"/>
      <c r="W388" s="865"/>
      <c r="X388" s="117"/>
      <c r="Y388" s="117"/>
      <c r="Z388" s="117"/>
    </row>
    <row r="389" spans="1:26" ht="15.75" customHeight="1">
      <c r="A389" s="117"/>
      <c r="B389" s="865"/>
      <c r="C389" s="865"/>
      <c r="D389" s="865"/>
      <c r="E389" s="865"/>
      <c r="F389" s="865"/>
      <c r="G389" s="865"/>
      <c r="H389" s="865"/>
      <c r="I389" s="865"/>
      <c r="J389" s="865"/>
      <c r="K389" s="865"/>
      <c r="L389" s="865"/>
      <c r="M389" s="865"/>
      <c r="N389" s="865"/>
      <c r="O389" s="865"/>
      <c r="P389" s="865"/>
      <c r="Q389" s="865"/>
      <c r="R389" s="865"/>
      <c r="S389" s="865"/>
      <c r="T389" s="865"/>
      <c r="U389" s="865"/>
      <c r="V389" s="865"/>
      <c r="W389" s="865"/>
      <c r="X389" s="117"/>
      <c r="Y389" s="117"/>
      <c r="Z389" s="117"/>
    </row>
    <row r="390" spans="1:26" ht="15.75" customHeight="1">
      <c r="A390" s="117"/>
      <c r="B390" s="865"/>
      <c r="C390" s="865"/>
      <c r="D390" s="865"/>
      <c r="E390" s="865"/>
      <c r="F390" s="865"/>
      <c r="G390" s="865"/>
      <c r="H390" s="865"/>
      <c r="I390" s="865"/>
      <c r="J390" s="865"/>
      <c r="K390" s="865"/>
      <c r="L390" s="865"/>
      <c r="M390" s="865"/>
      <c r="N390" s="865"/>
      <c r="O390" s="865"/>
      <c r="P390" s="865"/>
      <c r="Q390" s="865"/>
      <c r="R390" s="865"/>
      <c r="S390" s="865"/>
      <c r="T390" s="865"/>
      <c r="U390" s="865"/>
      <c r="V390" s="865"/>
      <c r="W390" s="865"/>
      <c r="X390" s="117"/>
      <c r="Y390" s="117"/>
      <c r="Z390" s="117"/>
    </row>
    <row r="391" spans="1:26" ht="15.75" customHeight="1">
      <c r="A391" s="117"/>
      <c r="B391" s="865"/>
      <c r="C391" s="865"/>
      <c r="D391" s="865"/>
      <c r="E391" s="865"/>
      <c r="F391" s="865"/>
      <c r="G391" s="865"/>
      <c r="H391" s="865"/>
      <c r="I391" s="865"/>
      <c r="J391" s="865"/>
      <c r="K391" s="865"/>
      <c r="L391" s="865"/>
      <c r="M391" s="865"/>
      <c r="N391" s="865"/>
      <c r="O391" s="865"/>
      <c r="P391" s="865"/>
      <c r="Q391" s="865"/>
      <c r="R391" s="865"/>
      <c r="S391" s="865"/>
      <c r="T391" s="865"/>
      <c r="U391" s="865"/>
      <c r="V391" s="865"/>
      <c r="W391" s="865"/>
      <c r="X391" s="117"/>
      <c r="Y391" s="117"/>
      <c r="Z391" s="117"/>
    </row>
    <row r="392" spans="1:26" ht="15.75" customHeight="1">
      <c r="A392" s="117"/>
      <c r="B392" s="865"/>
      <c r="C392" s="865"/>
      <c r="D392" s="865"/>
      <c r="E392" s="865"/>
      <c r="F392" s="865"/>
      <c r="G392" s="865"/>
      <c r="H392" s="865"/>
      <c r="I392" s="865"/>
      <c r="J392" s="865"/>
      <c r="K392" s="865"/>
      <c r="L392" s="865"/>
      <c r="M392" s="865"/>
      <c r="N392" s="865"/>
      <c r="O392" s="865"/>
      <c r="P392" s="865"/>
      <c r="Q392" s="865"/>
      <c r="R392" s="865"/>
      <c r="S392" s="865"/>
      <c r="T392" s="865"/>
      <c r="U392" s="865"/>
      <c r="V392" s="865"/>
      <c r="W392" s="865"/>
      <c r="X392" s="117"/>
      <c r="Y392" s="117"/>
      <c r="Z392" s="117"/>
    </row>
    <row r="393" spans="1:26" ht="15.75" customHeight="1">
      <c r="A393" s="117"/>
      <c r="B393" s="865"/>
      <c r="C393" s="865"/>
      <c r="D393" s="865"/>
      <c r="E393" s="865"/>
      <c r="F393" s="865"/>
      <c r="G393" s="865"/>
      <c r="H393" s="865"/>
      <c r="I393" s="865"/>
      <c r="J393" s="865"/>
      <c r="K393" s="865"/>
      <c r="L393" s="865"/>
      <c r="M393" s="865"/>
      <c r="N393" s="865"/>
      <c r="O393" s="865"/>
      <c r="P393" s="865"/>
      <c r="Q393" s="865"/>
      <c r="R393" s="865"/>
      <c r="S393" s="865"/>
      <c r="T393" s="865"/>
      <c r="U393" s="865"/>
      <c r="V393" s="865"/>
      <c r="W393" s="865"/>
      <c r="X393" s="117"/>
      <c r="Y393" s="117"/>
      <c r="Z393" s="117"/>
    </row>
    <row r="394" spans="1:26" ht="15.75" customHeight="1">
      <c r="A394" s="117"/>
      <c r="B394" s="865"/>
      <c r="C394" s="865"/>
      <c r="D394" s="865"/>
      <c r="E394" s="865"/>
      <c r="F394" s="865"/>
      <c r="G394" s="865"/>
      <c r="H394" s="865"/>
      <c r="I394" s="865"/>
      <c r="J394" s="865"/>
      <c r="K394" s="865"/>
      <c r="L394" s="865"/>
      <c r="M394" s="865"/>
      <c r="N394" s="865"/>
      <c r="O394" s="865"/>
      <c r="P394" s="865"/>
      <c r="Q394" s="865"/>
      <c r="R394" s="865"/>
      <c r="S394" s="865"/>
      <c r="T394" s="865"/>
      <c r="U394" s="865"/>
      <c r="V394" s="865"/>
      <c r="W394" s="865"/>
      <c r="X394" s="117"/>
      <c r="Y394" s="117"/>
      <c r="Z394" s="117"/>
    </row>
    <row r="395" spans="1:26" ht="15.75" customHeight="1">
      <c r="A395" s="117"/>
      <c r="B395" s="865"/>
      <c r="C395" s="865"/>
      <c r="D395" s="865"/>
      <c r="E395" s="865"/>
      <c r="F395" s="865"/>
      <c r="G395" s="865"/>
      <c r="H395" s="865"/>
      <c r="I395" s="865"/>
      <c r="J395" s="865"/>
      <c r="K395" s="865"/>
      <c r="L395" s="865"/>
      <c r="M395" s="865"/>
      <c r="N395" s="865"/>
      <c r="O395" s="865"/>
      <c r="P395" s="865"/>
      <c r="Q395" s="865"/>
      <c r="R395" s="865"/>
      <c r="S395" s="865"/>
      <c r="T395" s="865"/>
      <c r="U395" s="865"/>
      <c r="V395" s="865"/>
      <c r="W395" s="865"/>
      <c r="X395" s="117"/>
      <c r="Y395" s="117"/>
      <c r="Z395" s="117"/>
    </row>
    <row r="396" spans="1:26" ht="15.75" customHeight="1">
      <c r="A396" s="117"/>
      <c r="B396" s="865"/>
      <c r="C396" s="865"/>
      <c r="D396" s="865"/>
      <c r="E396" s="865"/>
      <c r="F396" s="865"/>
      <c r="G396" s="865"/>
      <c r="H396" s="865"/>
      <c r="I396" s="865"/>
      <c r="J396" s="865"/>
      <c r="K396" s="865"/>
      <c r="L396" s="865"/>
      <c r="M396" s="865"/>
      <c r="N396" s="865"/>
      <c r="O396" s="865"/>
      <c r="P396" s="865"/>
      <c r="Q396" s="865"/>
      <c r="R396" s="865"/>
      <c r="S396" s="865"/>
      <c r="T396" s="865"/>
      <c r="U396" s="865"/>
      <c r="V396" s="865"/>
      <c r="W396" s="865"/>
      <c r="X396" s="117"/>
      <c r="Y396" s="117"/>
      <c r="Z396" s="117"/>
    </row>
    <row r="397" spans="1:26" ht="15.75" customHeight="1">
      <c r="A397" s="117"/>
      <c r="B397" s="865"/>
      <c r="C397" s="865"/>
      <c r="D397" s="865"/>
      <c r="E397" s="865"/>
      <c r="F397" s="865"/>
      <c r="G397" s="865"/>
      <c r="H397" s="865"/>
      <c r="I397" s="865"/>
      <c r="J397" s="865"/>
      <c r="K397" s="865"/>
      <c r="L397" s="865"/>
      <c r="M397" s="865"/>
      <c r="N397" s="865"/>
      <c r="O397" s="865"/>
      <c r="P397" s="865"/>
      <c r="Q397" s="865"/>
      <c r="R397" s="865"/>
      <c r="S397" s="865"/>
      <c r="T397" s="865"/>
      <c r="U397" s="865"/>
      <c r="V397" s="865"/>
      <c r="W397" s="865"/>
      <c r="X397" s="117"/>
      <c r="Y397" s="117"/>
      <c r="Z397" s="117"/>
    </row>
    <row r="398" spans="1:26" ht="15.75" customHeight="1">
      <c r="A398" s="117"/>
      <c r="B398" s="865"/>
      <c r="C398" s="865"/>
      <c r="D398" s="865"/>
      <c r="E398" s="865"/>
      <c r="F398" s="865"/>
      <c r="G398" s="865"/>
      <c r="H398" s="865"/>
      <c r="I398" s="865"/>
      <c r="J398" s="865"/>
      <c r="K398" s="865"/>
      <c r="L398" s="865"/>
      <c r="M398" s="865"/>
      <c r="N398" s="865"/>
      <c r="O398" s="865"/>
      <c r="P398" s="865"/>
      <c r="Q398" s="865"/>
      <c r="R398" s="865"/>
      <c r="S398" s="865"/>
      <c r="T398" s="865"/>
      <c r="U398" s="865"/>
      <c r="V398" s="865"/>
      <c r="W398" s="865"/>
      <c r="X398" s="117"/>
      <c r="Y398" s="117"/>
      <c r="Z398" s="117"/>
    </row>
    <row r="399" spans="1:26" ht="15.75" customHeight="1">
      <c r="A399" s="117"/>
      <c r="B399" s="865"/>
      <c r="C399" s="865"/>
      <c r="D399" s="865"/>
      <c r="E399" s="865"/>
      <c r="F399" s="865"/>
      <c r="G399" s="865"/>
      <c r="H399" s="865"/>
      <c r="I399" s="865"/>
      <c r="J399" s="865"/>
      <c r="K399" s="865"/>
      <c r="L399" s="865"/>
      <c r="M399" s="865"/>
      <c r="N399" s="865"/>
      <c r="O399" s="865"/>
      <c r="P399" s="865"/>
      <c r="Q399" s="865"/>
      <c r="R399" s="865"/>
      <c r="S399" s="865"/>
      <c r="T399" s="865"/>
      <c r="U399" s="865"/>
      <c r="V399" s="865"/>
      <c r="W399" s="865"/>
      <c r="X399" s="117"/>
      <c r="Y399" s="117"/>
      <c r="Z399" s="117"/>
    </row>
    <row r="400" spans="1:26" ht="15.75" customHeight="1">
      <c r="A400" s="117"/>
      <c r="B400" s="865"/>
      <c r="C400" s="865"/>
      <c r="D400" s="865"/>
      <c r="E400" s="865"/>
      <c r="F400" s="865"/>
      <c r="G400" s="865"/>
      <c r="H400" s="865"/>
      <c r="I400" s="865"/>
      <c r="J400" s="865"/>
      <c r="K400" s="865"/>
      <c r="L400" s="865"/>
      <c r="M400" s="865"/>
      <c r="N400" s="865"/>
      <c r="O400" s="865"/>
      <c r="P400" s="865"/>
      <c r="Q400" s="865"/>
      <c r="R400" s="865"/>
      <c r="S400" s="865"/>
      <c r="T400" s="865"/>
      <c r="U400" s="865"/>
      <c r="V400" s="865"/>
      <c r="W400" s="865"/>
      <c r="X400" s="117"/>
      <c r="Y400" s="117"/>
      <c r="Z400" s="117"/>
    </row>
    <row r="401" spans="1:26" ht="15.75" customHeight="1">
      <c r="A401" s="117"/>
      <c r="B401" s="865"/>
      <c r="C401" s="865"/>
      <c r="D401" s="865"/>
      <c r="E401" s="865"/>
      <c r="F401" s="865"/>
      <c r="G401" s="865"/>
      <c r="H401" s="865"/>
      <c r="I401" s="865"/>
      <c r="J401" s="865"/>
      <c r="K401" s="865"/>
      <c r="L401" s="865"/>
      <c r="M401" s="865"/>
      <c r="N401" s="865"/>
      <c r="O401" s="865"/>
      <c r="P401" s="865"/>
      <c r="Q401" s="865"/>
      <c r="R401" s="865"/>
      <c r="S401" s="865"/>
      <c r="T401" s="865"/>
      <c r="U401" s="865"/>
      <c r="V401" s="865"/>
      <c r="W401" s="865"/>
      <c r="X401" s="117"/>
      <c r="Y401" s="117"/>
      <c r="Z401" s="117"/>
    </row>
    <row r="402" spans="1:26" ht="15.75" customHeight="1">
      <c r="A402" s="117"/>
      <c r="B402" s="865"/>
      <c r="C402" s="865"/>
      <c r="D402" s="865"/>
      <c r="E402" s="865"/>
      <c r="F402" s="865"/>
      <c r="G402" s="865"/>
      <c r="H402" s="865"/>
      <c r="I402" s="865"/>
      <c r="J402" s="865"/>
      <c r="K402" s="865"/>
      <c r="L402" s="865"/>
      <c r="M402" s="865"/>
      <c r="N402" s="865"/>
      <c r="O402" s="865"/>
      <c r="P402" s="865"/>
      <c r="Q402" s="865"/>
      <c r="R402" s="865"/>
      <c r="S402" s="865"/>
      <c r="T402" s="865"/>
      <c r="U402" s="865"/>
      <c r="V402" s="865"/>
      <c r="W402" s="865"/>
      <c r="X402" s="117"/>
      <c r="Y402" s="117"/>
      <c r="Z402" s="117"/>
    </row>
    <row r="403" spans="1:26" ht="15.75" customHeight="1">
      <c r="A403" s="117"/>
      <c r="B403" s="865"/>
      <c r="C403" s="865"/>
      <c r="D403" s="865"/>
      <c r="E403" s="865"/>
      <c r="F403" s="865"/>
      <c r="G403" s="865"/>
      <c r="H403" s="865"/>
      <c r="I403" s="865"/>
      <c r="J403" s="865"/>
      <c r="K403" s="865"/>
      <c r="L403" s="865"/>
      <c r="M403" s="865"/>
      <c r="N403" s="865"/>
      <c r="O403" s="865"/>
      <c r="P403" s="865"/>
      <c r="Q403" s="865"/>
      <c r="R403" s="865"/>
      <c r="S403" s="865"/>
      <c r="T403" s="865"/>
      <c r="U403" s="865"/>
      <c r="V403" s="865"/>
      <c r="W403" s="865"/>
      <c r="X403" s="117"/>
      <c r="Y403" s="117"/>
      <c r="Z403" s="117"/>
    </row>
    <row r="404" spans="1:26" ht="15.75" customHeight="1">
      <c r="A404" s="117"/>
      <c r="B404" s="865"/>
      <c r="C404" s="865"/>
      <c r="D404" s="865"/>
      <c r="E404" s="865"/>
      <c r="F404" s="865"/>
      <c r="G404" s="865"/>
      <c r="H404" s="865"/>
      <c r="I404" s="865"/>
      <c r="J404" s="865"/>
      <c r="K404" s="865"/>
      <c r="L404" s="865"/>
      <c r="M404" s="865"/>
      <c r="N404" s="865"/>
      <c r="O404" s="865"/>
      <c r="P404" s="865"/>
      <c r="Q404" s="865"/>
      <c r="R404" s="865"/>
      <c r="S404" s="865"/>
      <c r="T404" s="865"/>
      <c r="U404" s="865"/>
      <c r="V404" s="865"/>
      <c r="W404" s="865"/>
      <c r="X404" s="117"/>
      <c r="Y404" s="117"/>
      <c r="Z404" s="117"/>
    </row>
    <row r="405" spans="1:26" ht="15.75" customHeight="1">
      <c r="A405" s="117"/>
      <c r="B405" s="865"/>
      <c r="C405" s="865"/>
      <c r="D405" s="865"/>
      <c r="E405" s="865"/>
      <c r="F405" s="865"/>
      <c r="G405" s="865"/>
      <c r="H405" s="865"/>
      <c r="I405" s="865"/>
      <c r="J405" s="865"/>
      <c r="K405" s="865"/>
      <c r="L405" s="865"/>
      <c r="M405" s="865"/>
      <c r="N405" s="865"/>
      <c r="O405" s="865"/>
      <c r="P405" s="865"/>
      <c r="Q405" s="865"/>
      <c r="R405" s="865"/>
      <c r="S405" s="865"/>
      <c r="T405" s="865"/>
      <c r="U405" s="865"/>
      <c r="V405" s="865"/>
      <c r="W405" s="865"/>
      <c r="X405" s="117"/>
      <c r="Y405" s="117"/>
      <c r="Z405" s="117"/>
    </row>
    <row r="406" spans="1:26" ht="15.75" customHeight="1">
      <c r="A406" s="117"/>
      <c r="B406" s="865"/>
      <c r="C406" s="865"/>
      <c r="D406" s="865"/>
      <c r="E406" s="865"/>
      <c r="F406" s="865"/>
      <c r="G406" s="865"/>
      <c r="H406" s="865"/>
      <c r="I406" s="865"/>
      <c r="J406" s="865"/>
      <c r="K406" s="865"/>
      <c r="L406" s="865"/>
      <c r="M406" s="865"/>
      <c r="N406" s="865"/>
      <c r="O406" s="865"/>
      <c r="P406" s="865"/>
      <c r="Q406" s="865"/>
      <c r="R406" s="865"/>
      <c r="S406" s="865"/>
      <c r="T406" s="865"/>
      <c r="U406" s="865"/>
      <c r="V406" s="865"/>
      <c r="W406" s="865"/>
      <c r="X406" s="117"/>
      <c r="Y406" s="117"/>
      <c r="Z406" s="117"/>
    </row>
    <row r="407" spans="1:26" ht="15.75" customHeight="1">
      <c r="A407" s="117"/>
      <c r="B407" s="865"/>
      <c r="C407" s="865"/>
      <c r="D407" s="865"/>
      <c r="E407" s="865"/>
      <c r="F407" s="865"/>
      <c r="G407" s="865"/>
      <c r="H407" s="865"/>
      <c r="I407" s="865"/>
      <c r="J407" s="865"/>
      <c r="K407" s="865"/>
      <c r="L407" s="865"/>
      <c r="M407" s="865"/>
      <c r="N407" s="865"/>
      <c r="O407" s="865"/>
      <c r="P407" s="865"/>
      <c r="Q407" s="865"/>
      <c r="R407" s="865"/>
      <c r="S407" s="865"/>
      <c r="T407" s="865"/>
      <c r="U407" s="865"/>
      <c r="V407" s="865"/>
      <c r="W407" s="865"/>
      <c r="X407" s="117"/>
      <c r="Y407" s="117"/>
      <c r="Z407" s="117"/>
    </row>
    <row r="408" spans="1:26" ht="15.75" customHeight="1">
      <c r="A408" s="117"/>
      <c r="B408" s="865"/>
      <c r="C408" s="865"/>
      <c r="D408" s="865"/>
      <c r="E408" s="865"/>
      <c r="F408" s="865"/>
      <c r="G408" s="865"/>
      <c r="H408" s="865"/>
      <c r="I408" s="865"/>
      <c r="J408" s="865"/>
      <c r="K408" s="865"/>
      <c r="L408" s="865"/>
      <c r="M408" s="865"/>
      <c r="N408" s="865"/>
      <c r="O408" s="865"/>
      <c r="P408" s="865"/>
      <c r="Q408" s="865"/>
      <c r="R408" s="865"/>
      <c r="S408" s="865"/>
      <c r="T408" s="865"/>
      <c r="U408" s="865"/>
      <c r="V408" s="865"/>
      <c r="W408" s="865"/>
      <c r="X408" s="117"/>
      <c r="Y408" s="117"/>
      <c r="Z408" s="117"/>
    </row>
    <row r="409" spans="1:26" ht="15.75" customHeight="1">
      <c r="A409" s="117"/>
      <c r="B409" s="865"/>
      <c r="C409" s="865"/>
      <c r="D409" s="865"/>
      <c r="E409" s="865"/>
      <c r="F409" s="865"/>
      <c r="G409" s="865"/>
      <c r="H409" s="865"/>
      <c r="I409" s="865"/>
      <c r="J409" s="865"/>
      <c r="K409" s="865"/>
      <c r="L409" s="865"/>
      <c r="M409" s="865"/>
      <c r="N409" s="865"/>
      <c r="O409" s="865"/>
      <c r="P409" s="865"/>
      <c r="Q409" s="865"/>
      <c r="R409" s="865"/>
      <c r="S409" s="865"/>
      <c r="T409" s="865"/>
      <c r="U409" s="865"/>
      <c r="V409" s="865"/>
      <c r="W409" s="865"/>
      <c r="X409" s="117"/>
      <c r="Y409" s="117"/>
      <c r="Z409" s="117"/>
    </row>
    <row r="410" spans="1:26" ht="15.75" customHeight="1">
      <c r="A410" s="117"/>
      <c r="B410" s="865"/>
      <c r="C410" s="865"/>
      <c r="D410" s="865"/>
      <c r="E410" s="865"/>
      <c r="F410" s="865"/>
      <c r="G410" s="865"/>
      <c r="H410" s="865"/>
      <c r="I410" s="865"/>
      <c r="J410" s="865"/>
      <c r="K410" s="865"/>
      <c r="L410" s="865"/>
      <c r="M410" s="865"/>
      <c r="N410" s="865"/>
      <c r="O410" s="865"/>
      <c r="P410" s="865"/>
      <c r="Q410" s="865"/>
      <c r="R410" s="865"/>
      <c r="S410" s="865"/>
      <c r="T410" s="865"/>
      <c r="U410" s="865"/>
      <c r="V410" s="865"/>
      <c r="W410" s="865"/>
      <c r="X410" s="117"/>
      <c r="Y410" s="117"/>
      <c r="Z410" s="117"/>
    </row>
    <row r="411" spans="1:26" ht="15.75" customHeight="1">
      <c r="A411" s="117"/>
      <c r="B411" s="865"/>
      <c r="C411" s="865"/>
      <c r="D411" s="865"/>
      <c r="E411" s="865"/>
      <c r="F411" s="865"/>
      <c r="G411" s="865"/>
      <c r="H411" s="865"/>
      <c r="I411" s="865"/>
      <c r="J411" s="865"/>
      <c r="K411" s="865"/>
      <c r="L411" s="865"/>
      <c r="M411" s="865"/>
      <c r="N411" s="865"/>
      <c r="O411" s="865"/>
      <c r="P411" s="865"/>
      <c r="Q411" s="865"/>
      <c r="R411" s="865"/>
      <c r="S411" s="865"/>
      <c r="T411" s="865"/>
      <c r="U411" s="865"/>
      <c r="V411" s="865"/>
      <c r="W411" s="865"/>
      <c r="X411" s="117"/>
      <c r="Y411" s="117"/>
      <c r="Z411" s="117"/>
    </row>
    <row r="412" spans="1:26" ht="15.75" customHeight="1">
      <c r="A412" s="117"/>
      <c r="B412" s="865"/>
      <c r="C412" s="865"/>
      <c r="D412" s="865"/>
      <c r="E412" s="865"/>
      <c r="F412" s="865"/>
      <c r="G412" s="865"/>
      <c r="H412" s="865"/>
      <c r="I412" s="865"/>
      <c r="J412" s="865"/>
      <c r="K412" s="865"/>
      <c r="L412" s="865"/>
      <c r="M412" s="865"/>
      <c r="N412" s="865"/>
      <c r="O412" s="865"/>
      <c r="P412" s="865"/>
      <c r="Q412" s="865"/>
      <c r="R412" s="865"/>
      <c r="S412" s="865"/>
      <c r="T412" s="865"/>
      <c r="U412" s="865"/>
      <c r="V412" s="865"/>
      <c r="W412" s="865"/>
      <c r="X412" s="117"/>
      <c r="Y412" s="117"/>
      <c r="Z412" s="117"/>
    </row>
    <row r="413" spans="1:26" ht="15.75" customHeight="1">
      <c r="A413" s="117"/>
      <c r="B413" s="865"/>
      <c r="C413" s="865"/>
      <c r="D413" s="865"/>
      <c r="E413" s="865"/>
      <c r="F413" s="865"/>
      <c r="G413" s="865"/>
      <c r="H413" s="865"/>
      <c r="I413" s="865"/>
      <c r="J413" s="865"/>
      <c r="K413" s="865"/>
      <c r="L413" s="865"/>
      <c r="M413" s="865"/>
      <c r="N413" s="865"/>
      <c r="O413" s="865"/>
      <c r="P413" s="865"/>
      <c r="Q413" s="865"/>
      <c r="R413" s="865"/>
      <c r="S413" s="865"/>
      <c r="T413" s="865"/>
      <c r="U413" s="865"/>
      <c r="V413" s="865"/>
      <c r="W413" s="865"/>
      <c r="X413" s="117"/>
      <c r="Y413" s="117"/>
      <c r="Z413" s="117"/>
    </row>
    <row r="414" spans="1:26" ht="15.75" customHeight="1">
      <c r="A414" s="117"/>
      <c r="B414" s="865"/>
      <c r="C414" s="865"/>
      <c r="D414" s="865"/>
      <c r="E414" s="865"/>
      <c r="F414" s="865"/>
      <c r="G414" s="865"/>
      <c r="H414" s="865"/>
      <c r="I414" s="865"/>
      <c r="J414" s="865"/>
      <c r="K414" s="865"/>
      <c r="L414" s="865"/>
      <c r="M414" s="865"/>
      <c r="N414" s="865"/>
      <c r="O414" s="865"/>
      <c r="P414" s="865"/>
      <c r="Q414" s="865"/>
      <c r="R414" s="865"/>
      <c r="S414" s="865"/>
      <c r="T414" s="865"/>
      <c r="U414" s="865"/>
      <c r="V414" s="865"/>
      <c r="W414" s="865"/>
      <c r="X414" s="117"/>
      <c r="Y414" s="117"/>
      <c r="Z414" s="117"/>
    </row>
    <row r="415" spans="1:26" ht="15.75" customHeight="1">
      <c r="A415" s="117"/>
      <c r="B415" s="865"/>
      <c r="C415" s="865"/>
      <c r="D415" s="865"/>
      <c r="E415" s="865"/>
      <c r="F415" s="865"/>
      <c r="G415" s="865"/>
      <c r="H415" s="865"/>
      <c r="I415" s="865"/>
      <c r="J415" s="865"/>
      <c r="K415" s="865"/>
      <c r="L415" s="865"/>
      <c r="M415" s="865"/>
      <c r="N415" s="865"/>
      <c r="O415" s="865"/>
      <c r="P415" s="865"/>
      <c r="Q415" s="865"/>
      <c r="R415" s="865"/>
      <c r="S415" s="865"/>
      <c r="T415" s="865"/>
      <c r="U415" s="865"/>
      <c r="V415" s="865"/>
      <c r="W415" s="865"/>
      <c r="X415" s="117"/>
      <c r="Y415" s="117"/>
      <c r="Z415" s="117"/>
    </row>
    <row r="416" spans="1:26" ht="15.75" customHeight="1">
      <c r="A416" s="117"/>
      <c r="B416" s="865"/>
      <c r="C416" s="865"/>
      <c r="D416" s="865"/>
      <c r="E416" s="865"/>
      <c r="F416" s="865"/>
      <c r="G416" s="865"/>
      <c r="H416" s="865"/>
      <c r="I416" s="865"/>
      <c r="J416" s="865"/>
      <c r="K416" s="865"/>
      <c r="L416" s="865"/>
      <c r="M416" s="865"/>
      <c r="N416" s="865"/>
      <c r="O416" s="865"/>
      <c r="P416" s="865"/>
      <c r="Q416" s="865"/>
      <c r="R416" s="865"/>
      <c r="S416" s="865"/>
      <c r="T416" s="865"/>
      <c r="U416" s="865"/>
      <c r="V416" s="865"/>
      <c r="W416" s="865"/>
      <c r="X416" s="117"/>
      <c r="Y416" s="117"/>
      <c r="Z416" s="117"/>
    </row>
    <row r="417" spans="1:26" ht="15.75" customHeight="1">
      <c r="A417" s="117"/>
      <c r="B417" s="865"/>
      <c r="C417" s="865"/>
      <c r="D417" s="865"/>
      <c r="E417" s="865"/>
      <c r="F417" s="865"/>
      <c r="G417" s="865"/>
      <c r="H417" s="865"/>
      <c r="I417" s="865"/>
      <c r="J417" s="865"/>
      <c r="K417" s="865"/>
      <c r="L417" s="865"/>
      <c r="M417" s="865"/>
      <c r="N417" s="865"/>
      <c r="O417" s="865"/>
      <c r="P417" s="865"/>
      <c r="Q417" s="865"/>
      <c r="R417" s="865"/>
      <c r="S417" s="865"/>
      <c r="T417" s="865"/>
      <c r="U417" s="865"/>
      <c r="V417" s="865"/>
      <c r="W417" s="865"/>
      <c r="X417" s="117"/>
      <c r="Y417" s="117"/>
      <c r="Z417" s="117"/>
    </row>
    <row r="418" spans="1:26" ht="15.75" customHeight="1">
      <c r="A418" s="117"/>
      <c r="B418" s="865"/>
      <c r="C418" s="865"/>
      <c r="D418" s="865"/>
      <c r="E418" s="865"/>
      <c r="F418" s="865"/>
      <c r="G418" s="865"/>
      <c r="H418" s="865"/>
      <c r="I418" s="865"/>
      <c r="J418" s="865"/>
      <c r="K418" s="865"/>
      <c r="L418" s="865"/>
      <c r="M418" s="865"/>
      <c r="N418" s="865"/>
      <c r="O418" s="865"/>
      <c r="P418" s="865"/>
      <c r="Q418" s="865"/>
      <c r="R418" s="865"/>
      <c r="S418" s="865"/>
      <c r="T418" s="865"/>
      <c r="U418" s="865"/>
      <c r="V418" s="865"/>
      <c r="W418" s="865"/>
      <c r="X418" s="117"/>
      <c r="Y418" s="117"/>
      <c r="Z418" s="117"/>
    </row>
    <row r="419" spans="1:26" ht="15.75" customHeight="1">
      <c r="A419" s="117"/>
      <c r="B419" s="865"/>
      <c r="C419" s="865"/>
      <c r="D419" s="865"/>
      <c r="E419" s="865"/>
      <c r="F419" s="865"/>
      <c r="G419" s="865"/>
      <c r="H419" s="865"/>
      <c r="I419" s="865"/>
      <c r="J419" s="865"/>
      <c r="K419" s="865"/>
      <c r="L419" s="865"/>
      <c r="M419" s="865"/>
      <c r="N419" s="865"/>
      <c r="O419" s="865"/>
      <c r="P419" s="865"/>
      <c r="Q419" s="865"/>
      <c r="R419" s="865"/>
      <c r="S419" s="865"/>
      <c r="T419" s="865"/>
      <c r="U419" s="865"/>
      <c r="V419" s="865"/>
      <c r="W419" s="865"/>
      <c r="X419" s="117"/>
      <c r="Y419" s="117"/>
      <c r="Z419" s="117"/>
    </row>
    <row r="420" spans="1:26" ht="15.75" customHeight="1">
      <c r="A420" s="117"/>
      <c r="B420" s="865"/>
      <c r="C420" s="865"/>
      <c r="D420" s="865"/>
      <c r="E420" s="865"/>
      <c r="F420" s="865"/>
      <c r="G420" s="865"/>
      <c r="H420" s="865"/>
      <c r="I420" s="865"/>
      <c r="J420" s="865"/>
      <c r="K420" s="865"/>
      <c r="L420" s="865"/>
      <c r="M420" s="865"/>
      <c r="N420" s="865"/>
      <c r="O420" s="865"/>
      <c r="P420" s="865"/>
      <c r="Q420" s="865"/>
      <c r="R420" s="865"/>
      <c r="S420" s="865"/>
      <c r="T420" s="865"/>
      <c r="U420" s="865"/>
      <c r="V420" s="865"/>
      <c r="W420" s="865"/>
      <c r="X420" s="117"/>
      <c r="Y420" s="117"/>
      <c r="Z420" s="117"/>
    </row>
    <row r="421" spans="1:26" ht="15.75" customHeight="1">
      <c r="A421" s="117"/>
      <c r="B421" s="865"/>
      <c r="C421" s="865"/>
      <c r="D421" s="865"/>
      <c r="E421" s="865"/>
      <c r="F421" s="865"/>
      <c r="G421" s="865"/>
      <c r="H421" s="865"/>
      <c r="I421" s="865"/>
      <c r="J421" s="865"/>
      <c r="K421" s="865"/>
      <c r="L421" s="865"/>
      <c r="M421" s="865"/>
      <c r="N421" s="865"/>
      <c r="O421" s="865"/>
      <c r="P421" s="865"/>
      <c r="Q421" s="865"/>
      <c r="R421" s="865"/>
      <c r="S421" s="865"/>
      <c r="T421" s="865"/>
      <c r="U421" s="865"/>
      <c r="V421" s="865"/>
      <c r="W421" s="865"/>
      <c r="X421" s="117"/>
      <c r="Y421" s="117"/>
      <c r="Z421" s="117"/>
    </row>
    <row r="422" spans="1:26" ht="15.75" customHeight="1">
      <c r="A422" s="117"/>
      <c r="B422" s="865"/>
      <c r="C422" s="865"/>
      <c r="D422" s="865"/>
      <c r="E422" s="865"/>
      <c r="F422" s="865"/>
      <c r="G422" s="865"/>
      <c r="H422" s="865"/>
      <c r="I422" s="865"/>
      <c r="J422" s="865"/>
      <c r="K422" s="865"/>
      <c r="L422" s="865"/>
      <c r="M422" s="865"/>
      <c r="N422" s="865"/>
      <c r="O422" s="865"/>
      <c r="P422" s="865"/>
      <c r="Q422" s="865"/>
      <c r="R422" s="865"/>
      <c r="S422" s="865"/>
      <c r="T422" s="865"/>
      <c r="U422" s="865"/>
      <c r="V422" s="865"/>
      <c r="W422" s="865"/>
      <c r="X422" s="117"/>
      <c r="Y422" s="117"/>
      <c r="Z422" s="117"/>
    </row>
    <row r="423" spans="1:26" ht="15.75" customHeight="1">
      <c r="A423" s="117"/>
      <c r="B423" s="865"/>
      <c r="C423" s="865"/>
      <c r="D423" s="865"/>
      <c r="E423" s="865"/>
      <c r="F423" s="865"/>
      <c r="G423" s="865"/>
      <c r="H423" s="865"/>
      <c r="I423" s="865"/>
      <c r="J423" s="865"/>
      <c r="K423" s="865"/>
      <c r="L423" s="865"/>
      <c r="M423" s="865"/>
      <c r="N423" s="865"/>
      <c r="O423" s="865"/>
      <c r="P423" s="865"/>
      <c r="Q423" s="865"/>
      <c r="R423" s="865"/>
      <c r="S423" s="865"/>
      <c r="T423" s="865"/>
      <c r="U423" s="865"/>
      <c r="V423" s="865"/>
      <c r="W423" s="865"/>
      <c r="X423" s="117"/>
      <c r="Y423" s="117"/>
      <c r="Z423" s="117"/>
    </row>
    <row r="424" spans="1:26" ht="15.75" customHeight="1">
      <c r="A424" s="117"/>
      <c r="B424" s="865"/>
      <c r="C424" s="865"/>
      <c r="D424" s="865"/>
      <c r="E424" s="865"/>
      <c r="F424" s="865"/>
      <c r="G424" s="865"/>
      <c r="H424" s="865"/>
      <c r="I424" s="865"/>
      <c r="J424" s="865"/>
      <c r="K424" s="865"/>
      <c r="L424" s="865"/>
      <c r="M424" s="865"/>
      <c r="N424" s="865"/>
      <c r="O424" s="865"/>
      <c r="P424" s="865"/>
      <c r="Q424" s="865"/>
      <c r="R424" s="865"/>
      <c r="S424" s="865"/>
      <c r="T424" s="865"/>
      <c r="U424" s="865"/>
      <c r="V424" s="865"/>
      <c r="W424" s="865"/>
      <c r="X424" s="117"/>
      <c r="Y424" s="117"/>
      <c r="Z424" s="117"/>
    </row>
    <row r="425" spans="1:26" ht="15.75" customHeight="1">
      <c r="A425" s="117"/>
      <c r="B425" s="865"/>
      <c r="C425" s="865"/>
      <c r="D425" s="865"/>
      <c r="E425" s="865"/>
      <c r="F425" s="865"/>
      <c r="G425" s="865"/>
      <c r="H425" s="865"/>
      <c r="I425" s="865"/>
      <c r="J425" s="865"/>
      <c r="K425" s="865"/>
      <c r="L425" s="865"/>
      <c r="M425" s="865"/>
      <c r="N425" s="865"/>
      <c r="O425" s="865"/>
      <c r="P425" s="865"/>
      <c r="Q425" s="865"/>
      <c r="R425" s="865"/>
      <c r="S425" s="865"/>
      <c r="T425" s="865"/>
      <c r="U425" s="865"/>
      <c r="V425" s="865"/>
      <c r="W425" s="865"/>
      <c r="X425" s="117"/>
      <c r="Y425" s="117"/>
      <c r="Z425" s="117"/>
    </row>
    <row r="426" spans="1:26" ht="15.75" customHeight="1">
      <c r="A426" s="117"/>
      <c r="B426" s="865"/>
      <c r="C426" s="865"/>
      <c r="D426" s="865"/>
      <c r="E426" s="865"/>
      <c r="F426" s="865"/>
      <c r="G426" s="865"/>
      <c r="H426" s="865"/>
      <c r="I426" s="865"/>
      <c r="J426" s="865"/>
      <c r="K426" s="865"/>
      <c r="L426" s="865"/>
      <c r="M426" s="865"/>
      <c r="N426" s="865"/>
      <c r="O426" s="865"/>
      <c r="P426" s="865"/>
      <c r="Q426" s="865"/>
      <c r="R426" s="865"/>
      <c r="S426" s="865"/>
      <c r="T426" s="865"/>
      <c r="U426" s="865"/>
      <c r="V426" s="865"/>
      <c r="W426" s="865"/>
      <c r="X426" s="117"/>
      <c r="Y426" s="117"/>
      <c r="Z426" s="117"/>
    </row>
    <row r="427" spans="1:26" ht="15.75" customHeight="1">
      <c r="A427" s="117"/>
      <c r="B427" s="865"/>
      <c r="C427" s="865"/>
      <c r="D427" s="865"/>
      <c r="E427" s="865"/>
      <c r="F427" s="865"/>
      <c r="G427" s="865"/>
      <c r="H427" s="865"/>
      <c r="I427" s="865"/>
      <c r="J427" s="865"/>
      <c r="K427" s="865"/>
      <c r="L427" s="865"/>
      <c r="M427" s="865"/>
      <c r="N427" s="865"/>
      <c r="O427" s="865"/>
      <c r="P427" s="865"/>
      <c r="Q427" s="865"/>
      <c r="R427" s="865"/>
      <c r="S427" s="865"/>
      <c r="T427" s="865"/>
      <c r="U427" s="865"/>
      <c r="V427" s="865"/>
      <c r="W427" s="865"/>
      <c r="X427" s="117"/>
      <c r="Y427" s="117"/>
      <c r="Z427" s="117"/>
    </row>
    <row r="428" spans="1:26" ht="15.75" customHeight="1">
      <c r="A428" s="117"/>
      <c r="B428" s="865"/>
      <c r="C428" s="865"/>
      <c r="D428" s="865"/>
      <c r="E428" s="865"/>
      <c r="F428" s="865"/>
      <c r="G428" s="865"/>
      <c r="H428" s="865"/>
      <c r="I428" s="865"/>
      <c r="J428" s="865"/>
      <c r="K428" s="865"/>
      <c r="L428" s="865"/>
      <c r="M428" s="865"/>
      <c r="N428" s="865"/>
      <c r="O428" s="865"/>
      <c r="P428" s="865"/>
      <c r="Q428" s="865"/>
      <c r="R428" s="865"/>
      <c r="S428" s="865"/>
      <c r="T428" s="865"/>
      <c r="U428" s="865"/>
      <c r="V428" s="865"/>
      <c r="W428" s="865"/>
      <c r="X428" s="117"/>
      <c r="Y428" s="117"/>
      <c r="Z428" s="117"/>
    </row>
    <row r="429" spans="1:26" ht="15.75" customHeight="1">
      <c r="A429" s="117"/>
      <c r="B429" s="865"/>
      <c r="C429" s="865"/>
      <c r="D429" s="865"/>
      <c r="E429" s="865"/>
      <c r="F429" s="865"/>
      <c r="G429" s="865"/>
      <c r="H429" s="865"/>
      <c r="I429" s="865"/>
      <c r="J429" s="865"/>
      <c r="K429" s="865"/>
      <c r="L429" s="865"/>
      <c r="M429" s="865"/>
      <c r="N429" s="865"/>
      <c r="O429" s="865"/>
      <c r="P429" s="865"/>
      <c r="Q429" s="865"/>
      <c r="R429" s="865"/>
      <c r="S429" s="865"/>
      <c r="T429" s="865"/>
      <c r="U429" s="865"/>
      <c r="V429" s="865"/>
      <c r="W429" s="865"/>
      <c r="X429" s="117"/>
      <c r="Y429" s="117"/>
      <c r="Z429" s="117"/>
    </row>
    <row r="430" spans="1:26" ht="15.75" customHeight="1">
      <c r="A430" s="117"/>
      <c r="B430" s="865"/>
      <c r="C430" s="865"/>
      <c r="D430" s="865"/>
      <c r="E430" s="865"/>
      <c r="F430" s="865"/>
      <c r="G430" s="865"/>
      <c r="H430" s="865"/>
      <c r="I430" s="865"/>
      <c r="J430" s="865"/>
      <c r="K430" s="865"/>
      <c r="L430" s="865"/>
      <c r="M430" s="865"/>
      <c r="N430" s="865"/>
      <c r="O430" s="865"/>
      <c r="P430" s="865"/>
      <c r="Q430" s="865"/>
      <c r="R430" s="865"/>
      <c r="S430" s="865"/>
      <c r="T430" s="865"/>
      <c r="U430" s="865"/>
      <c r="V430" s="865"/>
      <c r="W430" s="865"/>
      <c r="X430" s="117"/>
      <c r="Y430" s="117"/>
      <c r="Z430" s="117"/>
    </row>
    <row r="431" spans="1:26" ht="15.75" customHeight="1">
      <c r="A431" s="117"/>
      <c r="B431" s="865"/>
      <c r="C431" s="865"/>
      <c r="D431" s="865"/>
      <c r="E431" s="865"/>
      <c r="F431" s="865"/>
      <c r="G431" s="865"/>
      <c r="H431" s="865"/>
      <c r="I431" s="865"/>
      <c r="J431" s="865"/>
      <c r="K431" s="865"/>
      <c r="L431" s="865"/>
      <c r="M431" s="865"/>
      <c r="N431" s="865"/>
      <c r="O431" s="865"/>
      <c r="P431" s="865"/>
      <c r="Q431" s="865"/>
      <c r="R431" s="865"/>
      <c r="S431" s="865"/>
      <c r="T431" s="865"/>
      <c r="U431" s="865"/>
      <c r="V431" s="865"/>
      <c r="W431" s="865"/>
      <c r="X431" s="117"/>
      <c r="Y431" s="117"/>
      <c r="Z431" s="117"/>
    </row>
    <row r="432" spans="1:26" ht="15.75" customHeight="1">
      <c r="A432" s="117"/>
      <c r="B432" s="865"/>
      <c r="C432" s="865"/>
      <c r="D432" s="865"/>
      <c r="E432" s="865"/>
      <c r="F432" s="865"/>
      <c r="G432" s="865"/>
      <c r="H432" s="865"/>
      <c r="I432" s="865"/>
      <c r="J432" s="865"/>
      <c r="K432" s="865"/>
      <c r="L432" s="865"/>
      <c r="M432" s="865"/>
      <c r="N432" s="865"/>
      <c r="O432" s="865"/>
      <c r="P432" s="865"/>
      <c r="Q432" s="865"/>
      <c r="R432" s="865"/>
      <c r="S432" s="865"/>
      <c r="T432" s="865"/>
      <c r="U432" s="865"/>
      <c r="V432" s="865"/>
      <c r="W432" s="865"/>
      <c r="X432" s="117"/>
      <c r="Y432" s="117"/>
      <c r="Z432" s="117"/>
    </row>
    <row r="433" spans="1:26" ht="15.75" customHeight="1">
      <c r="A433" s="117"/>
      <c r="B433" s="865"/>
      <c r="C433" s="865"/>
      <c r="D433" s="865"/>
      <c r="E433" s="865"/>
      <c r="F433" s="865"/>
      <c r="G433" s="865"/>
      <c r="H433" s="865"/>
      <c r="I433" s="865"/>
      <c r="J433" s="865"/>
      <c r="K433" s="865"/>
      <c r="L433" s="865"/>
      <c r="M433" s="865"/>
      <c r="N433" s="865"/>
      <c r="O433" s="865"/>
      <c r="P433" s="865"/>
      <c r="Q433" s="865"/>
      <c r="R433" s="865"/>
      <c r="S433" s="865"/>
      <c r="T433" s="865"/>
      <c r="U433" s="865"/>
      <c r="V433" s="865"/>
      <c r="W433" s="865"/>
      <c r="X433" s="117"/>
      <c r="Y433" s="117"/>
      <c r="Z433" s="117"/>
    </row>
    <row r="434" spans="1:26" ht="15.75" customHeight="1">
      <c r="A434" s="117"/>
      <c r="B434" s="865"/>
      <c r="C434" s="865"/>
      <c r="D434" s="865"/>
      <c r="E434" s="865"/>
      <c r="F434" s="865"/>
      <c r="G434" s="865"/>
      <c r="H434" s="865"/>
      <c r="I434" s="865"/>
      <c r="J434" s="865"/>
      <c r="K434" s="865"/>
      <c r="L434" s="865"/>
      <c r="M434" s="865"/>
      <c r="N434" s="865"/>
      <c r="O434" s="865"/>
      <c r="P434" s="865"/>
      <c r="Q434" s="865"/>
      <c r="R434" s="865"/>
      <c r="S434" s="865"/>
      <c r="T434" s="865"/>
      <c r="U434" s="865"/>
      <c r="V434" s="865"/>
      <c r="W434" s="865"/>
      <c r="X434" s="117"/>
      <c r="Y434" s="117"/>
      <c r="Z434" s="117"/>
    </row>
    <row r="435" spans="1:26" ht="15.75" customHeight="1">
      <c r="A435" s="117"/>
      <c r="B435" s="865"/>
      <c r="C435" s="865"/>
      <c r="D435" s="865"/>
      <c r="E435" s="865"/>
      <c r="F435" s="865"/>
      <c r="G435" s="865"/>
      <c r="H435" s="865"/>
      <c r="I435" s="865"/>
      <c r="J435" s="865"/>
      <c r="K435" s="865"/>
      <c r="L435" s="865"/>
      <c r="M435" s="865"/>
      <c r="N435" s="865"/>
      <c r="O435" s="865"/>
      <c r="P435" s="865"/>
      <c r="Q435" s="865"/>
      <c r="R435" s="865"/>
      <c r="S435" s="865"/>
      <c r="T435" s="865"/>
      <c r="U435" s="865"/>
      <c r="V435" s="865"/>
      <c r="W435" s="865"/>
      <c r="X435" s="117"/>
      <c r="Y435" s="117"/>
      <c r="Z435" s="117"/>
    </row>
    <row r="436" spans="1:26" ht="15.75" customHeight="1">
      <c r="A436" s="117"/>
      <c r="B436" s="865"/>
      <c r="C436" s="865"/>
      <c r="D436" s="865"/>
      <c r="E436" s="865"/>
      <c r="F436" s="865"/>
      <c r="G436" s="865"/>
      <c r="H436" s="865"/>
      <c r="I436" s="865"/>
      <c r="J436" s="865"/>
      <c r="K436" s="865"/>
      <c r="L436" s="865"/>
      <c r="M436" s="865"/>
      <c r="N436" s="865"/>
      <c r="O436" s="865"/>
      <c r="P436" s="865"/>
      <c r="Q436" s="865"/>
      <c r="R436" s="865"/>
      <c r="S436" s="865"/>
      <c r="T436" s="865"/>
      <c r="U436" s="865"/>
      <c r="V436" s="865"/>
      <c r="W436" s="865"/>
      <c r="X436" s="117"/>
      <c r="Y436" s="117"/>
      <c r="Z436" s="117"/>
    </row>
    <row r="437" spans="1:26" ht="15.75" customHeight="1">
      <c r="A437" s="117"/>
      <c r="B437" s="865"/>
      <c r="C437" s="865"/>
      <c r="D437" s="865"/>
      <c r="E437" s="865"/>
      <c r="F437" s="865"/>
      <c r="G437" s="865"/>
      <c r="H437" s="865"/>
      <c r="I437" s="865"/>
      <c r="J437" s="865"/>
      <c r="K437" s="865"/>
      <c r="L437" s="865"/>
      <c r="M437" s="865"/>
      <c r="N437" s="865"/>
      <c r="O437" s="865"/>
      <c r="P437" s="865"/>
      <c r="Q437" s="865"/>
      <c r="R437" s="865"/>
      <c r="S437" s="865"/>
      <c r="T437" s="865"/>
      <c r="U437" s="865"/>
      <c r="V437" s="865"/>
      <c r="W437" s="865"/>
      <c r="X437" s="117"/>
      <c r="Y437" s="117"/>
      <c r="Z437" s="117"/>
    </row>
    <row r="438" spans="1:26" ht="15.75" customHeight="1">
      <c r="A438" s="117"/>
      <c r="B438" s="865"/>
      <c r="C438" s="865"/>
      <c r="D438" s="865"/>
      <c r="E438" s="865"/>
      <c r="F438" s="865"/>
      <c r="G438" s="865"/>
      <c r="H438" s="865"/>
      <c r="I438" s="865"/>
      <c r="J438" s="865"/>
      <c r="K438" s="865"/>
      <c r="L438" s="865"/>
      <c r="M438" s="865"/>
      <c r="N438" s="865"/>
      <c r="O438" s="865"/>
      <c r="P438" s="865"/>
      <c r="Q438" s="865"/>
      <c r="R438" s="865"/>
      <c r="S438" s="865"/>
      <c r="T438" s="865"/>
      <c r="U438" s="865"/>
      <c r="V438" s="865"/>
      <c r="W438" s="865"/>
      <c r="X438" s="117"/>
      <c r="Y438" s="117"/>
      <c r="Z438" s="117"/>
    </row>
    <row r="439" spans="1:26" ht="15.75" customHeight="1">
      <c r="A439" s="117"/>
      <c r="B439" s="865"/>
      <c r="C439" s="865"/>
      <c r="D439" s="865"/>
      <c r="E439" s="865"/>
      <c r="F439" s="865"/>
      <c r="G439" s="865"/>
      <c r="H439" s="865"/>
      <c r="I439" s="865"/>
      <c r="J439" s="865"/>
      <c r="K439" s="865"/>
      <c r="L439" s="865"/>
      <c r="M439" s="865"/>
      <c r="N439" s="865"/>
      <c r="O439" s="865"/>
      <c r="P439" s="865"/>
      <c r="Q439" s="865"/>
      <c r="R439" s="865"/>
      <c r="S439" s="865"/>
      <c r="T439" s="865"/>
      <c r="U439" s="865"/>
      <c r="V439" s="865"/>
      <c r="W439" s="865"/>
      <c r="X439" s="117"/>
      <c r="Y439" s="117"/>
      <c r="Z439" s="117"/>
    </row>
    <row r="440" spans="1:26" ht="15.75" customHeight="1">
      <c r="A440" s="117"/>
      <c r="B440" s="865"/>
      <c r="C440" s="865"/>
      <c r="D440" s="865"/>
      <c r="E440" s="865"/>
      <c r="F440" s="865"/>
      <c r="G440" s="865"/>
      <c r="H440" s="865"/>
      <c r="I440" s="865"/>
      <c r="J440" s="865"/>
      <c r="K440" s="865"/>
      <c r="L440" s="865"/>
      <c r="M440" s="865"/>
      <c r="N440" s="865"/>
      <c r="O440" s="865"/>
      <c r="P440" s="865"/>
      <c r="Q440" s="865"/>
      <c r="R440" s="865"/>
      <c r="S440" s="865"/>
      <c r="T440" s="865"/>
      <c r="U440" s="865"/>
      <c r="V440" s="865"/>
      <c r="W440" s="865"/>
      <c r="X440" s="117"/>
      <c r="Y440" s="117"/>
      <c r="Z440" s="117"/>
    </row>
    <row r="441" spans="1:26" ht="15.75" customHeight="1">
      <c r="A441" s="117"/>
      <c r="B441" s="865"/>
      <c r="C441" s="865"/>
      <c r="D441" s="865"/>
      <c r="E441" s="865"/>
      <c r="F441" s="865"/>
      <c r="G441" s="865"/>
      <c r="H441" s="865"/>
      <c r="I441" s="865"/>
      <c r="J441" s="865"/>
      <c r="K441" s="865"/>
      <c r="L441" s="865"/>
      <c r="M441" s="865"/>
      <c r="N441" s="865"/>
      <c r="O441" s="865"/>
      <c r="P441" s="865"/>
      <c r="Q441" s="865"/>
      <c r="R441" s="865"/>
      <c r="S441" s="865"/>
      <c r="T441" s="865"/>
      <c r="U441" s="865"/>
      <c r="V441" s="865"/>
      <c r="W441" s="865"/>
      <c r="X441" s="117"/>
      <c r="Y441" s="117"/>
      <c r="Z441" s="117"/>
    </row>
    <row r="442" spans="1:26" ht="15.75" customHeight="1">
      <c r="A442" s="117"/>
      <c r="B442" s="865"/>
      <c r="C442" s="865"/>
      <c r="D442" s="865"/>
      <c r="E442" s="865"/>
      <c r="F442" s="865"/>
      <c r="G442" s="865"/>
      <c r="H442" s="865"/>
      <c r="I442" s="865"/>
      <c r="J442" s="865"/>
      <c r="K442" s="865"/>
      <c r="L442" s="865"/>
      <c r="M442" s="865"/>
      <c r="N442" s="865"/>
      <c r="O442" s="865"/>
      <c r="P442" s="865"/>
      <c r="Q442" s="865"/>
      <c r="R442" s="865"/>
      <c r="S442" s="865"/>
      <c r="T442" s="865"/>
      <c r="U442" s="865"/>
      <c r="V442" s="865"/>
      <c r="W442" s="865"/>
      <c r="X442" s="117"/>
      <c r="Y442" s="117"/>
      <c r="Z442" s="117"/>
    </row>
    <row r="443" spans="1:26" ht="15.75" customHeight="1">
      <c r="A443" s="117"/>
      <c r="B443" s="865"/>
      <c r="C443" s="865"/>
      <c r="D443" s="865"/>
      <c r="E443" s="865"/>
      <c r="F443" s="865"/>
      <c r="G443" s="865"/>
      <c r="H443" s="865"/>
      <c r="I443" s="865"/>
      <c r="J443" s="865"/>
      <c r="K443" s="865"/>
      <c r="L443" s="865"/>
      <c r="M443" s="865"/>
      <c r="N443" s="865"/>
      <c r="O443" s="865"/>
      <c r="P443" s="865"/>
      <c r="Q443" s="865"/>
      <c r="R443" s="865"/>
      <c r="S443" s="865"/>
      <c r="T443" s="865"/>
      <c r="U443" s="865"/>
      <c r="V443" s="865"/>
      <c r="W443" s="865"/>
      <c r="X443" s="117"/>
      <c r="Y443" s="117"/>
      <c r="Z443" s="117"/>
    </row>
    <row r="444" spans="1:26" ht="15.75" customHeight="1">
      <c r="A444" s="117"/>
      <c r="B444" s="865"/>
      <c r="C444" s="865"/>
      <c r="D444" s="865"/>
      <c r="E444" s="865"/>
      <c r="F444" s="865"/>
      <c r="G444" s="865"/>
      <c r="H444" s="865"/>
      <c r="I444" s="865"/>
      <c r="J444" s="865"/>
      <c r="K444" s="865"/>
      <c r="L444" s="865"/>
      <c r="M444" s="865"/>
      <c r="N444" s="865"/>
      <c r="O444" s="865"/>
      <c r="P444" s="865"/>
      <c r="Q444" s="865"/>
      <c r="R444" s="865"/>
      <c r="S444" s="865"/>
      <c r="T444" s="865"/>
      <c r="U444" s="865"/>
      <c r="V444" s="865"/>
      <c r="W444" s="865"/>
      <c r="X444" s="117"/>
      <c r="Y444" s="117"/>
      <c r="Z444" s="117"/>
    </row>
    <row r="445" spans="1:26" ht="15.75" customHeight="1">
      <c r="A445" s="117"/>
      <c r="B445" s="865"/>
      <c r="C445" s="865"/>
      <c r="D445" s="865"/>
      <c r="E445" s="865"/>
      <c r="F445" s="865"/>
      <c r="G445" s="865"/>
      <c r="H445" s="865"/>
      <c r="I445" s="865"/>
      <c r="J445" s="865"/>
      <c r="K445" s="865"/>
      <c r="L445" s="865"/>
      <c r="M445" s="865"/>
      <c r="N445" s="865"/>
      <c r="O445" s="865"/>
      <c r="P445" s="865"/>
      <c r="Q445" s="865"/>
      <c r="R445" s="865"/>
      <c r="S445" s="865"/>
      <c r="T445" s="865"/>
      <c r="U445" s="865"/>
      <c r="V445" s="865"/>
      <c r="W445" s="865"/>
      <c r="X445" s="117"/>
      <c r="Y445" s="117"/>
      <c r="Z445" s="117"/>
    </row>
    <row r="446" spans="1:26" ht="15.75" customHeight="1">
      <c r="A446" s="117"/>
      <c r="B446" s="865"/>
      <c r="C446" s="865"/>
      <c r="D446" s="865"/>
      <c r="E446" s="865"/>
      <c r="F446" s="865"/>
      <c r="G446" s="865"/>
      <c r="H446" s="865"/>
      <c r="I446" s="865"/>
      <c r="J446" s="865"/>
      <c r="K446" s="865"/>
      <c r="L446" s="865"/>
      <c r="M446" s="865"/>
      <c r="N446" s="865"/>
      <c r="O446" s="865"/>
      <c r="P446" s="865"/>
      <c r="Q446" s="865"/>
      <c r="R446" s="865"/>
      <c r="S446" s="865"/>
      <c r="T446" s="865"/>
      <c r="U446" s="865"/>
      <c r="V446" s="865"/>
      <c r="W446" s="865"/>
      <c r="X446" s="117"/>
      <c r="Y446" s="117"/>
      <c r="Z446" s="117"/>
    </row>
    <row r="447" spans="1:26" ht="15.75" customHeight="1">
      <c r="A447" s="117"/>
      <c r="B447" s="865"/>
      <c r="C447" s="865"/>
      <c r="D447" s="865"/>
      <c r="E447" s="865"/>
      <c r="F447" s="865"/>
      <c r="G447" s="865"/>
      <c r="H447" s="865"/>
      <c r="I447" s="865"/>
      <c r="J447" s="865"/>
      <c r="K447" s="865"/>
      <c r="L447" s="865"/>
      <c r="M447" s="865"/>
      <c r="N447" s="865"/>
      <c r="O447" s="865"/>
      <c r="P447" s="865"/>
      <c r="Q447" s="865"/>
      <c r="R447" s="865"/>
      <c r="S447" s="865"/>
      <c r="T447" s="865"/>
      <c r="U447" s="865"/>
      <c r="V447" s="865"/>
      <c r="W447" s="865"/>
      <c r="X447" s="117"/>
      <c r="Y447" s="117"/>
      <c r="Z447" s="117"/>
    </row>
    <row r="448" spans="1:26" ht="15.75" customHeight="1">
      <c r="A448" s="117"/>
      <c r="B448" s="865"/>
      <c r="C448" s="865"/>
      <c r="D448" s="865"/>
      <c r="E448" s="865"/>
      <c r="F448" s="865"/>
      <c r="G448" s="865"/>
      <c r="H448" s="865"/>
      <c r="I448" s="865"/>
      <c r="J448" s="865"/>
      <c r="K448" s="865"/>
      <c r="L448" s="865"/>
      <c r="M448" s="865"/>
      <c r="N448" s="865"/>
      <c r="O448" s="865"/>
      <c r="P448" s="865"/>
      <c r="Q448" s="865"/>
      <c r="R448" s="865"/>
      <c r="S448" s="865"/>
      <c r="T448" s="865"/>
      <c r="U448" s="865"/>
      <c r="V448" s="865"/>
      <c r="W448" s="865"/>
      <c r="X448" s="117"/>
      <c r="Y448" s="117"/>
      <c r="Z448" s="117"/>
    </row>
    <row r="449" spans="1:26" ht="15.75" customHeight="1">
      <c r="A449" s="117"/>
      <c r="B449" s="865"/>
      <c r="C449" s="865"/>
      <c r="D449" s="865"/>
      <c r="E449" s="865"/>
      <c r="F449" s="865"/>
      <c r="G449" s="865"/>
      <c r="H449" s="865"/>
      <c r="I449" s="865"/>
      <c r="J449" s="865"/>
      <c r="K449" s="865"/>
      <c r="L449" s="865"/>
      <c r="M449" s="865"/>
      <c r="N449" s="865"/>
      <c r="O449" s="865"/>
      <c r="P449" s="865"/>
      <c r="Q449" s="865"/>
      <c r="R449" s="865"/>
      <c r="S449" s="865"/>
      <c r="T449" s="865"/>
      <c r="U449" s="865"/>
      <c r="V449" s="865"/>
      <c r="W449" s="865"/>
      <c r="X449" s="117"/>
      <c r="Y449" s="117"/>
      <c r="Z449" s="117"/>
    </row>
    <row r="450" spans="1:26" ht="15.75" customHeight="1">
      <c r="A450" s="117"/>
      <c r="B450" s="865"/>
      <c r="C450" s="865"/>
      <c r="D450" s="865"/>
      <c r="E450" s="865"/>
      <c r="F450" s="865"/>
      <c r="G450" s="865"/>
      <c r="H450" s="865"/>
      <c r="I450" s="865"/>
      <c r="J450" s="865"/>
      <c r="K450" s="865"/>
      <c r="L450" s="865"/>
      <c r="M450" s="865"/>
      <c r="N450" s="865"/>
      <c r="O450" s="865"/>
      <c r="P450" s="865"/>
      <c r="Q450" s="865"/>
      <c r="R450" s="865"/>
      <c r="S450" s="865"/>
      <c r="T450" s="865"/>
      <c r="U450" s="865"/>
      <c r="V450" s="865"/>
      <c r="W450" s="865"/>
      <c r="X450" s="117"/>
      <c r="Y450" s="117"/>
      <c r="Z450" s="117"/>
    </row>
    <row r="451" spans="1:26" ht="15.75" customHeight="1">
      <c r="A451" s="117"/>
      <c r="B451" s="865"/>
      <c r="C451" s="865"/>
      <c r="D451" s="865"/>
      <c r="E451" s="865"/>
      <c r="F451" s="865"/>
      <c r="G451" s="865"/>
      <c r="H451" s="865"/>
      <c r="I451" s="865"/>
      <c r="J451" s="865"/>
      <c r="K451" s="865"/>
      <c r="L451" s="865"/>
      <c r="M451" s="865"/>
      <c r="N451" s="865"/>
      <c r="O451" s="865"/>
      <c r="P451" s="865"/>
      <c r="Q451" s="865"/>
      <c r="R451" s="865"/>
      <c r="S451" s="865"/>
      <c r="T451" s="865"/>
      <c r="U451" s="865"/>
      <c r="V451" s="865"/>
      <c r="W451" s="865"/>
      <c r="X451" s="117"/>
      <c r="Y451" s="117"/>
      <c r="Z451" s="117"/>
    </row>
    <row r="452" spans="1:26" ht="15.75" customHeight="1">
      <c r="A452" s="117"/>
      <c r="B452" s="865"/>
      <c r="C452" s="865"/>
      <c r="D452" s="865"/>
      <c r="E452" s="865"/>
      <c r="F452" s="865"/>
      <c r="G452" s="865"/>
      <c r="H452" s="865"/>
      <c r="I452" s="865"/>
      <c r="J452" s="865"/>
      <c r="K452" s="865"/>
      <c r="L452" s="865"/>
      <c r="M452" s="865"/>
      <c r="N452" s="865"/>
      <c r="O452" s="865"/>
      <c r="P452" s="865"/>
      <c r="Q452" s="865"/>
      <c r="R452" s="865"/>
      <c r="S452" s="865"/>
      <c r="T452" s="865"/>
      <c r="U452" s="865"/>
      <c r="V452" s="865"/>
      <c r="W452" s="865"/>
      <c r="X452" s="117"/>
      <c r="Y452" s="117"/>
      <c r="Z452" s="117"/>
    </row>
    <row r="453" spans="1:26" ht="15.75" customHeight="1">
      <c r="A453" s="117"/>
      <c r="B453" s="865"/>
      <c r="C453" s="865"/>
      <c r="D453" s="865"/>
      <c r="E453" s="865"/>
      <c r="F453" s="865"/>
      <c r="G453" s="865"/>
      <c r="H453" s="865"/>
      <c r="I453" s="865"/>
      <c r="J453" s="865"/>
      <c r="K453" s="865"/>
      <c r="L453" s="865"/>
      <c r="M453" s="865"/>
      <c r="N453" s="865"/>
      <c r="O453" s="865"/>
      <c r="P453" s="865"/>
      <c r="Q453" s="865"/>
      <c r="R453" s="865"/>
      <c r="S453" s="865"/>
      <c r="T453" s="865"/>
      <c r="U453" s="865"/>
      <c r="V453" s="865"/>
      <c r="W453" s="865"/>
      <c r="X453" s="117"/>
      <c r="Y453" s="117"/>
      <c r="Z453" s="117"/>
    </row>
    <row r="454" spans="1:26" ht="15.75" customHeight="1">
      <c r="A454" s="117"/>
      <c r="B454" s="865"/>
      <c r="C454" s="865"/>
      <c r="D454" s="865"/>
      <c r="E454" s="865"/>
      <c r="F454" s="865"/>
      <c r="G454" s="865"/>
      <c r="H454" s="865"/>
      <c r="I454" s="865"/>
      <c r="J454" s="865"/>
      <c r="K454" s="865"/>
      <c r="L454" s="865"/>
      <c r="M454" s="865"/>
      <c r="N454" s="865"/>
      <c r="O454" s="865"/>
      <c r="P454" s="865"/>
      <c r="Q454" s="865"/>
      <c r="R454" s="865"/>
      <c r="S454" s="865"/>
      <c r="T454" s="865"/>
      <c r="U454" s="865"/>
      <c r="V454" s="865"/>
      <c r="W454" s="865"/>
      <c r="X454" s="117"/>
      <c r="Y454" s="117"/>
      <c r="Z454" s="117"/>
    </row>
    <row r="455" spans="1:26" ht="15.75" customHeight="1">
      <c r="A455" s="117"/>
      <c r="B455" s="865"/>
      <c r="C455" s="865"/>
      <c r="D455" s="865"/>
      <c r="E455" s="865"/>
      <c r="F455" s="865"/>
      <c r="G455" s="865"/>
      <c r="H455" s="865"/>
      <c r="I455" s="865"/>
      <c r="J455" s="865"/>
      <c r="K455" s="865"/>
      <c r="L455" s="865"/>
      <c r="M455" s="865"/>
      <c r="N455" s="865"/>
      <c r="O455" s="865"/>
      <c r="P455" s="865"/>
      <c r="Q455" s="865"/>
      <c r="R455" s="865"/>
      <c r="S455" s="865"/>
      <c r="T455" s="865"/>
      <c r="U455" s="865"/>
      <c r="V455" s="865"/>
      <c r="W455" s="865"/>
      <c r="X455" s="117"/>
      <c r="Y455" s="117"/>
      <c r="Z455" s="117"/>
    </row>
    <row r="456" spans="1:26" ht="15.75" customHeight="1">
      <c r="A456" s="117"/>
      <c r="B456" s="865"/>
      <c r="C456" s="865"/>
      <c r="D456" s="865"/>
      <c r="E456" s="865"/>
      <c r="F456" s="865"/>
      <c r="G456" s="865"/>
      <c r="H456" s="865"/>
      <c r="I456" s="865"/>
      <c r="J456" s="865"/>
      <c r="K456" s="865"/>
      <c r="L456" s="865"/>
      <c r="M456" s="865"/>
      <c r="N456" s="865"/>
      <c r="O456" s="865"/>
      <c r="P456" s="865"/>
      <c r="Q456" s="865"/>
      <c r="R456" s="865"/>
      <c r="S456" s="865"/>
      <c r="T456" s="865"/>
      <c r="U456" s="865"/>
      <c r="V456" s="865"/>
      <c r="W456" s="865"/>
      <c r="X456" s="117"/>
      <c r="Y456" s="117"/>
      <c r="Z456" s="117"/>
    </row>
    <row r="457" spans="1:26" ht="15.75" customHeight="1">
      <c r="A457" s="117"/>
      <c r="B457" s="865"/>
      <c r="C457" s="865"/>
      <c r="D457" s="865"/>
      <c r="E457" s="865"/>
      <c r="F457" s="865"/>
      <c r="G457" s="865"/>
      <c r="H457" s="865"/>
      <c r="I457" s="865"/>
      <c r="J457" s="865"/>
      <c r="K457" s="865"/>
      <c r="L457" s="865"/>
      <c r="M457" s="865"/>
      <c r="N457" s="865"/>
      <c r="O457" s="865"/>
      <c r="P457" s="865"/>
      <c r="Q457" s="865"/>
      <c r="R457" s="865"/>
      <c r="S457" s="865"/>
      <c r="T457" s="865"/>
      <c r="U457" s="865"/>
      <c r="V457" s="865"/>
      <c r="W457" s="865"/>
      <c r="X457" s="117"/>
      <c r="Y457" s="117"/>
      <c r="Z457" s="117"/>
    </row>
    <row r="458" spans="1:26" ht="15.75" customHeight="1">
      <c r="A458" s="117"/>
      <c r="B458" s="865"/>
      <c r="C458" s="865"/>
      <c r="D458" s="865"/>
      <c r="E458" s="865"/>
      <c r="F458" s="865"/>
      <c r="G458" s="865"/>
      <c r="H458" s="865"/>
      <c r="I458" s="865"/>
      <c r="J458" s="865"/>
      <c r="K458" s="865"/>
      <c r="L458" s="865"/>
      <c r="M458" s="865"/>
      <c r="N458" s="865"/>
      <c r="O458" s="865"/>
      <c r="P458" s="865"/>
      <c r="Q458" s="865"/>
      <c r="R458" s="865"/>
      <c r="S458" s="865"/>
      <c r="T458" s="865"/>
      <c r="U458" s="865"/>
      <c r="V458" s="865"/>
      <c r="W458" s="865"/>
      <c r="X458" s="117"/>
      <c r="Y458" s="117"/>
      <c r="Z458" s="117"/>
    </row>
    <row r="459" spans="1:26" ht="15.75" customHeight="1">
      <c r="A459" s="117"/>
      <c r="B459" s="865"/>
      <c r="C459" s="865"/>
      <c r="D459" s="865"/>
      <c r="E459" s="865"/>
      <c r="F459" s="865"/>
      <c r="G459" s="865"/>
      <c r="H459" s="865"/>
      <c r="I459" s="865"/>
      <c r="J459" s="865"/>
      <c r="K459" s="865"/>
      <c r="L459" s="865"/>
      <c r="M459" s="865"/>
      <c r="N459" s="865"/>
      <c r="O459" s="865"/>
      <c r="P459" s="865"/>
      <c r="Q459" s="865"/>
      <c r="R459" s="865"/>
      <c r="S459" s="865"/>
      <c r="T459" s="865"/>
      <c r="U459" s="865"/>
      <c r="V459" s="865"/>
      <c r="W459" s="865"/>
      <c r="X459" s="117"/>
      <c r="Y459" s="117"/>
      <c r="Z459" s="117"/>
    </row>
    <row r="460" spans="1:26" ht="15.75" customHeight="1">
      <c r="A460" s="117"/>
      <c r="B460" s="865"/>
      <c r="C460" s="865"/>
      <c r="D460" s="865"/>
      <c r="E460" s="865"/>
      <c r="F460" s="865"/>
      <c r="G460" s="865"/>
      <c r="H460" s="865"/>
      <c r="I460" s="865"/>
      <c r="J460" s="865"/>
      <c r="K460" s="865"/>
      <c r="L460" s="865"/>
      <c r="M460" s="865"/>
      <c r="N460" s="865"/>
      <c r="O460" s="865"/>
      <c r="P460" s="865"/>
      <c r="Q460" s="865"/>
      <c r="R460" s="865"/>
      <c r="S460" s="865"/>
      <c r="T460" s="865"/>
      <c r="U460" s="865"/>
      <c r="V460" s="865"/>
      <c r="W460" s="865"/>
      <c r="X460" s="117"/>
      <c r="Y460" s="117"/>
      <c r="Z460" s="117"/>
    </row>
    <row r="461" spans="1:26" ht="15.75" customHeight="1">
      <c r="A461" s="117"/>
      <c r="B461" s="865"/>
      <c r="C461" s="865"/>
      <c r="D461" s="865"/>
      <c r="E461" s="865"/>
      <c r="F461" s="865"/>
      <c r="G461" s="865"/>
      <c r="H461" s="865"/>
      <c r="I461" s="865"/>
      <c r="J461" s="865"/>
      <c r="K461" s="865"/>
      <c r="L461" s="865"/>
      <c r="M461" s="865"/>
      <c r="N461" s="865"/>
      <c r="O461" s="865"/>
      <c r="P461" s="865"/>
      <c r="Q461" s="865"/>
      <c r="R461" s="865"/>
      <c r="S461" s="865"/>
      <c r="T461" s="865"/>
      <c r="U461" s="865"/>
      <c r="V461" s="865"/>
      <c r="W461" s="865"/>
      <c r="X461" s="117"/>
      <c r="Y461" s="117"/>
      <c r="Z461" s="117"/>
    </row>
    <row r="462" spans="1:26" ht="15.75" customHeight="1">
      <c r="A462" s="117"/>
      <c r="B462" s="865"/>
      <c r="C462" s="865"/>
      <c r="D462" s="865"/>
      <c r="E462" s="865"/>
      <c r="F462" s="865"/>
      <c r="G462" s="865"/>
      <c r="H462" s="865"/>
      <c r="I462" s="865"/>
      <c r="J462" s="865"/>
      <c r="K462" s="865"/>
      <c r="L462" s="865"/>
      <c r="M462" s="865"/>
      <c r="N462" s="865"/>
      <c r="O462" s="865"/>
      <c r="P462" s="865"/>
      <c r="Q462" s="865"/>
      <c r="R462" s="865"/>
      <c r="S462" s="865"/>
      <c r="T462" s="865"/>
      <c r="U462" s="865"/>
      <c r="V462" s="865"/>
      <c r="W462" s="865"/>
      <c r="X462" s="117"/>
      <c r="Y462" s="117"/>
      <c r="Z462" s="117"/>
    </row>
    <row r="463" spans="1:26" ht="15.75" customHeight="1">
      <c r="A463" s="117"/>
      <c r="B463" s="865"/>
      <c r="C463" s="865"/>
      <c r="D463" s="865"/>
      <c r="E463" s="865"/>
      <c r="F463" s="865"/>
      <c r="G463" s="865"/>
      <c r="H463" s="865"/>
      <c r="I463" s="865"/>
      <c r="J463" s="865"/>
      <c r="K463" s="865"/>
      <c r="L463" s="865"/>
      <c r="M463" s="865"/>
      <c r="N463" s="865"/>
      <c r="O463" s="865"/>
      <c r="P463" s="865"/>
      <c r="Q463" s="865"/>
      <c r="R463" s="865"/>
      <c r="S463" s="865"/>
      <c r="T463" s="865"/>
      <c r="U463" s="865"/>
      <c r="V463" s="865"/>
      <c r="W463" s="865"/>
      <c r="X463" s="117"/>
      <c r="Y463" s="117"/>
      <c r="Z463" s="117"/>
    </row>
    <row r="464" spans="1:26" ht="15.75" customHeight="1">
      <c r="A464" s="117"/>
      <c r="B464" s="865"/>
      <c r="C464" s="865"/>
      <c r="D464" s="865"/>
      <c r="E464" s="865"/>
      <c r="F464" s="865"/>
      <c r="G464" s="865"/>
      <c r="H464" s="865"/>
      <c r="I464" s="865"/>
      <c r="J464" s="865"/>
      <c r="K464" s="865"/>
      <c r="L464" s="865"/>
      <c r="M464" s="865"/>
      <c r="N464" s="865"/>
      <c r="O464" s="865"/>
      <c r="P464" s="865"/>
      <c r="Q464" s="865"/>
      <c r="R464" s="865"/>
      <c r="S464" s="865"/>
      <c r="T464" s="865"/>
      <c r="U464" s="865"/>
      <c r="V464" s="865"/>
      <c r="W464" s="865"/>
      <c r="X464" s="117"/>
      <c r="Y464" s="117"/>
      <c r="Z464" s="117"/>
    </row>
    <row r="465" spans="1:26" ht="15.75" customHeight="1">
      <c r="A465" s="117"/>
      <c r="B465" s="865"/>
      <c r="C465" s="865"/>
      <c r="D465" s="865"/>
      <c r="E465" s="865"/>
      <c r="F465" s="865"/>
      <c r="G465" s="865"/>
      <c r="H465" s="865"/>
      <c r="I465" s="865"/>
      <c r="J465" s="865"/>
      <c r="K465" s="865"/>
      <c r="L465" s="865"/>
      <c r="M465" s="865"/>
      <c r="N465" s="865"/>
      <c r="O465" s="865"/>
      <c r="P465" s="865"/>
      <c r="Q465" s="865"/>
      <c r="R465" s="865"/>
      <c r="S465" s="865"/>
      <c r="T465" s="865"/>
      <c r="U465" s="865"/>
      <c r="V465" s="865"/>
      <c r="W465" s="865"/>
      <c r="X465" s="117"/>
      <c r="Y465" s="117"/>
      <c r="Z465" s="117"/>
    </row>
    <row r="466" spans="1:26" ht="15.75" customHeight="1">
      <c r="A466" s="117"/>
      <c r="B466" s="865"/>
      <c r="C466" s="865"/>
      <c r="D466" s="865"/>
      <c r="E466" s="865"/>
      <c r="F466" s="865"/>
      <c r="G466" s="865"/>
      <c r="H466" s="865"/>
      <c r="I466" s="865"/>
      <c r="J466" s="865"/>
      <c r="K466" s="865"/>
      <c r="L466" s="865"/>
      <c r="M466" s="865"/>
      <c r="N466" s="865"/>
      <c r="O466" s="865"/>
      <c r="P466" s="865"/>
      <c r="Q466" s="865"/>
      <c r="R466" s="865"/>
      <c r="S466" s="865"/>
      <c r="T466" s="865"/>
      <c r="U466" s="865"/>
      <c r="V466" s="865"/>
      <c r="W466" s="865"/>
      <c r="X466" s="117"/>
      <c r="Y466" s="117"/>
      <c r="Z466" s="117"/>
    </row>
    <row r="467" spans="1:26" ht="15.75" customHeight="1">
      <c r="A467" s="117"/>
      <c r="B467" s="865"/>
      <c r="C467" s="865"/>
      <c r="D467" s="865"/>
      <c r="E467" s="865"/>
      <c r="F467" s="865"/>
      <c r="G467" s="865"/>
      <c r="H467" s="865"/>
      <c r="I467" s="865"/>
      <c r="J467" s="865"/>
      <c r="K467" s="865"/>
      <c r="L467" s="865"/>
      <c r="M467" s="865"/>
      <c r="N467" s="865"/>
      <c r="O467" s="865"/>
      <c r="P467" s="865"/>
      <c r="Q467" s="865"/>
      <c r="R467" s="865"/>
      <c r="S467" s="865"/>
      <c r="T467" s="865"/>
      <c r="U467" s="865"/>
      <c r="V467" s="865"/>
      <c r="W467" s="865"/>
      <c r="X467" s="117"/>
      <c r="Y467" s="117"/>
      <c r="Z467" s="117"/>
    </row>
    <row r="468" spans="1:26" ht="15.75" customHeight="1">
      <c r="A468" s="117"/>
      <c r="B468" s="865"/>
      <c r="C468" s="865"/>
      <c r="D468" s="865"/>
      <c r="E468" s="865"/>
      <c r="F468" s="865"/>
      <c r="G468" s="865"/>
      <c r="H468" s="865"/>
      <c r="I468" s="865"/>
      <c r="J468" s="865"/>
      <c r="K468" s="865"/>
      <c r="L468" s="865"/>
      <c r="M468" s="865"/>
      <c r="N468" s="865"/>
      <c r="O468" s="865"/>
      <c r="P468" s="865"/>
      <c r="Q468" s="865"/>
      <c r="R468" s="865"/>
      <c r="S468" s="865"/>
      <c r="T468" s="865"/>
      <c r="U468" s="865"/>
      <c r="V468" s="865"/>
      <c r="W468" s="865"/>
      <c r="X468" s="117"/>
      <c r="Y468" s="117"/>
      <c r="Z468" s="117"/>
    </row>
    <row r="469" spans="1:26" ht="15.75" customHeight="1">
      <c r="A469" s="117"/>
      <c r="B469" s="865"/>
      <c r="C469" s="865"/>
      <c r="D469" s="865"/>
      <c r="E469" s="865"/>
      <c r="F469" s="865"/>
      <c r="G469" s="865"/>
      <c r="H469" s="865"/>
      <c r="I469" s="865"/>
      <c r="J469" s="865"/>
      <c r="K469" s="865"/>
      <c r="L469" s="865"/>
      <c r="M469" s="865"/>
      <c r="N469" s="865"/>
      <c r="O469" s="865"/>
      <c r="P469" s="865"/>
      <c r="Q469" s="865"/>
      <c r="R469" s="865"/>
      <c r="S469" s="865"/>
      <c r="T469" s="865"/>
      <c r="U469" s="865"/>
      <c r="V469" s="865"/>
      <c r="W469" s="865"/>
      <c r="X469" s="117"/>
      <c r="Y469" s="117"/>
      <c r="Z469" s="117"/>
    </row>
    <row r="470" spans="1:26" ht="15.75" customHeight="1">
      <c r="A470" s="117"/>
      <c r="B470" s="865"/>
      <c r="C470" s="865"/>
      <c r="D470" s="865"/>
      <c r="E470" s="865"/>
      <c r="F470" s="865"/>
      <c r="G470" s="865"/>
      <c r="H470" s="865"/>
      <c r="I470" s="865"/>
      <c r="J470" s="865"/>
      <c r="K470" s="865"/>
      <c r="L470" s="865"/>
      <c r="M470" s="865"/>
      <c r="N470" s="865"/>
      <c r="O470" s="865"/>
      <c r="P470" s="865"/>
      <c r="Q470" s="865"/>
      <c r="R470" s="865"/>
      <c r="S470" s="865"/>
      <c r="T470" s="865"/>
      <c r="U470" s="865"/>
      <c r="V470" s="865"/>
      <c r="W470" s="865"/>
      <c r="X470" s="117"/>
      <c r="Y470" s="117"/>
      <c r="Z470" s="117"/>
    </row>
    <row r="471" spans="1:26" ht="15.75" customHeight="1">
      <c r="A471" s="117"/>
      <c r="B471" s="865"/>
      <c r="C471" s="865"/>
      <c r="D471" s="865"/>
      <c r="E471" s="865"/>
      <c r="F471" s="865"/>
      <c r="G471" s="865"/>
      <c r="H471" s="865"/>
      <c r="I471" s="865"/>
      <c r="J471" s="865"/>
      <c r="K471" s="865"/>
      <c r="L471" s="865"/>
      <c r="M471" s="865"/>
      <c r="N471" s="865"/>
      <c r="O471" s="865"/>
      <c r="P471" s="865"/>
      <c r="Q471" s="865"/>
      <c r="R471" s="865"/>
      <c r="S471" s="865"/>
      <c r="T471" s="865"/>
      <c r="U471" s="865"/>
      <c r="V471" s="865"/>
      <c r="W471" s="865"/>
      <c r="X471" s="117"/>
      <c r="Y471" s="117"/>
      <c r="Z471" s="117"/>
    </row>
    <row r="472" spans="1:26" ht="15.75" customHeight="1">
      <c r="A472" s="117"/>
      <c r="B472" s="865"/>
      <c r="C472" s="865"/>
      <c r="D472" s="865"/>
      <c r="E472" s="865"/>
      <c r="F472" s="865"/>
      <c r="G472" s="865"/>
      <c r="H472" s="865"/>
      <c r="I472" s="865"/>
      <c r="J472" s="865"/>
      <c r="K472" s="865"/>
      <c r="L472" s="865"/>
      <c r="M472" s="865"/>
      <c r="N472" s="865"/>
      <c r="O472" s="865"/>
      <c r="P472" s="865"/>
      <c r="Q472" s="865"/>
      <c r="R472" s="865"/>
      <c r="S472" s="865"/>
      <c r="T472" s="865"/>
      <c r="U472" s="865"/>
      <c r="V472" s="865"/>
      <c r="W472" s="865"/>
      <c r="X472" s="117"/>
      <c r="Y472" s="117"/>
      <c r="Z472" s="117"/>
    </row>
    <row r="473" spans="1:26" ht="15.75" customHeight="1">
      <c r="A473" s="117"/>
      <c r="B473" s="865"/>
      <c r="C473" s="865"/>
      <c r="D473" s="865"/>
      <c r="E473" s="865"/>
      <c r="F473" s="865"/>
      <c r="G473" s="865"/>
      <c r="H473" s="865"/>
      <c r="I473" s="865"/>
      <c r="J473" s="865"/>
      <c r="K473" s="865"/>
      <c r="L473" s="865"/>
      <c r="M473" s="865"/>
      <c r="N473" s="865"/>
      <c r="O473" s="865"/>
      <c r="P473" s="865"/>
      <c r="Q473" s="865"/>
      <c r="R473" s="865"/>
      <c r="S473" s="865"/>
      <c r="T473" s="865"/>
      <c r="U473" s="865"/>
      <c r="V473" s="865"/>
      <c r="W473" s="865"/>
      <c r="X473" s="117"/>
      <c r="Y473" s="117"/>
      <c r="Z473" s="117"/>
    </row>
    <row r="474" spans="1:26" ht="15.75" customHeight="1">
      <c r="A474" s="117"/>
      <c r="B474" s="865"/>
      <c r="C474" s="865"/>
      <c r="D474" s="865"/>
      <c r="E474" s="865"/>
      <c r="F474" s="865"/>
      <c r="G474" s="865"/>
      <c r="H474" s="865"/>
      <c r="I474" s="865"/>
      <c r="J474" s="865"/>
      <c r="K474" s="865"/>
      <c r="L474" s="865"/>
      <c r="M474" s="865"/>
      <c r="N474" s="865"/>
      <c r="O474" s="865"/>
      <c r="P474" s="865"/>
      <c r="Q474" s="865"/>
      <c r="R474" s="865"/>
      <c r="S474" s="865"/>
      <c r="T474" s="865"/>
      <c r="U474" s="865"/>
      <c r="V474" s="865"/>
      <c r="W474" s="865"/>
      <c r="X474" s="117"/>
      <c r="Y474" s="117"/>
      <c r="Z474" s="117"/>
    </row>
    <row r="475" spans="1:26" ht="15.75" customHeight="1">
      <c r="A475" s="117"/>
      <c r="B475" s="865"/>
      <c r="C475" s="865"/>
      <c r="D475" s="865"/>
      <c r="E475" s="865"/>
      <c r="F475" s="865"/>
      <c r="G475" s="865"/>
      <c r="H475" s="865"/>
      <c r="I475" s="865"/>
      <c r="J475" s="865"/>
      <c r="K475" s="865"/>
      <c r="L475" s="865"/>
      <c r="M475" s="865"/>
      <c r="N475" s="865"/>
      <c r="O475" s="865"/>
      <c r="P475" s="865"/>
      <c r="Q475" s="865"/>
      <c r="R475" s="865"/>
      <c r="S475" s="865"/>
      <c r="T475" s="865"/>
      <c r="U475" s="865"/>
      <c r="V475" s="865"/>
      <c r="W475" s="865"/>
      <c r="X475" s="117"/>
      <c r="Y475" s="117"/>
      <c r="Z475" s="117"/>
    </row>
    <row r="476" spans="1:26" ht="15.75" customHeight="1">
      <c r="A476" s="117"/>
      <c r="B476" s="865"/>
      <c r="C476" s="865"/>
      <c r="D476" s="865"/>
      <c r="E476" s="865"/>
      <c r="F476" s="865"/>
      <c r="G476" s="865"/>
      <c r="H476" s="865"/>
      <c r="I476" s="865"/>
      <c r="J476" s="865"/>
      <c r="K476" s="865"/>
      <c r="L476" s="865"/>
      <c r="M476" s="865"/>
      <c r="N476" s="865"/>
      <c r="O476" s="865"/>
      <c r="P476" s="865"/>
      <c r="Q476" s="865"/>
      <c r="R476" s="865"/>
      <c r="S476" s="865"/>
      <c r="T476" s="865"/>
      <c r="U476" s="865"/>
      <c r="V476" s="865"/>
      <c r="W476" s="865"/>
      <c r="X476" s="117"/>
      <c r="Y476" s="117"/>
      <c r="Z476" s="117"/>
    </row>
    <row r="477" spans="1:26" ht="15.75" customHeight="1">
      <c r="A477" s="117"/>
      <c r="B477" s="865"/>
      <c r="C477" s="865"/>
      <c r="D477" s="865"/>
      <c r="E477" s="865"/>
      <c r="F477" s="865"/>
      <c r="G477" s="865"/>
      <c r="H477" s="865"/>
      <c r="I477" s="865"/>
      <c r="J477" s="865"/>
      <c r="K477" s="865"/>
      <c r="L477" s="865"/>
      <c r="M477" s="865"/>
      <c r="N477" s="865"/>
      <c r="O477" s="865"/>
      <c r="P477" s="865"/>
      <c r="Q477" s="865"/>
      <c r="R477" s="865"/>
      <c r="S477" s="865"/>
      <c r="T477" s="865"/>
      <c r="U477" s="865"/>
      <c r="V477" s="865"/>
      <c r="W477" s="865"/>
      <c r="X477" s="117"/>
      <c r="Y477" s="117"/>
      <c r="Z477" s="117"/>
    </row>
    <row r="478" spans="1:26" ht="15.75" customHeight="1">
      <c r="A478" s="117"/>
      <c r="B478" s="865"/>
      <c r="C478" s="865"/>
      <c r="D478" s="865"/>
      <c r="E478" s="865"/>
      <c r="F478" s="865"/>
      <c r="G478" s="865"/>
      <c r="H478" s="865"/>
      <c r="I478" s="865"/>
      <c r="J478" s="865"/>
      <c r="K478" s="865"/>
      <c r="L478" s="865"/>
      <c r="M478" s="865"/>
      <c r="N478" s="865"/>
      <c r="O478" s="865"/>
      <c r="P478" s="865"/>
      <c r="Q478" s="865"/>
      <c r="R478" s="865"/>
      <c r="S478" s="865"/>
      <c r="T478" s="865"/>
      <c r="U478" s="865"/>
      <c r="V478" s="865"/>
      <c r="W478" s="865"/>
      <c r="X478" s="117"/>
      <c r="Y478" s="117"/>
      <c r="Z478" s="117"/>
    </row>
    <row r="479" spans="1:26" ht="15.75" customHeight="1">
      <c r="A479" s="117"/>
      <c r="B479" s="865"/>
      <c r="C479" s="865"/>
      <c r="D479" s="865"/>
      <c r="E479" s="865"/>
      <c r="F479" s="865"/>
      <c r="G479" s="865"/>
      <c r="H479" s="865"/>
      <c r="I479" s="865"/>
      <c r="J479" s="865"/>
      <c r="K479" s="865"/>
      <c r="L479" s="865"/>
      <c r="M479" s="865"/>
      <c r="N479" s="865"/>
      <c r="O479" s="865"/>
      <c r="P479" s="865"/>
      <c r="Q479" s="865"/>
      <c r="R479" s="865"/>
      <c r="S479" s="865"/>
      <c r="T479" s="865"/>
      <c r="U479" s="865"/>
      <c r="V479" s="865"/>
      <c r="W479" s="865"/>
      <c r="X479" s="117"/>
      <c r="Y479" s="117"/>
      <c r="Z479" s="117"/>
    </row>
    <row r="480" spans="1:26" ht="15.75" customHeight="1">
      <c r="A480" s="117"/>
      <c r="B480" s="865"/>
      <c r="C480" s="865"/>
      <c r="D480" s="865"/>
      <c r="E480" s="865"/>
      <c r="F480" s="865"/>
      <c r="G480" s="865"/>
      <c r="H480" s="865"/>
      <c r="I480" s="865"/>
      <c r="J480" s="865"/>
      <c r="K480" s="865"/>
      <c r="L480" s="865"/>
      <c r="M480" s="865"/>
      <c r="N480" s="865"/>
      <c r="O480" s="865"/>
      <c r="P480" s="865"/>
      <c r="Q480" s="865"/>
      <c r="R480" s="865"/>
      <c r="S480" s="865"/>
      <c r="T480" s="865"/>
      <c r="U480" s="865"/>
      <c r="V480" s="865"/>
      <c r="W480" s="865"/>
      <c r="X480" s="117"/>
      <c r="Y480" s="117"/>
      <c r="Z480" s="117"/>
    </row>
    <row r="481" spans="1:26" ht="15.75" customHeight="1">
      <c r="A481" s="117"/>
      <c r="B481" s="865"/>
      <c r="C481" s="865"/>
      <c r="D481" s="865"/>
      <c r="E481" s="865"/>
      <c r="F481" s="865"/>
      <c r="G481" s="865"/>
      <c r="H481" s="865"/>
      <c r="I481" s="865"/>
      <c r="J481" s="865"/>
      <c r="K481" s="865"/>
      <c r="L481" s="865"/>
      <c r="M481" s="865"/>
      <c r="N481" s="865"/>
      <c r="O481" s="865"/>
      <c r="P481" s="865"/>
      <c r="Q481" s="865"/>
      <c r="R481" s="865"/>
      <c r="S481" s="865"/>
      <c r="T481" s="865"/>
      <c r="U481" s="865"/>
      <c r="V481" s="865"/>
      <c r="W481" s="865"/>
      <c r="X481" s="117"/>
      <c r="Y481" s="117"/>
      <c r="Z481" s="117"/>
    </row>
    <row r="482" spans="1:26" ht="15.75" customHeight="1">
      <c r="A482" s="117"/>
      <c r="B482" s="865"/>
      <c r="C482" s="865"/>
      <c r="D482" s="865"/>
      <c r="E482" s="865"/>
      <c r="F482" s="865"/>
      <c r="G482" s="865"/>
      <c r="H482" s="865"/>
      <c r="I482" s="865"/>
      <c r="J482" s="865"/>
      <c r="K482" s="865"/>
      <c r="L482" s="865"/>
      <c r="M482" s="865"/>
      <c r="N482" s="865"/>
      <c r="O482" s="865"/>
      <c r="P482" s="865"/>
      <c r="Q482" s="865"/>
      <c r="R482" s="865"/>
      <c r="S482" s="865"/>
      <c r="T482" s="865"/>
      <c r="U482" s="865"/>
      <c r="V482" s="865"/>
      <c r="W482" s="865"/>
      <c r="X482" s="117"/>
      <c r="Y482" s="117"/>
      <c r="Z482" s="117"/>
    </row>
    <row r="483" spans="1:26" ht="15.75" customHeight="1">
      <c r="A483" s="117"/>
      <c r="B483" s="865"/>
      <c r="C483" s="865"/>
      <c r="D483" s="865"/>
      <c r="E483" s="865"/>
      <c r="F483" s="865"/>
      <c r="G483" s="865"/>
      <c r="H483" s="865"/>
      <c r="I483" s="865"/>
      <c r="J483" s="865"/>
      <c r="K483" s="865"/>
      <c r="L483" s="865"/>
      <c r="M483" s="865"/>
      <c r="N483" s="865"/>
      <c r="O483" s="865"/>
      <c r="P483" s="865"/>
      <c r="Q483" s="865"/>
      <c r="R483" s="865"/>
      <c r="S483" s="865"/>
      <c r="T483" s="865"/>
      <c r="U483" s="865"/>
      <c r="V483" s="865"/>
      <c r="W483" s="865"/>
      <c r="X483" s="117"/>
      <c r="Y483" s="117"/>
      <c r="Z483" s="117"/>
    </row>
    <row r="484" spans="1:26" ht="15.75" customHeight="1">
      <c r="A484" s="117"/>
      <c r="B484" s="865"/>
      <c r="C484" s="865"/>
      <c r="D484" s="865"/>
      <c r="E484" s="865"/>
      <c r="F484" s="865"/>
      <c r="G484" s="865"/>
      <c r="H484" s="865"/>
      <c r="I484" s="865"/>
      <c r="J484" s="865"/>
      <c r="K484" s="865"/>
      <c r="L484" s="865"/>
      <c r="M484" s="865"/>
      <c r="N484" s="865"/>
      <c r="O484" s="865"/>
      <c r="P484" s="865"/>
      <c r="Q484" s="865"/>
      <c r="R484" s="865"/>
      <c r="S484" s="865"/>
      <c r="T484" s="865"/>
      <c r="U484" s="865"/>
      <c r="V484" s="865"/>
      <c r="W484" s="865"/>
      <c r="X484" s="117"/>
      <c r="Y484" s="117"/>
      <c r="Z484" s="117"/>
    </row>
    <row r="485" spans="1:26" ht="15.75" customHeight="1">
      <c r="A485" s="117"/>
      <c r="B485" s="865"/>
      <c r="C485" s="865"/>
      <c r="D485" s="865"/>
      <c r="E485" s="865"/>
      <c r="F485" s="865"/>
      <c r="G485" s="865"/>
      <c r="H485" s="865"/>
      <c r="I485" s="865"/>
      <c r="J485" s="865"/>
      <c r="K485" s="865"/>
      <c r="L485" s="865"/>
      <c r="M485" s="865"/>
      <c r="N485" s="865"/>
      <c r="O485" s="865"/>
      <c r="P485" s="865"/>
      <c r="Q485" s="865"/>
      <c r="R485" s="865"/>
      <c r="S485" s="865"/>
      <c r="T485" s="865"/>
      <c r="U485" s="865"/>
      <c r="V485" s="865"/>
      <c r="W485" s="865"/>
      <c r="X485" s="117"/>
      <c r="Y485" s="117"/>
      <c r="Z485" s="117"/>
    </row>
    <row r="486" spans="1:26" ht="15.75" customHeight="1">
      <c r="A486" s="117"/>
      <c r="B486" s="865"/>
      <c r="C486" s="865"/>
      <c r="D486" s="865"/>
      <c r="E486" s="865"/>
      <c r="F486" s="865"/>
      <c r="G486" s="865"/>
      <c r="H486" s="865"/>
      <c r="I486" s="865"/>
      <c r="J486" s="865"/>
      <c r="K486" s="865"/>
      <c r="L486" s="865"/>
      <c r="M486" s="865"/>
      <c r="N486" s="865"/>
      <c r="O486" s="865"/>
      <c r="P486" s="865"/>
      <c r="Q486" s="865"/>
      <c r="R486" s="865"/>
      <c r="S486" s="865"/>
      <c r="T486" s="865"/>
      <c r="U486" s="865"/>
      <c r="V486" s="865"/>
      <c r="W486" s="865"/>
      <c r="X486" s="117"/>
      <c r="Y486" s="117"/>
      <c r="Z486" s="117"/>
    </row>
    <row r="487" spans="1:26" ht="15.75" customHeight="1">
      <c r="A487" s="117"/>
      <c r="B487" s="865"/>
      <c r="C487" s="865"/>
      <c r="D487" s="865"/>
      <c r="E487" s="865"/>
      <c r="F487" s="865"/>
      <c r="G487" s="865"/>
      <c r="H487" s="865"/>
      <c r="I487" s="865"/>
      <c r="J487" s="865"/>
      <c r="K487" s="865"/>
      <c r="L487" s="865"/>
      <c r="M487" s="865"/>
      <c r="N487" s="865"/>
      <c r="O487" s="865"/>
      <c r="P487" s="865"/>
      <c r="Q487" s="865"/>
      <c r="R487" s="865"/>
      <c r="S487" s="865"/>
      <c r="T487" s="865"/>
      <c r="U487" s="865"/>
      <c r="V487" s="865"/>
      <c r="W487" s="865"/>
      <c r="X487" s="117"/>
      <c r="Y487" s="117"/>
      <c r="Z487" s="117"/>
    </row>
    <row r="488" spans="1:26" ht="15.75" customHeight="1">
      <c r="A488" s="117"/>
      <c r="B488" s="865"/>
      <c r="C488" s="865"/>
      <c r="D488" s="865"/>
      <c r="E488" s="865"/>
      <c r="F488" s="865"/>
      <c r="G488" s="865"/>
      <c r="H488" s="865"/>
      <c r="I488" s="865"/>
      <c r="J488" s="865"/>
      <c r="K488" s="865"/>
      <c r="L488" s="865"/>
      <c r="M488" s="865"/>
      <c r="N488" s="865"/>
      <c r="O488" s="865"/>
      <c r="P488" s="865"/>
      <c r="Q488" s="865"/>
      <c r="R488" s="865"/>
      <c r="S488" s="865"/>
      <c r="T488" s="865"/>
      <c r="U488" s="865"/>
      <c r="V488" s="865"/>
      <c r="W488" s="865"/>
      <c r="X488" s="117"/>
      <c r="Y488" s="117"/>
      <c r="Z488" s="117"/>
    </row>
    <row r="489" spans="1:26" ht="15.75" customHeight="1">
      <c r="A489" s="117"/>
      <c r="B489" s="865"/>
      <c r="C489" s="865"/>
      <c r="D489" s="865"/>
      <c r="E489" s="865"/>
      <c r="F489" s="865"/>
      <c r="G489" s="865"/>
      <c r="H489" s="865"/>
      <c r="I489" s="865"/>
      <c r="J489" s="865"/>
      <c r="K489" s="865"/>
      <c r="L489" s="865"/>
      <c r="M489" s="865"/>
      <c r="N489" s="865"/>
      <c r="O489" s="865"/>
      <c r="P489" s="865"/>
      <c r="Q489" s="865"/>
      <c r="R489" s="865"/>
      <c r="S489" s="865"/>
      <c r="T489" s="865"/>
      <c r="U489" s="865"/>
      <c r="V489" s="865"/>
      <c r="W489" s="865"/>
      <c r="X489" s="117"/>
      <c r="Y489" s="117"/>
      <c r="Z489" s="117"/>
    </row>
    <row r="490" spans="1:26" ht="15.75" customHeight="1">
      <c r="A490" s="117"/>
      <c r="B490" s="865"/>
      <c r="C490" s="865"/>
      <c r="D490" s="865"/>
      <c r="E490" s="865"/>
      <c r="F490" s="865"/>
      <c r="G490" s="865"/>
      <c r="H490" s="865"/>
      <c r="I490" s="865"/>
      <c r="J490" s="865"/>
      <c r="K490" s="865"/>
      <c r="L490" s="865"/>
      <c r="M490" s="865"/>
      <c r="N490" s="865"/>
      <c r="O490" s="865"/>
      <c r="P490" s="865"/>
      <c r="Q490" s="865"/>
      <c r="R490" s="865"/>
      <c r="S490" s="865"/>
      <c r="T490" s="865"/>
      <c r="U490" s="865"/>
      <c r="V490" s="865"/>
      <c r="W490" s="865"/>
      <c r="X490" s="117"/>
      <c r="Y490" s="117"/>
      <c r="Z490" s="117"/>
    </row>
    <row r="491" spans="1:26" ht="15.75" customHeight="1">
      <c r="A491" s="117"/>
      <c r="B491" s="865"/>
      <c r="C491" s="865"/>
      <c r="D491" s="865"/>
      <c r="E491" s="865"/>
      <c r="F491" s="865"/>
      <c r="G491" s="865"/>
      <c r="H491" s="865"/>
      <c r="I491" s="865"/>
      <c r="J491" s="865"/>
      <c r="K491" s="865"/>
      <c r="L491" s="865"/>
      <c r="M491" s="865"/>
      <c r="N491" s="865"/>
      <c r="O491" s="865"/>
      <c r="P491" s="865"/>
      <c r="Q491" s="865"/>
      <c r="R491" s="865"/>
      <c r="S491" s="865"/>
      <c r="T491" s="865"/>
      <c r="U491" s="865"/>
      <c r="V491" s="865"/>
      <c r="W491" s="865"/>
      <c r="X491" s="117"/>
      <c r="Y491" s="117"/>
      <c r="Z491" s="117"/>
    </row>
    <row r="492" spans="1:26" ht="15.75" customHeight="1">
      <c r="A492" s="117"/>
      <c r="B492" s="865"/>
      <c r="C492" s="865"/>
      <c r="D492" s="865"/>
      <c r="E492" s="865"/>
      <c r="F492" s="865"/>
      <c r="G492" s="865"/>
      <c r="H492" s="865"/>
      <c r="I492" s="865"/>
      <c r="J492" s="865"/>
      <c r="K492" s="865"/>
      <c r="L492" s="865"/>
      <c r="M492" s="865"/>
      <c r="N492" s="865"/>
      <c r="O492" s="865"/>
      <c r="P492" s="865"/>
      <c r="Q492" s="865"/>
      <c r="R492" s="865"/>
      <c r="S492" s="865"/>
      <c r="T492" s="865"/>
      <c r="U492" s="865"/>
      <c r="V492" s="865"/>
      <c r="W492" s="865"/>
      <c r="X492" s="117"/>
      <c r="Y492" s="117"/>
      <c r="Z492" s="117"/>
    </row>
    <row r="493" spans="1:26" ht="15.75" customHeight="1">
      <c r="A493" s="117"/>
      <c r="B493" s="865"/>
      <c r="C493" s="865"/>
      <c r="D493" s="865"/>
      <c r="E493" s="865"/>
      <c r="F493" s="865"/>
      <c r="G493" s="865"/>
      <c r="H493" s="865"/>
      <c r="I493" s="865"/>
      <c r="J493" s="865"/>
      <c r="K493" s="865"/>
      <c r="L493" s="865"/>
      <c r="M493" s="865"/>
      <c r="N493" s="865"/>
      <c r="O493" s="865"/>
      <c r="P493" s="865"/>
      <c r="Q493" s="865"/>
      <c r="R493" s="865"/>
      <c r="S493" s="865"/>
      <c r="T493" s="865"/>
      <c r="U493" s="865"/>
      <c r="V493" s="865"/>
      <c r="W493" s="865"/>
      <c r="X493" s="117"/>
      <c r="Y493" s="117"/>
      <c r="Z493" s="117"/>
    </row>
    <row r="494" spans="1:26" ht="15.75" customHeight="1">
      <c r="A494" s="117"/>
      <c r="B494" s="865"/>
      <c r="C494" s="865"/>
      <c r="D494" s="865"/>
      <c r="E494" s="865"/>
      <c r="F494" s="865"/>
      <c r="G494" s="865"/>
      <c r="H494" s="865"/>
      <c r="I494" s="865"/>
      <c r="J494" s="865"/>
      <c r="K494" s="865"/>
      <c r="L494" s="865"/>
      <c r="M494" s="865"/>
      <c r="N494" s="865"/>
      <c r="O494" s="865"/>
      <c r="P494" s="865"/>
      <c r="Q494" s="865"/>
      <c r="R494" s="865"/>
      <c r="S494" s="865"/>
      <c r="T494" s="865"/>
      <c r="U494" s="865"/>
      <c r="V494" s="865"/>
      <c r="W494" s="865"/>
      <c r="X494" s="117"/>
      <c r="Y494" s="117"/>
      <c r="Z494" s="117"/>
    </row>
    <row r="495" spans="1:26" ht="15.75" customHeight="1">
      <c r="A495" s="117"/>
      <c r="B495" s="865"/>
      <c r="C495" s="865"/>
      <c r="D495" s="865"/>
      <c r="E495" s="865"/>
      <c r="F495" s="865"/>
      <c r="G495" s="865"/>
      <c r="H495" s="865"/>
      <c r="I495" s="865"/>
      <c r="J495" s="865"/>
      <c r="K495" s="865"/>
      <c r="L495" s="865"/>
      <c r="M495" s="865"/>
      <c r="N495" s="865"/>
      <c r="O495" s="865"/>
      <c r="P495" s="865"/>
      <c r="Q495" s="865"/>
      <c r="R495" s="865"/>
      <c r="S495" s="865"/>
      <c r="T495" s="865"/>
      <c r="U495" s="865"/>
      <c r="V495" s="865"/>
      <c r="W495" s="865"/>
      <c r="X495" s="117"/>
      <c r="Y495" s="117"/>
      <c r="Z495" s="117"/>
    </row>
    <row r="496" spans="1:26" ht="15.75" customHeight="1">
      <c r="A496" s="117"/>
      <c r="B496" s="865"/>
      <c r="C496" s="865"/>
      <c r="D496" s="865"/>
      <c r="E496" s="865"/>
      <c r="F496" s="865"/>
      <c r="G496" s="865"/>
      <c r="H496" s="865"/>
      <c r="I496" s="865"/>
      <c r="J496" s="865"/>
      <c r="K496" s="865"/>
      <c r="L496" s="865"/>
      <c r="M496" s="865"/>
      <c r="N496" s="865"/>
      <c r="O496" s="865"/>
      <c r="P496" s="865"/>
      <c r="Q496" s="865"/>
      <c r="R496" s="865"/>
      <c r="S496" s="865"/>
      <c r="T496" s="865"/>
      <c r="U496" s="865"/>
      <c r="V496" s="865"/>
      <c r="W496" s="865"/>
      <c r="X496" s="117"/>
      <c r="Y496" s="117"/>
      <c r="Z496" s="117"/>
    </row>
    <row r="497" spans="1:26" ht="15.75" customHeight="1">
      <c r="A497" s="117"/>
      <c r="B497" s="865"/>
      <c r="C497" s="865"/>
      <c r="D497" s="865"/>
      <c r="E497" s="865"/>
      <c r="F497" s="865"/>
      <c r="G497" s="865"/>
      <c r="H497" s="865"/>
      <c r="I497" s="865"/>
      <c r="J497" s="865"/>
      <c r="K497" s="865"/>
      <c r="L497" s="865"/>
      <c r="M497" s="865"/>
      <c r="N497" s="865"/>
      <c r="O497" s="865"/>
      <c r="P497" s="865"/>
      <c r="Q497" s="865"/>
      <c r="R497" s="865"/>
      <c r="S497" s="865"/>
      <c r="T497" s="865"/>
      <c r="U497" s="865"/>
      <c r="V497" s="865"/>
      <c r="W497" s="865"/>
      <c r="X497" s="117"/>
      <c r="Y497" s="117"/>
      <c r="Z497" s="117"/>
    </row>
    <row r="498" spans="1:26" ht="15.75" customHeight="1">
      <c r="A498" s="117"/>
      <c r="B498" s="865"/>
      <c r="C498" s="865"/>
      <c r="D498" s="865"/>
      <c r="E498" s="865"/>
      <c r="F498" s="865"/>
      <c r="G498" s="865"/>
      <c r="H498" s="865"/>
      <c r="I498" s="865"/>
      <c r="J498" s="865"/>
      <c r="K498" s="865"/>
      <c r="L498" s="865"/>
      <c r="M498" s="865"/>
      <c r="N498" s="865"/>
      <c r="O498" s="865"/>
      <c r="P498" s="865"/>
      <c r="Q498" s="865"/>
      <c r="R498" s="865"/>
      <c r="S498" s="865"/>
      <c r="T498" s="865"/>
      <c r="U498" s="865"/>
      <c r="V498" s="865"/>
      <c r="W498" s="865"/>
      <c r="X498" s="117"/>
      <c r="Y498" s="117"/>
      <c r="Z498" s="117"/>
    </row>
    <row r="499" spans="1:26" ht="15.75" customHeight="1">
      <c r="A499" s="117"/>
      <c r="B499" s="865"/>
      <c r="C499" s="865"/>
      <c r="D499" s="865"/>
      <c r="E499" s="865"/>
      <c r="F499" s="865"/>
      <c r="G499" s="865"/>
      <c r="H499" s="865"/>
      <c r="I499" s="865"/>
      <c r="J499" s="865"/>
      <c r="K499" s="865"/>
      <c r="L499" s="865"/>
      <c r="M499" s="865"/>
      <c r="N499" s="865"/>
      <c r="O499" s="865"/>
      <c r="P499" s="865"/>
      <c r="Q499" s="865"/>
      <c r="R499" s="865"/>
      <c r="S499" s="865"/>
      <c r="T499" s="865"/>
      <c r="U499" s="865"/>
      <c r="V499" s="865"/>
      <c r="W499" s="865"/>
      <c r="X499" s="117"/>
      <c r="Y499" s="117"/>
      <c r="Z499" s="117"/>
    </row>
    <row r="500" spans="1:26" ht="15.75" customHeight="1">
      <c r="A500" s="117"/>
      <c r="B500" s="865"/>
      <c r="C500" s="865"/>
      <c r="D500" s="865"/>
      <c r="E500" s="865"/>
      <c r="F500" s="865"/>
      <c r="G500" s="865"/>
      <c r="H500" s="865"/>
      <c r="I500" s="865"/>
      <c r="J500" s="865"/>
      <c r="K500" s="865"/>
      <c r="L500" s="865"/>
      <c r="M500" s="865"/>
      <c r="N500" s="865"/>
      <c r="O500" s="865"/>
      <c r="P500" s="865"/>
      <c r="Q500" s="865"/>
      <c r="R500" s="865"/>
      <c r="S500" s="865"/>
      <c r="T500" s="865"/>
      <c r="U500" s="865"/>
      <c r="V500" s="865"/>
      <c r="W500" s="865"/>
      <c r="X500" s="117"/>
      <c r="Y500" s="117"/>
      <c r="Z500" s="117"/>
    </row>
    <row r="501" spans="1:26" ht="15.75" customHeight="1">
      <c r="A501" s="117"/>
      <c r="B501" s="865"/>
      <c r="C501" s="865"/>
      <c r="D501" s="865"/>
      <c r="E501" s="865"/>
      <c r="F501" s="865"/>
      <c r="G501" s="865"/>
      <c r="H501" s="865"/>
      <c r="I501" s="865"/>
      <c r="J501" s="865"/>
      <c r="K501" s="865"/>
      <c r="L501" s="865"/>
      <c r="M501" s="865"/>
      <c r="N501" s="865"/>
      <c r="O501" s="865"/>
      <c r="P501" s="865"/>
      <c r="Q501" s="865"/>
      <c r="R501" s="865"/>
      <c r="S501" s="865"/>
      <c r="T501" s="865"/>
      <c r="U501" s="865"/>
      <c r="V501" s="865"/>
      <c r="W501" s="865"/>
      <c r="X501" s="117"/>
      <c r="Y501" s="117"/>
      <c r="Z501" s="117"/>
    </row>
    <row r="502" spans="1:26" ht="15.75" customHeight="1">
      <c r="A502" s="117"/>
      <c r="B502" s="865"/>
      <c r="C502" s="865"/>
      <c r="D502" s="865"/>
      <c r="E502" s="865"/>
      <c r="F502" s="865"/>
      <c r="G502" s="865"/>
      <c r="H502" s="865"/>
      <c r="I502" s="865"/>
      <c r="J502" s="865"/>
      <c r="K502" s="865"/>
      <c r="L502" s="865"/>
      <c r="M502" s="865"/>
      <c r="N502" s="865"/>
      <c r="O502" s="865"/>
      <c r="P502" s="865"/>
      <c r="Q502" s="865"/>
      <c r="R502" s="865"/>
      <c r="S502" s="865"/>
      <c r="T502" s="865"/>
      <c r="U502" s="865"/>
      <c r="V502" s="865"/>
      <c r="W502" s="865"/>
      <c r="X502" s="117"/>
      <c r="Y502" s="117"/>
      <c r="Z502" s="117"/>
    </row>
    <row r="503" spans="1:26" ht="15.75" customHeight="1">
      <c r="A503" s="117"/>
      <c r="B503" s="865"/>
      <c r="C503" s="865"/>
      <c r="D503" s="865"/>
      <c r="E503" s="865"/>
      <c r="F503" s="865"/>
      <c r="G503" s="865"/>
      <c r="H503" s="865"/>
      <c r="I503" s="865"/>
      <c r="J503" s="865"/>
      <c r="K503" s="865"/>
      <c r="L503" s="865"/>
      <c r="M503" s="865"/>
      <c r="N503" s="865"/>
      <c r="O503" s="865"/>
      <c r="P503" s="865"/>
      <c r="Q503" s="865"/>
      <c r="R503" s="865"/>
      <c r="S503" s="865"/>
      <c r="T503" s="865"/>
      <c r="U503" s="865"/>
      <c r="V503" s="865"/>
      <c r="W503" s="865"/>
      <c r="X503" s="117"/>
      <c r="Y503" s="117"/>
      <c r="Z503" s="117"/>
    </row>
    <row r="504" spans="1:26" ht="15.75" customHeight="1">
      <c r="A504" s="117"/>
      <c r="B504" s="865"/>
      <c r="C504" s="865"/>
      <c r="D504" s="865"/>
      <c r="E504" s="865"/>
      <c r="F504" s="865"/>
      <c r="G504" s="865"/>
      <c r="H504" s="865"/>
      <c r="I504" s="865"/>
      <c r="J504" s="865"/>
      <c r="K504" s="865"/>
      <c r="L504" s="865"/>
      <c r="M504" s="865"/>
      <c r="N504" s="865"/>
      <c r="O504" s="865"/>
      <c r="P504" s="865"/>
      <c r="Q504" s="865"/>
      <c r="R504" s="865"/>
      <c r="S504" s="865"/>
      <c r="T504" s="865"/>
      <c r="U504" s="865"/>
      <c r="V504" s="865"/>
      <c r="W504" s="865"/>
      <c r="X504" s="117"/>
      <c r="Y504" s="117"/>
      <c r="Z504" s="117"/>
    </row>
    <row r="505" spans="1:26" ht="15.75" customHeight="1">
      <c r="A505" s="117"/>
      <c r="B505" s="865"/>
      <c r="C505" s="865"/>
      <c r="D505" s="865"/>
      <c r="E505" s="865"/>
      <c r="F505" s="865"/>
      <c r="G505" s="865"/>
      <c r="H505" s="865"/>
      <c r="I505" s="865"/>
      <c r="J505" s="865"/>
      <c r="K505" s="865"/>
      <c r="L505" s="865"/>
      <c r="M505" s="865"/>
      <c r="N505" s="865"/>
      <c r="O505" s="865"/>
      <c r="P505" s="865"/>
      <c r="Q505" s="865"/>
      <c r="R505" s="865"/>
      <c r="S505" s="865"/>
      <c r="T505" s="865"/>
      <c r="U505" s="865"/>
      <c r="V505" s="865"/>
      <c r="W505" s="865"/>
      <c r="X505" s="117"/>
      <c r="Y505" s="117"/>
      <c r="Z505" s="117"/>
    </row>
    <row r="506" spans="1:26" ht="15.75" customHeight="1">
      <c r="A506" s="117"/>
      <c r="B506" s="865"/>
      <c r="C506" s="865"/>
      <c r="D506" s="865"/>
      <c r="E506" s="865"/>
      <c r="F506" s="865"/>
      <c r="G506" s="865"/>
      <c r="H506" s="865"/>
      <c r="I506" s="865"/>
      <c r="J506" s="865"/>
      <c r="K506" s="865"/>
      <c r="L506" s="865"/>
      <c r="M506" s="865"/>
      <c r="N506" s="865"/>
      <c r="O506" s="865"/>
      <c r="P506" s="865"/>
      <c r="Q506" s="865"/>
      <c r="R506" s="865"/>
      <c r="S506" s="865"/>
      <c r="T506" s="865"/>
      <c r="U506" s="865"/>
      <c r="V506" s="865"/>
      <c r="W506" s="865"/>
      <c r="X506" s="117"/>
      <c r="Y506" s="117"/>
      <c r="Z506" s="117"/>
    </row>
    <row r="507" spans="1:26" ht="15.75" customHeight="1">
      <c r="A507" s="117"/>
      <c r="B507" s="865"/>
      <c r="C507" s="865"/>
      <c r="D507" s="865"/>
      <c r="E507" s="865"/>
      <c r="F507" s="865"/>
      <c r="G507" s="865"/>
      <c r="H507" s="865"/>
      <c r="I507" s="865"/>
      <c r="J507" s="865"/>
      <c r="K507" s="865"/>
      <c r="L507" s="865"/>
      <c r="M507" s="865"/>
      <c r="N507" s="865"/>
      <c r="O507" s="865"/>
      <c r="P507" s="865"/>
      <c r="Q507" s="865"/>
      <c r="R507" s="865"/>
      <c r="S507" s="865"/>
      <c r="T507" s="865"/>
      <c r="U507" s="865"/>
      <c r="V507" s="865"/>
      <c r="W507" s="865"/>
      <c r="X507" s="117"/>
      <c r="Y507" s="117"/>
      <c r="Z507" s="117"/>
    </row>
    <row r="508" spans="1:26" ht="15.75" customHeight="1">
      <c r="A508" s="117"/>
      <c r="B508" s="865"/>
      <c r="C508" s="865"/>
      <c r="D508" s="865"/>
      <c r="E508" s="865"/>
      <c r="F508" s="865"/>
      <c r="G508" s="865"/>
      <c r="H508" s="865"/>
      <c r="I508" s="865"/>
      <c r="J508" s="865"/>
      <c r="K508" s="865"/>
      <c r="L508" s="865"/>
      <c r="M508" s="865"/>
      <c r="N508" s="865"/>
      <c r="O508" s="865"/>
      <c r="P508" s="865"/>
      <c r="Q508" s="865"/>
      <c r="R508" s="865"/>
      <c r="S508" s="865"/>
      <c r="T508" s="865"/>
      <c r="U508" s="865"/>
      <c r="V508" s="865"/>
      <c r="W508" s="865"/>
      <c r="X508" s="117"/>
      <c r="Y508" s="117"/>
      <c r="Z508" s="117"/>
    </row>
    <row r="509" spans="1:26" ht="15.75" customHeight="1">
      <c r="A509" s="117"/>
      <c r="B509" s="865"/>
      <c r="C509" s="865"/>
      <c r="D509" s="865"/>
      <c r="E509" s="865"/>
      <c r="F509" s="865"/>
      <c r="G509" s="865"/>
      <c r="H509" s="865"/>
      <c r="I509" s="865"/>
      <c r="J509" s="865"/>
      <c r="K509" s="865"/>
      <c r="L509" s="865"/>
      <c r="M509" s="865"/>
      <c r="N509" s="865"/>
      <c r="O509" s="865"/>
      <c r="P509" s="865"/>
      <c r="Q509" s="865"/>
      <c r="R509" s="865"/>
      <c r="S509" s="865"/>
      <c r="T509" s="865"/>
      <c r="U509" s="865"/>
      <c r="V509" s="865"/>
      <c r="W509" s="865"/>
      <c r="X509" s="117"/>
      <c r="Y509" s="117"/>
      <c r="Z509" s="117"/>
    </row>
    <row r="510" spans="1:26" ht="15.75" customHeight="1">
      <c r="A510" s="117"/>
      <c r="B510" s="865"/>
      <c r="C510" s="865"/>
      <c r="D510" s="865"/>
      <c r="E510" s="865"/>
      <c r="F510" s="865"/>
      <c r="G510" s="865"/>
      <c r="H510" s="865"/>
      <c r="I510" s="865"/>
      <c r="J510" s="865"/>
      <c r="K510" s="865"/>
      <c r="L510" s="865"/>
      <c r="M510" s="865"/>
      <c r="N510" s="865"/>
      <c r="O510" s="865"/>
      <c r="P510" s="865"/>
      <c r="Q510" s="865"/>
      <c r="R510" s="865"/>
      <c r="S510" s="865"/>
      <c r="T510" s="865"/>
      <c r="U510" s="865"/>
      <c r="V510" s="865"/>
      <c r="W510" s="865"/>
      <c r="X510" s="117"/>
      <c r="Y510" s="117"/>
      <c r="Z510" s="117"/>
    </row>
    <row r="511" spans="1:26" ht="15.75" customHeight="1">
      <c r="A511" s="117"/>
      <c r="B511" s="865"/>
      <c r="C511" s="865"/>
      <c r="D511" s="865"/>
      <c r="E511" s="865"/>
      <c r="F511" s="865"/>
      <c r="G511" s="865"/>
      <c r="H511" s="865"/>
      <c r="I511" s="865"/>
      <c r="J511" s="865"/>
      <c r="K511" s="865"/>
      <c r="L511" s="865"/>
      <c r="M511" s="865"/>
      <c r="N511" s="865"/>
      <c r="O511" s="865"/>
      <c r="P511" s="865"/>
      <c r="Q511" s="865"/>
      <c r="R511" s="865"/>
      <c r="S511" s="865"/>
      <c r="T511" s="865"/>
      <c r="U511" s="865"/>
      <c r="V511" s="865"/>
      <c r="W511" s="865"/>
      <c r="X511" s="117"/>
      <c r="Y511" s="117"/>
      <c r="Z511" s="117"/>
    </row>
    <row r="512" spans="1:26" ht="15.75" customHeight="1">
      <c r="A512" s="117"/>
      <c r="B512" s="865"/>
      <c r="C512" s="865"/>
      <c r="D512" s="865"/>
      <c r="E512" s="865"/>
      <c r="F512" s="865"/>
      <c r="G512" s="865"/>
      <c r="H512" s="865"/>
      <c r="I512" s="865"/>
      <c r="J512" s="865"/>
      <c r="K512" s="865"/>
      <c r="L512" s="865"/>
      <c r="M512" s="865"/>
      <c r="N512" s="865"/>
      <c r="O512" s="865"/>
      <c r="P512" s="865"/>
      <c r="Q512" s="865"/>
      <c r="R512" s="865"/>
      <c r="S512" s="865"/>
      <c r="T512" s="865"/>
      <c r="U512" s="865"/>
      <c r="V512" s="865"/>
      <c r="W512" s="865"/>
      <c r="X512" s="117"/>
      <c r="Y512" s="117"/>
      <c r="Z512" s="117"/>
    </row>
    <row r="513" spans="1:26" ht="15.75" customHeight="1">
      <c r="A513" s="117"/>
      <c r="B513" s="865"/>
      <c r="C513" s="865"/>
      <c r="D513" s="865"/>
      <c r="E513" s="865"/>
      <c r="F513" s="865"/>
      <c r="G513" s="865"/>
      <c r="H513" s="865"/>
      <c r="I513" s="865"/>
      <c r="J513" s="865"/>
      <c r="K513" s="865"/>
      <c r="L513" s="865"/>
      <c r="M513" s="865"/>
      <c r="N513" s="865"/>
      <c r="O513" s="865"/>
      <c r="P513" s="865"/>
      <c r="Q513" s="865"/>
      <c r="R513" s="865"/>
      <c r="S513" s="865"/>
      <c r="T513" s="865"/>
      <c r="U513" s="865"/>
      <c r="V513" s="865"/>
      <c r="W513" s="865"/>
      <c r="X513" s="117"/>
      <c r="Y513" s="117"/>
      <c r="Z513" s="117"/>
    </row>
    <row r="514" spans="1:26" ht="15.75" customHeight="1">
      <c r="A514" s="117"/>
      <c r="B514" s="865"/>
      <c r="C514" s="865"/>
      <c r="D514" s="865"/>
      <c r="E514" s="865"/>
      <c r="F514" s="865"/>
      <c r="G514" s="865"/>
      <c r="H514" s="865"/>
      <c r="I514" s="865"/>
      <c r="J514" s="865"/>
      <c r="K514" s="865"/>
      <c r="L514" s="865"/>
      <c r="M514" s="865"/>
      <c r="N514" s="865"/>
      <c r="O514" s="865"/>
      <c r="P514" s="865"/>
      <c r="Q514" s="865"/>
      <c r="R514" s="865"/>
      <c r="S514" s="865"/>
      <c r="T514" s="865"/>
      <c r="U514" s="865"/>
      <c r="V514" s="865"/>
      <c r="W514" s="865"/>
      <c r="X514" s="117"/>
      <c r="Y514" s="117"/>
      <c r="Z514" s="117"/>
    </row>
    <row r="515" spans="1:26" ht="15.75" customHeight="1">
      <c r="A515" s="117"/>
      <c r="B515" s="865"/>
      <c r="C515" s="865"/>
      <c r="D515" s="865"/>
      <c r="E515" s="865"/>
      <c r="F515" s="865"/>
      <c r="G515" s="865"/>
      <c r="H515" s="865"/>
      <c r="I515" s="865"/>
      <c r="J515" s="865"/>
      <c r="K515" s="865"/>
      <c r="L515" s="865"/>
      <c r="M515" s="865"/>
      <c r="N515" s="865"/>
      <c r="O515" s="865"/>
      <c r="P515" s="865"/>
      <c r="Q515" s="865"/>
      <c r="R515" s="865"/>
      <c r="S515" s="865"/>
      <c r="T515" s="865"/>
      <c r="U515" s="865"/>
      <c r="V515" s="865"/>
      <c r="W515" s="865"/>
      <c r="X515" s="117"/>
      <c r="Y515" s="117"/>
      <c r="Z515" s="117"/>
    </row>
    <row r="516" spans="1:26" ht="15.75" customHeight="1">
      <c r="A516" s="117"/>
      <c r="B516" s="865"/>
      <c r="C516" s="865"/>
      <c r="D516" s="865"/>
      <c r="E516" s="865"/>
      <c r="F516" s="865"/>
      <c r="G516" s="865"/>
      <c r="H516" s="865"/>
      <c r="I516" s="865"/>
      <c r="J516" s="865"/>
      <c r="K516" s="865"/>
      <c r="L516" s="865"/>
      <c r="M516" s="865"/>
      <c r="N516" s="865"/>
      <c r="O516" s="865"/>
      <c r="P516" s="865"/>
      <c r="Q516" s="865"/>
      <c r="R516" s="865"/>
      <c r="S516" s="865"/>
      <c r="T516" s="865"/>
      <c r="U516" s="865"/>
      <c r="V516" s="865"/>
      <c r="W516" s="865"/>
      <c r="X516" s="117"/>
      <c r="Y516" s="117"/>
      <c r="Z516" s="117"/>
    </row>
    <row r="517" spans="1:26" ht="15.75" customHeight="1">
      <c r="A517" s="117"/>
      <c r="B517" s="865"/>
      <c r="C517" s="865"/>
      <c r="D517" s="865"/>
      <c r="E517" s="865"/>
      <c r="F517" s="865"/>
      <c r="G517" s="865"/>
      <c r="H517" s="865"/>
      <c r="I517" s="865"/>
      <c r="J517" s="865"/>
      <c r="K517" s="865"/>
      <c r="L517" s="865"/>
      <c r="M517" s="865"/>
      <c r="N517" s="865"/>
      <c r="O517" s="865"/>
      <c r="P517" s="865"/>
      <c r="Q517" s="865"/>
      <c r="R517" s="865"/>
      <c r="S517" s="865"/>
      <c r="T517" s="865"/>
      <c r="U517" s="865"/>
      <c r="V517" s="865"/>
      <c r="W517" s="865"/>
      <c r="X517" s="117"/>
      <c r="Y517" s="117"/>
      <c r="Z517" s="117"/>
    </row>
    <row r="518" spans="1:26" ht="15.75" customHeight="1">
      <c r="A518" s="117"/>
      <c r="B518" s="865"/>
      <c r="C518" s="865"/>
      <c r="D518" s="865"/>
      <c r="E518" s="865"/>
      <c r="F518" s="865"/>
      <c r="G518" s="865"/>
      <c r="H518" s="865"/>
      <c r="I518" s="865"/>
      <c r="J518" s="865"/>
      <c r="K518" s="865"/>
      <c r="L518" s="865"/>
      <c r="M518" s="865"/>
      <c r="N518" s="865"/>
      <c r="O518" s="865"/>
      <c r="P518" s="865"/>
      <c r="Q518" s="865"/>
      <c r="R518" s="865"/>
      <c r="S518" s="865"/>
      <c r="T518" s="865"/>
      <c r="U518" s="865"/>
      <c r="V518" s="865"/>
      <c r="W518" s="865"/>
      <c r="X518" s="117"/>
      <c r="Y518" s="117"/>
      <c r="Z518" s="117"/>
    </row>
    <row r="519" spans="1:26" ht="15.75" customHeight="1">
      <c r="A519" s="117"/>
      <c r="B519" s="865"/>
      <c r="C519" s="865"/>
      <c r="D519" s="865"/>
      <c r="E519" s="865"/>
      <c r="F519" s="865"/>
      <c r="G519" s="865"/>
      <c r="H519" s="865"/>
      <c r="I519" s="865"/>
      <c r="J519" s="865"/>
      <c r="K519" s="865"/>
      <c r="L519" s="865"/>
      <c r="M519" s="865"/>
      <c r="N519" s="865"/>
      <c r="O519" s="865"/>
      <c r="P519" s="865"/>
      <c r="Q519" s="865"/>
      <c r="R519" s="865"/>
      <c r="S519" s="865"/>
      <c r="T519" s="865"/>
      <c r="U519" s="865"/>
      <c r="V519" s="865"/>
      <c r="W519" s="865"/>
      <c r="X519" s="117"/>
      <c r="Y519" s="117"/>
      <c r="Z519" s="117"/>
    </row>
    <row r="520" spans="1:26" ht="15.75" customHeight="1">
      <c r="A520" s="117"/>
      <c r="B520" s="865"/>
      <c r="C520" s="865"/>
      <c r="D520" s="865"/>
      <c r="E520" s="865"/>
      <c r="F520" s="865"/>
      <c r="G520" s="865"/>
      <c r="H520" s="865"/>
      <c r="I520" s="865"/>
      <c r="J520" s="865"/>
      <c r="K520" s="865"/>
      <c r="L520" s="865"/>
      <c r="M520" s="865"/>
      <c r="N520" s="865"/>
      <c r="O520" s="865"/>
      <c r="P520" s="865"/>
      <c r="Q520" s="865"/>
      <c r="R520" s="865"/>
      <c r="S520" s="865"/>
      <c r="T520" s="865"/>
      <c r="U520" s="865"/>
      <c r="V520" s="865"/>
      <c r="W520" s="865"/>
      <c r="X520" s="117"/>
      <c r="Y520" s="117"/>
      <c r="Z520" s="117"/>
    </row>
    <row r="521" spans="1:26" ht="15.75" customHeight="1">
      <c r="A521" s="117"/>
      <c r="B521" s="865"/>
      <c r="C521" s="865"/>
      <c r="D521" s="865"/>
      <c r="E521" s="865"/>
      <c r="F521" s="865"/>
      <c r="G521" s="865"/>
      <c r="H521" s="865"/>
      <c r="I521" s="865"/>
      <c r="J521" s="865"/>
      <c r="K521" s="865"/>
      <c r="L521" s="865"/>
      <c r="M521" s="865"/>
      <c r="N521" s="865"/>
      <c r="O521" s="865"/>
      <c r="P521" s="865"/>
      <c r="Q521" s="865"/>
      <c r="R521" s="865"/>
      <c r="S521" s="865"/>
      <c r="T521" s="865"/>
      <c r="U521" s="865"/>
      <c r="V521" s="865"/>
      <c r="W521" s="865"/>
      <c r="X521" s="117"/>
      <c r="Y521" s="117"/>
      <c r="Z521" s="117"/>
    </row>
    <row r="522" spans="1:26" ht="15.75" customHeight="1">
      <c r="A522" s="117"/>
      <c r="B522" s="865"/>
      <c r="C522" s="865"/>
      <c r="D522" s="865"/>
      <c r="E522" s="865"/>
      <c r="F522" s="865"/>
      <c r="G522" s="865"/>
      <c r="H522" s="865"/>
      <c r="I522" s="865"/>
      <c r="J522" s="865"/>
      <c r="K522" s="865"/>
      <c r="L522" s="865"/>
      <c r="M522" s="865"/>
      <c r="N522" s="865"/>
      <c r="O522" s="865"/>
      <c r="P522" s="865"/>
      <c r="Q522" s="865"/>
      <c r="R522" s="865"/>
      <c r="S522" s="865"/>
      <c r="T522" s="865"/>
      <c r="U522" s="865"/>
      <c r="V522" s="865"/>
      <c r="W522" s="865"/>
      <c r="X522" s="117"/>
      <c r="Y522" s="117"/>
      <c r="Z522" s="117"/>
    </row>
    <row r="523" spans="1:26" ht="15.75" customHeight="1">
      <c r="A523" s="117"/>
      <c r="B523" s="865"/>
      <c r="C523" s="865"/>
      <c r="D523" s="865"/>
      <c r="E523" s="865"/>
      <c r="F523" s="865"/>
      <c r="G523" s="865"/>
      <c r="H523" s="865"/>
      <c r="I523" s="865"/>
      <c r="J523" s="865"/>
      <c r="K523" s="865"/>
      <c r="L523" s="865"/>
      <c r="M523" s="865"/>
      <c r="N523" s="865"/>
      <c r="O523" s="865"/>
      <c r="P523" s="865"/>
      <c r="Q523" s="865"/>
      <c r="R523" s="865"/>
      <c r="S523" s="865"/>
      <c r="T523" s="865"/>
      <c r="U523" s="865"/>
      <c r="V523" s="865"/>
      <c r="W523" s="865"/>
      <c r="X523" s="117"/>
      <c r="Y523" s="117"/>
      <c r="Z523" s="117"/>
    </row>
    <row r="524" spans="1:26" ht="15.75" customHeight="1">
      <c r="A524" s="117"/>
      <c r="B524" s="865"/>
      <c r="C524" s="865"/>
      <c r="D524" s="865"/>
      <c r="E524" s="865"/>
      <c r="F524" s="865"/>
      <c r="G524" s="865"/>
      <c r="H524" s="865"/>
      <c r="I524" s="865"/>
      <c r="J524" s="865"/>
      <c r="K524" s="865"/>
      <c r="L524" s="865"/>
      <c r="M524" s="865"/>
      <c r="N524" s="865"/>
      <c r="O524" s="865"/>
      <c r="P524" s="865"/>
      <c r="Q524" s="865"/>
      <c r="R524" s="865"/>
      <c r="S524" s="865"/>
      <c r="T524" s="865"/>
      <c r="U524" s="865"/>
      <c r="V524" s="865"/>
      <c r="W524" s="865"/>
      <c r="X524" s="117"/>
      <c r="Y524" s="117"/>
      <c r="Z524" s="117"/>
    </row>
    <row r="525" spans="1:26" ht="15.75" customHeight="1">
      <c r="A525" s="117"/>
      <c r="B525" s="865"/>
      <c r="C525" s="865"/>
      <c r="D525" s="865"/>
      <c r="E525" s="865"/>
      <c r="F525" s="865"/>
      <c r="G525" s="865"/>
      <c r="H525" s="865"/>
      <c r="I525" s="865"/>
      <c r="J525" s="865"/>
      <c r="K525" s="865"/>
      <c r="L525" s="865"/>
      <c r="M525" s="865"/>
      <c r="N525" s="865"/>
      <c r="O525" s="865"/>
      <c r="P525" s="865"/>
      <c r="Q525" s="865"/>
      <c r="R525" s="865"/>
      <c r="S525" s="865"/>
      <c r="T525" s="865"/>
      <c r="U525" s="865"/>
      <c r="V525" s="865"/>
      <c r="W525" s="865"/>
      <c r="X525" s="117"/>
      <c r="Y525" s="117"/>
      <c r="Z525" s="117"/>
    </row>
    <row r="526" spans="1:26" ht="15.75" customHeight="1">
      <c r="A526" s="117"/>
      <c r="B526" s="865"/>
      <c r="C526" s="865"/>
      <c r="D526" s="865"/>
      <c r="E526" s="865"/>
      <c r="F526" s="865"/>
      <c r="G526" s="865"/>
      <c r="H526" s="865"/>
      <c r="I526" s="865"/>
      <c r="J526" s="865"/>
      <c r="K526" s="865"/>
      <c r="L526" s="865"/>
      <c r="M526" s="865"/>
      <c r="N526" s="865"/>
      <c r="O526" s="865"/>
      <c r="P526" s="865"/>
      <c r="Q526" s="865"/>
      <c r="R526" s="865"/>
      <c r="S526" s="865"/>
      <c r="T526" s="865"/>
      <c r="U526" s="865"/>
      <c r="V526" s="865"/>
      <c r="W526" s="865"/>
      <c r="X526" s="117"/>
      <c r="Y526" s="117"/>
      <c r="Z526" s="117"/>
    </row>
    <row r="527" spans="1:26" ht="15.75" customHeight="1">
      <c r="A527" s="117"/>
      <c r="B527" s="865"/>
      <c r="C527" s="865"/>
      <c r="D527" s="865"/>
      <c r="E527" s="865"/>
      <c r="F527" s="865"/>
      <c r="G527" s="865"/>
      <c r="H527" s="865"/>
      <c r="I527" s="865"/>
      <c r="J527" s="865"/>
      <c r="K527" s="865"/>
      <c r="L527" s="865"/>
      <c r="M527" s="865"/>
      <c r="N527" s="865"/>
      <c r="O527" s="865"/>
      <c r="P527" s="865"/>
      <c r="Q527" s="865"/>
      <c r="R527" s="865"/>
      <c r="S527" s="865"/>
      <c r="T527" s="865"/>
      <c r="U527" s="865"/>
      <c r="V527" s="865"/>
      <c r="W527" s="865"/>
      <c r="X527" s="117"/>
      <c r="Y527" s="117"/>
      <c r="Z527" s="117"/>
    </row>
    <row r="528" spans="1:26" ht="15.75" customHeight="1">
      <c r="A528" s="117"/>
      <c r="B528" s="865"/>
      <c r="C528" s="865"/>
      <c r="D528" s="865"/>
      <c r="E528" s="865"/>
      <c r="F528" s="865"/>
      <c r="G528" s="865"/>
      <c r="H528" s="865"/>
      <c r="I528" s="865"/>
      <c r="J528" s="865"/>
      <c r="K528" s="865"/>
      <c r="L528" s="865"/>
      <c r="M528" s="865"/>
      <c r="N528" s="865"/>
      <c r="O528" s="865"/>
      <c r="P528" s="865"/>
      <c r="Q528" s="865"/>
      <c r="R528" s="865"/>
      <c r="S528" s="865"/>
      <c r="T528" s="865"/>
      <c r="U528" s="865"/>
      <c r="V528" s="865"/>
      <c r="W528" s="865"/>
      <c r="X528" s="117"/>
      <c r="Y528" s="117"/>
      <c r="Z528" s="117"/>
    </row>
    <row r="529" spans="1:26" ht="15.75" customHeight="1">
      <c r="A529" s="117"/>
      <c r="B529" s="865"/>
      <c r="C529" s="865"/>
      <c r="D529" s="865"/>
      <c r="E529" s="865"/>
      <c r="F529" s="865"/>
      <c r="G529" s="865"/>
      <c r="H529" s="865"/>
      <c r="I529" s="865"/>
      <c r="J529" s="865"/>
      <c r="K529" s="865"/>
      <c r="L529" s="865"/>
      <c r="M529" s="865"/>
      <c r="N529" s="865"/>
      <c r="O529" s="865"/>
      <c r="P529" s="865"/>
      <c r="Q529" s="865"/>
      <c r="R529" s="865"/>
      <c r="S529" s="865"/>
      <c r="T529" s="865"/>
      <c r="U529" s="865"/>
      <c r="V529" s="865"/>
      <c r="W529" s="865"/>
      <c r="X529" s="117"/>
      <c r="Y529" s="117"/>
      <c r="Z529" s="117"/>
    </row>
    <row r="530" spans="1:26" ht="15.75" customHeight="1">
      <c r="A530" s="117"/>
      <c r="B530" s="865"/>
      <c r="C530" s="865"/>
      <c r="D530" s="865"/>
      <c r="E530" s="865"/>
      <c r="F530" s="865"/>
      <c r="G530" s="865"/>
      <c r="H530" s="865"/>
      <c r="I530" s="865"/>
      <c r="J530" s="865"/>
      <c r="K530" s="865"/>
      <c r="L530" s="865"/>
      <c r="M530" s="865"/>
      <c r="N530" s="865"/>
      <c r="O530" s="865"/>
      <c r="P530" s="865"/>
      <c r="Q530" s="865"/>
      <c r="R530" s="865"/>
      <c r="S530" s="865"/>
      <c r="T530" s="865"/>
      <c r="U530" s="865"/>
      <c r="V530" s="865"/>
      <c r="W530" s="865"/>
      <c r="X530" s="117"/>
      <c r="Y530" s="117"/>
      <c r="Z530" s="117"/>
    </row>
    <row r="531" spans="1:26" ht="15.75" customHeight="1">
      <c r="A531" s="117"/>
      <c r="B531" s="865"/>
      <c r="C531" s="865"/>
      <c r="D531" s="865"/>
      <c r="E531" s="865"/>
      <c r="F531" s="865"/>
      <c r="G531" s="865"/>
      <c r="H531" s="865"/>
      <c r="I531" s="865"/>
      <c r="J531" s="865"/>
      <c r="K531" s="865"/>
      <c r="L531" s="865"/>
      <c r="M531" s="865"/>
      <c r="N531" s="865"/>
      <c r="O531" s="865"/>
      <c r="P531" s="865"/>
      <c r="Q531" s="865"/>
      <c r="R531" s="865"/>
      <c r="S531" s="865"/>
      <c r="T531" s="865"/>
      <c r="U531" s="865"/>
      <c r="V531" s="865"/>
      <c r="W531" s="865"/>
      <c r="X531" s="117"/>
      <c r="Y531" s="117"/>
      <c r="Z531" s="117"/>
    </row>
    <row r="532" spans="1:26" ht="15.75" customHeight="1">
      <c r="A532" s="117"/>
      <c r="B532" s="865"/>
      <c r="C532" s="865"/>
      <c r="D532" s="865"/>
      <c r="E532" s="865"/>
      <c r="F532" s="865"/>
      <c r="G532" s="865"/>
      <c r="H532" s="865"/>
      <c r="I532" s="865"/>
      <c r="J532" s="865"/>
      <c r="K532" s="865"/>
      <c r="L532" s="865"/>
      <c r="M532" s="865"/>
      <c r="N532" s="865"/>
      <c r="O532" s="865"/>
      <c r="P532" s="865"/>
      <c r="Q532" s="865"/>
      <c r="R532" s="865"/>
      <c r="S532" s="865"/>
      <c r="T532" s="865"/>
      <c r="U532" s="865"/>
      <c r="V532" s="865"/>
      <c r="W532" s="865"/>
      <c r="X532" s="117"/>
      <c r="Y532" s="117"/>
      <c r="Z532" s="117"/>
    </row>
    <row r="533" spans="1:26" ht="15.75" customHeight="1">
      <c r="A533" s="117"/>
      <c r="B533" s="865"/>
      <c r="C533" s="865"/>
      <c r="D533" s="865"/>
      <c r="E533" s="865"/>
      <c r="F533" s="865"/>
      <c r="G533" s="865"/>
      <c r="H533" s="865"/>
      <c r="I533" s="865"/>
      <c r="J533" s="865"/>
      <c r="K533" s="865"/>
      <c r="L533" s="865"/>
      <c r="M533" s="865"/>
      <c r="N533" s="865"/>
      <c r="O533" s="865"/>
      <c r="P533" s="865"/>
      <c r="Q533" s="865"/>
      <c r="R533" s="865"/>
      <c r="S533" s="865"/>
      <c r="T533" s="865"/>
      <c r="U533" s="865"/>
      <c r="V533" s="865"/>
      <c r="W533" s="865"/>
      <c r="X533" s="117"/>
      <c r="Y533" s="117"/>
      <c r="Z533" s="117"/>
    </row>
    <row r="534" spans="1:26" ht="15.75" customHeight="1">
      <c r="A534" s="117"/>
      <c r="B534" s="865"/>
      <c r="C534" s="865"/>
      <c r="D534" s="865"/>
      <c r="E534" s="865"/>
      <c r="F534" s="865"/>
      <c r="G534" s="865"/>
      <c r="H534" s="865"/>
      <c r="I534" s="865"/>
      <c r="J534" s="865"/>
      <c r="K534" s="865"/>
      <c r="L534" s="865"/>
      <c r="M534" s="865"/>
      <c r="N534" s="865"/>
      <c r="O534" s="865"/>
      <c r="P534" s="865"/>
      <c r="Q534" s="865"/>
      <c r="R534" s="865"/>
      <c r="S534" s="865"/>
      <c r="T534" s="865"/>
      <c r="U534" s="865"/>
      <c r="V534" s="865"/>
      <c r="W534" s="865"/>
      <c r="X534" s="117"/>
      <c r="Y534" s="117"/>
      <c r="Z534" s="117"/>
    </row>
    <row r="535" spans="1:26" ht="15.75" customHeight="1">
      <c r="A535" s="117"/>
      <c r="B535" s="865"/>
      <c r="C535" s="865"/>
      <c r="D535" s="865"/>
      <c r="E535" s="865"/>
      <c r="F535" s="865"/>
      <c r="G535" s="865"/>
      <c r="H535" s="865"/>
      <c r="I535" s="865"/>
      <c r="J535" s="865"/>
      <c r="K535" s="865"/>
      <c r="L535" s="865"/>
      <c r="M535" s="865"/>
      <c r="N535" s="865"/>
      <c r="O535" s="865"/>
      <c r="P535" s="865"/>
      <c r="Q535" s="865"/>
      <c r="R535" s="865"/>
      <c r="S535" s="865"/>
      <c r="T535" s="865"/>
      <c r="U535" s="865"/>
      <c r="V535" s="865"/>
      <c r="W535" s="865"/>
      <c r="X535" s="117"/>
      <c r="Y535" s="117"/>
      <c r="Z535" s="117"/>
    </row>
    <row r="536" spans="1:26" ht="15.75" customHeight="1">
      <c r="A536" s="117"/>
      <c r="B536" s="865"/>
      <c r="C536" s="865"/>
      <c r="D536" s="865"/>
      <c r="E536" s="865"/>
      <c r="F536" s="865"/>
      <c r="G536" s="865"/>
      <c r="H536" s="865"/>
      <c r="I536" s="865"/>
      <c r="J536" s="865"/>
      <c r="K536" s="865"/>
      <c r="L536" s="865"/>
      <c r="M536" s="865"/>
      <c r="N536" s="865"/>
      <c r="O536" s="865"/>
      <c r="P536" s="865"/>
      <c r="Q536" s="865"/>
      <c r="R536" s="865"/>
      <c r="S536" s="865"/>
      <c r="T536" s="865"/>
      <c r="U536" s="865"/>
      <c r="V536" s="865"/>
      <c r="W536" s="865"/>
      <c r="X536" s="117"/>
      <c r="Y536" s="117"/>
      <c r="Z536" s="117"/>
    </row>
    <row r="537" spans="1:26" ht="15.75" customHeight="1">
      <c r="A537" s="117"/>
      <c r="B537" s="865"/>
      <c r="C537" s="865"/>
      <c r="D537" s="865"/>
      <c r="E537" s="865"/>
      <c r="F537" s="865"/>
      <c r="G537" s="865"/>
      <c r="H537" s="865"/>
      <c r="I537" s="865"/>
      <c r="J537" s="865"/>
      <c r="K537" s="865"/>
      <c r="L537" s="865"/>
      <c r="M537" s="865"/>
      <c r="N537" s="865"/>
      <c r="O537" s="865"/>
      <c r="P537" s="865"/>
      <c r="Q537" s="865"/>
      <c r="R537" s="865"/>
      <c r="S537" s="865"/>
      <c r="T537" s="865"/>
      <c r="U537" s="865"/>
      <c r="V537" s="865"/>
      <c r="W537" s="865"/>
      <c r="X537" s="117"/>
      <c r="Y537" s="117"/>
      <c r="Z537" s="117"/>
    </row>
    <row r="538" spans="1:26" ht="15.75" customHeight="1">
      <c r="A538" s="117"/>
      <c r="B538" s="865"/>
      <c r="C538" s="865"/>
      <c r="D538" s="865"/>
      <c r="E538" s="865"/>
      <c r="F538" s="865"/>
      <c r="G538" s="865"/>
      <c r="H538" s="865"/>
      <c r="I538" s="865"/>
      <c r="J538" s="865"/>
      <c r="K538" s="865"/>
      <c r="L538" s="865"/>
      <c r="M538" s="865"/>
      <c r="N538" s="865"/>
      <c r="O538" s="865"/>
      <c r="P538" s="865"/>
      <c r="Q538" s="865"/>
      <c r="R538" s="865"/>
      <c r="S538" s="865"/>
      <c r="T538" s="865"/>
      <c r="U538" s="865"/>
      <c r="V538" s="865"/>
      <c r="W538" s="865"/>
      <c r="X538" s="117"/>
      <c r="Y538" s="117"/>
      <c r="Z538" s="117"/>
    </row>
    <row r="539" spans="1:26" ht="15.75" customHeight="1">
      <c r="A539" s="117"/>
      <c r="B539" s="865"/>
      <c r="C539" s="865"/>
      <c r="D539" s="865"/>
      <c r="E539" s="865"/>
      <c r="F539" s="865"/>
      <c r="G539" s="865"/>
      <c r="H539" s="865"/>
      <c r="I539" s="865"/>
      <c r="J539" s="865"/>
      <c r="K539" s="865"/>
      <c r="L539" s="865"/>
      <c r="M539" s="865"/>
      <c r="N539" s="865"/>
      <c r="O539" s="865"/>
      <c r="P539" s="865"/>
      <c r="Q539" s="865"/>
      <c r="R539" s="865"/>
      <c r="S539" s="865"/>
      <c r="T539" s="865"/>
      <c r="U539" s="865"/>
      <c r="V539" s="865"/>
      <c r="W539" s="865"/>
      <c r="X539" s="117"/>
      <c r="Y539" s="117"/>
      <c r="Z539" s="117"/>
    </row>
    <row r="540" spans="1:26" ht="15.75" customHeight="1">
      <c r="A540" s="117"/>
      <c r="B540" s="865"/>
      <c r="C540" s="865"/>
      <c r="D540" s="865"/>
      <c r="E540" s="865"/>
      <c r="F540" s="865"/>
      <c r="G540" s="865"/>
      <c r="H540" s="865"/>
      <c r="I540" s="865"/>
      <c r="J540" s="865"/>
      <c r="K540" s="865"/>
      <c r="L540" s="865"/>
      <c r="M540" s="865"/>
      <c r="N540" s="865"/>
      <c r="O540" s="865"/>
      <c r="P540" s="865"/>
      <c r="Q540" s="865"/>
      <c r="R540" s="865"/>
      <c r="S540" s="865"/>
      <c r="T540" s="865"/>
      <c r="U540" s="865"/>
      <c r="V540" s="865"/>
      <c r="W540" s="865"/>
      <c r="X540" s="117"/>
      <c r="Y540" s="117"/>
      <c r="Z540" s="117"/>
    </row>
    <row r="541" spans="1:26" ht="15.75" customHeight="1">
      <c r="A541" s="117"/>
      <c r="B541" s="865"/>
      <c r="C541" s="865"/>
      <c r="D541" s="865"/>
      <c r="E541" s="865"/>
      <c r="F541" s="865"/>
      <c r="G541" s="865"/>
      <c r="H541" s="865"/>
      <c r="I541" s="865"/>
      <c r="J541" s="865"/>
      <c r="K541" s="865"/>
      <c r="L541" s="865"/>
      <c r="M541" s="865"/>
      <c r="N541" s="865"/>
      <c r="O541" s="865"/>
      <c r="P541" s="865"/>
      <c r="Q541" s="865"/>
      <c r="R541" s="865"/>
      <c r="S541" s="865"/>
      <c r="T541" s="865"/>
      <c r="U541" s="865"/>
      <c r="V541" s="865"/>
      <c r="W541" s="865"/>
      <c r="X541" s="117"/>
      <c r="Y541" s="117"/>
      <c r="Z541" s="117"/>
    </row>
    <row r="542" spans="1:26" ht="15.75" customHeight="1">
      <c r="A542" s="117"/>
      <c r="B542" s="865"/>
      <c r="C542" s="865"/>
      <c r="D542" s="865"/>
      <c r="E542" s="865"/>
      <c r="F542" s="865"/>
      <c r="G542" s="865"/>
      <c r="H542" s="865"/>
      <c r="I542" s="865"/>
      <c r="J542" s="865"/>
      <c r="K542" s="865"/>
      <c r="L542" s="865"/>
      <c r="M542" s="865"/>
      <c r="N542" s="865"/>
      <c r="O542" s="865"/>
      <c r="P542" s="865"/>
      <c r="Q542" s="865"/>
      <c r="R542" s="865"/>
      <c r="S542" s="865"/>
      <c r="T542" s="865"/>
      <c r="U542" s="865"/>
      <c r="V542" s="865"/>
      <c r="W542" s="865"/>
      <c r="X542" s="117"/>
      <c r="Y542" s="117"/>
      <c r="Z542" s="117"/>
    </row>
    <row r="543" spans="1:26" ht="15.75" customHeight="1">
      <c r="A543" s="117"/>
      <c r="B543" s="865"/>
      <c r="C543" s="865"/>
      <c r="D543" s="865"/>
      <c r="E543" s="865"/>
      <c r="F543" s="865"/>
      <c r="G543" s="865"/>
      <c r="H543" s="865"/>
      <c r="I543" s="865"/>
      <c r="J543" s="865"/>
      <c r="K543" s="865"/>
      <c r="L543" s="865"/>
      <c r="M543" s="865"/>
      <c r="N543" s="865"/>
      <c r="O543" s="865"/>
      <c r="P543" s="865"/>
      <c r="Q543" s="865"/>
      <c r="R543" s="865"/>
      <c r="S543" s="865"/>
      <c r="T543" s="865"/>
      <c r="U543" s="865"/>
      <c r="V543" s="865"/>
      <c r="W543" s="865"/>
      <c r="X543" s="117"/>
      <c r="Y543" s="117"/>
      <c r="Z543" s="117"/>
    </row>
    <row r="544" spans="1:26" ht="15.75" customHeight="1">
      <c r="A544" s="117"/>
      <c r="B544" s="865"/>
      <c r="C544" s="865"/>
      <c r="D544" s="865"/>
      <c r="E544" s="865"/>
      <c r="F544" s="865"/>
      <c r="G544" s="865"/>
      <c r="H544" s="865"/>
      <c r="I544" s="865"/>
      <c r="J544" s="865"/>
      <c r="K544" s="865"/>
      <c r="L544" s="865"/>
      <c r="M544" s="865"/>
      <c r="N544" s="865"/>
      <c r="O544" s="865"/>
      <c r="P544" s="865"/>
      <c r="Q544" s="865"/>
      <c r="R544" s="865"/>
      <c r="S544" s="865"/>
      <c r="T544" s="865"/>
      <c r="U544" s="865"/>
      <c r="V544" s="865"/>
      <c r="W544" s="865"/>
      <c r="X544" s="117"/>
      <c r="Y544" s="117"/>
      <c r="Z544" s="117"/>
    </row>
    <row r="545" spans="1:26" ht="15.75" customHeight="1">
      <c r="A545" s="117"/>
      <c r="B545" s="865"/>
      <c r="C545" s="865"/>
      <c r="D545" s="865"/>
      <c r="E545" s="865"/>
      <c r="F545" s="865"/>
      <c r="G545" s="865"/>
      <c r="H545" s="865"/>
      <c r="I545" s="865"/>
      <c r="J545" s="865"/>
      <c r="K545" s="865"/>
      <c r="L545" s="865"/>
      <c r="M545" s="865"/>
      <c r="N545" s="865"/>
      <c r="O545" s="865"/>
      <c r="P545" s="865"/>
      <c r="Q545" s="865"/>
      <c r="R545" s="865"/>
      <c r="S545" s="865"/>
      <c r="T545" s="865"/>
      <c r="U545" s="865"/>
      <c r="V545" s="865"/>
      <c r="W545" s="865"/>
      <c r="X545" s="117"/>
      <c r="Y545" s="117"/>
      <c r="Z545" s="117"/>
    </row>
    <row r="546" spans="1:26" ht="15.75" customHeight="1">
      <c r="A546" s="117"/>
      <c r="B546" s="865"/>
      <c r="C546" s="865"/>
      <c r="D546" s="865"/>
      <c r="E546" s="865"/>
      <c r="F546" s="865"/>
      <c r="G546" s="865"/>
      <c r="H546" s="865"/>
      <c r="I546" s="865"/>
      <c r="J546" s="865"/>
      <c r="K546" s="865"/>
      <c r="L546" s="865"/>
      <c r="M546" s="865"/>
      <c r="N546" s="865"/>
      <c r="O546" s="865"/>
      <c r="P546" s="865"/>
      <c r="Q546" s="865"/>
      <c r="R546" s="865"/>
      <c r="S546" s="865"/>
      <c r="T546" s="865"/>
      <c r="U546" s="865"/>
      <c r="V546" s="865"/>
      <c r="W546" s="865"/>
      <c r="X546" s="117"/>
      <c r="Y546" s="117"/>
      <c r="Z546" s="117"/>
    </row>
    <row r="547" spans="1:26" ht="15.75" customHeight="1">
      <c r="A547" s="117"/>
      <c r="B547" s="865"/>
      <c r="C547" s="865"/>
      <c r="D547" s="865"/>
      <c r="E547" s="865"/>
      <c r="F547" s="865"/>
      <c r="G547" s="865"/>
      <c r="H547" s="865"/>
      <c r="I547" s="865"/>
      <c r="J547" s="865"/>
      <c r="K547" s="865"/>
      <c r="L547" s="865"/>
      <c r="M547" s="865"/>
      <c r="N547" s="865"/>
      <c r="O547" s="865"/>
      <c r="P547" s="865"/>
      <c r="Q547" s="865"/>
      <c r="R547" s="865"/>
      <c r="S547" s="865"/>
      <c r="T547" s="865"/>
      <c r="U547" s="865"/>
      <c r="V547" s="865"/>
      <c r="W547" s="865"/>
      <c r="X547" s="117"/>
      <c r="Y547" s="117"/>
      <c r="Z547" s="117"/>
    </row>
    <row r="548" spans="1:26" ht="15.75" customHeight="1">
      <c r="A548" s="117"/>
      <c r="B548" s="865"/>
      <c r="C548" s="865"/>
      <c r="D548" s="865"/>
      <c r="E548" s="865"/>
      <c r="F548" s="865"/>
      <c r="G548" s="865"/>
      <c r="H548" s="865"/>
      <c r="I548" s="865"/>
      <c r="J548" s="865"/>
      <c r="K548" s="865"/>
      <c r="L548" s="865"/>
      <c r="M548" s="865"/>
      <c r="N548" s="865"/>
      <c r="O548" s="865"/>
      <c r="P548" s="865"/>
      <c r="Q548" s="865"/>
      <c r="R548" s="865"/>
      <c r="S548" s="865"/>
      <c r="T548" s="865"/>
      <c r="U548" s="865"/>
      <c r="V548" s="865"/>
      <c r="W548" s="865"/>
      <c r="X548" s="117"/>
      <c r="Y548" s="117"/>
      <c r="Z548" s="117"/>
    </row>
    <row r="549" spans="1:26" ht="15.75" customHeight="1">
      <c r="A549" s="117"/>
      <c r="B549" s="865"/>
      <c r="C549" s="865"/>
      <c r="D549" s="865"/>
      <c r="E549" s="865"/>
      <c r="F549" s="865"/>
      <c r="G549" s="865"/>
      <c r="H549" s="865"/>
      <c r="I549" s="865"/>
      <c r="J549" s="865"/>
      <c r="K549" s="865"/>
      <c r="L549" s="865"/>
      <c r="M549" s="865"/>
      <c r="N549" s="865"/>
      <c r="O549" s="865"/>
      <c r="P549" s="865"/>
      <c r="Q549" s="865"/>
      <c r="R549" s="865"/>
      <c r="S549" s="865"/>
      <c r="T549" s="865"/>
      <c r="U549" s="865"/>
      <c r="V549" s="865"/>
      <c r="W549" s="865"/>
      <c r="X549" s="117"/>
      <c r="Y549" s="117"/>
      <c r="Z549" s="117"/>
    </row>
    <row r="550" spans="1:26" ht="15.75" customHeight="1">
      <c r="A550" s="117"/>
      <c r="B550" s="865"/>
      <c r="C550" s="865"/>
      <c r="D550" s="865"/>
      <c r="E550" s="865"/>
      <c r="F550" s="865"/>
      <c r="G550" s="865"/>
      <c r="H550" s="865"/>
      <c r="I550" s="865"/>
      <c r="J550" s="865"/>
      <c r="K550" s="865"/>
      <c r="L550" s="865"/>
      <c r="M550" s="865"/>
      <c r="N550" s="865"/>
      <c r="O550" s="865"/>
      <c r="P550" s="865"/>
      <c r="Q550" s="865"/>
      <c r="R550" s="865"/>
      <c r="S550" s="865"/>
      <c r="T550" s="865"/>
      <c r="U550" s="865"/>
      <c r="V550" s="865"/>
      <c r="W550" s="865"/>
      <c r="X550" s="117"/>
      <c r="Y550" s="117"/>
      <c r="Z550" s="117"/>
    </row>
    <row r="551" spans="1:26" ht="15.75" customHeight="1">
      <c r="A551" s="117"/>
      <c r="B551" s="865"/>
      <c r="C551" s="865"/>
      <c r="D551" s="865"/>
      <c r="E551" s="865"/>
      <c r="F551" s="865"/>
      <c r="G551" s="865"/>
      <c r="H551" s="865"/>
      <c r="I551" s="865"/>
      <c r="J551" s="865"/>
      <c r="K551" s="865"/>
      <c r="L551" s="865"/>
      <c r="M551" s="865"/>
      <c r="N551" s="865"/>
      <c r="O551" s="865"/>
      <c r="P551" s="865"/>
      <c r="Q551" s="865"/>
      <c r="R551" s="865"/>
      <c r="S551" s="865"/>
      <c r="T551" s="865"/>
      <c r="U551" s="865"/>
      <c r="V551" s="865"/>
      <c r="W551" s="865"/>
      <c r="X551" s="117"/>
      <c r="Y551" s="117"/>
      <c r="Z551" s="117"/>
    </row>
    <row r="552" spans="1:26" ht="15.75" customHeight="1">
      <c r="A552" s="117"/>
      <c r="B552" s="865"/>
      <c r="C552" s="865"/>
      <c r="D552" s="865"/>
      <c r="E552" s="865"/>
      <c r="F552" s="865"/>
      <c r="G552" s="865"/>
      <c r="H552" s="865"/>
      <c r="I552" s="865"/>
      <c r="J552" s="865"/>
      <c r="K552" s="865"/>
      <c r="L552" s="865"/>
      <c r="M552" s="865"/>
      <c r="N552" s="865"/>
      <c r="O552" s="865"/>
      <c r="P552" s="865"/>
      <c r="Q552" s="865"/>
      <c r="R552" s="865"/>
      <c r="S552" s="865"/>
      <c r="T552" s="865"/>
      <c r="U552" s="865"/>
      <c r="V552" s="865"/>
      <c r="W552" s="865"/>
      <c r="X552" s="117"/>
      <c r="Y552" s="117"/>
      <c r="Z552" s="117"/>
    </row>
    <row r="553" spans="1:26" ht="15.75" customHeight="1">
      <c r="A553" s="117"/>
      <c r="B553" s="865"/>
      <c r="C553" s="865"/>
      <c r="D553" s="865"/>
      <c r="E553" s="865"/>
      <c r="F553" s="865"/>
      <c r="G553" s="865"/>
      <c r="H553" s="865"/>
      <c r="I553" s="865"/>
      <c r="J553" s="865"/>
      <c r="K553" s="865"/>
      <c r="L553" s="865"/>
      <c r="M553" s="865"/>
      <c r="N553" s="865"/>
      <c r="O553" s="865"/>
      <c r="P553" s="865"/>
      <c r="Q553" s="865"/>
      <c r="R553" s="865"/>
      <c r="S553" s="865"/>
      <c r="T553" s="865"/>
      <c r="U553" s="865"/>
      <c r="V553" s="865"/>
      <c r="W553" s="865"/>
      <c r="X553" s="117"/>
      <c r="Y553" s="117"/>
      <c r="Z553" s="117"/>
    </row>
    <row r="554" spans="1:26" ht="15.75" customHeight="1">
      <c r="A554" s="117"/>
      <c r="B554" s="865"/>
      <c r="C554" s="865"/>
      <c r="D554" s="865"/>
      <c r="E554" s="865"/>
      <c r="F554" s="865"/>
      <c r="G554" s="865"/>
      <c r="H554" s="865"/>
      <c r="I554" s="865"/>
      <c r="J554" s="865"/>
      <c r="K554" s="865"/>
      <c r="L554" s="865"/>
      <c r="M554" s="865"/>
      <c r="N554" s="865"/>
      <c r="O554" s="865"/>
      <c r="P554" s="865"/>
      <c r="Q554" s="865"/>
      <c r="R554" s="865"/>
      <c r="S554" s="865"/>
      <c r="T554" s="865"/>
      <c r="U554" s="865"/>
      <c r="V554" s="865"/>
      <c r="W554" s="865"/>
      <c r="X554" s="117"/>
      <c r="Y554" s="117"/>
      <c r="Z554" s="117"/>
    </row>
    <row r="555" spans="1:26" ht="15.75" customHeight="1">
      <c r="A555" s="117"/>
      <c r="B555" s="865"/>
      <c r="C555" s="865"/>
      <c r="D555" s="865"/>
      <c r="E555" s="865"/>
      <c r="F555" s="865"/>
      <c r="G555" s="865"/>
      <c r="H555" s="865"/>
      <c r="I555" s="865"/>
      <c r="J555" s="865"/>
      <c r="K555" s="865"/>
      <c r="L555" s="865"/>
      <c r="M555" s="865"/>
      <c r="N555" s="865"/>
      <c r="O555" s="865"/>
      <c r="P555" s="865"/>
      <c r="Q555" s="865"/>
      <c r="R555" s="865"/>
      <c r="S555" s="865"/>
      <c r="T555" s="865"/>
      <c r="U555" s="865"/>
      <c r="V555" s="865"/>
      <c r="W555" s="865"/>
      <c r="X555" s="117"/>
      <c r="Y555" s="117"/>
      <c r="Z555" s="117"/>
    </row>
    <row r="556" spans="1:26" ht="15.75" customHeight="1">
      <c r="A556" s="117"/>
      <c r="B556" s="865"/>
      <c r="C556" s="865"/>
      <c r="D556" s="865"/>
      <c r="E556" s="865"/>
      <c r="F556" s="865"/>
      <c r="G556" s="865"/>
      <c r="H556" s="865"/>
      <c r="I556" s="865"/>
      <c r="J556" s="865"/>
      <c r="K556" s="865"/>
      <c r="L556" s="865"/>
      <c r="M556" s="865"/>
      <c r="N556" s="865"/>
      <c r="O556" s="865"/>
      <c r="P556" s="865"/>
      <c r="Q556" s="865"/>
      <c r="R556" s="865"/>
      <c r="S556" s="865"/>
      <c r="T556" s="865"/>
      <c r="U556" s="865"/>
      <c r="V556" s="865"/>
      <c r="W556" s="865"/>
      <c r="X556" s="117"/>
      <c r="Y556" s="117"/>
      <c r="Z556" s="117"/>
    </row>
    <row r="557" spans="1:26" ht="15.75" customHeight="1">
      <c r="A557" s="117"/>
      <c r="B557" s="865"/>
      <c r="C557" s="865"/>
      <c r="D557" s="865"/>
      <c r="E557" s="865"/>
      <c r="F557" s="865"/>
      <c r="G557" s="865"/>
      <c r="H557" s="865"/>
      <c r="I557" s="865"/>
      <c r="J557" s="865"/>
      <c r="K557" s="865"/>
      <c r="L557" s="865"/>
      <c r="M557" s="865"/>
      <c r="N557" s="865"/>
      <c r="O557" s="865"/>
      <c r="P557" s="865"/>
      <c r="Q557" s="865"/>
      <c r="R557" s="865"/>
      <c r="S557" s="865"/>
      <c r="T557" s="865"/>
      <c r="U557" s="865"/>
      <c r="V557" s="865"/>
      <c r="W557" s="865"/>
      <c r="X557" s="117"/>
      <c r="Y557" s="117"/>
      <c r="Z557" s="117"/>
    </row>
    <row r="558" spans="1:26" ht="15.75" customHeight="1">
      <c r="A558" s="117"/>
      <c r="B558" s="865"/>
      <c r="C558" s="865"/>
      <c r="D558" s="865"/>
      <c r="E558" s="865"/>
      <c r="F558" s="865"/>
      <c r="G558" s="865"/>
      <c r="H558" s="865"/>
      <c r="I558" s="865"/>
      <c r="J558" s="865"/>
      <c r="K558" s="865"/>
      <c r="L558" s="865"/>
      <c r="M558" s="865"/>
      <c r="N558" s="865"/>
      <c r="O558" s="865"/>
      <c r="P558" s="865"/>
      <c r="Q558" s="865"/>
      <c r="R558" s="865"/>
      <c r="S558" s="865"/>
      <c r="T558" s="865"/>
      <c r="U558" s="865"/>
      <c r="V558" s="865"/>
      <c r="W558" s="865"/>
      <c r="X558" s="117"/>
      <c r="Y558" s="117"/>
      <c r="Z558" s="117"/>
    </row>
    <row r="559" spans="1:26" ht="15.75" customHeight="1">
      <c r="A559" s="117"/>
      <c r="B559" s="865"/>
      <c r="C559" s="865"/>
      <c r="D559" s="865"/>
      <c r="E559" s="865"/>
      <c r="F559" s="865"/>
      <c r="G559" s="865"/>
      <c r="H559" s="865"/>
      <c r="I559" s="865"/>
      <c r="J559" s="865"/>
      <c r="K559" s="865"/>
      <c r="L559" s="865"/>
      <c r="M559" s="865"/>
      <c r="N559" s="865"/>
      <c r="O559" s="865"/>
      <c r="P559" s="865"/>
      <c r="Q559" s="865"/>
      <c r="R559" s="865"/>
      <c r="S559" s="865"/>
      <c r="T559" s="865"/>
      <c r="U559" s="865"/>
      <c r="V559" s="865"/>
      <c r="W559" s="865"/>
      <c r="X559" s="117"/>
      <c r="Y559" s="117"/>
      <c r="Z559" s="117"/>
    </row>
    <row r="560" spans="1:26" ht="15.75" customHeight="1">
      <c r="A560" s="117"/>
      <c r="B560" s="865"/>
      <c r="C560" s="865"/>
      <c r="D560" s="865"/>
      <c r="E560" s="865"/>
      <c r="F560" s="865"/>
      <c r="G560" s="865"/>
      <c r="H560" s="865"/>
      <c r="I560" s="865"/>
      <c r="J560" s="865"/>
      <c r="K560" s="865"/>
      <c r="L560" s="865"/>
      <c r="M560" s="865"/>
      <c r="N560" s="865"/>
      <c r="O560" s="865"/>
      <c r="P560" s="865"/>
      <c r="Q560" s="865"/>
      <c r="R560" s="865"/>
      <c r="S560" s="865"/>
      <c r="T560" s="865"/>
      <c r="U560" s="865"/>
      <c r="V560" s="865"/>
      <c r="W560" s="865"/>
      <c r="X560" s="117"/>
      <c r="Y560" s="117"/>
      <c r="Z560" s="117"/>
    </row>
    <row r="561" spans="1:26" ht="15.75" customHeight="1">
      <c r="A561" s="117"/>
      <c r="B561" s="865"/>
      <c r="C561" s="865"/>
      <c r="D561" s="865"/>
      <c r="E561" s="865"/>
      <c r="F561" s="865"/>
      <c r="G561" s="865"/>
      <c r="H561" s="865"/>
      <c r="I561" s="865"/>
      <c r="J561" s="865"/>
      <c r="K561" s="865"/>
      <c r="L561" s="865"/>
      <c r="M561" s="865"/>
      <c r="N561" s="865"/>
      <c r="O561" s="865"/>
      <c r="P561" s="865"/>
      <c r="Q561" s="865"/>
      <c r="R561" s="865"/>
      <c r="S561" s="865"/>
      <c r="T561" s="865"/>
      <c r="U561" s="865"/>
      <c r="V561" s="865"/>
      <c r="W561" s="865"/>
      <c r="X561" s="117"/>
      <c r="Y561" s="117"/>
      <c r="Z561" s="117"/>
    </row>
    <row r="562" spans="1:26" ht="15.75" customHeight="1">
      <c r="A562" s="117"/>
      <c r="B562" s="865"/>
      <c r="C562" s="865"/>
      <c r="D562" s="865"/>
      <c r="E562" s="865"/>
      <c r="F562" s="865"/>
      <c r="G562" s="865"/>
      <c r="H562" s="865"/>
      <c r="I562" s="865"/>
      <c r="J562" s="865"/>
      <c r="K562" s="865"/>
      <c r="L562" s="865"/>
      <c r="M562" s="865"/>
      <c r="N562" s="865"/>
      <c r="O562" s="865"/>
      <c r="P562" s="865"/>
      <c r="Q562" s="865"/>
      <c r="R562" s="865"/>
      <c r="S562" s="865"/>
      <c r="T562" s="865"/>
      <c r="U562" s="865"/>
      <c r="V562" s="865"/>
      <c r="W562" s="865"/>
      <c r="X562" s="117"/>
      <c r="Y562" s="117"/>
      <c r="Z562" s="117"/>
    </row>
    <row r="563" spans="1:26" ht="15.75" customHeight="1">
      <c r="A563" s="117"/>
      <c r="B563" s="865"/>
      <c r="C563" s="865"/>
      <c r="D563" s="865"/>
      <c r="E563" s="865"/>
      <c r="F563" s="865"/>
      <c r="G563" s="865"/>
      <c r="H563" s="865"/>
      <c r="I563" s="865"/>
      <c r="J563" s="865"/>
      <c r="K563" s="865"/>
      <c r="L563" s="865"/>
      <c r="M563" s="865"/>
      <c r="N563" s="865"/>
      <c r="O563" s="865"/>
      <c r="P563" s="865"/>
      <c r="Q563" s="865"/>
      <c r="R563" s="865"/>
      <c r="S563" s="865"/>
      <c r="T563" s="865"/>
      <c r="U563" s="865"/>
      <c r="V563" s="865"/>
      <c r="W563" s="865"/>
      <c r="X563" s="117"/>
      <c r="Y563" s="117"/>
      <c r="Z563" s="117"/>
    </row>
    <row r="564" spans="1:26" ht="15.75" customHeight="1">
      <c r="A564" s="117"/>
      <c r="B564" s="865"/>
      <c r="C564" s="865"/>
      <c r="D564" s="865"/>
      <c r="E564" s="865"/>
      <c r="F564" s="865"/>
      <c r="G564" s="865"/>
      <c r="H564" s="865"/>
      <c r="I564" s="865"/>
      <c r="J564" s="865"/>
      <c r="K564" s="865"/>
      <c r="L564" s="865"/>
      <c r="M564" s="865"/>
      <c r="N564" s="865"/>
      <c r="O564" s="865"/>
      <c r="P564" s="865"/>
      <c r="Q564" s="865"/>
      <c r="R564" s="865"/>
      <c r="S564" s="865"/>
      <c r="T564" s="865"/>
      <c r="U564" s="865"/>
      <c r="V564" s="865"/>
      <c r="W564" s="865"/>
      <c r="X564" s="117"/>
      <c r="Y564" s="117"/>
      <c r="Z564" s="117"/>
    </row>
    <row r="565" spans="1:26" ht="15.75" customHeight="1">
      <c r="A565" s="117"/>
      <c r="B565" s="865"/>
      <c r="C565" s="865"/>
      <c r="D565" s="865"/>
      <c r="E565" s="865"/>
      <c r="F565" s="865"/>
      <c r="G565" s="865"/>
      <c r="H565" s="865"/>
      <c r="I565" s="865"/>
      <c r="J565" s="865"/>
      <c r="K565" s="865"/>
      <c r="L565" s="865"/>
      <c r="M565" s="865"/>
      <c r="N565" s="865"/>
      <c r="O565" s="865"/>
      <c r="P565" s="865"/>
      <c r="Q565" s="865"/>
      <c r="R565" s="865"/>
      <c r="S565" s="865"/>
      <c r="T565" s="865"/>
      <c r="U565" s="865"/>
      <c r="V565" s="865"/>
      <c r="W565" s="865"/>
      <c r="X565" s="117"/>
      <c r="Y565" s="117"/>
      <c r="Z565" s="117"/>
    </row>
    <row r="566" spans="1:26" ht="15.75" customHeight="1">
      <c r="A566" s="117"/>
      <c r="B566" s="865"/>
      <c r="C566" s="865"/>
      <c r="D566" s="865"/>
      <c r="E566" s="865"/>
      <c r="F566" s="865"/>
      <c r="G566" s="865"/>
      <c r="H566" s="865"/>
      <c r="I566" s="865"/>
      <c r="J566" s="865"/>
      <c r="K566" s="865"/>
      <c r="L566" s="865"/>
      <c r="M566" s="865"/>
      <c r="N566" s="865"/>
      <c r="O566" s="865"/>
      <c r="P566" s="865"/>
      <c r="Q566" s="865"/>
      <c r="R566" s="865"/>
      <c r="S566" s="865"/>
      <c r="T566" s="865"/>
      <c r="U566" s="865"/>
      <c r="V566" s="865"/>
      <c r="W566" s="865"/>
      <c r="X566" s="117"/>
      <c r="Y566" s="117"/>
      <c r="Z566" s="117"/>
    </row>
    <row r="567" spans="1:26" ht="15.75" customHeight="1">
      <c r="A567" s="117"/>
      <c r="B567" s="865"/>
      <c r="C567" s="865"/>
      <c r="D567" s="865"/>
      <c r="E567" s="865"/>
      <c r="F567" s="865"/>
      <c r="G567" s="865"/>
      <c r="H567" s="865"/>
      <c r="I567" s="865"/>
      <c r="J567" s="865"/>
      <c r="K567" s="865"/>
      <c r="L567" s="865"/>
      <c r="M567" s="865"/>
      <c r="N567" s="865"/>
      <c r="O567" s="865"/>
      <c r="P567" s="865"/>
      <c r="Q567" s="865"/>
      <c r="R567" s="865"/>
      <c r="S567" s="865"/>
      <c r="T567" s="865"/>
      <c r="U567" s="865"/>
      <c r="V567" s="865"/>
      <c r="W567" s="865"/>
      <c r="X567" s="117"/>
      <c r="Y567" s="117"/>
      <c r="Z567" s="117"/>
    </row>
    <row r="568" spans="1:26" ht="15.75" customHeight="1">
      <c r="A568" s="117"/>
      <c r="B568" s="865"/>
      <c r="C568" s="865"/>
      <c r="D568" s="865"/>
      <c r="E568" s="865"/>
      <c r="F568" s="865"/>
      <c r="G568" s="865"/>
      <c r="H568" s="865"/>
      <c r="I568" s="865"/>
      <c r="J568" s="865"/>
      <c r="K568" s="865"/>
      <c r="L568" s="865"/>
      <c r="M568" s="865"/>
      <c r="N568" s="865"/>
      <c r="O568" s="865"/>
      <c r="P568" s="865"/>
      <c r="Q568" s="865"/>
      <c r="R568" s="865"/>
      <c r="S568" s="865"/>
      <c r="T568" s="865"/>
      <c r="U568" s="865"/>
      <c r="V568" s="865"/>
      <c r="W568" s="865"/>
      <c r="X568" s="117"/>
      <c r="Y568" s="117"/>
      <c r="Z568" s="117"/>
    </row>
    <row r="569" spans="1:26" ht="15.75" customHeight="1">
      <c r="A569" s="117"/>
      <c r="B569" s="865"/>
      <c r="C569" s="865"/>
      <c r="D569" s="865"/>
      <c r="E569" s="865"/>
      <c r="F569" s="865"/>
      <c r="G569" s="865"/>
      <c r="H569" s="865"/>
      <c r="I569" s="865"/>
      <c r="J569" s="865"/>
      <c r="K569" s="865"/>
      <c r="L569" s="865"/>
      <c r="M569" s="865"/>
      <c r="N569" s="865"/>
      <c r="O569" s="865"/>
      <c r="P569" s="865"/>
      <c r="Q569" s="865"/>
      <c r="R569" s="865"/>
      <c r="S569" s="865"/>
      <c r="T569" s="865"/>
      <c r="U569" s="865"/>
      <c r="V569" s="865"/>
      <c r="W569" s="865"/>
      <c r="X569" s="117"/>
      <c r="Y569" s="117"/>
      <c r="Z569" s="117"/>
    </row>
    <row r="570" spans="1:26" ht="15.75" customHeight="1">
      <c r="A570" s="117"/>
      <c r="B570" s="865"/>
      <c r="C570" s="865"/>
      <c r="D570" s="865"/>
      <c r="E570" s="865"/>
      <c r="F570" s="865"/>
      <c r="G570" s="865"/>
      <c r="H570" s="865"/>
      <c r="I570" s="865"/>
      <c r="J570" s="865"/>
      <c r="K570" s="865"/>
      <c r="L570" s="865"/>
      <c r="M570" s="865"/>
      <c r="N570" s="865"/>
      <c r="O570" s="865"/>
      <c r="P570" s="865"/>
      <c r="Q570" s="865"/>
      <c r="R570" s="865"/>
      <c r="S570" s="865"/>
      <c r="T570" s="865"/>
      <c r="U570" s="865"/>
      <c r="V570" s="865"/>
      <c r="W570" s="865"/>
      <c r="X570" s="117"/>
      <c r="Y570" s="117"/>
      <c r="Z570" s="117"/>
    </row>
    <row r="571" spans="1:26" ht="15.75" customHeight="1">
      <c r="A571" s="117"/>
      <c r="B571" s="865"/>
      <c r="C571" s="865"/>
      <c r="D571" s="865"/>
      <c r="E571" s="865"/>
      <c r="F571" s="865"/>
      <c r="G571" s="865"/>
      <c r="H571" s="865"/>
      <c r="I571" s="865"/>
      <c r="J571" s="865"/>
      <c r="K571" s="865"/>
      <c r="L571" s="865"/>
      <c r="M571" s="865"/>
      <c r="N571" s="865"/>
      <c r="O571" s="865"/>
      <c r="P571" s="865"/>
      <c r="Q571" s="865"/>
      <c r="R571" s="865"/>
      <c r="S571" s="865"/>
      <c r="T571" s="865"/>
      <c r="U571" s="865"/>
      <c r="V571" s="865"/>
      <c r="W571" s="865"/>
      <c r="X571" s="117"/>
      <c r="Y571" s="117"/>
      <c r="Z571" s="117"/>
    </row>
    <row r="572" spans="1:26" ht="15.75" customHeight="1">
      <c r="A572" s="117"/>
      <c r="B572" s="865"/>
      <c r="C572" s="865"/>
      <c r="D572" s="865"/>
      <c r="E572" s="865"/>
      <c r="F572" s="865"/>
      <c r="G572" s="865"/>
      <c r="H572" s="865"/>
      <c r="I572" s="865"/>
      <c r="J572" s="865"/>
      <c r="K572" s="865"/>
      <c r="L572" s="865"/>
      <c r="M572" s="865"/>
      <c r="N572" s="865"/>
      <c r="O572" s="865"/>
      <c r="P572" s="865"/>
      <c r="Q572" s="865"/>
      <c r="R572" s="865"/>
      <c r="S572" s="865"/>
      <c r="T572" s="865"/>
      <c r="U572" s="865"/>
      <c r="V572" s="865"/>
      <c r="W572" s="865"/>
      <c r="X572" s="117"/>
      <c r="Y572" s="117"/>
      <c r="Z572" s="117"/>
    </row>
    <row r="573" spans="1:26" ht="15.75" customHeight="1">
      <c r="A573" s="117"/>
      <c r="B573" s="865"/>
      <c r="C573" s="865"/>
      <c r="D573" s="865"/>
      <c r="E573" s="865"/>
      <c r="F573" s="865"/>
      <c r="G573" s="865"/>
      <c r="H573" s="865"/>
      <c r="I573" s="865"/>
      <c r="J573" s="865"/>
      <c r="K573" s="865"/>
      <c r="L573" s="865"/>
      <c r="M573" s="865"/>
      <c r="N573" s="865"/>
      <c r="O573" s="865"/>
      <c r="P573" s="865"/>
      <c r="Q573" s="865"/>
      <c r="R573" s="865"/>
      <c r="S573" s="865"/>
      <c r="T573" s="865"/>
      <c r="U573" s="865"/>
      <c r="V573" s="865"/>
      <c r="W573" s="865"/>
      <c r="X573" s="117"/>
      <c r="Y573" s="117"/>
      <c r="Z573" s="117"/>
    </row>
    <row r="574" spans="1:26" ht="15.75" customHeight="1">
      <c r="A574" s="117"/>
      <c r="B574" s="865"/>
      <c r="C574" s="865"/>
      <c r="D574" s="865"/>
      <c r="E574" s="865"/>
      <c r="F574" s="865"/>
      <c r="G574" s="865"/>
      <c r="H574" s="865"/>
      <c r="I574" s="865"/>
      <c r="J574" s="865"/>
      <c r="K574" s="865"/>
      <c r="L574" s="865"/>
      <c r="M574" s="865"/>
      <c r="N574" s="865"/>
      <c r="O574" s="865"/>
      <c r="P574" s="865"/>
      <c r="Q574" s="865"/>
      <c r="R574" s="865"/>
      <c r="S574" s="865"/>
      <c r="T574" s="865"/>
      <c r="U574" s="865"/>
      <c r="V574" s="865"/>
      <c r="W574" s="865"/>
      <c r="X574" s="117"/>
      <c r="Y574" s="117"/>
      <c r="Z574" s="117"/>
    </row>
    <row r="575" spans="1:26" ht="15.75" customHeight="1">
      <c r="A575" s="117"/>
      <c r="B575" s="865"/>
      <c r="C575" s="865"/>
      <c r="D575" s="865"/>
      <c r="E575" s="865"/>
      <c r="F575" s="865"/>
      <c r="G575" s="865"/>
      <c r="H575" s="865"/>
      <c r="I575" s="865"/>
      <c r="J575" s="865"/>
      <c r="K575" s="865"/>
      <c r="L575" s="865"/>
      <c r="M575" s="865"/>
      <c r="N575" s="865"/>
      <c r="O575" s="865"/>
      <c r="P575" s="865"/>
      <c r="Q575" s="865"/>
      <c r="R575" s="865"/>
      <c r="S575" s="865"/>
      <c r="T575" s="865"/>
      <c r="U575" s="865"/>
      <c r="V575" s="865"/>
      <c r="W575" s="865"/>
      <c r="X575" s="117"/>
      <c r="Y575" s="117"/>
      <c r="Z575" s="117"/>
    </row>
    <row r="576" spans="1:26" ht="15.75" customHeight="1">
      <c r="A576" s="117"/>
      <c r="B576" s="865"/>
      <c r="C576" s="865"/>
      <c r="D576" s="865"/>
      <c r="E576" s="865"/>
      <c r="F576" s="865"/>
      <c r="G576" s="865"/>
      <c r="H576" s="865"/>
      <c r="I576" s="865"/>
      <c r="J576" s="865"/>
      <c r="K576" s="865"/>
      <c r="L576" s="865"/>
      <c r="M576" s="865"/>
      <c r="N576" s="865"/>
      <c r="O576" s="865"/>
      <c r="P576" s="865"/>
      <c r="Q576" s="865"/>
      <c r="R576" s="865"/>
      <c r="S576" s="865"/>
      <c r="T576" s="865"/>
      <c r="U576" s="865"/>
      <c r="V576" s="865"/>
      <c r="W576" s="865"/>
      <c r="X576" s="117"/>
      <c r="Y576" s="117"/>
      <c r="Z576" s="117"/>
    </row>
    <row r="577" spans="1:26" ht="15.75" customHeight="1">
      <c r="A577" s="117"/>
      <c r="B577" s="865"/>
      <c r="C577" s="865"/>
      <c r="D577" s="865"/>
      <c r="E577" s="865"/>
      <c r="F577" s="865"/>
      <c r="G577" s="865"/>
      <c r="H577" s="865"/>
      <c r="I577" s="865"/>
      <c r="J577" s="865"/>
      <c r="K577" s="865"/>
      <c r="L577" s="865"/>
      <c r="M577" s="865"/>
      <c r="N577" s="865"/>
      <c r="O577" s="865"/>
      <c r="P577" s="865"/>
      <c r="Q577" s="865"/>
      <c r="R577" s="865"/>
      <c r="S577" s="865"/>
      <c r="T577" s="865"/>
      <c r="U577" s="865"/>
      <c r="V577" s="865"/>
      <c r="W577" s="865"/>
      <c r="X577" s="117"/>
      <c r="Y577" s="117"/>
      <c r="Z577" s="117"/>
    </row>
    <row r="578" spans="1:26" ht="15.75" customHeight="1">
      <c r="A578" s="117"/>
      <c r="B578" s="865"/>
      <c r="C578" s="865"/>
      <c r="D578" s="865"/>
      <c r="E578" s="865"/>
      <c r="F578" s="865"/>
      <c r="G578" s="865"/>
      <c r="H578" s="865"/>
      <c r="I578" s="865"/>
      <c r="J578" s="865"/>
      <c r="K578" s="865"/>
      <c r="L578" s="865"/>
      <c r="M578" s="865"/>
      <c r="N578" s="865"/>
      <c r="O578" s="865"/>
      <c r="P578" s="865"/>
      <c r="Q578" s="865"/>
      <c r="R578" s="865"/>
      <c r="S578" s="865"/>
      <c r="T578" s="865"/>
      <c r="U578" s="865"/>
      <c r="V578" s="865"/>
      <c r="W578" s="865"/>
      <c r="X578" s="117"/>
      <c r="Y578" s="117"/>
      <c r="Z578" s="117"/>
    </row>
    <row r="579" spans="1:26" ht="15.75" customHeight="1">
      <c r="A579" s="117"/>
      <c r="B579" s="865"/>
      <c r="C579" s="865"/>
      <c r="D579" s="865"/>
      <c r="E579" s="865"/>
      <c r="F579" s="865"/>
      <c r="G579" s="865"/>
      <c r="H579" s="865"/>
      <c r="I579" s="865"/>
      <c r="J579" s="865"/>
      <c r="K579" s="865"/>
      <c r="L579" s="865"/>
      <c r="M579" s="865"/>
      <c r="N579" s="865"/>
      <c r="O579" s="865"/>
      <c r="P579" s="865"/>
      <c r="Q579" s="865"/>
      <c r="R579" s="865"/>
      <c r="S579" s="865"/>
      <c r="T579" s="865"/>
      <c r="U579" s="865"/>
      <c r="V579" s="865"/>
      <c r="W579" s="865"/>
      <c r="X579" s="117"/>
      <c r="Y579" s="117"/>
      <c r="Z579" s="117"/>
    </row>
    <row r="580" spans="1:26" ht="15.75" customHeight="1">
      <c r="A580" s="117"/>
      <c r="B580" s="865"/>
      <c r="C580" s="865"/>
      <c r="D580" s="865"/>
      <c r="E580" s="865"/>
      <c r="F580" s="865"/>
      <c r="G580" s="865"/>
      <c r="H580" s="865"/>
      <c r="I580" s="865"/>
      <c r="J580" s="865"/>
      <c r="K580" s="865"/>
      <c r="L580" s="865"/>
      <c r="M580" s="865"/>
      <c r="N580" s="865"/>
      <c r="O580" s="865"/>
      <c r="P580" s="865"/>
      <c r="Q580" s="865"/>
      <c r="R580" s="865"/>
      <c r="S580" s="865"/>
      <c r="T580" s="865"/>
      <c r="U580" s="865"/>
      <c r="V580" s="865"/>
      <c r="W580" s="865"/>
      <c r="X580" s="117"/>
      <c r="Y580" s="117"/>
      <c r="Z580" s="117"/>
    </row>
    <row r="581" spans="1:26" ht="15.75" customHeight="1">
      <c r="A581" s="117"/>
      <c r="B581" s="865"/>
      <c r="C581" s="865"/>
      <c r="D581" s="865"/>
      <c r="E581" s="865"/>
      <c r="F581" s="865"/>
      <c r="G581" s="865"/>
      <c r="H581" s="865"/>
      <c r="I581" s="865"/>
      <c r="J581" s="865"/>
      <c r="K581" s="865"/>
      <c r="L581" s="865"/>
      <c r="M581" s="865"/>
      <c r="N581" s="865"/>
      <c r="O581" s="865"/>
      <c r="P581" s="865"/>
      <c r="Q581" s="865"/>
      <c r="R581" s="865"/>
      <c r="S581" s="865"/>
      <c r="T581" s="865"/>
      <c r="U581" s="865"/>
      <c r="V581" s="865"/>
      <c r="W581" s="865"/>
      <c r="X581" s="117"/>
      <c r="Y581" s="117"/>
      <c r="Z581" s="117"/>
    </row>
    <row r="582" spans="1:26" ht="15.75" customHeight="1">
      <c r="A582" s="117"/>
      <c r="B582" s="865"/>
      <c r="C582" s="865"/>
      <c r="D582" s="865"/>
      <c r="E582" s="865"/>
      <c r="F582" s="865"/>
      <c r="G582" s="865"/>
      <c r="H582" s="865"/>
      <c r="I582" s="865"/>
      <c r="J582" s="865"/>
      <c r="K582" s="865"/>
      <c r="L582" s="865"/>
      <c r="M582" s="865"/>
      <c r="N582" s="865"/>
      <c r="O582" s="865"/>
      <c r="P582" s="865"/>
      <c r="Q582" s="865"/>
      <c r="R582" s="865"/>
      <c r="S582" s="865"/>
      <c r="T582" s="865"/>
      <c r="U582" s="865"/>
      <c r="V582" s="865"/>
      <c r="W582" s="865"/>
      <c r="X582" s="117"/>
      <c r="Y582" s="117"/>
      <c r="Z582" s="117"/>
    </row>
    <row r="583" spans="1:26" ht="15.75" customHeight="1">
      <c r="A583" s="117"/>
      <c r="B583" s="865"/>
      <c r="C583" s="865"/>
      <c r="D583" s="865"/>
      <c r="E583" s="865"/>
      <c r="F583" s="865"/>
      <c r="G583" s="865"/>
      <c r="H583" s="865"/>
      <c r="I583" s="865"/>
      <c r="J583" s="865"/>
      <c r="K583" s="865"/>
      <c r="L583" s="865"/>
      <c r="M583" s="865"/>
      <c r="N583" s="865"/>
      <c r="O583" s="865"/>
      <c r="P583" s="865"/>
      <c r="Q583" s="865"/>
      <c r="R583" s="865"/>
      <c r="S583" s="865"/>
      <c r="T583" s="865"/>
      <c r="U583" s="865"/>
      <c r="V583" s="865"/>
      <c r="W583" s="865"/>
      <c r="X583" s="117"/>
      <c r="Y583" s="117"/>
      <c r="Z583" s="117"/>
    </row>
    <row r="584" spans="1:26" ht="15.75" customHeight="1">
      <c r="A584" s="117"/>
      <c r="B584" s="865"/>
      <c r="C584" s="865"/>
      <c r="D584" s="865"/>
      <c r="E584" s="865"/>
      <c r="F584" s="865"/>
      <c r="G584" s="865"/>
      <c r="H584" s="865"/>
      <c r="I584" s="865"/>
      <c r="J584" s="865"/>
      <c r="K584" s="865"/>
      <c r="L584" s="865"/>
      <c r="M584" s="865"/>
      <c r="N584" s="865"/>
      <c r="O584" s="865"/>
      <c r="P584" s="865"/>
      <c r="Q584" s="865"/>
      <c r="R584" s="865"/>
      <c r="S584" s="865"/>
      <c r="T584" s="865"/>
      <c r="U584" s="865"/>
      <c r="V584" s="865"/>
      <c r="W584" s="865"/>
      <c r="X584" s="117"/>
      <c r="Y584" s="117"/>
      <c r="Z584" s="117"/>
    </row>
    <row r="585" spans="1:26" ht="15.75" customHeight="1">
      <c r="A585" s="117"/>
      <c r="B585" s="865"/>
      <c r="C585" s="865"/>
      <c r="D585" s="865"/>
      <c r="E585" s="865"/>
      <c r="F585" s="865"/>
      <c r="G585" s="865"/>
      <c r="H585" s="865"/>
      <c r="I585" s="865"/>
      <c r="J585" s="865"/>
      <c r="K585" s="865"/>
      <c r="L585" s="865"/>
      <c r="M585" s="865"/>
      <c r="N585" s="865"/>
      <c r="O585" s="865"/>
      <c r="P585" s="865"/>
      <c r="Q585" s="865"/>
      <c r="R585" s="865"/>
      <c r="S585" s="865"/>
      <c r="T585" s="865"/>
      <c r="U585" s="865"/>
      <c r="V585" s="865"/>
      <c r="W585" s="865"/>
      <c r="X585" s="117"/>
      <c r="Y585" s="117"/>
      <c r="Z585" s="117"/>
    </row>
    <row r="586" spans="1:26" ht="15.75" customHeight="1">
      <c r="A586" s="117"/>
      <c r="B586" s="865"/>
      <c r="C586" s="865"/>
      <c r="D586" s="865"/>
      <c r="E586" s="865"/>
      <c r="F586" s="865"/>
      <c r="G586" s="865"/>
      <c r="H586" s="865"/>
      <c r="I586" s="865"/>
      <c r="J586" s="865"/>
      <c r="K586" s="865"/>
      <c r="L586" s="865"/>
      <c r="M586" s="865"/>
      <c r="N586" s="865"/>
      <c r="O586" s="865"/>
      <c r="P586" s="865"/>
      <c r="Q586" s="865"/>
      <c r="R586" s="865"/>
      <c r="S586" s="865"/>
      <c r="T586" s="865"/>
      <c r="U586" s="865"/>
      <c r="V586" s="865"/>
      <c r="W586" s="865"/>
      <c r="X586" s="117"/>
      <c r="Y586" s="117"/>
      <c r="Z586" s="117"/>
    </row>
    <row r="587" spans="1:26" ht="15.75" customHeight="1">
      <c r="A587" s="117"/>
      <c r="B587" s="865"/>
      <c r="C587" s="865"/>
      <c r="D587" s="865"/>
      <c r="E587" s="865"/>
      <c r="F587" s="865"/>
      <c r="G587" s="865"/>
      <c r="H587" s="865"/>
      <c r="I587" s="865"/>
      <c r="J587" s="865"/>
      <c r="K587" s="865"/>
      <c r="L587" s="865"/>
      <c r="M587" s="865"/>
      <c r="N587" s="865"/>
      <c r="O587" s="865"/>
      <c r="P587" s="865"/>
      <c r="Q587" s="865"/>
      <c r="R587" s="865"/>
      <c r="S587" s="865"/>
      <c r="T587" s="865"/>
      <c r="U587" s="865"/>
      <c r="V587" s="865"/>
      <c r="W587" s="865"/>
      <c r="X587" s="117"/>
      <c r="Y587" s="117"/>
      <c r="Z587" s="117"/>
    </row>
    <row r="588" spans="1:26" ht="15.75" customHeight="1">
      <c r="A588" s="117"/>
      <c r="B588" s="865"/>
      <c r="C588" s="865"/>
      <c r="D588" s="865"/>
      <c r="E588" s="865"/>
      <c r="F588" s="865"/>
      <c r="G588" s="865"/>
      <c r="H588" s="865"/>
      <c r="I588" s="865"/>
      <c r="J588" s="865"/>
      <c r="K588" s="865"/>
      <c r="L588" s="865"/>
      <c r="M588" s="865"/>
      <c r="N588" s="865"/>
      <c r="O588" s="865"/>
      <c r="P588" s="865"/>
      <c r="Q588" s="865"/>
      <c r="R588" s="865"/>
      <c r="S588" s="865"/>
      <c r="T588" s="865"/>
      <c r="U588" s="865"/>
      <c r="V588" s="865"/>
      <c r="W588" s="865"/>
      <c r="X588" s="117"/>
      <c r="Y588" s="117"/>
      <c r="Z588" s="117"/>
    </row>
    <row r="589" spans="1:26" ht="15.75" customHeight="1">
      <c r="A589" s="117"/>
      <c r="B589" s="865"/>
      <c r="C589" s="865"/>
      <c r="D589" s="865"/>
      <c r="E589" s="865"/>
      <c r="F589" s="865"/>
      <c r="G589" s="865"/>
      <c r="H589" s="865"/>
      <c r="I589" s="865"/>
      <c r="J589" s="865"/>
      <c r="K589" s="865"/>
      <c r="L589" s="865"/>
      <c r="M589" s="865"/>
      <c r="N589" s="865"/>
      <c r="O589" s="865"/>
      <c r="P589" s="865"/>
      <c r="Q589" s="865"/>
      <c r="R589" s="865"/>
      <c r="S589" s="865"/>
      <c r="T589" s="865"/>
      <c r="U589" s="865"/>
      <c r="V589" s="865"/>
      <c r="W589" s="865"/>
      <c r="X589" s="117"/>
      <c r="Y589" s="117"/>
      <c r="Z589" s="117"/>
    </row>
    <row r="590" spans="1:26" ht="15.75" customHeight="1">
      <c r="A590" s="117"/>
      <c r="B590" s="865"/>
      <c r="C590" s="865"/>
      <c r="D590" s="865"/>
      <c r="E590" s="865"/>
      <c r="F590" s="865"/>
      <c r="G590" s="865"/>
      <c r="H590" s="865"/>
      <c r="I590" s="865"/>
      <c r="J590" s="865"/>
      <c r="K590" s="865"/>
      <c r="L590" s="865"/>
      <c r="M590" s="865"/>
      <c r="N590" s="865"/>
      <c r="O590" s="865"/>
      <c r="P590" s="865"/>
      <c r="Q590" s="865"/>
      <c r="R590" s="865"/>
      <c r="S590" s="865"/>
      <c r="T590" s="865"/>
      <c r="U590" s="865"/>
      <c r="V590" s="865"/>
      <c r="W590" s="865"/>
      <c r="X590" s="117"/>
      <c r="Y590" s="117"/>
      <c r="Z590" s="117"/>
    </row>
    <row r="591" spans="1:26" ht="15.75" customHeight="1">
      <c r="A591" s="117"/>
      <c r="B591" s="865"/>
      <c r="C591" s="865"/>
      <c r="D591" s="865"/>
      <c r="E591" s="865"/>
      <c r="F591" s="865"/>
      <c r="G591" s="865"/>
      <c r="H591" s="865"/>
      <c r="I591" s="865"/>
      <c r="J591" s="865"/>
      <c r="K591" s="865"/>
      <c r="L591" s="865"/>
      <c r="M591" s="865"/>
      <c r="N591" s="865"/>
      <c r="O591" s="865"/>
      <c r="P591" s="865"/>
      <c r="Q591" s="865"/>
      <c r="R591" s="865"/>
      <c r="S591" s="865"/>
      <c r="T591" s="865"/>
      <c r="U591" s="865"/>
      <c r="V591" s="865"/>
      <c r="W591" s="865"/>
      <c r="X591" s="117"/>
      <c r="Y591" s="117"/>
      <c r="Z591" s="117"/>
    </row>
    <row r="592" spans="1:26" ht="15.75" customHeight="1">
      <c r="A592" s="117"/>
      <c r="B592" s="865"/>
      <c r="C592" s="865"/>
      <c r="D592" s="865"/>
      <c r="E592" s="865"/>
      <c r="F592" s="865"/>
      <c r="G592" s="865"/>
      <c r="H592" s="865"/>
      <c r="I592" s="865"/>
      <c r="J592" s="865"/>
      <c r="K592" s="865"/>
      <c r="L592" s="865"/>
      <c r="M592" s="865"/>
      <c r="N592" s="865"/>
      <c r="O592" s="865"/>
      <c r="P592" s="865"/>
      <c r="Q592" s="865"/>
      <c r="R592" s="865"/>
      <c r="S592" s="865"/>
      <c r="T592" s="865"/>
      <c r="U592" s="865"/>
      <c r="V592" s="865"/>
      <c r="W592" s="865"/>
      <c r="X592" s="117"/>
      <c r="Y592" s="117"/>
      <c r="Z592" s="117"/>
    </row>
    <row r="593" spans="1:26" ht="15.75" customHeight="1">
      <c r="A593" s="117"/>
      <c r="B593" s="865"/>
      <c r="C593" s="865"/>
      <c r="D593" s="865"/>
      <c r="E593" s="865"/>
      <c r="F593" s="865"/>
      <c r="G593" s="865"/>
      <c r="H593" s="865"/>
      <c r="I593" s="865"/>
      <c r="J593" s="865"/>
      <c r="K593" s="865"/>
      <c r="L593" s="865"/>
      <c r="M593" s="865"/>
      <c r="N593" s="865"/>
      <c r="O593" s="865"/>
      <c r="P593" s="865"/>
      <c r="Q593" s="865"/>
      <c r="R593" s="865"/>
      <c r="S593" s="865"/>
      <c r="T593" s="865"/>
      <c r="U593" s="865"/>
      <c r="V593" s="865"/>
      <c r="W593" s="865"/>
      <c r="X593" s="117"/>
      <c r="Y593" s="117"/>
      <c r="Z593" s="117"/>
    </row>
    <row r="594" spans="1:26" ht="15.75" customHeight="1">
      <c r="A594" s="117"/>
      <c r="B594" s="865"/>
      <c r="C594" s="865"/>
      <c r="D594" s="865"/>
      <c r="E594" s="865"/>
      <c r="F594" s="865"/>
      <c r="G594" s="865"/>
      <c r="H594" s="865"/>
      <c r="I594" s="865"/>
      <c r="J594" s="865"/>
      <c r="K594" s="865"/>
      <c r="L594" s="865"/>
      <c r="M594" s="865"/>
      <c r="N594" s="865"/>
      <c r="O594" s="865"/>
      <c r="P594" s="865"/>
      <c r="Q594" s="865"/>
      <c r="R594" s="865"/>
      <c r="S594" s="865"/>
      <c r="T594" s="865"/>
      <c r="U594" s="865"/>
      <c r="V594" s="865"/>
      <c r="W594" s="865"/>
      <c r="X594" s="117"/>
      <c r="Y594" s="117"/>
      <c r="Z594" s="117"/>
    </row>
    <row r="595" spans="1:26" ht="15.75" customHeight="1">
      <c r="A595" s="117"/>
      <c r="B595" s="865"/>
      <c r="C595" s="865"/>
      <c r="D595" s="865"/>
      <c r="E595" s="865"/>
      <c r="F595" s="865"/>
      <c r="G595" s="865"/>
      <c r="H595" s="865"/>
      <c r="I595" s="865"/>
      <c r="J595" s="865"/>
      <c r="K595" s="865"/>
      <c r="L595" s="865"/>
      <c r="M595" s="865"/>
      <c r="N595" s="865"/>
      <c r="O595" s="865"/>
      <c r="P595" s="865"/>
      <c r="Q595" s="865"/>
      <c r="R595" s="865"/>
      <c r="S595" s="865"/>
      <c r="T595" s="865"/>
      <c r="U595" s="865"/>
      <c r="V595" s="865"/>
      <c r="W595" s="865"/>
      <c r="X595" s="117"/>
      <c r="Y595" s="117"/>
      <c r="Z595" s="117"/>
    </row>
    <row r="596" spans="1:26" ht="15.75" customHeight="1">
      <c r="A596" s="117"/>
      <c r="B596" s="865"/>
      <c r="C596" s="865"/>
      <c r="D596" s="865"/>
      <c r="E596" s="865"/>
      <c r="F596" s="865"/>
      <c r="G596" s="865"/>
      <c r="H596" s="865"/>
      <c r="I596" s="865"/>
      <c r="J596" s="865"/>
      <c r="K596" s="865"/>
      <c r="L596" s="865"/>
      <c r="M596" s="865"/>
      <c r="N596" s="865"/>
      <c r="O596" s="865"/>
      <c r="P596" s="865"/>
      <c r="Q596" s="865"/>
      <c r="R596" s="865"/>
      <c r="S596" s="865"/>
      <c r="T596" s="865"/>
      <c r="U596" s="865"/>
      <c r="V596" s="865"/>
      <c r="W596" s="865"/>
      <c r="X596" s="117"/>
      <c r="Y596" s="117"/>
      <c r="Z596" s="117"/>
    </row>
    <row r="597" spans="1:26" ht="15.75" customHeight="1">
      <c r="A597" s="117"/>
      <c r="B597" s="865"/>
      <c r="C597" s="865"/>
      <c r="D597" s="865"/>
      <c r="E597" s="865"/>
      <c r="F597" s="865"/>
      <c r="G597" s="865"/>
      <c r="H597" s="865"/>
      <c r="I597" s="865"/>
      <c r="J597" s="865"/>
      <c r="K597" s="865"/>
      <c r="L597" s="865"/>
      <c r="M597" s="865"/>
      <c r="N597" s="865"/>
      <c r="O597" s="865"/>
      <c r="P597" s="865"/>
      <c r="Q597" s="865"/>
      <c r="R597" s="865"/>
      <c r="S597" s="865"/>
      <c r="T597" s="865"/>
      <c r="U597" s="865"/>
      <c r="V597" s="865"/>
      <c r="W597" s="865"/>
      <c r="X597" s="117"/>
      <c r="Y597" s="117"/>
      <c r="Z597" s="117"/>
    </row>
    <row r="598" spans="1:26" ht="15.75" customHeight="1">
      <c r="A598" s="117"/>
      <c r="B598" s="865"/>
      <c r="C598" s="865"/>
      <c r="D598" s="865"/>
      <c r="E598" s="865"/>
      <c r="F598" s="865"/>
      <c r="G598" s="865"/>
      <c r="H598" s="865"/>
      <c r="I598" s="865"/>
      <c r="J598" s="865"/>
      <c r="K598" s="865"/>
      <c r="L598" s="865"/>
      <c r="M598" s="865"/>
      <c r="N598" s="865"/>
      <c r="O598" s="865"/>
      <c r="P598" s="865"/>
      <c r="Q598" s="865"/>
      <c r="R598" s="865"/>
      <c r="S598" s="865"/>
      <c r="T598" s="865"/>
      <c r="U598" s="865"/>
      <c r="V598" s="865"/>
      <c r="W598" s="865"/>
      <c r="X598" s="117"/>
      <c r="Y598" s="117"/>
      <c r="Z598" s="117"/>
    </row>
    <row r="599" spans="1:26" ht="15.75" customHeight="1">
      <c r="A599" s="117"/>
      <c r="B599" s="865"/>
      <c r="C599" s="865"/>
      <c r="D599" s="865"/>
      <c r="E599" s="865"/>
      <c r="F599" s="865"/>
      <c r="G599" s="865"/>
      <c r="H599" s="865"/>
      <c r="I599" s="865"/>
      <c r="J599" s="865"/>
      <c r="K599" s="865"/>
      <c r="L599" s="865"/>
      <c r="M599" s="865"/>
      <c r="N599" s="865"/>
      <c r="O599" s="865"/>
      <c r="P599" s="865"/>
      <c r="Q599" s="865"/>
      <c r="R599" s="865"/>
      <c r="S599" s="865"/>
      <c r="T599" s="865"/>
      <c r="U599" s="865"/>
      <c r="V599" s="865"/>
      <c r="W599" s="865"/>
      <c r="X599" s="117"/>
      <c r="Y599" s="117"/>
      <c r="Z599" s="117"/>
    </row>
    <row r="600" spans="1:26" ht="15.75" customHeight="1">
      <c r="A600" s="117"/>
      <c r="B600" s="865"/>
      <c r="C600" s="865"/>
      <c r="D600" s="865"/>
      <c r="E600" s="865"/>
      <c r="F600" s="865"/>
      <c r="G600" s="865"/>
      <c r="H600" s="865"/>
      <c r="I600" s="865"/>
      <c r="J600" s="865"/>
      <c r="K600" s="865"/>
      <c r="L600" s="865"/>
      <c r="M600" s="865"/>
      <c r="N600" s="865"/>
      <c r="O600" s="865"/>
      <c r="P600" s="865"/>
      <c r="Q600" s="865"/>
      <c r="R600" s="865"/>
      <c r="S600" s="865"/>
      <c r="T600" s="865"/>
      <c r="U600" s="865"/>
      <c r="V600" s="865"/>
      <c r="W600" s="865"/>
      <c r="X600" s="117"/>
      <c r="Y600" s="117"/>
      <c r="Z600" s="117"/>
    </row>
    <row r="601" spans="1:26" ht="15.75" customHeight="1">
      <c r="A601" s="117"/>
      <c r="B601" s="865"/>
      <c r="C601" s="865"/>
      <c r="D601" s="865"/>
      <c r="E601" s="865"/>
      <c r="F601" s="865"/>
      <c r="G601" s="865"/>
      <c r="H601" s="865"/>
      <c r="I601" s="865"/>
      <c r="J601" s="865"/>
      <c r="K601" s="865"/>
      <c r="L601" s="865"/>
      <c r="M601" s="865"/>
      <c r="N601" s="865"/>
      <c r="O601" s="865"/>
      <c r="P601" s="865"/>
      <c r="Q601" s="865"/>
      <c r="R601" s="865"/>
      <c r="S601" s="865"/>
      <c r="T601" s="865"/>
      <c r="U601" s="865"/>
      <c r="V601" s="865"/>
      <c r="W601" s="865"/>
      <c r="X601" s="117"/>
      <c r="Y601" s="117"/>
      <c r="Z601" s="117"/>
    </row>
    <row r="602" spans="1:26" ht="15.75" customHeight="1">
      <c r="A602" s="117"/>
      <c r="B602" s="865"/>
      <c r="C602" s="865"/>
      <c r="D602" s="865"/>
      <c r="E602" s="865"/>
      <c r="F602" s="865"/>
      <c r="G602" s="865"/>
      <c r="H602" s="865"/>
      <c r="I602" s="865"/>
      <c r="J602" s="865"/>
      <c r="K602" s="865"/>
      <c r="L602" s="865"/>
      <c r="M602" s="865"/>
      <c r="N602" s="865"/>
      <c r="O602" s="865"/>
      <c r="P602" s="865"/>
      <c r="Q602" s="865"/>
      <c r="R602" s="865"/>
      <c r="S602" s="865"/>
      <c r="T602" s="865"/>
      <c r="U602" s="865"/>
      <c r="V602" s="865"/>
      <c r="W602" s="865"/>
      <c r="X602" s="117"/>
      <c r="Y602" s="117"/>
      <c r="Z602" s="117"/>
    </row>
    <row r="603" spans="1:26" ht="15.75" customHeight="1">
      <c r="A603" s="117"/>
      <c r="B603" s="865"/>
      <c r="C603" s="865"/>
      <c r="D603" s="865"/>
      <c r="E603" s="865"/>
      <c r="F603" s="865"/>
      <c r="G603" s="865"/>
      <c r="H603" s="865"/>
      <c r="I603" s="865"/>
      <c r="J603" s="865"/>
      <c r="K603" s="865"/>
      <c r="L603" s="865"/>
      <c r="M603" s="865"/>
      <c r="N603" s="865"/>
      <c r="O603" s="865"/>
      <c r="P603" s="865"/>
      <c r="Q603" s="865"/>
      <c r="R603" s="865"/>
      <c r="S603" s="865"/>
      <c r="T603" s="865"/>
      <c r="U603" s="865"/>
      <c r="V603" s="865"/>
      <c r="W603" s="865"/>
      <c r="X603" s="117"/>
      <c r="Y603" s="117"/>
      <c r="Z603" s="117"/>
    </row>
    <row r="604" spans="1:26" ht="15.75" customHeight="1">
      <c r="A604" s="117"/>
      <c r="B604" s="865"/>
      <c r="C604" s="865"/>
      <c r="D604" s="865"/>
      <c r="E604" s="865"/>
      <c r="F604" s="865"/>
      <c r="G604" s="865"/>
      <c r="H604" s="865"/>
      <c r="I604" s="865"/>
      <c r="J604" s="865"/>
      <c r="K604" s="865"/>
      <c r="L604" s="865"/>
      <c r="M604" s="865"/>
      <c r="N604" s="865"/>
      <c r="O604" s="865"/>
      <c r="P604" s="865"/>
      <c r="Q604" s="865"/>
      <c r="R604" s="865"/>
      <c r="S604" s="865"/>
      <c r="T604" s="865"/>
      <c r="U604" s="865"/>
      <c r="V604" s="865"/>
      <c r="W604" s="865"/>
      <c r="X604" s="117"/>
      <c r="Y604" s="117"/>
      <c r="Z604" s="117"/>
    </row>
    <row r="605" spans="1:26" ht="15.75" customHeight="1">
      <c r="A605" s="117"/>
      <c r="B605" s="865"/>
      <c r="C605" s="865"/>
      <c r="D605" s="865"/>
      <c r="E605" s="865"/>
      <c r="F605" s="865"/>
      <c r="G605" s="865"/>
      <c r="H605" s="865"/>
      <c r="I605" s="865"/>
      <c r="J605" s="865"/>
      <c r="K605" s="865"/>
      <c r="L605" s="865"/>
      <c r="M605" s="865"/>
      <c r="N605" s="865"/>
      <c r="O605" s="865"/>
      <c r="P605" s="865"/>
      <c r="Q605" s="865"/>
      <c r="R605" s="865"/>
      <c r="S605" s="865"/>
      <c r="T605" s="865"/>
      <c r="U605" s="865"/>
      <c r="V605" s="865"/>
      <c r="W605" s="865"/>
      <c r="X605" s="117"/>
      <c r="Y605" s="117"/>
      <c r="Z605" s="117"/>
    </row>
    <row r="606" spans="1:26" ht="15.75" customHeight="1">
      <c r="A606" s="117"/>
      <c r="B606" s="865"/>
      <c r="C606" s="865"/>
      <c r="D606" s="865"/>
      <c r="E606" s="865"/>
      <c r="F606" s="865"/>
      <c r="G606" s="865"/>
      <c r="H606" s="865"/>
      <c r="I606" s="865"/>
      <c r="J606" s="865"/>
      <c r="K606" s="865"/>
      <c r="L606" s="865"/>
      <c r="M606" s="865"/>
      <c r="N606" s="865"/>
      <c r="O606" s="865"/>
      <c r="P606" s="865"/>
      <c r="Q606" s="865"/>
      <c r="R606" s="865"/>
      <c r="S606" s="865"/>
      <c r="T606" s="865"/>
      <c r="U606" s="865"/>
      <c r="V606" s="865"/>
      <c r="W606" s="865"/>
      <c r="X606" s="117"/>
      <c r="Y606" s="117"/>
      <c r="Z606" s="117"/>
    </row>
    <row r="607" spans="1:26" ht="15.75" customHeight="1">
      <c r="A607" s="117"/>
      <c r="B607" s="865"/>
      <c r="C607" s="865"/>
      <c r="D607" s="865"/>
      <c r="E607" s="865"/>
      <c r="F607" s="865"/>
      <c r="G607" s="865"/>
      <c r="H607" s="865"/>
      <c r="I607" s="865"/>
      <c r="J607" s="865"/>
      <c r="K607" s="865"/>
      <c r="L607" s="865"/>
      <c r="M607" s="865"/>
      <c r="N607" s="865"/>
      <c r="O607" s="865"/>
      <c r="P607" s="865"/>
      <c r="Q607" s="865"/>
      <c r="R607" s="865"/>
      <c r="S607" s="865"/>
      <c r="T607" s="865"/>
      <c r="U607" s="865"/>
      <c r="V607" s="865"/>
      <c r="W607" s="865"/>
      <c r="X607" s="117"/>
      <c r="Y607" s="117"/>
      <c r="Z607" s="117"/>
    </row>
    <row r="608" spans="1:26" ht="15.75" customHeight="1">
      <c r="A608" s="117"/>
      <c r="B608" s="865"/>
      <c r="C608" s="865"/>
      <c r="D608" s="865"/>
      <c r="E608" s="865"/>
      <c r="F608" s="865"/>
      <c r="G608" s="865"/>
      <c r="H608" s="865"/>
      <c r="I608" s="865"/>
      <c r="J608" s="865"/>
      <c r="K608" s="865"/>
      <c r="L608" s="865"/>
      <c r="M608" s="865"/>
      <c r="N608" s="865"/>
      <c r="O608" s="865"/>
      <c r="P608" s="865"/>
      <c r="Q608" s="865"/>
      <c r="R608" s="865"/>
      <c r="S608" s="865"/>
      <c r="T608" s="865"/>
      <c r="U608" s="865"/>
      <c r="V608" s="865"/>
      <c r="W608" s="865"/>
      <c r="X608" s="117"/>
      <c r="Y608" s="117"/>
      <c r="Z608" s="117"/>
    </row>
    <row r="609" spans="1:26" ht="15.75" customHeight="1">
      <c r="A609" s="117"/>
      <c r="B609" s="865"/>
      <c r="C609" s="865"/>
      <c r="D609" s="865"/>
      <c r="E609" s="865"/>
      <c r="F609" s="865"/>
      <c r="G609" s="865"/>
      <c r="H609" s="865"/>
      <c r="I609" s="865"/>
      <c r="J609" s="865"/>
      <c r="K609" s="865"/>
      <c r="L609" s="865"/>
      <c r="M609" s="865"/>
      <c r="N609" s="865"/>
      <c r="O609" s="865"/>
      <c r="P609" s="865"/>
      <c r="Q609" s="865"/>
      <c r="R609" s="865"/>
      <c r="S609" s="865"/>
      <c r="T609" s="865"/>
      <c r="U609" s="865"/>
      <c r="V609" s="865"/>
      <c r="W609" s="865"/>
      <c r="X609" s="117"/>
      <c r="Y609" s="117"/>
      <c r="Z609" s="117"/>
    </row>
    <row r="610" spans="1:26" ht="15.75" customHeight="1">
      <c r="A610" s="117"/>
      <c r="B610" s="865"/>
      <c r="C610" s="865"/>
      <c r="D610" s="865"/>
      <c r="E610" s="865"/>
      <c r="F610" s="865"/>
      <c r="G610" s="865"/>
      <c r="H610" s="865"/>
      <c r="I610" s="865"/>
      <c r="J610" s="865"/>
      <c r="K610" s="865"/>
      <c r="L610" s="865"/>
      <c r="M610" s="865"/>
      <c r="N610" s="865"/>
      <c r="O610" s="865"/>
      <c r="P610" s="865"/>
      <c r="Q610" s="865"/>
      <c r="R610" s="865"/>
      <c r="S610" s="865"/>
      <c r="T610" s="865"/>
      <c r="U610" s="865"/>
      <c r="V610" s="865"/>
      <c r="W610" s="865"/>
      <c r="X610" s="117"/>
      <c r="Y610" s="117"/>
      <c r="Z610" s="117"/>
    </row>
    <row r="611" spans="1:26" ht="15.75" customHeight="1">
      <c r="A611" s="117"/>
      <c r="B611" s="865"/>
      <c r="C611" s="865"/>
      <c r="D611" s="865"/>
      <c r="E611" s="865"/>
      <c r="F611" s="865"/>
      <c r="G611" s="865"/>
      <c r="H611" s="865"/>
      <c r="I611" s="865"/>
      <c r="J611" s="865"/>
      <c r="K611" s="865"/>
      <c r="L611" s="865"/>
      <c r="M611" s="865"/>
      <c r="N611" s="865"/>
      <c r="O611" s="865"/>
      <c r="P611" s="865"/>
      <c r="Q611" s="865"/>
      <c r="R611" s="865"/>
      <c r="S611" s="865"/>
      <c r="T611" s="865"/>
      <c r="U611" s="865"/>
      <c r="V611" s="865"/>
      <c r="W611" s="865"/>
      <c r="X611" s="117"/>
      <c r="Y611" s="117"/>
      <c r="Z611" s="117"/>
    </row>
    <row r="612" spans="1:26" ht="15.75" customHeight="1">
      <c r="A612" s="117"/>
      <c r="B612" s="865"/>
      <c r="C612" s="865"/>
      <c r="D612" s="865"/>
      <c r="E612" s="865"/>
      <c r="F612" s="865"/>
      <c r="G612" s="865"/>
      <c r="H612" s="865"/>
      <c r="I612" s="865"/>
      <c r="J612" s="865"/>
      <c r="K612" s="865"/>
      <c r="L612" s="865"/>
      <c r="M612" s="865"/>
      <c r="N612" s="865"/>
      <c r="O612" s="865"/>
      <c r="P612" s="865"/>
      <c r="Q612" s="865"/>
      <c r="R612" s="865"/>
      <c r="S612" s="865"/>
      <c r="T612" s="865"/>
      <c r="U612" s="865"/>
      <c r="V612" s="865"/>
      <c r="W612" s="865"/>
      <c r="X612" s="117"/>
      <c r="Y612" s="117"/>
      <c r="Z612" s="117"/>
    </row>
    <row r="613" spans="1:26" ht="15.75" customHeight="1">
      <c r="A613" s="117"/>
      <c r="B613" s="865"/>
      <c r="C613" s="865"/>
      <c r="D613" s="865"/>
      <c r="E613" s="865"/>
      <c r="F613" s="865"/>
      <c r="G613" s="865"/>
      <c r="H613" s="865"/>
      <c r="I613" s="865"/>
      <c r="J613" s="865"/>
      <c r="K613" s="865"/>
      <c r="L613" s="865"/>
      <c r="M613" s="865"/>
      <c r="N613" s="865"/>
      <c r="O613" s="865"/>
      <c r="P613" s="865"/>
      <c r="Q613" s="865"/>
      <c r="R613" s="865"/>
      <c r="S613" s="865"/>
      <c r="T613" s="865"/>
      <c r="U613" s="865"/>
      <c r="V613" s="865"/>
      <c r="W613" s="865"/>
      <c r="X613" s="117"/>
      <c r="Y613" s="117"/>
      <c r="Z613" s="117"/>
    </row>
    <row r="614" spans="1:26" ht="15.75" customHeight="1">
      <c r="A614" s="117"/>
      <c r="B614" s="865"/>
      <c r="C614" s="865"/>
      <c r="D614" s="865"/>
      <c r="E614" s="865"/>
      <c r="F614" s="865"/>
      <c r="G614" s="865"/>
      <c r="H614" s="865"/>
      <c r="I614" s="865"/>
      <c r="J614" s="865"/>
      <c r="K614" s="865"/>
      <c r="L614" s="865"/>
      <c r="M614" s="865"/>
      <c r="N614" s="865"/>
      <c r="O614" s="865"/>
      <c r="P614" s="865"/>
      <c r="Q614" s="865"/>
      <c r="R614" s="865"/>
      <c r="S614" s="865"/>
      <c r="T614" s="865"/>
      <c r="U614" s="865"/>
      <c r="V614" s="865"/>
      <c r="W614" s="865"/>
      <c r="X614" s="117"/>
      <c r="Y614" s="117"/>
      <c r="Z614" s="117"/>
    </row>
    <row r="615" spans="1:26" ht="15.75" customHeight="1">
      <c r="A615" s="117"/>
      <c r="B615" s="865"/>
      <c r="C615" s="865"/>
      <c r="D615" s="865"/>
      <c r="E615" s="865"/>
      <c r="F615" s="865"/>
      <c r="G615" s="865"/>
      <c r="H615" s="865"/>
      <c r="I615" s="865"/>
      <c r="J615" s="865"/>
      <c r="K615" s="865"/>
      <c r="L615" s="865"/>
      <c r="M615" s="865"/>
      <c r="N615" s="865"/>
      <c r="O615" s="865"/>
      <c r="P615" s="865"/>
      <c r="Q615" s="865"/>
      <c r="R615" s="865"/>
      <c r="S615" s="865"/>
      <c r="T615" s="865"/>
      <c r="U615" s="865"/>
      <c r="V615" s="865"/>
      <c r="W615" s="865"/>
      <c r="X615" s="117"/>
      <c r="Y615" s="117"/>
      <c r="Z615" s="117"/>
    </row>
    <row r="616" spans="1:26" ht="15.75" customHeight="1">
      <c r="A616" s="117"/>
      <c r="B616" s="865"/>
      <c r="C616" s="865"/>
      <c r="D616" s="865"/>
      <c r="E616" s="865"/>
      <c r="F616" s="865"/>
      <c r="G616" s="865"/>
      <c r="H616" s="865"/>
      <c r="I616" s="865"/>
      <c r="J616" s="865"/>
      <c r="K616" s="865"/>
      <c r="L616" s="865"/>
      <c r="M616" s="865"/>
      <c r="N616" s="865"/>
      <c r="O616" s="865"/>
      <c r="P616" s="865"/>
      <c r="Q616" s="865"/>
      <c r="R616" s="865"/>
      <c r="S616" s="865"/>
      <c r="T616" s="865"/>
      <c r="U616" s="865"/>
      <c r="V616" s="865"/>
      <c r="W616" s="865"/>
      <c r="X616" s="117"/>
      <c r="Y616" s="117"/>
      <c r="Z616" s="117"/>
    </row>
    <row r="617" spans="1:26" ht="15.75" customHeight="1">
      <c r="A617" s="117"/>
      <c r="B617" s="865"/>
      <c r="C617" s="865"/>
      <c r="D617" s="865"/>
      <c r="E617" s="865"/>
      <c r="F617" s="865"/>
      <c r="G617" s="865"/>
      <c r="H617" s="865"/>
      <c r="I617" s="865"/>
      <c r="J617" s="865"/>
      <c r="K617" s="865"/>
      <c r="L617" s="865"/>
      <c r="M617" s="865"/>
      <c r="N617" s="865"/>
      <c r="O617" s="865"/>
      <c r="P617" s="865"/>
      <c r="Q617" s="865"/>
      <c r="R617" s="865"/>
      <c r="S617" s="865"/>
      <c r="T617" s="865"/>
      <c r="U617" s="865"/>
      <c r="V617" s="865"/>
      <c r="W617" s="865"/>
      <c r="X617" s="117"/>
      <c r="Y617" s="117"/>
      <c r="Z617" s="117"/>
    </row>
    <row r="618" spans="1:26" ht="15.75" customHeight="1">
      <c r="A618" s="117"/>
      <c r="B618" s="865"/>
      <c r="C618" s="865"/>
      <c r="D618" s="865"/>
      <c r="E618" s="865"/>
      <c r="F618" s="865"/>
      <c r="G618" s="865"/>
      <c r="H618" s="865"/>
      <c r="I618" s="865"/>
      <c r="J618" s="865"/>
      <c r="K618" s="865"/>
      <c r="L618" s="865"/>
      <c r="M618" s="865"/>
      <c r="N618" s="865"/>
      <c r="O618" s="865"/>
      <c r="P618" s="865"/>
      <c r="Q618" s="865"/>
      <c r="R618" s="865"/>
      <c r="S618" s="865"/>
      <c r="T618" s="865"/>
      <c r="U618" s="865"/>
      <c r="V618" s="865"/>
      <c r="W618" s="865"/>
      <c r="X618" s="117"/>
      <c r="Y618" s="117"/>
      <c r="Z618" s="117"/>
    </row>
    <row r="619" spans="1:26" ht="15.75" customHeight="1">
      <c r="A619" s="117"/>
      <c r="B619" s="865"/>
      <c r="C619" s="865"/>
      <c r="D619" s="865"/>
      <c r="E619" s="865"/>
      <c r="F619" s="865"/>
      <c r="G619" s="865"/>
      <c r="H619" s="865"/>
      <c r="I619" s="865"/>
      <c r="J619" s="865"/>
      <c r="K619" s="865"/>
      <c r="L619" s="865"/>
      <c r="M619" s="865"/>
      <c r="N619" s="865"/>
      <c r="O619" s="865"/>
      <c r="P619" s="865"/>
      <c r="Q619" s="865"/>
      <c r="R619" s="865"/>
      <c r="S619" s="865"/>
      <c r="T619" s="865"/>
      <c r="U619" s="865"/>
      <c r="V619" s="865"/>
      <c r="W619" s="865"/>
      <c r="X619" s="117"/>
      <c r="Y619" s="117"/>
      <c r="Z619" s="117"/>
    </row>
    <row r="620" spans="1:26" ht="15.75" customHeight="1">
      <c r="A620" s="117"/>
      <c r="B620" s="865"/>
      <c r="C620" s="865"/>
      <c r="D620" s="865"/>
      <c r="E620" s="865"/>
      <c r="F620" s="865"/>
      <c r="G620" s="865"/>
      <c r="H620" s="865"/>
      <c r="I620" s="865"/>
      <c r="J620" s="865"/>
      <c r="K620" s="865"/>
      <c r="L620" s="865"/>
      <c r="M620" s="865"/>
      <c r="N620" s="865"/>
      <c r="O620" s="865"/>
      <c r="P620" s="865"/>
      <c r="Q620" s="865"/>
      <c r="R620" s="865"/>
      <c r="S620" s="865"/>
      <c r="T620" s="865"/>
      <c r="U620" s="865"/>
      <c r="V620" s="865"/>
      <c r="W620" s="865"/>
      <c r="X620" s="117"/>
      <c r="Y620" s="117"/>
      <c r="Z620" s="117"/>
    </row>
    <row r="621" spans="1:26" ht="15.75" customHeight="1">
      <c r="A621" s="117"/>
      <c r="B621" s="865"/>
      <c r="C621" s="865"/>
      <c r="D621" s="865"/>
      <c r="E621" s="865"/>
      <c r="F621" s="865"/>
      <c r="G621" s="865"/>
      <c r="H621" s="865"/>
      <c r="I621" s="865"/>
      <c r="J621" s="865"/>
      <c r="K621" s="865"/>
      <c r="L621" s="865"/>
      <c r="M621" s="865"/>
      <c r="N621" s="865"/>
      <c r="O621" s="865"/>
      <c r="P621" s="865"/>
      <c r="Q621" s="865"/>
      <c r="R621" s="865"/>
      <c r="S621" s="865"/>
      <c r="T621" s="865"/>
      <c r="U621" s="865"/>
      <c r="V621" s="865"/>
      <c r="W621" s="865"/>
      <c r="X621" s="117"/>
      <c r="Y621" s="117"/>
      <c r="Z621" s="117"/>
    </row>
    <row r="622" spans="1:26" ht="15.75" customHeight="1">
      <c r="A622" s="117"/>
      <c r="B622" s="865"/>
      <c r="C622" s="865"/>
      <c r="D622" s="865"/>
      <c r="E622" s="865"/>
      <c r="F622" s="865"/>
      <c r="G622" s="865"/>
      <c r="H622" s="865"/>
      <c r="I622" s="865"/>
      <c r="J622" s="865"/>
      <c r="K622" s="865"/>
      <c r="L622" s="865"/>
      <c r="M622" s="865"/>
      <c r="N622" s="865"/>
      <c r="O622" s="865"/>
      <c r="P622" s="865"/>
      <c r="Q622" s="865"/>
      <c r="R622" s="865"/>
      <c r="S622" s="865"/>
      <c r="T622" s="865"/>
      <c r="U622" s="865"/>
      <c r="V622" s="865"/>
      <c r="W622" s="865"/>
      <c r="X622" s="117"/>
      <c r="Y622" s="117"/>
      <c r="Z622" s="117"/>
    </row>
    <row r="623" spans="1:26" ht="15.75" customHeight="1">
      <c r="A623" s="117"/>
      <c r="B623" s="865"/>
      <c r="C623" s="865"/>
      <c r="D623" s="865"/>
      <c r="E623" s="865"/>
      <c r="F623" s="865"/>
      <c r="G623" s="865"/>
      <c r="H623" s="865"/>
      <c r="I623" s="865"/>
      <c r="J623" s="865"/>
      <c r="K623" s="865"/>
      <c r="L623" s="865"/>
      <c r="M623" s="865"/>
      <c r="N623" s="865"/>
      <c r="O623" s="865"/>
      <c r="P623" s="865"/>
      <c r="Q623" s="865"/>
      <c r="R623" s="865"/>
      <c r="S623" s="865"/>
      <c r="T623" s="865"/>
      <c r="U623" s="865"/>
      <c r="V623" s="865"/>
      <c r="W623" s="865"/>
      <c r="X623" s="117"/>
      <c r="Y623" s="117"/>
      <c r="Z623" s="117"/>
    </row>
    <row r="624" spans="1:26" ht="15.75" customHeight="1">
      <c r="A624" s="117"/>
      <c r="B624" s="865"/>
      <c r="C624" s="865"/>
      <c r="D624" s="865"/>
      <c r="E624" s="865"/>
      <c r="F624" s="865"/>
      <c r="G624" s="865"/>
      <c r="H624" s="865"/>
      <c r="I624" s="865"/>
      <c r="J624" s="865"/>
      <c r="K624" s="865"/>
      <c r="L624" s="865"/>
      <c r="M624" s="865"/>
      <c r="N624" s="865"/>
      <c r="O624" s="865"/>
      <c r="P624" s="865"/>
      <c r="Q624" s="865"/>
      <c r="R624" s="865"/>
      <c r="S624" s="865"/>
      <c r="T624" s="865"/>
      <c r="U624" s="865"/>
      <c r="V624" s="865"/>
      <c r="W624" s="865"/>
      <c r="X624" s="117"/>
      <c r="Y624" s="117"/>
      <c r="Z624" s="117"/>
    </row>
    <row r="625" spans="1:26" ht="15.75" customHeight="1">
      <c r="A625" s="117"/>
      <c r="B625" s="865"/>
      <c r="C625" s="865"/>
      <c r="D625" s="865"/>
      <c r="E625" s="865"/>
      <c r="F625" s="865"/>
      <c r="G625" s="865"/>
      <c r="H625" s="865"/>
      <c r="I625" s="865"/>
      <c r="J625" s="865"/>
      <c r="K625" s="865"/>
      <c r="L625" s="865"/>
      <c r="M625" s="865"/>
      <c r="N625" s="865"/>
      <c r="O625" s="865"/>
      <c r="P625" s="865"/>
      <c r="Q625" s="865"/>
      <c r="R625" s="865"/>
      <c r="S625" s="865"/>
      <c r="T625" s="865"/>
      <c r="U625" s="865"/>
      <c r="V625" s="865"/>
      <c r="W625" s="865"/>
      <c r="X625" s="117"/>
      <c r="Y625" s="117"/>
      <c r="Z625" s="117"/>
    </row>
    <row r="626" spans="1:26" ht="15.75" customHeight="1">
      <c r="A626" s="117"/>
      <c r="B626" s="865"/>
      <c r="C626" s="865"/>
      <c r="D626" s="865"/>
      <c r="E626" s="865"/>
      <c r="F626" s="865"/>
      <c r="G626" s="865"/>
      <c r="H626" s="865"/>
      <c r="I626" s="865"/>
      <c r="J626" s="865"/>
      <c r="K626" s="865"/>
      <c r="L626" s="865"/>
      <c r="M626" s="865"/>
      <c r="N626" s="865"/>
      <c r="O626" s="865"/>
      <c r="P626" s="865"/>
      <c r="Q626" s="865"/>
      <c r="R626" s="865"/>
      <c r="S626" s="865"/>
      <c r="T626" s="865"/>
      <c r="U626" s="865"/>
      <c r="V626" s="865"/>
      <c r="W626" s="865"/>
      <c r="X626" s="117"/>
      <c r="Y626" s="117"/>
      <c r="Z626" s="117"/>
    </row>
    <row r="627" spans="1:26" ht="15.75" customHeight="1">
      <c r="A627" s="117"/>
      <c r="B627" s="865"/>
      <c r="C627" s="865"/>
      <c r="D627" s="865"/>
      <c r="E627" s="865"/>
      <c r="F627" s="865"/>
      <c r="G627" s="865"/>
      <c r="H627" s="865"/>
      <c r="I627" s="865"/>
      <c r="J627" s="865"/>
      <c r="K627" s="865"/>
      <c r="L627" s="865"/>
      <c r="M627" s="865"/>
      <c r="N627" s="865"/>
      <c r="O627" s="865"/>
      <c r="P627" s="865"/>
      <c r="Q627" s="865"/>
      <c r="R627" s="865"/>
      <c r="S627" s="865"/>
      <c r="T627" s="865"/>
      <c r="U627" s="865"/>
      <c r="V627" s="865"/>
      <c r="W627" s="865"/>
      <c r="X627" s="117"/>
      <c r="Y627" s="117"/>
      <c r="Z627" s="117"/>
    </row>
    <row r="628" spans="1:26" ht="15.75" customHeight="1">
      <c r="A628" s="117"/>
      <c r="B628" s="865"/>
      <c r="C628" s="865"/>
      <c r="D628" s="865"/>
      <c r="E628" s="865"/>
      <c r="F628" s="865"/>
      <c r="G628" s="865"/>
      <c r="H628" s="865"/>
      <c r="I628" s="865"/>
      <c r="J628" s="865"/>
      <c r="K628" s="865"/>
      <c r="L628" s="865"/>
      <c r="M628" s="865"/>
      <c r="N628" s="865"/>
      <c r="O628" s="865"/>
      <c r="P628" s="865"/>
      <c r="Q628" s="865"/>
      <c r="R628" s="865"/>
      <c r="S628" s="865"/>
      <c r="T628" s="865"/>
      <c r="U628" s="865"/>
      <c r="V628" s="865"/>
      <c r="W628" s="865"/>
      <c r="X628" s="117"/>
      <c r="Y628" s="117"/>
      <c r="Z628" s="117"/>
    </row>
    <row r="629" spans="1:26" ht="15.75" customHeight="1">
      <c r="A629" s="117"/>
      <c r="B629" s="865"/>
      <c r="C629" s="865"/>
      <c r="D629" s="865"/>
      <c r="E629" s="865"/>
      <c r="F629" s="865"/>
      <c r="G629" s="865"/>
      <c r="H629" s="865"/>
      <c r="I629" s="865"/>
      <c r="J629" s="865"/>
      <c r="K629" s="865"/>
      <c r="L629" s="865"/>
      <c r="M629" s="865"/>
      <c r="N629" s="865"/>
      <c r="O629" s="865"/>
      <c r="P629" s="865"/>
      <c r="Q629" s="865"/>
      <c r="R629" s="865"/>
      <c r="S629" s="865"/>
      <c r="T629" s="865"/>
      <c r="U629" s="865"/>
      <c r="V629" s="865"/>
      <c r="W629" s="865"/>
      <c r="X629" s="117"/>
      <c r="Y629" s="117"/>
      <c r="Z629" s="117"/>
    </row>
    <row r="630" spans="1:26" ht="15.75" customHeight="1">
      <c r="A630" s="117"/>
      <c r="B630" s="865"/>
      <c r="C630" s="865"/>
      <c r="D630" s="865"/>
      <c r="E630" s="865"/>
      <c r="F630" s="865"/>
      <c r="G630" s="865"/>
      <c r="H630" s="865"/>
      <c r="I630" s="865"/>
      <c r="J630" s="865"/>
      <c r="K630" s="865"/>
      <c r="L630" s="865"/>
      <c r="M630" s="865"/>
      <c r="N630" s="865"/>
      <c r="O630" s="865"/>
      <c r="P630" s="865"/>
      <c r="Q630" s="865"/>
      <c r="R630" s="865"/>
      <c r="S630" s="865"/>
      <c r="T630" s="865"/>
      <c r="U630" s="865"/>
      <c r="V630" s="865"/>
      <c r="W630" s="865"/>
      <c r="X630" s="117"/>
      <c r="Y630" s="117"/>
      <c r="Z630" s="117"/>
    </row>
    <row r="631" spans="1:26" ht="15.75" customHeight="1">
      <c r="A631" s="117"/>
      <c r="B631" s="865"/>
      <c r="C631" s="865"/>
      <c r="D631" s="865"/>
      <c r="E631" s="865"/>
      <c r="F631" s="865"/>
      <c r="G631" s="865"/>
      <c r="H631" s="865"/>
      <c r="I631" s="865"/>
      <c r="J631" s="865"/>
      <c r="K631" s="865"/>
      <c r="L631" s="865"/>
      <c r="M631" s="865"/>
      <c r="N631" s="865"/>
      <c r="O631" s="865"/>
      <c r="P631" s="865"/>
      <c r="Q631" s="865"/>
      <c r="R631" s="865"/>
      <c r="S631" s="865"/>
      <c r="T631" s="865"/>
      <c r="U631" s="865"/>
      <c r="V631" s="865"/>
      <c r="W631" s="865"/>
      <c r="X631" s="117"/>
      <c r="Y631" s="117"/>
      <c r="Z631" s="117"/>
    </row>
    <row r="632" spans="1:26" ht="15.75" customHeight="1">
      <c r="A632" s="117"/>
      <c r="B632" s="865"/>
      <c r="C632" s="865"/>
      <c r="D632" s="865"/>
      <c r="E632" s="865"/>
      <c r="F632" s="865"/>
      <c r="G632" s="865"/>
      <c r="H632" s="865"/>
      <c r="I632" s="865"/>
      <c r="J632" s="865"/>
      <c r="K632" s="865"/>
      <c r="L632" s="865"/>
      <c r="M632" s="865"/>
      <c r="N632" s="865"/>
      <c r="O632" s="865"/>
      <c r="P632" s="865"/>
      <c r="Q632" s="865"/>
      <c r="R632" s="865"/>
      <c r="S632" s="865"/>
      <c r="T632" s="865"/>
      <c r="U632" s="865"/>
      <c r="V632" s="865"/>
      <c r="W632" s="865"/>
      <c r="X632" s="117"/>
      <c r="Y632" s="117"/>
      <c r="Z632" s="117"/>
    </row>
    <row r="633" spans="1:26" ht="15.75" customHeight="1">
      <c r="A633" s="117"/>
      <c r="B633" s="865"/>
      <c r="C633" s="865"/>
      <c r="D633" s="865"/>
      <c r="E633" s="865"/>
      <c r="F633" s="865"/>
      <c r="G633" s="865"/>
      <c r="H633" s="865"/>
      <c r="I633" s="865"/>
      <c r="J633" s="865"/>
      <c r="K633" s="865"/>
      <c r="L633" s="865"/>
      <c r="M633" s="865"/>
      <c r="N633" s="865"/>
      <c r="O633" s="865"/>
      <c r="P633" s="865"/>
      <c r="Q633" s="865"/>
      <c r="R633" s="865"/>
      <c r="S633" s="865"/>
      <c r="T633" s="865"/>
      <c r="U633" s="865"/>
      <c r="V633" s="865"/>
      <c r="W633" s="865"/>
      <c r="X633" s="117"/>
      <c r="Y633" s="117"/>
      <c r="Z633" s="117"/>
    </row>
    <row r="634" spans="1:26" ht="15.75" customHeight="1">
      <c r="A634" s="117"/>
      <c r="B634" s="865"/>
      <c r="C634" s="865"/>
      <c r="D634" s="865"/>
      <c r="E634" s="865"/>
      <c r="F634" s="865"/>
      <c r="G634" s="865"/>
      <c r="H634" s="865"/>
      <c r="I634" s="865"/>
      <c r="J634" s="865"/>
      <c r="K634" s="865"/>
      <c r="L634" s="865"/>
      <c r="M634" s="865"/>
      <c r="N634" s="865"/>
      <c r="O634" s="865"/>
      <c r="P634" s="865"/>
      <c r="Q634" s="865"/>
      <c r="R634" s="865"/>
      <c r="S634" s="865"/>
      <c r="T634" s="865"/>
      <c r="U634" s="865"/>
      <c r="V634" s="865"/>
      <c r="W634" s="865"/>
      <c r="X634" s="117"/>
      <c r="Y634" s="117"/>
      <c r="Z634" s="117"/>
    </row>
    <row r="635" spans="1:26" ht="15.75" customHeight="1">
      <c r="A635" s="117"/>
      <c r="B635" s="865"/>
      <c r="C635" s="865"/>
      <c r="D635" s="865"/>
      <c r="E635" s="865"/>
      <c r="F635" s="865"/>
      <c r="G635" s="865"/>
      <c r="H635" s="865"/>
      <c r="I635" s="865"/>
      <c r="J635" s="865"/>
      <c r="K635" s="865"/>
      <c r="L635" s="865"/>
      <c r="M635" s="865"/>
      <c r="N635" s="865"/>
      <c r="O635" s="865"/>
      <c r="P635" s="865"/>
      <c r="Q635" s="865"/>
      <c r="R635" s="865"/>
      <c r="S635" s="865"/>
      <c r="T635" s="865"/>
      <c r="U635" s="865"/>
      <c r="V635" s="865"/>
      <c r="W635" s="865"/>
      <c r="X635" s="117"/>
      <c r="Y635" s="117"/>
      <c r="Z635" s="117"/>
    </row>
    <row r="636" spans="1:26" ht="15.75" customHeight="1">
      <c r="A636" s="117"/>
      <c r="B636" s="865"/>
      <c r="C636" s="865"/>
      <c r="D636" s="865"/>
      <c r="E636" s="865"/>
      <c r="F636" s="865"/>
      <c r="G636" s="865"/>
      <c r="H636" s="865"/>
      <c r="I636" s="865"/>
      <c r="J636" s="865"/>
      <c r="K636" s="865"/>
      <c r="L636" s="865"/>
      <c r="M636" s="865"/>
      <c r="N636" s="865"/>
      <c r="O636" s="865"/>
      <c r="P636" s="865"/>
      <c r="Q636" s="865"/>
      <c r="R636" s="865"/>
      <c r="S636" s="865"/>
      <c r="T636" s="865"/>
      <c r="U636" s="865"/>
      <c r="V636" s="865"/>
      <c r="W636" s="865"/>
      <c r="X636" s="117"/>
      <c r="Y636" s="117"/>
      <c r="Z636" s="117"/>
    </row>
    <row r="637" spans="1:26" ht="15.75" customHeight="1">
      <c r="A637" s="117"/>
      <c r="B637" s="865"/>
      <c r="C637" s="865"/>
      <c r="D637" s="865"/>
      <c r="E637" s="865"/>
      <c r="F637" s="865"/>
      <c r="G637" s="865"/>
      <c r="H637" s="865"/>
      <c r="I637" s="865"/>
      <c r="J637" s="865"/>
      <c r="K637" s="865"/>
      <c r="L637" s="865"/>
      <c r="M637" s="865"/>
      <c r="N637" s="865"/>
      <c r="O637" s="865"/>
      <c r="P637" s="865"/>
      <c r="Q637" s="865"/>
      <c r="R637" s="865"/>
      <c r="S637" s="865"/>
      <c r="T637" s="865"/>
      <c r="U637" s="865"/>
      <c r="V637" s="865"/>
      <c r="W637" s="865"/>
      <c r="X637" s="117"/>
      <c r="Y637" s="117"/>
      <c r="Z637" s="117"/>
    </row>
    <row r="638" spans="1:26" ht="15.75" customHeight="1">
      <c r="A638" s="117"/>
      <c r="B638" s="865"/>
      <c r="C638" s="865"/>
      <c r="D638" s="865"/>
      <c r="E638" s="865"/>
      <c r="F638" s="865"/>
      <c r="G638" s="865"/>
      <c r="H638" s="865"/>
      <c r="I638" s="865"/>
      <c r="J638" s="865"/>
      <c r="K638" s="865"/>
      <c r="L638" s="865"/>
      <c r="M638" s="865"/>
      <c r="N638" s="865"/>
      <c r="O638" s="865"/>
      <c r="P638" s="865"/>
      <c r="Q638" s="865"/>
      <c r="R638" s="865"/>
      <c r="S638" s="865"/>
      <c r="T638" s="865"/>
      <c r="U638" s="865"/>
      <c r="V638" s="865"/>
      <c r="W638" s="865"/>
      <c r="X638" s="117"/>
      <c r="Y638" s="117"/>
      <c r="Z638" s="117"/>
    </row>
    <row r="639" spans="1:26" ht="15.75" customHeight="1">
      <c r="A639" s="117"/>
      <c r="B639" s="865"/>
      <c r="C639" s="865"/>
      <c r="D639" s="865"/>
      <c r="E639" s="865"/>
      <c r="F639" s="865"/>
      <c r="G639" s="865"/>
      <c r="H639" s="865"/>
      <c r="I639" s="865"/>
      <c r="J639" s="865"/>
      <c r="K639" s="865"/>
      <c r="L639" s="865"/>
      <c r="M639" s="865"/>
      <c r="N639" s="865"/>
      <c r="O639" s="865"/>
      <c r="P639" s="865"/>
      <c r="Q639" s="865"/>
      <c r="R639" s="865"/>
      <c r="S639" s="865"/>
      <c r="T639" s="865"/>
      <c r="U639" s="865"/>
      <c r="V639" s="865"/>
      <c r="W639" s="865"/>
      <c r="X639" s="117"/>
      <c r="Y639" s="117"/>
      <c r="Z639" s="117"/>
    </row>
    <row r="640" spans="1:26" ht="15.75" customHeight="1">
      <c r="A640" s="117"/>
      <c r="B640" s="865"/>
      <c r="C640" s="865"/>
      <c r="D640" s="865"/>
      <c r="E640" s="865"/>
      <c r="F640" s="865"/>
      <c r="G640" s="865"/>
      <c r="H640" s="865"/>
      <c r="I640" s="865"/>
      <c r="J640" s="865"/>
      <c r="K640" s="865"/>
      <c r="L640" s="865"/>
      <c r="M640" s="865"/>
      <c r="N640" s="865"/>
      <c r="O640" s="865"/>
      <c r="P640" s="865"/>
      <c r="Q640" s="865"/>
      <c r="R640" s="865"/>
      <c r="S640" s="865"/>
      <c r="T640" s="865"/>
      <c r="U640" s="865"/>
      <c r="V640" s="865"/>
      <c r="W640" s="865"/>
      <c r="X640" s="117"/>
      <c r="Y640" s="117"/>
      <c r="Z640" s="117"/>
    </row>
    <row r="641" spans="1:26" ht="15.75" customHeight="1">
      <c r="A641" s="117"/>
      <c r="B641" s="865"/>
      <c r="C641" s="865"/>
      <c r="D641" s="865"/>
      <c r="E641" s="865"/>
      <c r="F641" s="865"/>
      <c r="G641" s="865"/>
      <c r="H641" s="865"/>
      <c r="I641" s="865"/>
      <c r="J641" s="865"/>
      <c r="K641" s="865"/>
      <c r="L641" s="865"/>
      <c r="M641" s="865"/>
      <c r="N641" s="865"/>
      <c r="O641" s="865"/>
      <c r="P641" s="865"/>
      <c r="Q641" s="865"/>
      <c r="R641" s="865"/>
      <c r="S641" s="865"/>
      <c r="T641" s="865"/>
      <c r="U641" s="865"/>
      <c r="V641" s="865"/>
      <c r="W641" s="865"/>
      <c r="X641" s="117"/>
      <c r="Y641" s="117"/>
      <c r="Z641" s="117"/>
    </row>
    <row r="642" spans="1:26" ht="15.75" customHeight="1">
      <c r="A642" s="117"/>
      <c r="B642" s="865"/>
      <c r="C642" s="865"/>
      <c r="D642" s="865"/>
      <c r="E642" s="865"/>
      <c r="F642" s="865"/>
      <c r="G642" s="865"/>
      <c r="H642" s="865"/>
      <c r="I642" s="865"/>
      <c r="J642" s="865"/>
      <c r="K642" s="865"/>
      <c r="L642" s="865"/>
      <c r="M642" s="865"/>
      <c r="N642" s="865"/>
      <c r="O642" s="865"/>
      <c r="P642" s="865"/>
      <c r="Q642" s="865"/>
      <c r="R642" s="865"/>
      <c r="S642" s="865"/>
      <c r="T642" s="865"/>
      <c r="U642" s="865"/>
      <c r="V642" s="865"/>
      <c r="W642" s="865"/>
      <c r="X642" s="117"/>
      <c r="Y642" s="117"/>
      <c r="Z642" s="117"/>
    </row>
    <row r="643" spans="1:26" ht="15.75" customHeight="1">
      <c r="A643" s="117"/>
      <c r="B643" s="865"/>
      <c r="C643" s="865"/>
      <c r="D643" s="865"/>
      <c r="E643" s="865"/>
      <c r="F643" s="865"/>
      <c r="G643" s="865"/>
      <c r="H643" s="865"/>
      <c r="I643" s="865"/>
      <c r="J643" s="865"/>
      <c r="K643" s="865"/>
      <c r="L643" s="865"/>
      <c r="M643" s="865"/>
      <c r="N643" s="865"/>
      <c r="O643" s="865"/>
      <c r="P643" s="865"/>
      <c r="Q643" s="865"/>
      <c r="R643" s="865"/>
      <c r="S643" s="865"/>
      <c r="T643" s="865"/>
      <c r="U643" s="865"/>
      <c r="V643" s="865"/>
      <c r="W643" s="865"/>
      <c r="X643" s="117"/>
      <c r="Y643" s="117"/>
      <c r="Z643" s="117"/>
    </row>
    <row r="644" spans="1:26" ht="15.75" customHeight="1">
      <c r="A644" s="117"/>
      <c r="B644" s="865"/>
      <c r="C644" s="865"/>
      <c r="D644" s="865"/>
      <c r="E644" s="865"/>
      <c r="F644" s="865"/>
      <c r="G644" s="865"/>
      <c r="H644" s="865"/>
      <c r="I644" s="865"/>
      <c r="J644" s="865"/>
      <c r="K644" s="865"/>
      <c r="L644" s="865"/>
      <c r="M644" s="865"/>
      <c r="N644" s="865"/>
      <c r="O644" s="865"/>
      <c r="P644" s="865"/>
      <c r="Q644" s="865"/>
      <c r="R644" s="865"/>
      <c r="S644" s="865"/>
      <c r="T644" s="865"/>
      <c r="U644" s="865"/>
      <c r="V644" s="865"/>
      <c r="W644" s="865"/>
      <c r="X644" s="117"/>
      <c r="Y644" s="117"/>
      <c r="Z644" s="117"/>
    </row>
    <row r="645" spans="1:26" ht="15.75" customHeight="1">
      <c r="A645" s="117"/>
      <c r="B645" s="865"/>
      <c r="C645" s="865"/>
      <c r="D645" s="865"/>
      <c r="E645" s="865"/>
      <c r="F645" s="865"/>
      <c r="G645" s="865"/>
      <c r="H645" s="865"/>
      <c r="I645" s="865"/>
      <c r="J645" s="865"/>
      <c r="K645" s="865"/>
      <c r="L645" s="865"/>
      <c r="M645" s="865"/>
      <c r="N645" s="865"/>
      <c r="O645" s="865"/>
      <c r="P645" s="865"/>
      <c r="Q645" s="865"/>
      <c r="R645" s="865"/>
      <c r="S645" s="865"/>
      <c r="T645" s="865"/>
      <c r="U645" s="865"/>
      <c r="V645" s="865"/>
      <c r="W645" s="865"/>
      <c r="X645" s="117"/>
      <c r="Y645" s="117"/>
      <c r="Z645" s="117"/>
    </row>
    <row r="646" spans="1:26" ht="15.75" customHeight="1">
      <c r="A646" s="117"/>
      <c r="B646" s="865"/>
      <c r="C646" s="865"/>
      <c r="D646" s="865"/>
      <c r="E646" s="865"/>
      <c r="F646" s="865"/>
      <c r="G646" s="865"/>
      <c r="H646" s="865"/>
      <c r="I646" s="865"/>
      <c r="J646" s="865"/>
      <c r="K646" s="865"/>
      <c r="L646" s="865"/>
      <c r="M646" s="865"/>
      <c r="N646" s="865"/>
      <c r="O646" s="865"/>
      <c r="P646" s="865"/>
      <c r="Q646" s="865"/>
      <c r="R646" s="865"/>
      <c r="S646" s="865"/>
      <c r="T646" s="865"/>
      <c r="U646" s="865"/>
      <c r="V646" s="865"/>
      <c r="W646" s="865"/>
      <c r="X646" s="117"/>
      <c r="Y646" s="117"/>
      <c r="Z646" s="117"/>
    </row>
    <row r="647" spans="1:26" ht="15.75" customHeight="1">
      <c r="A647" s="117"/>
      <c r="B647" s="865"/>
      <c r="C647" s="865"/>
      <c r="D647" s="865"/>
      <c r="E647" s="865"/>
      <c r="F647" s="865"/>
      <c r="G647" s="865"/>
      <c r="H647" s="865"/>
      <c r="I647" s="865"/>
      <c r="J647" s="865"/>
      <c r="K647" s="865"/>
      <c r="L647" s="865"/>
      <c r="M647" s="865"/>
      <c r="N647" s="865"/>
      <c r="O647" s="865"/>
      <c r="P647" s="865"/>
      <c r="Q647" s="865"/>
      <c r="R647" s="865"/>
      <c r="S647" s="865"/>
      <c r="T647" s="865"/>
      <c r="U647" s="865"/>
      <c r="V647" s="865"/>
      <c r="W647" s="865"/>
      <c r="X647" s="117"/>
      <c r="Y647" s="117"/>
      <c r="Z647" s="117"/>
    </row>
    <row r="648" spans="1:26" ht="15.75" customHeight="1">
      <c r="A648" s="117"/>
      <c r="B648" s="865"/>
      <c r="C648" s="865"/>
      <c r="D648" s="865"/>
      <c r="E648" s="865"/>
      <c r="F648" s="865"/>
      <c r="G648" s="865"/>
      <c r="H648" s="865"/>
      <c r="I648" s="865"/>
      <c r="J648" s="865"/>
      <c r="K648" s="865"/>
      <c r="L648" s="865"/>
      <c r="M648" s="865"/>
      <c r="N648" s="865"/>
      <c r="O648" s="865"/>
      <c r="P648" s="865"/>
      <c r="Q648" s="865"/>
      <c r="R648" s="865"/>
      <c r="S648" s="865"/>
      <c r="T648" s="865"/>
      <c r="U648" s="865"/>
      <c r="V648" s="865"/>
      <c r="W648" s="865"/>
      <c r="X648" s="117"/>
      <c r="Y648" s="117"/>
      <c r="Z648" s="117"/>
    </row>
    <row r="649" spans="1:26" ht="15.75" customHeight="1">
      <c r="A649" s="117"/>
      <c r="B649" s="865"/>
      <c r="C649" s="865"/>
      <c r="D649" s="865"/>
      <c r="E649" s="865"/>
      <c r="F649" s="865"/>
      <c r="G649" s="865"/>
      <c r="H649" s="865"/>
      <c r="I649" s="865"/>
      <c r="J649" s="865"/>
      <c r="K649" s="865"/>
      <c r="L649" s="865"/>
      <c r="M649" s="865"/>
      <c r="N649" s="865"/>
      <c r="O649" s="865"/>
      <c r="P649" s="865"/>
      <c r="Q649" s="865"/>
      <c r="R649" s="865"/>
      <c r="S649" s="865"/>
      <c r="T649" s="865"/>
      <c r="U649" s="865"/>
      <c r="V649" s="865"/>
      <c r="W649" s="865"/>
      <c r="X649" s="117"/>
      <c r="Y649" s="117"/>
      <c r="Z649" s="117"/>
    </row>
    <row r="650" spans="1:26" ht="15.75" customHeight="1">
      <c r="A650" s="117"/>
      <c r="B650" s="865"/>
      <c r="C650" s="865"/>
      <c r="D650" s="865"/>
      <c r="E650" s="865"/>
      <c r="F650" s="865"/>
      <c r="G650" s="865"/>
      <c r="H650" s="865"/>
      <c r="I650" s="865"/>
      <c r="J650" s="865"/>
      <c r="K650" s="865"/>
      <c r="L650" s="865"/>
      <c r="M650" s="865"/>
      <c r="N650" s="865"/>
      <c r="O650" s="865"/>
      <c r="P650" s="865"/>
      <c r="Q650" s="865"/>
      <c r="R650" s="865"/>
      <c r="S650" s="865"/>
      <c r="T650" s="865"/>
      <c r="U650" s="865"/>
      <c r="V650" s="865"/>
      <c r="W650" s="865"/>
      <c r="X650" s="117"/>
      <c r="Y650" s="117"/>
      <c r="Z650" s="117"/>
    </row>
    <row r="651" spans="1:26" ht="15.75" customHeight="1">
      <c r="A651" s="117"/>
      <c r="B651" s="865"/>
      <c r="C651" s="865"/>
      <c r="D651" s="865"/>
      <c r="E651" s="865"/>
      <c r="F651" s="865"/>
      <c r="G651" s="865"/>
      <c r="H651" s="865"/>
      <c r="I651" s="865"/>
      <c r="J651" s="865"/>
      <c r="K651" s="865"/>
      <c r="L651" s="865"/>
      <c r="M651" s="865"/>
      <c r="N651" s="865"/>
      <c r="O651" s="865"/>
      <c r="P651" s="865"/>
      <c r="Q651" s="865"/>
      <c r="R651" s="865"/>
      <c r="S651" s="865"/>
      <c r="T651" s="865"/>
      <c r="U651" s="865"/>
      <c r="V651" s="865"/>
      <c r="W651" s="865"/>
      <c r="X651" s="117"/>
      <c r="Y651" s="117"/>
      <c r="Z651" s="117"/>
    </row>
    <row r="652" spans="1:26" ht="15.75" customHeight="1">
      <c r="A652" s="117"/>
      <c r="B652" s="865"/>
      <c r="C652" s="865"/>
      <c r="D652" s="865"/>
      <c r="E652" s="865"/>
      <c r="F652" s="865"/>
      <c r="G652" s="865"/>
      <c r="H652" s="865"/>
      <c r="I652" s="865"/>
      <c r="J652" s="865"/>
      <c r="K652" s="865"/>
      <c r="L652" s="865"/>
      <c r="M652" s="865"/>
      <c r="N652" s="865"/>
      <c r="O652" s="865"/>
      <c r="P652" s="865"/>
      <c r="Q652" s="865"/>
      <c r="R652" s="865"/>
      <c r="S652" s="865"/>
      <c r="T652" s="865"/>
      <c r="U652" s="865"/>
      <c r="V652" s="865"/>
      <c r="W652" s="865"/>
      <c r="X652" s="117"/>
      <c r="Y652" s="117"/>
      <c r="Z652" s="117"/>
    </row>
    <row r="653" spans="1:26" ht="15.75" customHeight="1">
      <c r="A653" s="117"/>
      <c r="B653" s="865"/>
      <c r="C653" s="865"/>
      <c r="D653" s="865"/>
      <c r="E653" s="865"/>
      <c r="F653" s="865"/>
      <c r="G653" s="865"/>
      <c r="H653" s="865"/>
      <c r="I653" s="865"/>
      <c r="J653" s="865"/>
      <c r="K653" s="865"/>
      <c r="L653" s="865"/>
      <c r="M653" s="865"/>
      <c r="N653" s="865"/>
      <c r="O653" s="865"/>
      <c r="P653" s="865"/>
      <c r="Q653" s="865"/>
      <c r="R653" s="865"/>
      <c r="S653" s="865"/>
      <c r="T653" s="865"/>
      <c r="U653" s="865"/>
      <c r="V653" s="865"/>
      <c r="W653" s="865"/>
      <c r="X653" s="117"/>
      <c r="Y653" s="117"/>
      <c r="Z653" s="117"/>
    </row>
    <row r="654" spans="1:26" ht="15.75" customHeight="1">
      <c r="A654" s="117"/>
      <c r="B654" s="865"/>
      <c r="C654" s="865"/>
      <c r="D654" s="865"/>
      <c r="E654" s="865"/>
      <c r="F654" s="865"/>
      <c r="G654" s="865"/>
      <c r="H654" s="865"/>
      <c r="I654" s="865"/>
      <c r="J654" s="865"/>
      <c r="K654" s="865"/>
      <c r="L654" s="865"/>
      <c r="M654" s="865"/>
      <c r="N654" s="865"/>
      <c r="O654" s="865"/>
      <c r="P654" s="865"/>
      <c r="Q654" s="865"/>
      <c r="R654" s="865"/>
      <c r="S654" s="865"/>
      <c r="T654" s="865"/>
      <c r="U654" s="865"/>
      <c r="V654" s="865"/>
      <c r="W654" s="865"/>
      <c r="X654" s="117"/>
      <c r="Y654" s="117"/>
      <c r="Z654" s="117"/>
    </row>
    <row r="655" spans="1:26" ht="15.75" customHeight="1">
      <c r="A655" s="117"/>
      <c r="B655" s="865"/>
      <c r="C655" s="865"/>
      <c r="D655" s="865"/>
      <c r="E655" s="865"/>
      <c r="F655" s="865"/>
      <c r="G655" s="865"/>
      <c r="H655" s="865"/>
      <c r="I655" s="865"/>
      <c r="J655" s="865"/>
      <c r="K655" s="865"/>
      <c r="L655" s="865"/>
      <c r="M655" s="865"/>
      <c r="N655" s="865"/>
      <c r="O655" s="865"/>
      <c r="P655" s="865"/>
      <c r="Q655" s="865"/>
      <c r="R655" s="865"/>
      <c r="S655" s="865"/>
      <c r="T655" s="865"/>
      <c r="U655" s="865"/>
      <c r="V655" s="865"/>
      <c r="W655" s="865"/>
      <c r="X655" s="117"/>
      <c r="Y655" s="117"/>
      <c r="Z655" s="117"/>
    </row>
    <row r="656" spans="1:26" ht="15.75" customHeight="1">
      <c r="A656" s="117"/>
      <c r="B656" s="865"/>
      <c r="C656" s="865"/>
      <c r="D656" s="865"/>
      <c r="E656" s="865"/>
      <c r="F656" s="865"/>
      <c r="G656" s="865"/>
      <c r="H656" s="865"/>
      <c r="I656" s="865"/>
      <c r="J656" s="865"/>
      <c r="K656" s="865"/>
      <c r="L656" s="865"/>
      <c r="M656" s="865"/>
      <c r="N656" s="865"/>
      <c r="O656" s="865"/>
      <c r="P656" s="865"/>
      <c r="Q656" s="865"/>
      <c r="R656" s="865"/>
      <c r="S656" s="865"/>
      <c r="T656" s="865"/>
      <c r="U656" s="865"/>
      <c r="V656" s="865"/>
      <c r="W656" s="865"/>
      <c r="X656" s="117"/>
      <c r="Y656" s="117"/>
      <c r="Z656" s="117"/>
    </row>
    <row r="657" spans="1:26" ht="15.75" customHeight="1">
      <c r="A657" s="117"/>
      <c r="B657" s="865"/>
      <c r="C657" s="865"/>
      <c r="D657" s="865"/>
      <c r="E657" s="865"/>
      <c r="F657" s="865"/>
      <c r="G657" s="865"/>
      <c r="H657" s="865"/>
      <c r="I657" s="865"/>
      <c r="J657" s="865"/>
      <c r="K657" s="865"/>
      <c r="L657" s="865"/>
      <c r="M657" s="865"/>
      <c r="N657" s="865"/>
      <c r="O657" s="865"/>
      <c r="P657" s="865"/>
      <c r="Q657" s="865"/>
      <c r="R657" s="865"/>
      <c r="S657" s="865"/>
      <c r="T657" s="865"/>
      <c r="U657" s="865"/>
      <c r="V657" s="865"/>
      <c r="W657" s="865"/>
      <c r="X657" s="117"/>
      <c r="Y657" s="117"/>
      <c r="Z657" s="117"/>
    </row>
    <row r="658" spans="1:26" ht="15.75" customHeight="1">
      <c r="A658" s="117"/>
      <c r="B658" s="865"/>
      <c r="C658" s="865"/>
      <c r="D658" s="865"/>
      <c r="E658" s="865"/>
      <c r="F658" s="865"/>
      <c r="G658" s="865"/>
      <c r="H658" s="865"/>
      <c r="I658" s="865"/>
      <c r="J658" s="865"/>
      <c r="K658" s="865"/>
      <c r="L658" s="865"/>
      <c r="M658" s="865"/>
      <c r="N658" s="865"/>
      <c r="O658" s="865"/>
      <c r="P658" s="865"/>
      <c r="Q658" s="865"/>
      <c r="R658" s="865"/>
      <c r="S658" s="865"/>
      <c r="T658" s="865"/>
      <c r="U658" s="865"/>
      <c r="V658" s="865"/>
      <c r="W658" s="865"/>
      <c r="X658" s="117"/>
      <c r="Y658" s="117"/>
      <c r="Z658" s="117"/>
    </row>
    <row r="659" spans="1:26" ht="15.75" customHeight="1">
      <c r="A659" s="117"/>
      <c r="B659" s="865"/>
      <c r="C659" s="865"/>
      <c r="D659" s="865"/>
      <c r="E659" s="865"/>
      <c r="F659" s="865"/>
      <c r="G659" s="865"/>
      <c r="H659" s="865"/>
      <c r="I659" s="865"/>
      <c r="J659" s="865"/>
      <c r="K659" s="865"/>
      <c r="L659" s="865"/>
      <c r="M659" s="865"/>
      <c r="N659" s="865"/>
      <c r="O659" s="865"/>
      <c r="P659" s="865"/>
      <c r="Q659" s="865"/>
      <c r="R659" s="865"/>
      <c r="S659" s="865"/>
      <c r="T659" s="865"/>
      <c r="U659" s="865"/>
      <c r="V659" s="865"/>
      <c r="W659" s="865"/>
      <c r="X659" s="117"/>
      <c r="Y659" s="117"/>
      <c r="Z659" s="117"/>
    </row>
    <row r="660" spans="1:26" ht="15.75" customHeight="1">
      <c r="A660" s="117"/>
      <c r="B660" s="865"/>
      <c r="C660" s="865"/>
      <c r="D660" s="865"/>
      <c r="E660" s="865"/>
      <c r="F660" s="865"/>
      <c r="G660" s="865"/>
      <c r="H660" s="865"/>
      <c r="I660" s="865"/>
      <c r="J660" s="865"/>
      <c r="K660" s="865"/>
      <c r="L660" s="865"/>
      <c r="M660" s="865"/>
      <c r="N660" s="865"/>
      <c r="O660" s="865"/>
      <c r="P660" s="865"/>
      <c r="Q660" s="865"/>
      <c r="R660" s="865"/>
      <c r="S660" s="865"/>
      <c r="T660" s="865"/>
      <c r="U660" s="865"/>
      <c r="V660" s="865"/>
      <c r="W660" s="865"/>
      <c r="X660" s="117"/>
      <c r="Y660" s="117"/>
      <c r="Z660" s="117"/>
    </row>
    <row r="661" spans="1:26" ht="15.75" customHeight="1">
      <c r="A661" s="117"/>
      <c r="B661" s="865"/>
      <c r="C661" s="865"/>
      <c r="D661" s="865"/>
      <c r="E661" s="865"/>
      <c r="F661" s="865"/>
      <c r="G661" s="865"/>
      <c r="H661" s="865"/>
      <c r="I661" s="865"/>
      <c r="J661" s="865"/>
      <c r="K661" s="865"/>
      <c r="L661" s="865"/>
      <c r="M661" s="865"/>
      <c r="N661" s="865"/>
      <c r="O661" s="865"/>
      <c r="P661" s="865"/>
      <c r="Q661" s="865"/>
      <c r="R661" s="865"/>
      <c r="S661" s="865"/>
      <c r="T661" s="865"/>
      <c r="U661" s="865"/>
      <c r="V661" s="865"/>
      <c r="W661" s="865"/>
      <c r="X661" s="117"/>
      <c r="Y661" s="117"/>
      <c r="Z661" s="117"/>
    </row>
    <row r="662" spans="1:26" ht="15.75" customHeight="1">
      <c r="A662" s="117"/>
      <c r="B662" s="865"/>
      <c r="C662" s="865"/>
      <c r="D662" s="865"/>
      <c r="E662" s="865"/>
      <c r="F662" s="865"/>
      <c r="G662" s="865"/>
      <c r="H662" s="865"/>
      <c r="I662" s="865"/>
      <c r="J662" s="865"/>
      <c r="K662" s="865"/>
      <c r="L662" s="865"/>
      <c r="M662" s="865"/>
      <c r="N662" s="865"/>
      <c r="O662" s="865"/>
      <c r="P662" s="865"/>
      <c r="Q662" s="865"/>
      <c r="R662" s="865"/>
      <c r="S662" s="865"/>
      <c r="T662" s="865"/>
      <c r="U662" s="865"/>
      <c r="V662" s="865"/>
      <c r="W662" s="865"/>
      <c r="X662" s="117"/>
      <c r="Y662" s="117"/>
      <c r="Z662" s="117"/>
    </row>
    <row r="663" spans="1:26" ht="15.75" customHeight="1">
      <c r="A663" s="117"/>
      <c r="B663" s="865"/>
      <c r="C663" s="865"/>
      <c r="D663" s="865"/>
      <c r="E663" s="865"/>
      <c r="F663" s="865"/>
      <c r="G663" s="865"/>
      <c r="H663" s="865"/>
      <c r="I663" s="865"/>
      <c r="J663" s="865"/>
      <c r="K663" s="865"/>
      <c r="L663" s="865"/>
      <c r="M663" s="865"/>
      <c r="N663" s="865"/>
      <c r="O663" s="865"/>
      <c r="P663" s="865"/>
      <c r="Q663" s="865"/>
      <c r="R663" s="865"/>
      <c r="S663" s="865"/>
      <c r="T663" s="865"/>
      <c r="U663" s="865"/>
      <c r="V663" s="865"/>
      <c r="W663" s="865"/>
      <c r="X663" s="117"/>
      <c r="Y663" s="117"/>
      <c r="Z663" s="117"/>
    </row>
    <row r="664" spans="1:26" ht="15.75" customHeight="1">
      <c r="A664" s="117"/>
      <c r="B664" s="865"/>
      <c r="C664" s="865"/>
      <c r="D664" s="865"/>
      <c r="E664" s="865"/>
      <c r="F664" s="865"/>
      <c r="G664" s="865"/>
      <c r="H664" s="865"/>
      <c r="I664" s="865"/>
      <c r="J664" s="865"/>
      <c r="K664" s="865"/>
      <c r="L664" s="865"/>
      <c r="M664" s="865"/>
      <c r="N664" s="865"/>
      <c r="O664" s="865"/>
      <c r="P664" s="865"/>
      <c r="Q664" s="865"/>
      <c r="R664" s="865"/>
      <c r="S664" s="865"/>
      <c r="T664" s="865"/>
      <c r="U664" s="865"/>
      <c r="V664" s="865"/>
      <c r="W664" s="865"/>
      <c r="X664" s="117"/>
      <c r="Y664" s="117"/>
      <c r="Z664" s="117"/>
    </row>
    <row r="665" spans="1:26" ht="15.75" customHeight="1">
      <c r="A665" s="117"/>
      <c r="B665" s="865"/>
      <c r="C665" s="865"/>
      <c r="D665" s="865"/>
      <c r="E665" s="865"/>
      <c r="F665" s="865"/>
      <c r="G665" s="865"/>
      <c r="H665" s="865"/>
      <c r="I665" s="865"/>
      <c r="J665" s="865"/>
      <c r="K665" s="865"/>
      <c r="L665" s="865"/>
      <c r="M665" s="865"/>
      <c r="N665" s="865"/>
      <c r="O665" s="865"/>
      <c r="P665" s="865"/>
      <c r="Q665" s="865"/>
      <c r="R665" s="865"/>
      <c r="S665" s="865"/>
      <c r="T665" s="865"/>
      <c r="U665" s="865"/>
      <c r="V665" s="865"/>
      <c r="W665" s="865"/>
      <c r="X665" s="117"/>
      <c r="Y665" s="117"/>
      <c r="Z665" s="117"/>
    </row>
    <row r="666" spans="1:26" ht="15.75" customHeight="1">
      <c r="A666" s="117"/>
      <c r="B666" s="865"/>
      <c r="C666" s="865"/>
      <c r="D666" s="865"/>
      <c r="E666" s="865"/>
      <c r="F666" s="865"/>
      <c r="G666" s="865"/>
      <c r="H666" s="865"/>
      <c r="I666" s="865"/>
      <c r="J666" s="865"/>
      <c r="K666" s="865"/>
      <c r="L666" s="865"/>
      <c r="M666" s="865"/>
      <c r="N666" s="865"/>
      <c r="O666" s="865"/>
      <c r="P666" s="865"/>
      <c r="Q666" s="865"/>
      <c r="R666" s="865"/>
      <c r="S666" s="865"/>
      <c r="T666" s="865"/>
      <c r="U666" s="865"/>
      <c r="V666" s="865"/>
      <c r="W666" s="865"/>
      <c r="X666" s="117"/>
      <c r="Y666" s="117"/>
      <c r="Z666" s="117"/>
    </row>
    <row r="667" spans="1:26" ht="15.75" customHeight="1">
      <c r="A667" s="117"/>
      <c r="B667" s="865"/>
      <c r="C667" s="865"/>
      <c r="D667" s="865"/>
      <c r="E667" s="865"/>
      <c r="F667" s="865"/>
      <c r="G667" s="865"/>
      <c r="H667" s="865"/>
      <c r="I667" s="865"/>
      <c r="J667" s="865"/>
      <c r="K667" s="865"/>
      <c r="L667" s="865"/>
      <c r="M667" s="865"/>
      <c r="N667" s="865"/>
      <c r="O667" s="865"/>
      <c r="P667" s="865"/>
      <c r="Q667" s="865"/>
      <c r="R667" s="865"/>
      <c r="S667" s="865"/>
      <c r="T667" s="865"/>
      <c r="U667" s="865"/>
      <c r="V667" s="865"/>
      <c r="W667" s="865"/>
      <c r="X667" s="117"/>
      <c r="Y667" s="117"/>
      <c r="Z667" s="117"/>
    </row>
    <row r="668" spans="1:26" ht="15.75" customHeight="1">
      <c r="A668" s="117"/>
      <c r="B668" s="865"/>
      <c r="C668" s="865"/>
      <c r="D668" s="865"/>
      <c r="E668" s="865"/>
      <c r="F668" s="865"/>
      <c r="G668" s="865"/>
      <c r="H668" s="865"/>
      <c r="I668" s="865"/>
      <c r="J668" s="865"/>
      <c r="K668" s="865"/>
      <c r="L668" s="865"/>
      <c r="M668" s="865"/>
      <c r="N668" s="865"/>
      <c r="O668" s="865"/>
      <c r="P668" s="865"/>
      <c r="Q668" s="865"/>
      <c r="R668" s="865"/>
      <c r="S668" s="865"/>
      <c r="T668" s="865"/>
      <c r="U668" s="865"/>
      <c r="V668" s="865"/>
      <c r="W668" s="865"/>
      <c r="X668" s="117"/>
      <c r="Y668" s="117"/>
      <c r="Z668" s="117"/>
    </row>
    <row r="669" spans="1:26" ht="15.75" customHeight="1">
      <c r="A669" s="117"/>
      <c r="B669" s="865"/>
      <c r="C669" s="865"/>
      <c r="D669" s="865"/>
      <c r="E669" s="865"/>
      <c r="F669" s="865"/>
      <c r="G669" s="865"/>
      <c r="H669" s="865"/>
      <c r="I669" s="865"/>
      <c r="J669" s="865"/>
      <c r="K669" s="865"/>
      <c r="L669" s="865"/>
      <c r="M669" s="865"/>
      <c r="N669" s="865"/>
      <c r="O669" s="865"/>
      <c r="P669" s="865"/>
      <c r="Q669" s="865"/>
      <c r="R669" s="865"/>
      <c r="S669" s="865"/>
      <c r="T669" s="865"/>
      <c r="U669" s="865"/>
      <c r="V669" s="865"/>
      <c r="W669" s="865"/>
      <c r="X669" s="117"/>
      <c r="Y669" s="117"/>
      <c r="Z669" s="117"/>
    </row>
    <row r="670" spans="1:26" ht="15.75" customHeight="1">
      <c r="A670" s="117"/>
      <c r="B670" s="865"/>
      <c r="C670" s="865"/>
      <c r="D670" s="865"/>
      <c r="E670" s="865"/>
      <c r="F670" s="865"/>
      <c r="G670" s="865"/>
      <c r="H670" s="865"/>
      <c r="I670" s="865"/>
      <c r="J670" s="865"/>
      <c r="K670" s="865"/>
      <c r="L670" s="865"/>
      <c r="M670" s="865"/>
      <c r="N670" s="865"/>
      <c r="O670" s="865"/>
      <c r="P670" s="865"/>
      <c r="Q670" s="865"/>
      <c r="R670" s="865"/>
      <c r="S670" s="865"/>
      <c r="T670" s="865"/>
      <c r="U670" s="865"/>
      <c r="V670" s="865"/>
      <c r="W670" s="865"/>
      <c r="X670" s="117"/>
      <c r="Y670" s="117"/>
      <c r="Z670" s="117"/>
    </row>
    <row r="671" spans="1:26" ht="15.75" customHeight="1">
      <c r="A671" s="117"/>
      <c r="B671" s="865"/>
      <c r="C671" s="865"/>
      <c r="D671" s="865"/>
      <c r="E671" s="865"/>
      <c r="F671" s="865"/>
      <c r="G671" s="865"/>
      <c r="H671" s="865"/>
      <c r="I671" s="865"/>
      <c r="J671" s="865"/>
      <c r="K671" s="865"/>
      <c r="L671" s="865"/>
      <c r="M671" s="865"/>
      <c r="N671" s="865"/>
      <c r="O671" s="865"/>
      <c r="P671" s="865"/>
      <c r="Q671" s="865"/>
      <c r="R671" s="865"/>
      <c r="S671" s="865"/>
      <c r="T671" s="865"/>
      <c r="U671" s="865"/>
      <c r="V671" s="865"/>
      <c r="W671" s="865"/>
      <c r="X671" s="117"/>
      <c r="Y671" s="117"/>
      <c r="Z671" s="117"/>
    </row>
    <row r="672" spans="1:26" ht="15.75" customHeight="1">
      <c r="A672" s="117"/>
      <c r="B672" s="865"/>
      <c r="C672" s="865"/>
      <c r="D672" s="865"/>
      <c r="E672" s="865"/>
      <c r="F672" s="865"/>
      <c r="G672" s="865"/>
      <c r="H672" s="865"/>
      <c r="I672" s="865"/>
      <c r="J672" s="865"/>
      <c r="K672" s="865"/>
      <c r="L672" s="865"/>
      <c r="M672" s="865"/>
      <c r="N672" s="865"/>
      <c r="O672" s="865"/>
      <c r="P672" s="865"/>
      <c r="Q672" s="865"/>
      <c r="R672" s="865"/>
      <c r="S672" s="865"/>
      <c r="T672" s="865"/>
      <c r="U672" s="865"/>
      <c r="V672" s="865"/>
      <c r="W672" s="865"/>
      <c r="X672" s="117"/>
      <c r="Y672" s="117"/>
      <c r="Z672" s="117"/>
    </row>
    <row r="673" spans="1:26" ht="15.75" customHeight="1">
      <c r="A673" s="117"/>
      <c r="B673" s="865"/>
      <c r="C673" s="865"/>
      <c r="D673" s="865"/>
      <c r="E673" s="865"/>
      <c r="F673" s="865"/>
      <c r="G673" s="865"/>
      <c r="H673" s="865"/>
      <c r="I673" s="865"/>
      <c r="J673" s="865"/>
      <c r="K673" s="865"/>
      <c r="L673" s="865"/>
      <c r="M673" s="865"/>
      <c r="N673" s="865"/>
      <c r="O673" s="865"/>
      <c r="P673" s="865"/>
      <c r="Q673" s="865"/>
      <c r="R673" s="865"/>
      <c r="S673" s="865"/>
      <c r="T673" s="865"/>
      <c r="U673" s="865"/>
      <c r="V673" s="865"/>
      <c r="W673" s="865"/>
      <c r="X673" s="117"/>
      <c r="Y673" s="117"/>
      <c r="Z673" s="117"/>
    </row>
    <row r="674" spans="1:26" ht="15.75" customHeight="1">
      <c r="A674" s="117"/>
      <c r="B674" s="865"/>
      <c r="C674" s="865"/>
      <c r="D674" s="865"/>
      <c r="E674" s="865"/>
      <c r="F674" s="865"/>
      <c r="G674" s="865"/>
      <c r="H674" s="865"/>
      <c r="I674" s="865"/>
      <c r="J674" s="865"/>
      <c r="K674" s="865"/>
      <c r="L674" s="865"/>
      <c r="M674" s="865"/>
      <c r="N674" s="865"/>
      <c r="O674" s="865"/>
      <c r="P674" s="865"/>
      <c r="Q674" s="865"/>
      <c r="R674" s="865"/>
      <c r="S674" s="865"/>
      <c r="T674" s="865"/>
      <c r="U674" s="865"/>
      <c r="V674" s="865"/>
      <c r="W674" s="865"/>
      <c r="X674" s="117"/>
      <c r="Y674" s="117"/>
      <c r="Z674" s="117"/>
    </row>
    <row r="675" spans="1:26" ht="15.75" customHeight="1">
      <c r="A675" s="117"/>
      <c r="B675" s="865"/>
      <c r="C675" s="865"/>
      <c r="D675" s="865"/>
      <c r="E675" s="865"/>
      <c r="F675" s="865"/>
      <c r="G675" s="865"/>
      <c r="H675" s="865"/>
      <c r="I675" s="865"/>
      <c r="J675" s="865"/>
      <c r="K675" s="865"/>
      <c r="L675" s="865"/>
      <c r="M675" s="865"/>
      <c r="N675" s="865"/>
      <c r="O675" s="865"/>
      <c r="P675" s="865"/>
      <c r="Q675" s="865"/>
      <c r="R675" s="865"/>
      <c r="S675" s="865"/>
      <c r="T675" s="865"/>
      <c r="U675" s="865"/>
      <c r="V675" s="865"/>
      <c r="W675" s="865"/>
      <c r="X675" s="117"/>
      <c r="Y675" s="117"/>
      <c r="Z675" s="117"/>
    </row>
    <row r="676" spans="1:26" ht="15.75" customHeight="1">
      <c r="A676" s="117"/>
      <c r="B676" s="865"/>
      <c r="C676" s="865"/>
      <c r="D676" s="865"/>
      <c r="E676" s="865"/>
      <c r="F676" s="865"/>
      <c r="G676" s="865"/>
      <c r="H676" s="865"/>
      <c r="I676" s="865"/>
      <c r="J676" s="865"/>
      <c r="K676" s="865"/>
      <c r="L676" s="865"/>
      <c r="M676" s="865"/>
      <c r="N676" s="865"/>
      <c r="O676" s="865"/>
      <c r="P676" s="865"/>
      <c r="Q676" s="865"/>
      <c r="R676" s="865"/>
      <c r="S676" s="865"/>
      <c r="T676" s="865"/>
      <c r="U676" s="865"/>
      <c r="V676" s="865"/>
      <c r="W676" s="865"/>
      <c r="X676" s="117"/>
      <c r="Y676" s="117"/>
      <c r="Z676" s="117"/>
    </row>
    <row r="677" spans="1:26" ht="15.75" customHeight="1">
      <c r="A677" s="117"/>
      <c r="B677" s="865"/>
      <c r="C677" s="865"/>
      <c r="D677" s="865"/>
      <c r="E677" s="865"/>
      <c r="F677" s="865"/>
      <c r="G677" s="865"/>
      <c r="H677" s="865"/>
      <c r="I677" s="865"/>
      <c r="J677" s="865"/>
      <c r="K677" s="865"/>
      <c r="L677" s="865"/>
      <c r="M677" s="865"/>
      <c r="N677" s="865"/>
      <c r="O677" s="865"/>
      <c r="P677" s="865"/>
      <c r="Q677" s="865"/>
      <c r="R677" s="865"/>
      <c r="S677" s="865"/>
      <c r="T677" s="865"/>
      <c r="U677" s="865"/>
      <c r="V677" s="865"/>
      <c r="W677" s="865"/>
      <c r="X677" s="117"/>
      <c r="Y677" s="117"/>
      <c r="Z677" s="117"/>
    </row>
    <row r="678" spans="1:26" ht="15.75" customHeight="1">
      <c r="A678" s="117"/>
      <c r="B678" s="865"/>
      <c r="C678" s="865"/>
      <c r="D678" s="865"/>
      <c r="E678" s="865"/>
      <c r="F678" s="865"/>
      <c r="G678" s="865"/>
      <c r="H678" s="865"/>
      <c r="I678" s="865"/>
      <c r="J678" s="865"/>
      <c r="K678" s="865"/>
      <c r="L678" s="865"/>
      <c r="M678" s="865"/>
      <c r="N678" s="865"/>
      <c r="O678" s="865"/>
      <c r="P678" s="865"/>
      <c r="Q678" s="865"/>
      <c r="R678" s="865"/>
      <c r="S678" s="865"/>
      <c r="T678" s="865"/>
      <c r="U678" s="865"/>
      <c r="V678" s="865"/>
      <c r="W678" s="865"/>
      <c r="X678" s="117"/>
      <c r="Y678" s="117"/>
      <c r="Z678" s="117"/>
    </row>
    <row r="679" spans="1:26" ht="15.75" customHeight="1">
      <c r="A679" s="117"/>
      <c r="B679" s="865"/>
      <c r="C679" s="865"/>
      <c r="D679" s="865"/>
      <c r="E679" s="865"/>
      <c r="F679" s="865"/>
      <c r="G679" s="865"/>
      <c r="H679" s="865"/>
      <c r="I679" s="865"/>
      <c r="J679" s="865"/>
      <c r="K679" s="865"/>
      <c r="L679" s="865"/>
      <c r="M679" s="865"/>
      <c r="N679" s="865"/>
      <c r="O679" s="865"/>
      <c r="P679" s="865"/>
      <c r="Q679" s="865"/>
      <c r="R679" s="865"/>
      <c r="S679" s="865"/>
      <c r="T679" s="865"/>
      <c r="U679" s="865"/>
      <c r="V679" s="865"/>
      <c r="W679" s="865"/>
      <c r="X679" s="117"/>
      <c r="Y679" s="117"/>
      <c r="Z679" s="117"/>
    </row>
    <row r="680" spans="1:26" ht="15.75" customHeight="1">
      <c r="A680" s="117"/>
      <c r="B680" s="865"/>
      <c r="C680" s="865"/>
      <c r="D680" s="865"/>
      <c r="E680" s="865"/>
      <c r="F680" s="865"/>
      <c r="G680" s="865"/>
      <c r="H680" s="865"/>
      <c r="I680" s="865"/>
      <c r="J680" s="865"/>
      <c r="K680" s="865"/>
      <c r="L680" s="865"/>
      <c r="M680" s="865"/>
      <c r="N680" s="865"/>
      <c r="O680" s="865"/>
      <c r="P680" s="865"/>
      <c r="Q680" s="865"/>
      <c r="R680" s="865"/>
      <c r="S680" s="865"/>
      <c r="T680" s="865"/>
      <c r="U680" s="865"/>
      <c r="V680" s="865"/>
      <c r="W680" s="865"/>
      <c r="X680" s="117"/>
      <c r="Y680" s="117"/>
      <c r="Z680" s="117"/>
    </row>
    <row r="681" spans="1:26" ht="15.75" customHeight="1">
      <c r="A681" s="117"/>
      <c r="B681" s="865"/>
      <c r="C681" s="865"/>
      <c r="D681" s="865"/>
      <c r="E681" s="865"/>
      <c r="F681" s="865"/>
      <c r="G681" s="865"/>
      <c r="H681" s="865"/>
      <c r="I681" s="865"/>
      <c r="J681" s="865"/>
      <c r="K681" s="865"/>
      <c r="L681" s="865"/>
      <c r="M681" s="865"/>
      <c r="N681" s="865"/>
      <c r="O681" s="865"/>
      <c r="P681" s="865"/>
      <c r="Q681" s="865"/>
      <c r="R681" s="865"/>
      <c r="S681" s="865"/>
      <c r="T681" s="865"/>
      <c r="U681" s="865"/>
      <c r="V681" s="865"/>
      <c r="W681" s="865"/>
      <c r="X681" s="117"/>
      <c r="Y681" s="117"/>
      <c r="Z681" s="117"/>
    </row>
    <row r="682" spans="1:26" ht="15.75" customHeight="1">
      <c r="A682" s="117"/>
      <c r="B682" s="865"/>
      <c r="C682" s="865"/>
      <c r="D682" s="865"/>
      <c r="E682" s="865"/>
      <c r="F682" s="865"/>
      <c r="G682" s="865"/>
      <c r="H682" s="865"/>
      <c r="I682" s="865"/>
      <c r="J682" s="865"/>
      <c r="K682" s="865"/>
      <c r="L682" s="865"/>
      <c r="M682" s="865"/>
      <c r="N682" s="865"/>
      <c r="O682" s="865"/>
      <c r="P682" s="865"/>
      <c r="Q682" s="865"/>
      <c r="R682" s="865"/>
      <c r="S682" s="865"/>
      <c r="T682" s="865"/>
      <c r="U682" s="865"/>
      <c r="V682" s="865"/>
      <c r="W682" s="865"/>
      <c r="X682" s="117"/>
      <c r="Y682" s="117"/>
      <c r="Z682" s="117"/>
    </row>
    <row r="683" spans="1:26" ht="15.75" customHeight="1">
      <c r="A683" s="117"/>
      <c r="B683" s="865"/>
      <c r="C683" s="865"/>
      <c r="D683" s="865"/>
      <c r="E683" s="865"/>
      <c r="F683" s="865"/>
      <c r="G683" s="865"/>
      <c r="H683" s="865"/>
      <c r="I683" s="865"/>
      <c r="J683" s="865"/>
      <c r="K683" s="865"/>
      <c r="L683" s="865"/>
      <c r="M683" s="865"/>
      <c r="N683" s="865"/>
      <c r="O683" s="865"/>
      <c r="P683" s="865"/>
      <c r="Q683" s="865"/>
      <c r="R683" s="865"/>
      <c r="S683" s="865"/>
      <c r="T683" s="865"/>
      <c r="U683" s="865"/>
      <c r="V683" s="865"/>
      <c r="W683" s="865"/>
      <c r="X683" s="117"/>
      <c r="Y683" s="117"/>
      <c r="Z683" s="117"/>
    </row>
    <row r="684" spans="1:26" ht="15.75" customHeight="1">
      <c r="A684" s="117"/>
      <c r="B684" s="865"/>
      <c r="C684" s="865"/>
      <c r="D684" s="865"/>
      <c r="E684" s="865"/>
      <c r="F684" s="865"/>
      <c r="G684" s="865"/>
      <c r="H684" s="865"/>
      <c r="I684" s="865"/>
      <c r="J684" s="865"/>
      <c r="K684" s="865"/>
      <c r="L684" s="865"/>
      <c r="M684" s="865"/>
      <c r="N684" s="865"/>
      <c r="O684" s="865"/>
      <c r="P684" s="865"/>
      <c r="Q684" s="865"/>
      <c r="R684" s="865"/>
      <c r="S684" s="865"/>
      <c r="T684" s="865"/>
      <c r="U684" s="865"/>
      <c r="V684" s="865"/>
      <c r="W684" s="865"/>
      <c r="X684" s="117"/>
      <c r="Y684" s="117"/>
      <c r="Z684" s="117"/>
    </row>
    <row r="685" spans="1:26" ht="15.75" customHeight="1">
      <c r="A685" s="117"/>
      <c r="B685" s="865"/>
      <c r="C685" s="865"/>
      <c r="D685" s="865"/>
      <c r="E685" s="865"/>
      <c r="F685" s="865"/>
      <c r="G685" s="865"/>
      <c r="H685" s="865"/>
      <c r="I685" s="865"/>
      <c r="J685" s="865"/>
      <c r="K685" s="865"/>
      <c r="L685" s="865"/>
      <c r="M685" s="865"/>
      <c r="N685" s="865"/>
      <c r="O685" s="865"/>
      <c r="P685" s="865"/>
      <c r="Q685" s="865"/>
      <c r="R685" s="865"/>
      <c r="S685" s="865"/>
      <c r="T685" s="865"/>
      <c r="U685" s="865"/>
      <c r="V685" s="865"/>
      <c r="W685" s="865"/>
      <c r="X685" s="117"/>
      <c r="Y685" s="117"/>
      <c r="Z685" s="117"/>
    </row>
    <row r="686" spans="1:26" ht="15.75" customHeight="1">
      <c r="A686" s="117"/>
      <c r="B686" s="865"/>
      <c r="C686" s="865"/>
      <c r="D686" s="865"/>
      <c r="E686" s="865"/>
      <c r="F686" s="865"/>
      <c r="G686" s="865"/>
      <c r="H686" s="865"/>
      <c r="I686" s="865"/>
      <c r="J686" s="865"/>
      <c r="K686" s="865"/>
      <c r="L686" s="865"/>
      <c r="M686" s="865"/>
      <c r="N686" s="865"/>
      <c r="O686" s="865"/>
      <c r="P686" s="865"/>
      <c r="Q686" s="865"/>
      <c r="R686" s="865"/>
      <c r="S686" s="865"/>
      <c r="T686" s="865"/>
      <c r="U686" s="865"/>
      <c r="V686" s="865"/>
      <c r="W686" s="865"/>
      <c r="X686" s="117"/>
      <c r="Y686" s="117"/>
      <c r="Z686" s="117"/>
    </row>
    <row r="687" spans="1:26" ht="15.75" customHeight="1">
      <c r="A687" s="117"/>
      <c r="B687" s="865"/>
      <c r="C687" s="865"/>
      <c r="D687" s="865"/>
      <c r="E687" s="865"/>
      <c r="F687" s="865"/>
      <c r="G687" s="865"/>
      <c r="H687" s="865"/>
      <c r="I687" s="865"/>
      <c r="J687" s="865"/>
      <c r="K687" s="865"/>
      <c r="L687" s="865"/>
      <c r="M687" s="865"/>
      <c r="N687" s="865"/>
      <c r="O687" s="865"/>
      <c r="P687" s="865"/>
      <c r="Q687" s="865"/>
      <c r="R687" s="865"/>
      <c r="S687" s="865"/>
      <c r="T687" s="865"/>
      <c r="U687" s="865"/>
      <c r="V687" s="865"/>
      <c r="W687" s="865"/>
      <c r="X687" s="117"/>
      <c r="Y687" s="117"/>
      <c r="Z687" s="117"/>
    </row>
    <row r="688" spans="1:26" ht="15.75" customHeight="1">
      <c r="A688" s="117"/>
      <c r="B688" s="865"/>
      <c r="C688" s="865"/>
      <c r="D688" s="865"/>
      <c r="E688" s="865"/>
      <c r="F688" s="865"/>
      <c r="G688" s="865"/>
      <c r="H688" s="865"/>
      <c r="I688" s="865"/>
      <c r="J688" s="865"/>
      <c r="K688" s="865"/>
      <c r="L688" s="865"/>
      <c r="M688" s="865"/>
      <c r="N688" s="865"/>
      <c r="O688" s="865"/>
      <c r="P688" s="865"/>
      <c r="Q688" s="865"/>
      <c r="R688" s="865"/>
      <c r="S688" s="865"/>
      <c r="T688" s="865"/>
      <c r="U688" s="865"/>
      <c r="V688" s="865"/>
      <c r="W688" s="865"/>
      <c r="X688" s="117"/>
      <c r="Y688" s="117"/>
      <c r="Z688" s="117"/>
    </row>
    <row r="689" spans="1:26" ht="15.75" customHeight="1">
      <c r="A689" s="117"/>
      <c r="B689" s="865"/>
      <c r="C689" s="865"/>
      <c r="D689" s="865"/>
      <c r="E689" s="865"/>
      <c r="F689" s="865"/>
      <c r="G689" s="865"/>
      <c r="H689" s="865"/>
      <c r="I689" s="865"/>
      <c r="J689" s="865"/>
      <c r="K689" s="865"/>
      <c r="L689" s="865"/>
      <c r="M689" s="865"/>
      <c r="N689" s="865"/>
      <c r="O689" s="865"/>
      <c r="P689" s="865"/>
      <c r="Q689" s="865"/>
      <c r="R689" s="865"/>
      <c r="S689" s="865"/>
      <c r="T689" s="865"/>
      <c r="U689" s="865"/>
      <c r="V689" s="865"/>
      <c r="W689" s="865"/>
      <c r="X689" s="117"/>
      <c r="Y689" s="117"/>
      <c r="Z689" s="117"/>
    </row>
    <row r="690" spans="1:26" ht="15.75" customHeight="1">
      <c r="A690" s="117"/>
      <c r="B690" s="865"/>
      <c r="C690" s="865"/>
      <c r="D690" s="865"/>
      <c r="E690" s="865"/>
      <c r="F690" s="865"/>
      <c r="G690" s="865"/>
      <c r="H690" s="865"/>
      <c r="I690" s="865"/>
      <c r="J690" s="865"/>
      <c r="K690" s="865"/>
      <c r="L690" s="865"/>
      <c r="M690" s="865"/>
      <c r="N690" s="865"/>
      <c r="O690" s="865"/>
      <c r="P690" s="865"/>
      <c r="Q690" s="865"/>
      <c r="R690" s="865"/>
      <c r="S690" s="865"/>
      <c r="T690" s="865"/>
      <c r="U690" s="865"/>
      <c r="V690" s="865"/>
      <c r="W690" s="865"/>
      <c r="X690" s="117"/>
      <c r="Y690" s="117"/>
      <c r="Z690" s="117"/>
    </row>
    <row r="691" spans="1:26" ht="15.75" customHeight="1">
      <c r="A691" s="117"/>
      <c r="B691" s="865"/>
      <c r="C691" s="865"/>
      <c r="D691" s="865"/>
      <c r="E691" s="865"/>
      <c r="F691" s="865"/>
      <c r="G691" s="865"/>
      <c r="H691" s="865"/>
      <c r="I691" s="865"/>
      <c r="J691" s="865"/>
      <c r="K691" s="865"/>
      <c r="L691" s="865"/>
      <c r="M691" s="865"/>
      <c r="N691" s="865"/>
      <c r="O691" s="865"/>
      <c r="P691" s="865"/>
      <c r="Q691" s="865"/>
      <c r="R691" s="865"/>
      <c r="S691" s="865"/>
      <c r="T691" s="865"/>
      <c r="U691" s="865"/>
      <c r="V691" s="865"/>
      <c r="W691" s="865"/>
      <c r="X691" s="117"/>
      <c r="Y691" s="117"/>
      <c r="Z691" s="117"/>
    </row>
    <row r="692" spans="1:26" ht="15.75" customHeight="1">
      <c r="A692" s="117"/>
      <c r="B692" s="865"/>
      <c r="C692" s="865"/>
      <c r="D692" s="865"/>
      <c r="E692" s="865"/>
      <c r="F692" s="865"/>
      <c r="G692" s="865"/>
      <c r="H692" s="865"/>
      <c r="I692" s="865"/>
      <c r="J692" s="865"/>
      <c r="K692" s="865"/>
      <c r="L692" s="865"/>
      <c r="M692" s="865"/>
      <c r="N692" s="865"/>
      <c r="O692" s="865"/>
      <c r="P692" s="865"/>
      <c r="Q692" s="865"/>
      <c r="R692" s="865"/>
      <c r="S692" s="865"/>
      <c r="T692" s="865"/>
      <c r="U692" s="865"/>
      <c r="V692" s="865"/>
      <c r="W692" s="865"/>
      <c r="X692" s="117"/>
      <c r="Y692" s="117"/>
      <c r="Z692" s="117"/>
    </row>
    <row r="693" spans="1:26" ht="15.75" customHeight="1">
      <c r="A693" s="117"/>
      <c r="B693" s="865"/>
      <c r="C693" s="865"/>
      <c r="D693" s="865"/>
      <c r="E693" s="865"/>
      <c r="F693" s="865"/>
      <c r="G693" s="865"/>
      <c r="H693" s="865"/>
      <c r="I693" s="865"/>
      <c r="J693" s="865"/>
      <c r="K693" s="865"/>
      <c r="L693" s="865"/>
      <c r="M693" s="865"/>
      <c r="N693" s="865"/>
      <c r="O693" s="865"/>
      <c r="P693" s="865"/>
      <c r="Q693" s="865"/>
      <c r="R693" s="865"/>
      <c r="S693" s="865"/>
      <c r="T693" s="865"/>
      <c r="U693" s="865"/>
      <c r="V693" s="865"/>
      <c r="W693" s="865"/>
      <c r="X693" s="117"/>
      <c r="Y693" s="117"/>
      <c r="Z693" s="117"/>
    </row>
    <row r="694" spans="1:26" ht="15.75" customHeight="1">
      <c r="A694" s="117"/>
      <c r="B694" s="865"/>
      <c r="C694" s="865"/>
      <c r="D694" s="865"/>
      <c r="E694" s="865"/>
      <c r="F694" s="865"/>
      <c r="G694" s="865"/>
      <c r="H694" s="865"/>
      <c r="I694" s="865"/>
      <c r="J694" s="865"/>
      <c r="K694" s="865"/>
      <c r="L694" s="865"/>
      <c r="M694" s="865"/>
      <c r="N694" s="865"/>
      <c r="O694" s="865"/>
      <c r="P694" s="865"/>
      <c r="Q694" s="865"/>
      <c r="R694" s="865"/>
      <c r="S694" s="865"/>
      <c r="T694" s="865"/>
      <c r="U694" s="865"/>
      <c r="V694" s="865"/>
      <c r="W694" s="865"/>
      <c r="X694" s="117"/>
      <c r="Y694" s="117"/>
      <c r="Z694" s="117"/>
    </row>
    <row r="695" spans="1:26" ht="15.75" customHeight="1">
      <c r="A695" s="117"/>
      <c r="B695" s="865"/>
      <c r="C695" s="865"/>
      <c r="D695" s="865"/>
      <c r="E695" s="865"/>
      <c r="F695" s="865"/>
      <c r="G695" s="865"/>
      <c r="H695" s="865"/>
      <c r="I695" s="865"/>
      <c r="J695" s="865"/>
      <c r="K695" s="865"/>
      <c r="L695" s="865"/>
      <c r="M695" s="865"/>
      <c r="N695" s="865"/>
      <c r="O695" s="865"/>
      <c r="P695" s="865"/>
      <c r="Q695" s="865"/>
      <c r="R695" s="865"/>
      <c r="S695" s="865"/>
      <c r="T695" s="865"/>
      <c r="U695" s="865"/>
      <c r="V695" s="865"/>
      <c r="W695" s="865"/>
      <c r="X695" s="117"/>
      <c r="Y695" s="117"/>
      <c r="Z695" s="117"/>
    </row>
    <row r="696" spans="1:26" ht="15.75" customHeight="1">
      <c r="A696" s="117"/>
      <c r="B696" s="865"/>
      <c r="C696" s="865"/>
      <c r="D696" s="865"/>
      <c r="E696" s="865"/>
      <c r="F696" s="865"/>
      <c r="G696" s="865"/>
      <c r="H696" s="865"/>
      <c r="I696" s="865"/>
      <c r="J696" s="865"/>
      <c r="K696" s="865"/>
      <c r="L696" s="865"/>
      <c r="M696" s="865"/>
      <c r="N696" s="865"/>
      <c r="O696" s="865"/>
      <c r="P696" s="865"/>
      <c r="Q696" s="865"/>
      <c r="R696" s="865"/>
      <c r="S696" s="865"/>
      <c r="T696" s="865"/>
      <c r="U696" s="865"/>
      <c r="V696" s="865"/>
      <c r="W696" s="865"/>
      <c r="X696" s="117"/>
      <c r="Y696" s="117"/>
      <c r="Z696" s="117"/>
    </row>
    <row r="697" spans="1:26" ht="15.75" customHeight="1">
      <c r="A697" s="117"/>
      <c r="B697" s="865"/>
      <c r="C697" s="865"/>
      <c r="D697" s="865"/>
      <c r="E697" s="865"/>
      <c r="F697" s="865"/>
      <c r="G697" s="865"/>
      <c r="H697" s="865"/>
      <c r="I697" s="865"/>
      <c r="J697" s="865"/>
      <c r="K697" s="865"/>
      <c r="L697" s="865"/>
      <c r="M697" s="865"/>
      <c r="N697" s="865"/>
      <c r="O697" s="865"/>
      <c r="P697" s="865"/>
      <c r="Q697" s="865"/>
      <c r="R697" s="865"/>
      <c r="S697" s="865"/>
      <c r="T697" s="865"/>
      <c r="U697" s="865"/>
      <c r="V697" s="865"/>
      <c r="W697" s="865"/>
      <c r="X697" s="117"/>
      <c r="Y697" s="117"/>
      <c r="Z697" s="117"/>
    </row>
    <row r="698" spans="1:26" ht="15.75" customHeight="1">
      <c r="A698" s="117"/>
      <c r="B698" s="865"/>
      <c r="C698" s="865"/>
      <c r="D698" s="865"/>
      <c r="E698" s="865"/>
      <c r="F698" s="865"/>
      <c r="G698" s="865"/>
      <c r="H698" s="865"/>
      <c r="I698" s="865"/>
      <c r="J698" s="865"/>
      <c r="K698" s="865"/>
      <c r="L698" s="865"/>
      <c r="M698" s="865"/>
      <c r="N698" s="865"/>
      <c r="O698" s="865"/>
      <c r="P698" s="865"/>
      <c r="Q698" s="865"/>
      <c r="R698" s="865"/>
      <c r="S698" s="865"/>
      <c r="T698" s="865"/>
      <c r="U698" s="865"/>
      <c r="V698" s="865"/>
      <c r="W698" s="865"/>
      <c r="X698" s="117"/>
      <c r="Y698" s="117"/>
      <c r="Z698" s="117"/>
    </row>
    <row r="699" spans="1:26" ht="15.75" customHeight="1">
      <c r="A699" s="117"/>
      <c r="B699" s="865"/>
      <c r="C699" s="865"/>
      <c r="D699" s="865"/>
      <c r="E699" s="865"/>
      <c r="F699" s="865"/>
      <c r="G699" s="865"/>
      <c r="H699" s="865"/>
      <c r="I699" s="865"/>
      <c r="J699" s="865"/>
      <c r="K699" s="865"/>
      <c r="L699" s="865"/>
      <c r="M699" s="865"/>
      <c r="N699" s="865"/>
      <c r="O699" s="865"/>
      <c r="P699" s="865"/>
      <c r="Q699" s="865"/>
      <c r="R699" s="865"/>
      <c r="S699" s="865"/>
      <c r="T699" s="865"/>
      <c r="U699" s="865"/>
      <c r="V699" s="865"/>
      <c r="W699" s="865"/>
      <c r="X699" s="117"/>
      <c r="Y699" s="117"/>
      <c r="Z699" s="117"/>
    </row>
    <row r="700" spans="1:26" ht="15.75" customHeight="1">
      <c r="A700" s="117"/>
      <c r="B700" s="865"/>
      <c r="C700" s="865"/>
      <c r="D700" s="865"/>
      <c r="E700" s="865"/>
      <c r="F700" s="865"/>
      <c r="G700" s="865"/>
      <c r="H700" s="865"/>
      <c r="I700" s="865"/>
      <c r="J700" s="865"/>
      <c r="K700" s="865"/>
      <c r="L700" s="865"/>
      <c r="M700" s="865"/>
      <c r="N700" s="865"/>
      <c r="O700" s="865"/>
      <c r="P700" s="865"/>
      <c r="Q700" s="865"/>
      <c r="R700" s="865"/>
      <c r="S700" s="865"/>
      <c r="T700" s="865"/>
      <c r="U700" s="865"/>
      <c r="V700" s="865"/>
      <c r="W700" s="865"/>
      <c r="X700" s="117"/>
      <c r="Y700" s="117"/>
      <c r="Z700" s="117"/>
    </row>
    <row r="701" spans="1:26" ht="15.75" customHeight="1">
      <c r="A701" s="117"/>
      <c r="B701" s="865"/>
      <c r="C701" s="865"/>
      <c r="D701" s="865"/>
      <c r="E701" s="865"/>
      <c r="F701" s="865"/>
      <c r="G701" s="865"/>
      <c r="H701" s="865"/>
      <c r="I701" s="865"/>
      <c r="J701" s="865"/>
      <c r="K701" s="865"/>
      <c r="L701" s="865"/>
      <c r="M701" s="865"/>
      <c r="N701" s="865"/>
      <c r="O701" s="865"/>
      <c r="P701" s="865"/>
      <c r="Q701" s="865"/>
      <c r="R701" s="865"/>
      <c r="S701" s="865"/>
      <c r="T701" s="865"/>
      <c r="U701" s="865"/>
      <c r="V701" s="865"/>
      <c r="W701" s="865"/>
      <c r="X701" s="117"/>
      <c r="Y701" s="117"/>
      <c r="Z701" s="117"/>
    </row>
    <row r="702" spans="1:26" ht="15.75" customHeight="1">
      <c r="A702" s="117"/>
      <c r="B702" s="865"/>
      <c r="C702" s="865"/>
      <c r="D702" s="865"/>
      <c r="E702" s="865"/>
      <c r="F702" s="865"/>
      <c r="G702" s="865"/>
      <c r="H702" s="865"/>
      <c r="I702" s="865"/>
      <c r="J702" s="865"/>
      <c r="K702" s="865"/>
      <c r="L702" s="865"/>
      <c r="M702" s="865"/>
      <c r="N702" s="865"/>
      <c r="O702" s="865"/>
      <c r="P702" s="865"/>
      <c r="Q702" s="865"/>
      <c r="R702" s="865"/>
      <c r="S702" s="865"/>
      <c r="T702" s="865"/>
      <c r="U702" s="865"/>
      <c r="V702" s="865"/>
      <c r="W702" s="865"/>
      <c r="X702" s="117"/>
      <c r="Y702" s="117"/>
      <c r="Z702" s="117"/>
    </row>
    <row r="703" spans="1:26" ht="15.75" customHeight="1">
      <c r="A703" s="117"/>
      <c r="B703" s="865"/>
      <c r="C703" s="865"/>
      <c r="D703" s="865"/>
      <c r="E703" s="865"/>
      <c r="F703" s="865"/>
      <c r="G703" s="865"/>
      <c r="H703" s="865"/>
      <c r="I703" s="865"/>
      <c r="J703" s="865"/>
      <c r="K703" s="865"/>
      <c r="L703" s="865"/>
      <c r="M703" s="865"/>
      <c r="N703" s="865"/>
      <c r="O703" s="865"/>
      <c r="P703" s="865"/>
      <c r="Q703" s="865"/>
      <c r="R703" s="865"/>
      <c r="S703" s="865"/>
      <c r="T703" s="865"/>
      <c r="U703" s="865"/>
      <c r="V703" s="865"/>
      <c r="W703" s="865"/>
      <c r="X703" s="117"/>
      <c r="Y703" s="117"/>
      <c r="Z703" s="117"/>
    </row>
    <row r="704" spans="1:26" ht="15.75" customHeight="1">
      <c r="A704" s="117"/>
      <c r="B704" s="865"/>
      <c r="C704" s="865"/>
      <c r="D704" s="865"/>
      <c r="E704" s="865"/>
      <c r="F704" s="865"/>
      <c r="G704" s="865"/>
      <c r="H704" s="865"/>
      <c r="I704" s="865"/>
      <c r="J704" s="865"/>
      <c r="K704" s="865"/>
      <c r="L704" s="865"/>
      <c r="M704" s="865"/>
      <c r="N704" s="865"/>
      <c r="O704" s="865"/>
      <c r="P704" s="865"/>
      <c r="Q704" s="865"/>
      <c r="R704" s="865"/>
      <c r="S704" s="865"/>
      <c r="T704" s="865"/>
      <c r="U704" s="865"/>
      <c r="V704" s="865"/>
      <c r="W704" s="865"/>
      <c r="X704" s="117"/>
      <c r="Y704" s="117"/>
      <c r="Z704" s="117"/>
    </row>
    <row r="705" spans="1:26" ht="15.75" customHeight="1">
      <c r="A705" s="117"/>
      <c r="B705" s="865"/>
      <c r="C705" s="865"/>
      <c r="D705" s="865"/>
      <c r="E705" s="865"/>
      <c r="F705" s="865"/>
      <c r="G705" s="865"/>
      <c r="H705" s="865"/>
      <c r="I705" s="865"/>
      <c r="J705" s="865"/>
      <c r="K705" s="865"/>
      <c r="L705" s="865"/>
      <c r="M705" s="865"/>
      <c r="N705" s="865"/>
      <c r="O705" s="865"/>
      <c r="P705" s="865"/>
      <c r="Q705" s="865"/>
      <c r="R705" s="865"/>
      <c r="S705" s="865"/>
      <c r="T705" s="865"/>
      <c r="U705" s="865"/>
      <c r="V705" s="865"/>
      <c r="W705" s="865"/>
      <c r="X705" s="117"/>
      <c r="Y705" s="117"/>
      <c r="Z705" s="117"/>
    </row>
    <row r="706" spans="1:26" ht="15.75" customHeight="1">
      <c r="A706" s="117"/>
      <c r="B706" s="865"/>
      <c r="C706" s="865"/>
      <c r="D706" s="865"/>
      <c r="E706" s="865"/>
      <c r="F706" s="865"/>
      <c r="G706" s="865"/>
      <c r="H706" s="865"/>
      <c r="I706" s="865"/>
      <c r="J706" s="865"/>
      <c r="K706" s="865"/>
      <c r="L706" s="865"/>
      <c r="M706" s="865"/>
      <c r="N706" s="865"/>
      <c r="O706" s="865"/>
      <c r="P706" s="865"/>
      <c r="Q706" s="865"/>
      <c r="R706" s="865"/>
      <c r="S706" s="865"/>
      <c r="T706" s="865"/>
      <c r="U706" s="865"/>
      <c r="V706" s="865"/>
      <c r="W706" s="865"/>
      <c r="X706" s="117"/>
      <c r="Y706" s="117"/>
      <c r="Z706" s="117"/>
    </row>
    <row r="707" spans="1:26" ht="15.75" customHeight="1">
      <c r="A707" s="117"/>
      <c r="B707" s="865"/>
      <c r="C707" s="865"/>
      <c r="D707" s="865"/>
      <c r="E707" s="865"/>
      <c r="F707" s="865"/>
      <c r="G707" s="865"/>
      <c r="H707" s="865"/>
      <c r="I707" s="865"/>
      <c r="J707" s="865"/>
      <c r="K707" s="865"/>
      <c r="L707" s="865"/>
      <c r="M707" s="865"/>
      <c r="N707" s="865"/>
      <c r="O707" s="865"/>
      <c r="P707" s="865"/>
      <c r="Q707" s="865"/>
      <c r="R707" s="865"/>
      <c r="S707" s="865"/>
      <c r="T707" s="865"/>
      <c r="U707" s="865"/>
      <c r="V707" s="865"/>
      <c r="W707" s="865"/>
      <c r="X707" s="117"/>
      <c r="Y707" s="117"/>
      <c r="Z707" s="117"/>
    </row>
    <row r="708" spans="1:26" ht="15.75" customHeight="1">
      <c r="A708" s="117"/>
      <c r="B708" s="865"/>
      <c r="C708" s="865"/>
      <c r="D708" s="865"/>
      <c r="E708" s="865"/>
      <c r="F708" s="865"/>
      <c r="G708" s="865"/>
      <c r="H708" s="865"/>
      <c r="I708" s="865"/>
      <c r="J708" s="865"/>
      <c r="K708" s="865"/>
      <c r="L708" s="865"/>
      <c r="M708" s="865"/>
      <c r="N708" s="865"/>
      <c r="O708" s="865"/>
      <c r="P708" s="865"/>
      <c r="Q708" s="865"/>
      <c r="R708" s="865"/>
      <c r="S708" s="865"/>
      <c r="T708" s="865"/>
      <c r="U708" s="865"/>
      <c r="V708" s="865"/>
      <c r="W708" s="865"/>
      <c r="X708" s="117"/>
      <c r="Y708" s="117"/>
      <c r="Z708" s="117"/>
    </row>
    <row r="709" spans="1:26" ht="15.75" customHeight="1">
      <c r="A709" s="117"/>
      <c r="B709" s="865"/>
      <c r="C709" s="865"/>
      <c r="D709" s="865"/>
      <c r="E709" s="865"/>
      <c r="F709" s="865"/>
      <c r="G709" s="865"/>
      <c r="H709" s="865"/>
      <c r="I709" s="865"/>
      <c r="J709" s="865"/>
      <c r="K709" s="865"/>
      <c r="L709" s="865"/>
      <c r="M709" s="865"/>
      <c r="N709" s="865"/>
      <c r="O709" s="865"/>
      <c r="P709" s="865"/>
      <c r="Q709" s="865"/>
      <c r="R709" s="865"/>
      <c r="S709" s="865"/>
      <c r="T709" s="865"/>
      <c r="U709" s="865"/>
      <c r="V709" s="865"/>
      <c r="W709" s="865"/>
      <c r="X709" s="117"/>
      <c r="Y709" s="117"/>
      <c r="Z709" s="117"/>
    </row>
    <row r="710" spans="1:26" ht="15.75" customHeight="1">
      <c r="A710" s="117"/>
      <c r="B710" s="865"/>
      <c r="C710" s="865"/>
      <c r="D710" s="865"/>
      <c r="E710" s="865"/>
      <c r="F710" s="865"/>
      <c r="G710" s="865"/>
      <c r="H710" s="865"/>
      <c r="I710" s="865"/>
      <c r="J710" s="865"/>
      <c r="K710" s="865"/>
      <c r="L710" s="865"/>
      <c r="M710" s="865"/>
      <c r="N710" s="865"/>
      <c r="O710" s="865"/>
      <c r="P710" s="865"/>
      <c r="Q710" s="865"/>
      <c r="R710" s="865"/>
      <c r="S710" s="865"/>
      <c r="T710" s="865"/>
      <c r="U710" s="865"/>
      <c r="V710" s="865"/>
      <c r="W710" s="865"/>
      <c r="X710" s="117"/>
      <c r="Y710" s="117"/>
      <c r="Z710" s="117"/>
    </row>
    <row r="711" spans="1:26" ht="15.75" customHeight="1">
      <c r="A711" s="117"/>
      <c r="B711" s="865"/>
      <c r="C711" s="865"/>
      <c r="D711" s="865"/>
      <c r="E711" s="865"/>
      <c r="F711" s="865"/>
      <c r="G711" s="865"/>
      <c r="H711" s="865"/>
      <c r="I711" s="865"/>
      <c r="J711" s="865"/>
      <c r="K711" s="865"/>
      <c r="L711" s="865"/>
      <c r="M711" s="865"/>
      <c r="N711" s="865"/>
      <c r="O711" s="865"/>
      <c r="P711" s="865"/>
      <c r="Q711" s="865"/>
      <c r="R711" s="865"/>
      <c r="S711" s="865"/>
      <c r="T711" s="865"/>
      <c r="U711" s="865"/>
      <c r="V711" s="865"/>
      <c r="W711" s="865"/>
      <c r="X711" s="117"/>
      <c r="Y711" s="117"/>
      <c r="Z711" s="117"/>
    </row>
    <row r="712" spans="1:26" ht="15.75" customHeight="1">
      <c r="A712" s="117"/>
      <c r="B712" s="865"/>
      <c r="C712" s="865"/>
      <c r="D712" s="865"/>
      <c r="E712" s="865"/>
      <c r="F712" s="865"/>
      <c r="G712" s="865"/>
      <c r="H712" s="865"/>
      <c r="I712" s="865"/>
      <c r="J712" s="865"/>
      <c r="K712" s="865"/>
      <c r="L712" s="865"/>
      <c r="M712" s="865"/>
      <c r="N712" s="865"/>
      <c r="O712" s="865"/>
      <c r="P712" s="865"/>
      <c r="Q712" s="865"/>
      <c r="R712" s="865"/>
      <c r="S712" s="865"/>
      <c r="T712" s="865"/>
      <c r="U712" s="865"/>
      <c r="V712" s="865"/>
      <c r="W712" s="865"/>
      <c r="X712" s="117"/>
      <c r="Y712" s="117"/>
      <c r="Z712" s="117"/>
    </row>
    <row r="713" spans="1:26" ht="15.75" customHeight="1">
      <c r="A713" s="117"/>
      <c r="B713" s="865"/>
      <c r="C713" s="865"/>
      <c r="D713" s="865"/>
      <c r="E713" s="865"/>
      <c r="F713" s="865"/>
      <c r="G713" s="865"/>
      <c r="H713" s="865"/>
      <c r="I713" s="865"/>
      <c r="J713" s="865"/>
      <c r="K713" s="865"/>
      <c r="L713" s="865"/>
      <c r="M713" s="865"/>
      <c r="N713" s="865"/>
      <c r="O713" s="865"/>
      <c r="P713" s="865"/>
      <c r="Q713" s="865"/>
      <c r="R713" s="865"/>
      <c r="S713" s="865"/>
      <c r="T713" s="865"/>
      <c r="U713" s="865"/>
      <c r="V713" s="865"/>
      <c r="W713" s="865"/>
      <c r="X713" s="117"/>
      <c r="Y713" s="117"/>
      <c r="Z713" s="117"/>
    </row>
    <row r="714" spans="1:26" ht="15.75" customHeight="1">
      <c r="A714" s="117"/>
      <c r="B714" s="865"/>
      <c r="C714" s="865"/>
      <c r="D714" s="865"/>
      <c r="E714" s="865"/>
      <c r="F714" s="865"/>
      <c r="G714" s="865"/>
      <c r="H714" s="865"/>
      <c r="I714" s="865"/>
      <c r="J714" s="865"/>
      <c r="K714" s="865"/>
      <c r="L714" s="865"/>
      <c r="M714" s="865"/>
      <c r="N714" s="865"/>
      <c r="O714" s="865"/>
      <c r="P714" s="865"/>
      <c r="Q714" s="865"/>
      <c r="R714" s="865"/>
      <c r="S714" s="865"/>
      <c r="T714" s="865"/>
      <c r="U714" s="865"/>
      <c r="V714" s="865"/>
      <c r="W714" s="865"/>
      <c r="X714" s="117"/>
      <c r="Y714" s="117"/>
      <c r="Z714" s="117"/>
    </row>
    <row r="715" spans="1:26" ht="15.75" customHeight="1">
      <c r="A715" s="117"/>
      <c r="B715" s="865"/>
      <c r="C715" s="865"/>
      <c r="D715" s="865"/>
      <c r="E715" s="865"/>
      <c r="F715" s="865"/>
      <c r="G715" s="865"/>
      <c r="H715" s="865"/>
      <c r="I715" s="865"/>
      <c r="J715" s="865"/>
      <c r="K715" s="865"/>
      <c r="L715" s="865"/>
      <c r="M715" s="865"/>
      <c r="N715" s="865"/>
      <c r="O715" s="865"/>
      <c r="P715" s="865"/>
      <c r="Q715" s="865"/>
      <c r="R715" s="865"/>
      <c r="S715" s="865"/>
      <c r="T715" s="865"/>
      <c r="U715" s="865"/>
      <c r="V715" s="865"/>
      <c r="W715" s="865"/>
      <c r="X715" s="117"/>
      <c r="Y715" s="117"/>
      <c r="Z715" s="117"/>
    </row>
    <row r="716" spans="1:26" ht="15.75" customHeight="1">
      <c r="A716" s="117"/>
      <c r="B716" s="865"/>
      <c r="C716" s="865"/>
      <c r="D716" s="865"/>
      <c r="E716" s="865"/>
      <c r="F716" s="865"/>
      <c r="G716" s="865"/>
      <c r="H716" s="865"/>
      <c r="I716" s="865"/>
      <c r="J716" s="865"/>
      <c r="K716" s="865"/>
      <c r="L716" s="865"/>
      <c r="M716" s="865"/>
      <c r="N716" s="865"/>
      <c r="O716" s="865"/>
      <c r="P716" s="865"/>
      <c r="Q716" s="865"/>
      <c r="R716" s="865"/>
      <c r="S716" s="865"/>
      <c r="T716" s="865"/>
      <c r="U716" s="865"/>
      <c r="V716" s="865"/>
      <c r="W716" s="865"/>
      <c r="X716" s="117"/>
      <c r="Y716" s="117"/>
      <c r="Z716" s="117"/>
    </row>
    <row r="717" spans="1:26" ht="15.75" customHeight="1">
      <c r="A717" s="117"/>
      <c r="B717" s="865"/>
      <c r="C717" s="865"/>
      <c r="D717" s="865"/>
      <c r="E717" s="865"/>
      <c r="F717" s="865"/>
      <c r="G717" s="865"/>
      <c r="H717" s="865"/>
      <c r="I717" s="865"/>
      <c r="J717" s="865"/>
      <c r="K717" s="865"/>
      <c r="L717" s="865"/>
      <c r="M717" s="865"/>
      <c r="N717" s="865"/>
      <c r="O717" s="865"/>
      <c r="P717" s="865"/>
      <c r="Q717" s="865"/>
      <c r="R717" s="865"/>
      <c r="S717" s="865"/>
      <c r="T717" s="865"/>
      <c r="U717" s="865"/>
      <c r="V717" s="865"/>
      <c r="W717" s="865"/>
      <c r="X717" s="117"/>
      <c r="Y717" s="117"/>
      <c r="Z717" s="117"/>
    </row>
    <row r="718" spans="1:26" ht="15.75" customHeight="1">
      <c r="A718" s="117"/>
      <c r="B718" s="865"/>
      <c r="C718" s="865"/>
      <c r="D718" s="865"/>
      <c r="E718" s="865"/>
      <c r="F718" s="865"/>
      <c r="G718" s="865"/>
      <c r="H718" s="865"/>
      <c r="I718" s="865"/>
      <c r="J718" s="865"/>
      <c r="K718" s="865"/>
      <c r="L718" s="865"/>
      <c r="M718" s="865"/>
      <c r="N718" s="865"/>
      <c r="O718" s="865"/>
      <c r="P718" s="865"/>
      <c r="Q718" s="865"/>
      <c r="R718" s="865"/>
      <c r="S718" s="865"/>
      <c r="T718" s="865"/>
      <c r="U718" s="865"/>
      <c r="V718" s="865"/>
      <c r="W718" s="865"/>
      <c r="X718" s="117"/>
      <c r="Y718" s="117"/>
      <c r="Z718" s="117"/>
    </row>
    <row r="719" spans="1:26" ht="15.75" customHeight="1">
      <c r="A719" s="117"/>
      <c r="B719" s="865"/>
      <c r="C719" s="865"/>
      <c r="D719" s="865"/>
      <c r="E719" s="865"/>
      <c r="F719" s="865"/>
      <c r="G719" s="865"/>
      <c r="H719" s="865"/>
      <c r="I719" s="865"/>
      <c r="J719" s="865"/>
      <c r="K719" s="865"/>
      <c r="L719" s="865"/>
      <c r="M719" s="865"/>
      <c r="N719" s="865"/>
      <c r="O719" s="865"/>
      <c r="P719" s="865"/>
      <c r="Q719" s="865"/>
      <c r="R719" s="865"/>
      <c r="S719" s="865"/>
      <c r="T719" s="865"/>
      <c r="U719" s="865"/>
      <c r="V719" s="865"/>
      <c r="W719" s="865"/>
      <c r="X719" s="117"/>
      <c r="Y719" s="117"/>
      <c r="Z719" s="117"/>
    </row>
    <row r="720" spans="1:26" ht="15.75" customHeight="1">
      <c r="A720" s="117"/>
      <c r="B720" s="865"/>
      <c r="C720" s="865"/>
      <c r="D720" s="865"/>
      <c r="E720" s="865"/>
      <c r="F720" s="865"/>
      <c r="G720" s="865"/>
      <c r="H720" s="865"/>
      <c r="I720" s="865"/>
      <c r="J720" s="865"/>
      <c r="K720" s="865"/>
      <c r="L720" s="865"/>
      <c r="M720" s="865"/>
      <c r="N720" s="865"/>
      <c r="O720" s="865"/>
      <c r="P720" s="865"/>
      <c r="Q720" s="865"/>
      <c r="R720" s="865"/>
      <c r="S720" s="865"/>
      <c r="T720" s="865"/>
      <c r="U720" s="865"/>
      <c r="V720" s="865"/>
      <c r="W720" s="865"/>
      <c r="X720" s="117"/>
      <c r="Y720" s="117"/>
      <c r="Z720" s="117"/>
    </row>
    <row r="721" spans="1:26" ht="15.75" customHeight="1">
      <c r="A721" s="117"/>
      <c r="B721" s="865"/>
      <c r="C721" s="865"/>
      <c r="D721" s="865"/>
      <c r="E721" s="865"/>
      <c r="F721" s="865"/>
      <c r="G721" s="865"/>
      <c r="H721" s="865"/>
      <c r="I721" s="865"/>
      <c r="J721" s="865"/>
      <c r="K721" s="865"/>
      <c r="L721" s="865"/>
      <c r="M721" s="865"/>
      <c r="N721" s="865"/>
      <c r="O721" s="865"/>
      <c r="P721" s="865"/>
      <c r="Q721" s="865"/>
      <c r="R721" s="865"/>
      <c r="S721" s="865"/>
      <c r="T721" s="865"/>
      <c r="U721" s="865"/>
      <c r="V721" s="865"/>
      <c r="W721" s="865"/>
      <c r="X721" s="117"/>
      <c r="Y721" s="117"/>
      <c r="Z721" s="117"/>
    </row>
    <row r="722" spans="1:26" ht="15.75" customHeight="1">
      <c r="A722" s="117"/>
      <c r="B722" s="865"/>
      <c r="C722" s="865"/>
      <c r="D722" s="865"/>
      <c r="E722" s="865"/>
      <c r="F722" s="865"/>
      <c r="G722" s="865"/>
      <c r="H722" s="865"/>
      <c r="I722" s="865"/>
      <c r="J722" s="865"/>
      <c r="K722" s="865"/>
      <c r="L722" s="865"/>
      <c r="M722" s="865"/>
      <c r="N722" s="865"/>
      <c r="O722" s="865"/>
      <c r="P722" s="865"/>
      <c r="Q722" s="865"/>
      <c r="R722" s="865"/>
      <c r="S722" s="865"/>
      <c r="T722" s="865"/>
      <c r="U722" s="865"/>
      <c r="V722" s="865"/>
      <c r="W722" s="865"/>
      <c r="X722" s="117"/>
      <c r="Y722" s="117"/>
      <c r="Z722" s="117"/>
    </row>
    <row r="723" spans="1:26" ht="15.75" customHeight="1">
      <c r="A723" s="117"/>
      <c r="B723" s="865"/>
      <c r="C723" s="865"/>
      <c r="D723" s="865"/>
      <c r="E723" s="865"/>
      <c r="F723" s="865"/>
      <c r="G723" s="865"/>
      <c r="H723" s="865"/>
      <c r="I723" s="865"/>
      <c r="J723" s="865"/>
      <c r="K723" s="865"/>
      <c r="L723" s="865"/>
      <c r="M723" s="865"/>
      <c r="N723" s="865"/>
      <c r="O723" s="865"/>
      <c r="P723" s="865"/>
      <c r="Q723" s="865"/>
      <c r="R723" s="865"/>
      <c r="S723" s="865"/>
      <c r="T723" s="865"/>
      <c r="U723" s="865"/>
      <c r="V723" s="865"/>
      <c r="W723" s="865"/>
      <c r="X723" s="117"/>
      <c r="Y723" s="117"/>
      <c r="Z723" s="117"/>
    </row>
    <row r="724" spans="1:26" ht="15.75" customHeight="1">
      <c r="A724" s="117"/>
      <c r="B724" s="865"/>
      <c r="C724" s="865"/>
      <c r="D724" s="865"/>
      <c r="E724" s="865"/>
      <c r="F724" s="865"/>
      <c r="G724" s="865"/>
      <c r="H724" s="865"/>
      <c r="I724" s="865"/>
      <c r="J724" s="865"/>
      <c r="K724" s="865"/>
      <c r="L724" s="865"/>
      <c r="M724" s="865"/>
      <c r="N724" s="865"/>
      <c r="O724" s="865"/>
      <c r="P724" s="865"/>
      <c r="Q724" s="865"/>
      <c r="R724" s="865"/>
      <c r="S724" s="865"/>
      <c r="T724" s="865"/>
      <c r="U724" s="865"/>
      <c r="V724" s="865"/>
      <c r="W724" s="865"/>
      <c r="X724" s="117"/>
      <c r="Y724" s="117"/>
      <c r="Z724" s="117"/>
    </row>
    <row r="725" spans="1:26" ht="15.75" customHeight="1">
      <c r="A725" s="117"/>
      <c r="B725" s="865"/>
      <c r="C725" s="865"/>
      <c r="D725" s="865"/>
      <c r="E725" s="865"/>
      <c r="F725" s="865"/>
      <c r="G725" s="865"/>
      <c r="H725" s="865"/>
      <c r="I725" s="865"/>
      <c r="J725" s="865"/>
      <c r="K725" s="865"/>
      <c r="L725" s="865"/>
      <c r="M725" s="865"/>
      <c r="N725" s="865"/>
      <c r="O725" s="865"/>
      <c r="P725" s="865"/>
      <c r="Q725" s="865"/>
      <c r="R725" s="865"/>
      <c r="S725" s="865"/>
      <c r="T725" s="865"/>
      <c r="U725" s="865"/>
      <c r="V725" s="865"/>
      <c r="W725" s="865"/>
      <c r="X725" s="117"/>
      <c r="Y725" s="117"/>
      <c r="Z725" s="117"/>
    </row>
    <row r="726" spans="1:26" ht="15.75" customHeight="1">
      <c r="A726" s="117"/>
      <c r="B726" s="865"/>
      <c r="C726" s="865"/>
      <c r="D726" s="865"/>
      <c r="E726" s="865"/>
      <c r="F726" s="865"/>
      <c r="G726" s="865"/>
      <c r="H726" s="865"/>
      <c r="I726" s="865"/>
      <c r="J726" s="865"/>
      <c r="K726" s="865"/>
      <c r="L726" s="865"/>
      <c r="M726" s="865"/>
      <c r="N726" s="865"/>
      <c r="O726" s="865"/>
      <c r="P726" s="865"/>
      <c r="Q726" s="865"/>
      <c r="R726" s="865"/>
      <c r="S726" s="865"/>
      <c r="T726" s="865"/>
      <c r="U726" s="865"/>
      <c r="V726" s="865"/>
      <c r="W726" s="865"/>
      <c r="X726" s="117"/>
      <c r="Y726" s="117"/>
      <c r="Z726" s="117"/>
    </row>
    <row r="727" spans="1:26" ht="15.75" customHeight="1">
      <c r="A727" s="117"/>
      <c r="B727" s="865"/>
      <c r="C727" s="865"/>
      <c r="D727" s="865"/>
      <c r="E727" s="865"/>
      <c r="F727" s="865"/>
      <c r="G727" s="865"/>
      <c r="H727" s="865"/>
      <c r="I727" s="865"/>
      <c r="J727" s="865"/>
      <c r="K727" s="865"/>
      <c r="L727" s="865"/>
      <c r="M727" s="865"/>
      <c r="N727" s="865"/>
      <c r="O727" s="865"/>
      <c r="P727" s="865"/>
      <c r="Q727" s="865"/>
      <c r="R727" s="865"/>
      <c r="S727" s="865"/>
      <c r="T727" s="865"/>
      <c r="U727" s="865"/>
      <c r="V727" s="865"/>
      <c r="W727" s="865"/>
      <c r="X727" s="117"/>
      <c r="Y727" s="117"/>
      <c r="Z727" s="117"/>
    </row>
    <row r="728" spans="1:26" ht="15.75" customHeight="1">
      <c r="A728" s="117"/>
      <c r="B728" s="865"/>
      <c r="C728" s="865"/>
      <c r="D728" s="865"/>
      <c r="E728" s="865"/>
      <c r="F728" s="865"/>
      <c r="G728" s="865"/>
      <c r="H728" s="865"/>
      <c r="I728" s="865"/>
      <c r="J728" s="865"/>
      <c r="K728" s="865"/>
      <c r="L728" s="865"/>
      <c r="M728" s="865"/>
      <c r="N728" s="865"/>
      <c r="O728" s="865"/>
      <c r="P728" s="865"/>
      <c r="Q728" s="865"/>
      <c r="R728" s="865"/>
      <c r="S728" s="865"/>
      <c r="T728" s="865"/>
      <c r="U728" s="865"/>
      <c r="V728" s="865"/>
      <c r="W728" s="865"/>
      <c r="X728" s="117"/>
      <c r="Y728" s="117"/>
      <c r="Z728" s="117"/>
    </row>
    <row r="729" spans="1:26" ht="15.75" customHeight="1">
      <c r="A729" s="117"/>
      <c r="B729" s="865"/>
      <c r="C729" s="865"/>
      <c r="D729" s="865"/>
      <c r="E729" s="865"/>
      <c r="F729" s="865"/>
      <c r="G729" s="865"/>
      <c r="H729" s="865"/>
      <c r="I729" s="865"/>
      <c r="J729" s="865"/>
      <c r="K729" s="865"/>
      <c r="L729" s="865"/>
      <c r="M729" s="865"/>
      <c r="N729" s="865"/>
      <c r="O729" s="865"/>
      <c r="P729" s="865"/>
      <c r="Q729" s="865"/>
      <c r="R729" s="865"/>
      <c r="S729" s="865"/>
      <c r="T729" s="865"/>
      <c r="U729" s="865"/>
      <c r="V729" s="865"/>
      <c r="W729" s="865"/>
      <c r="X729" s="117"/>
      <c r="Y729" s="117"/>
      <c r="Z729" s="117"/>
    </row>
    <row r="730" spans="1:26" ht="15.75" customHeight="1">
      <c r="A730" s="117"/>
      <c r="B730" s="865"/>
      <c r="C730" s="865"/>
      <c r="D730" s="865"/>
      <c r="E730" s="865"/>
      <c r="F730" s="865"/>
      <c r="G730" s="865"/>
      <c r="H730" s="865"/>
      <c r="I730" s="865"/>
      <c r="J730" s="865"/>
      <c r="K730" s="865"/>
      <c r="L730" s="865"/>
      <c r="M730" s="865"/>
      <c r="N730" s="865"/>
      <c r="O730" s="865"/>
      <c r="P730" s="865"/>
      <c r="Q730" s="865"/>
      <c r="R730" s="865"/>
      <c r="S730" s="865"/>
      <c r="T730" s="865"/>
      <c r="U730" s="865"/>
      <c r="V730" s="865"/>
      <c r="W730" s="865"/>
      <c r="X730" s="117"/>
      <c r="Y730" s="117"/>
      <c r="Z730" s="117"/>
    </row>
    <row r="731" spans="1:26" ht="15.75" customHeight="1">
      <c r="A731" s="117"/>
      <c r="B731" s="865"/>
      <c r="C731" s="865"/>
      <c r="D731" s="865"/>
      <c r="E731" s="865"/>
      <c r="F731" s="865"/>
      <c r="G731" s="865"/>
      <c r="H731" s="865"/>
      <c r="I731" s="865"/>
      <c r="J731" s="865"/>
      <c r="K731" s="865"/>
      <c r="L731" s="865"/>
      <c r="M731" s="865"/>
      <c r="N731" s="865"/>
      <c r="O731" s="865"/>
      <c r="P731" s="865"/>
      <c r="Q731" s="865"/>
      <c r="R731" s="865"/>
      <c r="S731" s="865"/>
      <c r="T731" s="865"/>
      <c r="U731" s="865"/>
      <c r="V731" s="865"/>
      <c r="W731" s="865"/>
      <c r="X731" s="117"/>
      <c r="Y731" s="117"/>
      <c r="Z731" s="117"/>
    </row>
    <row r="732" spans="1:26" ht="15.75" customHeight="1">
      <c r="A732" s="117"/>
      <c r="B732" s="865"/>
      <c r="C732" s="865"/>
      <c r="D732" s="865"/>
      <c r="E732" s="865"/>
      <c r="F732" s="865"/>
      <c r="G732" s="865"/>
      <c r="H732" s="865"/>
      <c r="I732" s="865"/>
      <c r="J732" s="865"/>
      <c r="K732" s="865"/>
      <c r="L732" s="865"/>
      <c r="M732" s="865"/>
      <c r="N732" s="865"/>
      <c r="O732" s="865"/>
      <c r="P732" s="865"/>
      <c r="Q732" s="865"/>
      <c r="R732" s="865"/>
      <c r="S732" s="865"/>
      <c r="T732" s="865"/>
      <c r="U732" s="865"/>
      <c r="V732" s="865"/>
      <c r="W732" s="865"/>
      <c r="X732" s="117"/>
      <c r="Y732" s="117"/>
      <c r="Z732" s="117"/>
    </row>
    <row r="733" spans="1:26" ht="15.75" customHeight="1">
      <c r="A733" s="117"/>
      <c r="B733" s="865"/>
      <c r="C733" s="865"/>
      <c r="D733" s="865"/>
      <c r="E733" s="865"/>
      <c r="F733" s="865"/>
      <c r="G733" s="865"/>
      <c r="H733" s="865"/>
      <c r="I733" s="865"/>
      <c r="J733" s="865"/>
      <c r="K733" s="865"/>
      <c r="L733" s="865"/>
      <c r="M733" s="865"/>
      <c r="N733" s="865"/>
      <c r="O733" s="865"/>
      <c r="P733" s="865"/>
      <c r="Q733" s="865"/>
      <c r="R733" s="865"/>
      <c r="S733" s="865"/>
      <c r="T733" s="865"/>
      <c r="U733" s="865"/>
      <c r="V733" s="865"/>
      <c r="W733" s="865"/>
      <c r="X733" s="117"/>
      <c r="Y733" s="117"/>
      <c r="Z733" s="117"/>
    </row>
    <row r="734" spans="1:26" ht="15.75" customHeight="1">
      <c r="A734" s="117"/>
      <c r="B734" s="865"/>
      <c r="C734" s="865"/>
      <c r="D734" s="865"/>
      <c r="E734" s="865"/>
      <c r="F734" s="865"/>
      <c r="G734" s="865"/>
      <c r="H734" s="865"/>
      <c r="I734" s="865"/>
      <c r="J734" s="865"/>
      <c r="K734" s="865"/>
      <c r="L734" s="865"/>
      <c r="M734" s="865"/>
      <c r="N734" s="865"/>
      <c r="O734" s="865"/>
      <c r="P734" s="865"/>
      <c r="Q734" s="865"/>
      <c r="R734" s="865"/>
      <c r="S734" s="865"/>
      <c r="T734" s="865"/>
      <c r="U734" s="865"/>
      <c r="V734" s="865"/>
      <c r="W734" s="865"/>
      <c r="X734" s="117"/>
      <c r="Y734" s="117"/>
      <c r="Z734" s="117"/>
    </row>
    <row r="735" spans="1:26" ht="15.75" customHeight="1">
      <c r="A735" s="117"/>
      <c r="B735" s="865"/>
      <c r="C735" s="865"/>
      <c r="D735" s="865"/>
      <c r="E735" s="865"/>
      <c r="F735" s="865"/>
      <c r="G735" s="865"/>
      <c r="H735" s="865"/>
      <c r="I735" s="865"/>
      <c r="J735" s="865"/>
      <c r="K735" s="865"/>
      <c r="L735" s="865"/>
      <c r="M735" s="865"/>
      <c r="N735" s="865"/>
      <c r="O735" s="865"/>
      <c r="P735" s="865"/>
      <c r="Q735" s="865"/>
      <c r="R735" s="865"/>
      <c r="S735" s="865"/>
      <c r="T735" s="865"/>
      <c r="U735" s="865"/>
      <c r="V735" s="865"/>
      <c r="W735" s="865"/>
      <c r="X735" s="117"/>
      <c r="Y735" s="117"/>
      <c r="Z735" s="117"/>
    </row>
    <row r="736" spans="1:26" ht="15.75" customHeight="1">
      <c r="A736" s="117"/>
      <c r="B736" s="865"/>
      <c r="C736" s="865"/>
      <c r="D736" s="865"/>
      <c r="E736" s="865"/>
      <c r="F736" s="865"/>
      <c r="G736" s="865"/>
      <c r="H736" s="865"/>
      <c r="I736" s="865"/>
      <c r="J736" s="865"/>
      <c r="K736" s="865"/>
      <c r="L736" s="865"/>
      <c r="M736" s="865"/>
      <c r="N736" s="865"/>
      <c r="O736" s="865"/>
      <c r="P736" s="865"/>
      <c r="Q736" s="865"/>
      <c r="R736" s="865"/>
      <c r="S736" s="865"/>
      <c r="T736" s="865"/>
      <c r="U736" s="865"/>
      <c r="V736" s="865"/>
      <c r="W736" s="865"/>
      <c r="X736" s="117"/>
      <c r="Y736" s="117"/>
      <c r="Z736" s="117"/>
    </row>
    <row r="737" spans="1:26" ht="15.75" customHeight="1">
      <c r="A737" s="117"/>
      <c r="B737" s="865"/>
      <c r="C737" s="865"/>
      <c r="D737" s="865"/>
      <c r="E737" s="865"/>
      <c r="F737" s="865"/>
      <c r="G737" s="865"/>
      <c r="H737" s="865"/>
      <c r="I737" s="865"/>
      <c r="J737" s="865"/>
      <c r="K737" s="865"/>
      <c r="L737" s="865"/>
      <c r="M737" s="865"/>
      <c r="N737" s="865"/>
      <c r="O737" s="865"/>
      <c r="P737" s="865"/>
      <c r="Q737" s="865"/>
      <c r="R737" s="865"/>
      <c r="S737" s="865"/>
      <c r="T737" s="865"/>
      <c r="U737" s="865"/>
      <c r="V737" s="865"/>
      <c r="W737" s="865"/>
      <c r="X737" s="117"/>
      <c r="Y737" s="117"/>
      <c r="Z737" s="117"/>
    </row>
    <row r="738" spans="1:26" ht="15.75" customHeight="1">
      <c r="A738" s="117"/>
      <c r="B738" s="865"/>
      <c r="C738" s="865"/>
      <c r="D738" s="865"/>
      <c r="E738" s="865"/>
      <c r="F738" s="865"/>
      <c r="G738" s="865"/>
      <c r="H738" s="865"/>
      <c r="I738" s="865"/>
      <c r="J738" s="865"/>
      <c r="K738" s="865"/>
      <c r="L738" s="865"/>
      <c r="M738" s="865"/>
      <c r="N738" s="865"/>
      <c r="O738" s="865"/>
      <c r="P738" s="865"/>
      <c r="Q738" s="865"/>
      <c r="R738" s="865"/>
      <c r="S738" s="865"/>
      <c r="T738" s="865"/>
      <c r="U738" s="865"/>
      <c r="V738" s="865"/>
      <c r="W738" s="865"/>
      <c r="X738" s="117"/>
      <c r="Y738" s="117"/>
      <c r="Z738" s="117"/>
    </row>
    <row r="739" spans="1:26" ht="15.75" customHeight="1">
      <c r="A739" s="117"/>
      <c r="B739" s="865"/>
      <c r="C739" s="865"/>
      <c r="D739" s="865"/>
      <c r="E739" s="865"/>
      <c r="F739" s="865"/>
      <c r="G739" s="865"/>
      <c r="H739" s="865"/>
      <c r="I739" s="865"/>
      <c r="J739" s="865"/>
      <c r="K739" s="865"/>
      <c r="L739" s="865"/>
      <c r="M739" s="865"/>
      <c r="N739" s="865"/>
      <c r="O739" s="865"/>
      <c r="P739" s="865"/>
      <c r="Q739" s="865"/>
      <c r="R739" s="865"/>
      <c r="S739" s="865"/>
      <c r="T739" s="865"/>
      <c r="U739" s="865"/>
      <c r="V739" s="865"/>
      <c r="W739" s="865"/>
      <c r="X739" s="117"/>
      <c r="Y739" s="117"/>
      <c r="Z739" s="117"/>
    </row>
    <row r="740" spans="1:26" ht="15.75" customHeight="1">
      <c r="A740" s="117"/>
      <c r="B740" s="865"/>
      <c r="C740" s="865"/>
      <c r="D740" s="865"/>
      <c r="E740" s="865"/>
      <c r="F740" s="865"/>
      <c r="G740" s="865"/>
      <c r="H740" s="865"/>
      <c r="I740" s="865"/>
      <c r="J740" s="865"/>
      <c r="K740" s="865"/>
      <c r="L740" s="865"/>
      <c r="M740" s="865"/>
      <c r="N740" s="865"/>
      <c r="O740" s="865"/>
      <c r="P740" s="865"/>
      <c r="Q740" s="865"/>
      <c r="R740" s="865"/>
      <c r="S740" s="865"/>
      <c r="T740" s="865"/>
      <c r="U740" s="865"/>
      <c r="V740" s="865"/>
      <c r="W740" s="865"/>
      <c r="X740" s="117"/>
      <c r="Y740" s="117"/>
      <c r="Z740" s="117"/>
    </row>
    <row r="741" spans="1:26" ht="15.75" customHeight="1">
      <c r="A741" s="117"/>
      <c r="B741" s="865"/>
      <c r="C741" s="865"/>
      <c r="D741" s="865"/>
      <c r="E741" s="865"/>
      <c r="F741" s="865"/>
      <c r="G741" s="865"/>
      <c r="H741" s="865"/>
      <c r="I741" s="865"/>
      <c r="J741" s="865"/>
      <c r="K741" s="865"/>
      <c r="L741" s="865"/>
      <c r="M741" s="865"/>
      <c r="N741" s="865"/>
      <c r="O741" s="865"/>
      <c r="P741" s="865"/>
      <c r="Q741" s="865"/>
      <c r="R741" s="865"/>
      <c r="S741" s="865"/>
      <c r="T741" s="865"/>
      <c r="U741" s="865"/>
      <c r="V741" s="865"/>
      <c r="W741" s="865"/>
      <c r="X741" s="117"/>
      <c r="Y741" s="117"/>
      <c r="Z741" s="117"/>
    </row>
    <row r="742" spans="1:26" ht="15.75" customHeight="1">
      <c r="A742" s="117"/>
      <c r="B742" s="865"/>
      <c r="C742" s="865"/>
      <c r="D742" s="865"/>
      <c r="E742" s="865"/>
      <c r="F742" s="865"/>
      <c r="G742" s="865"/>
      <c r="H742" s="865"/>
      <c r="I742" s="865"/>
      <c r="J742" s="865"/>
      <c r="K742" s="865"/>
      <c r="L742" s="865"/>
      <c r="M742" s="865"/>
      <c r="N742" s="865"/>
      <c r="O742" s="865"/>
      <c r="P742" s="865"/>
      <c r="Q742" s="865"/>
      <c r="R742" s="865"/>
      <c r="S742" s="865"/>
      <c r="T742" s="865"/>
      <c r="U742" s="865"/>
      <c r="V742" s="865"/>
      <c r="W742" s="865"/>
      <c r="X742" s="117"/>
      <c r="Y742" s="117"/>
      <c r="Z742" s="117"/>
    </row>
    <row r="743" spans="1:26" ht="15.75" customHeight="1">
      <c r="A743" s="117"/>
      <c r="B743" s="865"/>
      <c r="C743" s="865"/>
      <c r="D743" s="865"/>
      <c r="E743" s="865"/>
      <c r="F743" s="865"/>
      <c r="G743" s="865"/>
      <c r="H743" s="865"/>
      <c r="I743" s="865"/>
      <c r="J743" s="865"/>
      <c r="K743" s="865"/>
      <c r="L743" s="865"/>
      <c r="M743" s="865"/>
      <c r="N743" s="865"/>
      <c r="O743" s="865"/>
      <c r="P743" s="865"/>
      <c r="Q743" s="865"/>
      <c r="R743" s="865"/>
      <c r="S743" s="865"/>
      <c r="T743" s="865"/>
      <c r="U743" s="865"/>
      <c r="V743" s="865"/>
      <c r="W743" s="865"/>
      <c r="X743" s="117"/>
      <c r="Y743" s="117"/>
      <c r="Z743" s="117"/>
    </row>
    <row r="744" spans="1:26" ht="15.75" customHeight="1">
      <c r="A744" s="117"/>
      <c r="B744" s="865"/>
      <c r="C744" s="865"/>
      <c r="D744" s="865"/>
      <c r="E744" s="865"/>
      <c r="F744" s="865"/>
      <c r="G744" s="865"/>
      <c r="H744" s="865"/>
      <c r="I744" s="865"/>
      <c r="J744" s="865"/>
      <c r="K744" s="865"/>
      <c r="L744" s="865"/>
      <c r="M744" s="865"/>
      <c r="N744" s="865"/>
      <c r="O744" s="865"/>
      <c r="P744" s="865"/>
      <c r="Q744" s="865"/>
      <c r="R744" s="865"/>
      <c r="S744" s="865"/>
      <c r="T744" s="865"/>
      <c r="U744" s="865"/>
      <c r="V744" s="865"/>
      <c r="W744" s="865"/>
      <c r="X744" s="117"/>
      <c r="Y744" s="117"/>
      <c r="Z744" s="117"/>
    </row>
    <row r="745" spans="1:26" ht="15.75" customHeight="1">
      <c r="A745" s="117"/>
      <c r="B745" s="865"/>
      <c r="C745" s="865"/>
      <c r="D745" s="865"/>
      <c r="E745" s="865"/>
      <c r="F745" s="865"/>
      <c r="G745" s="865"/>
      <c r="H745" s="865"/>
      <c r="I745" s="865"/>
      <c r="J745" s="865"/>
      <c r="K745" s="865"/>
      <c r="L745" s="865"/>
      <c r="M745" s="865"/>
      <c r="N745" s="865"/>
      <c r="O745" s="865"/>
      <c r="P745" s="865"/>
      <c r="Q745" s="865"/>
      <c r="R745" s="865"/>
      <c r="S745" s="865"/>
      <c r="T745" s="865"/>
      <c r="U745" s="865"/>
      <c r="V745" s="865"/>
      <c r="W745" s="865"/>
      <c r="X745" s="117"/>
      <c r="Y745" s="117"/>
      <c r="Z745" s="117"/>
    </row>
    <row r="746" spans="1:26" ht="15.75" customHeight="1">
      <c r="A746" s="117"/>
      <c r="B746" s="865"/>
      <c r="C746" s="865"/>
      <c r="D746" s="865"/>
      <c r="E746" s="865"/>
      <c r="F746" s="865"/>
      <c r="G746" s="865"/>
      <c r="H746" s="865"/>
      <c r="I746" s="865"/>
      <c r="J746" s="865"/>
      <c r="K746" s="865"/>
      <c r="L746" s="865"/>
      <c r="M746" s="865"/>
      <c r="N746" s="865"/>
      <c r="O746" s="865"/>
      <c r="P746" s="865"/>
      <c r="Q746" s="865"/>
      <c r="R746" s="865"/>
      <c r="S746" s="865"/>
      <c r="T746" s="865"/>
      <c r="U746" s="865"/>
      <c r="V746" s="865"/>
      <c r="W746" s="865"/>
      <c r="X746" s="117"/>
      <c r="Y746" s="117"/>
      <c r="Z746" s="117"/>
    </row>
    <row r="747" spans="1:26" ht="15.75" customHeight="1">
      <c r="A747" s="117"/>
      <c r="B747" s="865"/>
      <c r="C747" s="865"/>
      <c r="D747" s="865"/>
      <c r="E747" s="865"/>
      <c r="F747" s="865"/>
      <c r="G747" s="865"/>
      <c r="H747" s="865"/>
      <c r="I747" s="865"/>
      <c r="J747" s="865"/>
      <c r="K747" s="865"/>
      <c r="L747" s="865"/>
      <c r="M747" s="865"/>
      <c r="N747" s="865"/>
      <c r="O747" s="865"/>
      <c r="P747" s="865"/>
      <c r="Q747" s="865"/>
      <c r="R747" s="865"/>
      <c r="S747" s="865"/>
      <c r="T747" s="865"/>
      <c r="U747" s="865"/>
      <c r="V747" s="865"/>
      <c r="W747" s="865"/>
      <c r="X747" s="117"/>
      <c r="Y747" s="117"/>
      <c r="Z747" s="117"/>
    </row>
    <row r="748" spans="1:26" ht="15.75" customHeight="1">
      <c r="A748" s="117"/>
      <c r="B748" s="865"/>
      <c r="C748" s="865"/>
      <c r="D748" s="865"/>
      <c r="E748" s="865"/>
      <c r="F748" s="865"/>
      <c r="G748" s="865"/>
      <c r="H748" s="865"/>
      <c r="I748" s="865"/>
      <c r="J748" s="865"/>
      <c r="K748" s="865"/>
      <c r="L748" s="865"/>
      <c r="M748" s="865"/>
      <c r="N748" s="865"/>
      <c r="O748" s="865"/>
      <c r="P748" s="865"/>
      <c r="Q748" s="865"/>
      <c r="R748" s="865"/>
      <c r="S748" s="865"/>
      <c r="T748" s="865"/>
      <c r="U748" s="865"/>
      <c r="V748" s="865"/>
      <c r="W748" s="865"/>
      <c r="X748" s="117"/>
      <c r="Y748" s="117"/>
      <c r="Z748" s="117"/>
    </row>
    <row r="749" spans="1:26" ht="15.75" customHeight="1">
      <c r="A749" s="117"/>
      <c r="B749" s="865"/>
      <c r="C749" s="865"/>
      <c r="D749" s="865"/>
      <c r="E749" s="865"/>
      <c r="F749" s="865"/>
      <c r="G749" s="865"/>
      <c r="H749" s="865"/>
      <c r="I749" s="865"/>
      <c r="J749" s="865"/>
      <c r="K749" s="865"/>
      <c r="L749" s="865"/>
      <c r="M749" s="865"/>
      <c r="N749" s="865"/>
      <c r="O749" s="865"/>
      <c r="P749" s="865"/>
      <c r="Q749" s="865"/>
      <c r="R749" s="865"/>
      <c r="S749" s="865"/>
      <c r="T749" s="865"/>
      <c r="U749" s="865"/>
      <c r="V749" s="865"/>
      <c r="W749" s="865"/>
      <c r="X749" s="117"/>
      <c r="Y749" s="117"/>
      <c r="Z749" s="117"/>
    </row>
    <row r="750" spans="1:26" ht="15.75" customHeight="1">
      <c r="A750" s="117"/>
      <c r="B750" s="865"/>
      <c r="C750" s="865"/>
      <c r="D750" s="865"/>
      <c r="E750" s="865"/>
      <c r="F750" s="865"/>
      <c r="G750" s="865"/>
      <c r="H750" s="865"/>
      <c r="I750" s="865"/>
      <c r="J750" s="865"/>
      <c r="K750" s="865"/>
      <c r="L750" s="865"/>
      <c r="M750" s="865"/>
      <c r="N750" s="865"/>
      <c r="O750" s="865"/>
      <c r="P750" s="865"/>
      <c r="Q750" s="865"/>
      <c r="R750" s="865"/>
      <c r="S750" s="865"/>
      <c r="T750" s="865"/>
      <c r="U750" s="865"/>
      <c r="V750" s="865"/>
      <c r="W750" s="865"/>
      <c r="X750" s="117"/>
      <c r="Y750" s="117"/>
      <c r="Z750" s="117"/>
    </row>
    <row r="751" spans="1:26" ht="15.75" customHeight="1">
      <c r="A751" s="117"/>
      <c r="B751" s="865"/>
      <c r="C751" s="865"/>
      <c r="D751" s="865"/>
      <c r="E751" s="865"/>
      <c r="F751" s="865"/>
      <c r="G751" s="865"/>
      <c r="H751" s="865"/>
      <c r="I751" s="865"/>
      <c r="J751" s="865"/>
      <c r="K751" s="865"/>
      <c r="L751" s="865"/>
      <c r="M751" s="865"/>
      <c r="N751" s="865"/>
      <c r="O751" s="865"/>
      <c r="P751" s="865"/>
      <c r="Q751" s="865"/>
      <c r="R751" s="865"/>
      <c r="S751" s="865"/>
      <c r="T751" s="865"/>
      <c r="U751" s="865"/>
      <c r="V751" s="865"/>
      <c r="W751" s="865"/>
      <c r="X751" s="117"/>
      <c r="Y751" s="117"/>
      <c r="Z751" s="117"/>
    </row>
    <row r="752" spans="1:26" ht="15.75" customHeight="1">
      <c r="A752" s="117"/>
      <c r="B752" s="865"/>
      <c r="C752" s="865"/>
      <c r="D752" s="865"/>
      <c r="E752" s="865"/>
      <c r="F752" s="865"/>
      <c r="G752" s="865"/>
      <c r="H752" s="865"/>
      <c r="I752" s="865"/>
      <c r="J752" s="865"/>
      <c r="K752" s="865"/>
      <c r="L752" s="865"/>
      <c r="M752" s="865"/>
      <c r="N752" s="865"/>
      <c r="O752" s="865"/>
      <c r="P752" s="865"/>
      <c r="Q752" s="865"/>
      <c r="R752" s="865"/>
      <c r="S752" s="865"/>
      <c r="T752" s="865"/>
      <c r="U752" s="865"/>
      <c r="V752" s="865"/>
      <c r="W752" s="865"/>
      <c r="X752" s="117"/>
      <c r="Y752" s="117"/>
      <c r="Z752" s="117"/>
    </row>
    <row r="753" spans="1:26" ht="15.75" customHeight="1">
      <c r="A753" s="117"/>
      <c r="B753" s="865"/>
      <c r="C753" s="865"/>
      <c r="D753" s="865"/>
      <c r="E753" s="865"/>
      <c r="F753" s="865"/>
      <c r="G753" s="865"/>
      <c r="H753" s="865"/>
      <c r="I753" s="865"/>
      <c r="J753" s="865"/>
      <c r="K753" s="865"/>
      <c r="L753" s="865"/>
      <c r="M753" s="865"/>
      <c r="N753" s="865"/>
      <c r="O753" s="865"/>
      <c r="P753" s="865"/>
      <c r="Q753" s="865"/>
      <c r="R753" s="865"/>
      <c r="S753" s="865"/>
      <c r="T753" s="865"/>
      <c r="U753" s="865"/>
      <c r="V753" s="865"/>
      <c r="W753" s="865"/>
      <c r="X753" s="117"/>
      <c r="Y753" s="117"/>
      <c r="Z753" s="117"/>
    </row>
    <row r="754" spans="1:26" ht="15.75" customHeight="1">
      <c r="A754" s="117"/>
      <c r="B754" s="865"/>
      <c r="C754" s="865"/>
      <c r="D754" s="865"/>
      <c r="E754" s="865"/>
      <c r="F754" s="865"/>
      <c r="G754" s="865"/>
      <c r="H754" s="865"/>
      <c r="I754" s="865"/>
      <c r="J754" s="865"/>
      <c r="K754" s="865"/>
      <c r="L754" s="865"/>
      <c r="M754" s="865"/>
      <c r="N754" s="865"/>
      <c r="O754" s="865"/>
      <c r="P754" s="865"/>
      <c r="Q754" s="865"/>
      <c r="R754" s="865"/>
      <c r="S754" s="865"/>
      <c r="T754" s="865"/>
      <c r="U754" s="865"/>
      <c r="V754" s="865"/>
      <c r="W754" s="865"/>
      <c r="X754" s="117"/>
      <c r="Y754" s="117"/>
      <c r="Z754" s="117"/>
    </row>
    <row r="755" spans="1:26" ht="15.75" customHeight="1">
      <c r="A755" s="117"/>
      <c r="B755" s="865"/>
      <c r="C755" s="865"/>
      <c r="D755" s="865"/>
      <c r="E755" s="865"/>
      <c r="F755" s="865"/>
      <c r="G755" s="865"/>
      <c r="H755" s="865"/>
      <c r="I755" s="865"/>
      <c r="J755" s="865"/>
      <c r="K755" s="865"/>
      <c r="L755" s="865"/>
      <c r="M755" s="865"/>
      <c r="N755" s="865"/>
      <c r="O755" s="865"/>
      <c r="P755" s="865"/>
      <c r="Q755" s="865"/>
      <c r="R755" s="865"/>
      <c r="S755" s="865"/>
      <c r="T755" s="865"/>
      <c r="U755" s="865"/>
      <c r="V755" s="865"/>
      <c r="W755" s="865"/>
      <c r="X755" s="117"/>
      <c r="Y755" s="117"/>
      <c r="Z755" s="117"/>
    </row>
    <row r="756" spans="1:26" ht="15.75" customHeight="1">
      <c r="A756" s="117"/>
      <c r="B756" s="865"/>
      <c r="C756" s="865"/>
      <c r="D756" s="865"/>
      <c r="E756" s="865"/>
      <c r="F756" s="865"/>
      <c r="G756" s="865"/>
      <c r="H756" s="865"/>
      <c r="I756" s="865"/>
      <c r="J756" s="865"/>
      <c r="K756" s="865"/>
      <c r="L756" s="865"/>
      <c r="M756" s="865"/>
      <c r="N756" s="865"/>
      <c r="O756" s="865"/>
      <c r="P756" s="865"/>
      <c r="Q756" s="865"/>
      <c r="R756" s="865"/>
      <c r="S756" s="865"/>
      <c r="T756" s="865"/>
      <c r="U756" s="865"/>
      <c r="V756" s="865"/>
      <c r="W756" s="865"/>
      <c r="X756" s="117"/>
      <c r="Y756" s="117"/>
      <c r="Z756" s="117"/>
    </row>
    <row r="757" spans="1:26" ht="15.75" customHeight="1">
      <c r="A757" s="117"/>
      <c r="B757" s="865"/>
      <c r="C757" s="865"/>
      <c r="D757" s="865"/>
      <c r="E757" s="865"/>
      <c r="F757" s="865"/>
      <c r="G757" s="865"/>
      <c r="H757" s="865"/>
      <c r="I757" s="865"/>
      <c r="J757" s="865"/>
      <c r="K757" s="865"/>
      <c r="L757" s="865"/>
      <c r="M757" s="865"/>
      <c r="N757" s="865"/>
      <c r="O757" s="865"/>
      <c r="P757" s="865"/>
      <c r="Q757" s="865"/>
      <c r="R757" s="865"/>
      <c r="S757" s="865"/>
      <c r="T757" s="865"/>
      <c r="U757" s="865"/>
      <c r="V757" s="865"/>
      <c r="W757" s="865"/>
      <c r="X757" s="117"/>
      <c r="Y757" s="117"/>
      <c r="Z757" s="117"/>
    </row>
    <row r="758" spans="1:26" ht="15.75" customHeight="1">
      <c r="A758" s="117"/>
      <c r="B758" s="865"/>
      <c r="C758" s="865"/>
      <c r="D758" s="865"/>
      <c r="E758" s="865"/>
      <c r="F758" s="865"/>
      <c r="G758" s="865"/>
      <c r="H758" s="865"/>
      <c r="I758" s="865"/>
      <c r="J758" s="865"/>
      <c r="K758" s="865"/>
      <c r="L758" s="865"/>
      <c r="M758" s="865"/>
      <c r="N758" s="865"/>
      <c r="O758" s="865"/>
      <c r="P758" s="865"/>
      <c r="Q758" s="865"/>
      <c r="R758" s="865"/>
      <c r="S758" s="865"/>
      <c r="T758" s="865"/>
      <c r="U758" s="865"/>
      <c r="V758" s="865"/>
      <c r="W758" s="865"/>
      <c r="X758" s="117"/>
      <c r="Y758" s="117"/>
      <c r="Z758" s="117"/>
    </row>
    <row r="759" spans="1:26" ht="15.75" customHeight="1">
      <c r="A759" s="117"/>
      <c r="B759" s="865"/>
      <c r="C759" s="865"/>
      <c r="D759" s="865"/>
      <c r="E759" s="865"/>
      <c r="F759" s="865"/>
      <c r="G759" s="865"/>
      <c r="H759" s="865"/>
      <c r="I759" s="865"/>
      <c r="J759" s="865"/>
      <c r="K759" s="865"/>
      <c r="L759" s="865"/>
      <c r="M759" s="865"/>
      <c r="N759" s="865"/>
      <c r="O759" s="865"/>
      <c r="P759" s="865"/>
      <c r="Q759" s="865"/>
      <c r="R759" s="865"/>
      <c r="S759" s="865"/>
      <c r="T759" s="865"/>
      <c r="U759" s="865"/>
      <c r="V759" s="865"/>
      <c r="W759" s="865"/>
      <c r="X759" s="117"/>
      <c r="Y759" s="117"/>
      <c r="Z759" s="117"/>
    </row>
    <row r="760" spans="1:26" ht="15.75" customHeight="1">
      <c r="A760" s="117"/>
      <c r="B760" s="865"/>
      <c r="C760" s="865"/>
      <c r="D760" s="865"/>
      <c r="E760" s="865"/>
      <c r="F760" s="865"/>
      <c r="G760" s="865"/>
      <c r="H760" s="865"/>
      <c r="I760" s="865"/>
      <c r="J760" s="865"/>
      <c r="K760" s="865"/>
      <c r="L760" s="865"/>
      <c r="M760" s="865"/>
      <c r="N760" s="865"/>
      <c r="O760" s="865"/>
      <c r="P760" s="865"/>
      <c r="Q760" s="865"/>
      <c r="R760" s="865"/>
      <c r="S760" s="865"/>
      <c r="T760" s="865"/>
      <c r="U760" s="865"/>
      <c r="V760" s="865"/>
      <c r="W760" s="865"/>
      <c r="X760" s="117"/>
      <c r="Y760" s="117"/>
      <c r="Z760" s="117"/>
    </row>
    <row r="761" spans="1:26" ht="15.75" customHeight="1">
      <c r="A761" s="117"/>
      <c r="B761" s="865"/>
      <c r="C761" s="865"/>
      <c r="D761" s="865"/>
      <c r="E761" s="865"/>
      <c r="F761" s="865"/>
      <c r="G761" s="865"/>
      <c r="H761" s="865"/>
      <c r="I761" s="865"/>
      <c r="J761" s="865"/>
      <c r="K761" s="865"/>
      <c r="L761" s="865"/>
      <c r="M761" s="865"/>
      <c r="N761" s="865"/>
      <c r="O761" s="865"/>
      <c r="P761" s="865"/>
      <c r="Q761" s="865"/>
      <c r="R761" s="865"/>
      <c r="S761" s="865"/>
      <c r="T761" s="865"/>
      <c r="U761" s="865"/>
      <c r="V761" s="865"/>
      <c r="W761" s="865"/>
      <c r="X761" s="117"/>
      <c r="Y761" s="117"/>
      <c r="Z761" s="117"/>
    </row>
    <row r="762" spans="1:26" ht="15.75" customHeight="1">
      <c r="A762" s="117"/>
      <c r="B762" s="865"/>
      <c r="C762" s="865"/>
      <c r="D762" s="865"/>
      <c r="E762" s="865"/>
      <c r="F762" s="865"/>
      <c r="G762" s="865"/>
      <c r="H762" s="865"/>
      <c r="I762" s="865"/>
      <c r="J762" s="865"/>
      <c r="K762" s="865"/>
      <c r="L762" s="865"/>
      <c r="M762" s="865"/>
      <c r="N762" s="865"/>
      <c r="O762" s="865"/>
      <c r="P762" s="865"/>
      <c r="Q762" s="865"/>
      <c r="R762" s="865"/>
      <c r="S762" s="865"/>
      <c r="T762" s="865"/>
      <c r="U762" s="865"/>
      <c r="V762" s="865"/>
      <c r="W762" s="865"/>
      <c r="X762" s="117"/>
      <c r="Y762" s="117"/>
      <c r="Z762" s="117"/>
    </row>
    <row r="763" spans="1:26" ht="15.75" customHeight="1">
      <c r="A763" s="117"/>
      <c r="B763" s="865"/>
      <c r="C763" s="865"/>
      <c r="D763" s="865"/>
      <c r="E763" s="865"/>
      <c r="F763" s="865"/>
      <c r="G763" s="865"/>
      <c r="H763" s="865"/>
      <c r="I763" s="865"/>
      <c r="J763" s="865"/>
      <c r="K763" s="865"/>
      <c r="L763" s="865"/>
      <c r="M763" s="865"/>
      <c r="N763" s="865"/>
      <c r="O763" s="865"/>
      <c r="P763" s="865"/>
      <c r="Q763" s="865"/>
      <c r="R763" s="865"/>
      <c r="S763" s="865"/>
      <c r="T763" s="865"/>
      <c r="U763" s="865"/>
      <c r="V763" s="865"/>
      <c r="W763" s="865"/>
      <c r="X763" s="117"/>
      <c r="Y763" s="117"/>
      <c r="Z763" s="117"/>
    </row>
    <row r="764" spans="1:26" ht="15.75" customHeight="1">
      <c r="A764" s="117"/>
      <c r="B764" s="865"/>
      <c r="C764" s="865"/>
      <c r="D764" s="865"/>
      <c r="E764" s="865"/>
      <c r="F764" s="865"/>
      <c r="G764" s="865"/>
      <c r="H764" s="865"/>
      <c r="I764" s="865"/>
      <c r="J764" s="865"/>
      <c r="K764" s="865"/>
      <c r="L764" s="865"/>
      <c r="M764" s="865"/>
      <c r="N764" s="865"/>
      <c r="O764" s="865"/>
      <c r="P764" s="865"/>
      <c r="Q764" s="865"/>
      <c r="R764" s="865"/>
      <c r="S764" s="865"/>
      <c r="T764" s="865"/>
      <c r="U764" s="865"/>
      <c r="V764" s="865"/>
      <c r="W764" s="865"/>
      <c r="X764" s="117"/>
      <c r="Y764" s="117"/>
      <c r="Z764" s="117"/>
    </row>
    <row r="765" spans="1:26" ht="15.75" customHeight="1">
      <c r="A765" s="117"/>
      <c r="B765" s="865"/>
      <c r="C765" s="865"/>
      <c r="D765" s="865"/>
      <c r="E765" s="865"/>
      <c r="F765" s="865"/>
      <c r="G765" s="865"/>
      <c r="H765" s="865"/>
      <c r="I765" s="865"/>
      <c r="J765" s="865"/>
      <c r="K765" s="865"/>
      <c r="L765" s="865"/>
      <c r="M765" s="865"/>
      <c r="N765" s="865"/>
      <c r="O765" s="865"/>
      <c r="P765" s="865"/>
      <c r="Q765" s="865"/>
      <c r="R765" s="865"/>
      <c r="S765" s="865"/>
      <c r="T765" s="865"/>
      <c r="U765" s="865"/>
      <c r="V765" s="865"/>
      <c r="W765" s="865"/>
      <c r="X765" s="117"/>
      <c r="Y765" s="117"/>
      <c r="Z765" s="117"/>
    </row>
    <row r="766" spans="1:26" ht="15.75" customHeight="1">
      <c r="A766" s="117"/>
      <c r="B766" s="865"/>
      <c r="C766" s="865"/>
      <c r="D766" s="865"/>
      <c r="E766" s="865"/>
      <c r="F766" s="865"/>
      <c r="G766" s="865"/>
      <c r="H766" s="865"/>
      <c r="I766" s="865"/>
      <c r="J766" s="865"/>
      <c r="K766" s="865"/>
      <c r="L766" s="865"/>
      <c r="M766" s="865"/>
      <c r="N766" s="865"/>
      <c r="O766" s="865"/>
      <c r="P766" s="865"/>
      <c r="Q766" s="865"/>
      <c r="R766" s="865"/>
      <c r="S766" s="865"/>
      <c r="T766" s="865"/>
      <c r="U766" s="865"/>
      <c r="V766" s="865"/>
      <c r="W766" s="865"/>
      <c r="X766" s="117"/>
      <c r="Y766" s="117"/>
      <c r="Z766" s="117"/>
    </row>
    <row r="767" spans="1:26" ht="15.75" customHeight="1">
      <c r="A767" s="117"/>
      <c r="B767" s="865"/>
      <c r="C767" s="865"/>
      <c r="D767" s="865"/>
      <c r="E767" s="865"/>
      <c r="F767" s="865"/>
      <c r="G767" s="865"/>
      <c r="H767" s="865"/>
      <c r="I767" s="865"/>
      <c r="J767" s="865"/>
      <c r="K767" s="865"/>
      <c r="L767" s="865"/>
      <c r="M767" s="865"/>
      <c r="N767" s="865"/>
      <c r="O767" s="865"/>
      <c r="P767" s="865"/>
      <c r="Q767" s="865"/>
      <c r="R767" s="865"/>
      <c r="S767" s="865"/>
      <c r="T767" s="865"/>
      <c r="U767" s="865"/>
      <c r="V767" s="865"/>
      <c r="W767" s="865"/>
      <c r="X767" s="117"/>
      <c r="Y767" s="117"/>
      <c r="Z767" s="117"/>
    </row>
    <row r="768" spans="1:26" ht="15.75" customHeight="1">
      <c r="A768" s="117"/>
      <c r="B768" s="865"/>
      <c r="C768" s="865"/>
      <c r="D768" s="865"/>
      <c r="E768" s="865"/>
      <c r="F768" s="865"/>
      <c r="G768" s="865"/>
      <c r="H768" s="865"/>
      <c r="I768" s="865"/>
      <c r="J768" s="865"/>
      <c r="K768" s="865"/>
      <c r="L768" s="865"/>
      <c r="M768" s="865"/>
      <c r="N768" s="865"/>
      <c r="O768" s="865"/>
      <c r="P768" s="865"/>
      <c r="Q768" s="865"/>
      <c r="R768" s="865"/>
      <c r="S768" s="865"/>
      <c r="T768" s="865"/>
      <c r="U768" s="865"/>
      <c r="V768" s="865"/>
      <c r="W768" s="865"/>
      <c r="X768" s="117"/>
      <c r="Y768" s="117"/>
      <c r="Z768" s="117"/>
    </row>
    <row r="769" spans="1:26" ht="15.75" customHeight="1">
      <c r="A769" s="117"/>
      <c r="B769" s="865"/>
      <c r="C769" s="865"/>
      <c r="D769" s="865"/>
      <c r="E769" s="865"/>
      <c r="F769" s="865"/>
      <c r="G769" s="865"/>
      <c r="H769" s="865"/>
      <c r="I769" s="865"/>
      <c r="J769" s="865"/>
      <c r="K769" s="865"/>
      <c r="L769" s="865"/>
      <c r="M769" s="865"/>
      <c r="N769" s="865"/>
      <c r="O769" s="865"/>
      <c r="P769" s="865"/>
      <c r="Q769" s="865"/>
      <c r="R769" s="865"/>
      <c r="S769" s="865"/>
      <c r="T769" s="865"/>
      <c r="U769" s="865"/>
      <c r="V769" s="865"/>
      <c r="W769" s="865"/>
      <c r="X769" s="117"/>
      <c r="Y769" s="117"/>
      <c r="Z769" s="117"/>
    </row>
    <row r="770" spans="1:26" ht="15.75" customHeight="1">
      <c r="A770" s="117"/>
      <c r="B770" s="865"/>
      <c r="C770" s="865"/>
      <c r="D770" s="865"/>
      <c r="E770" s="865"/>
      <c r="F770" s="865"/>
      <c r="G770" s="865"/>
      <c r="H770" s="865"/>
      <c r="I770" s="865"/>
      <c r="J770" s="865"/>
      <c r="K770" s="865"/>
      <c r="L770" s="865"/>
      <c r="M770" s="865"/>
      <c r="N770" s="865"/>
      <c r="O770" s="865"/>
      <c r="P770" s="865"/>
      <c r="Q770" s="865"/>
      <c r="R770" s="865"/>
      <c r="S770" s="865"/>
      <c r="T770" s="865"/>
      <c r="U770" s="865"/>
      <c r="V770" s="865"/>
      <c r="W770" s="865"/>
      <c r="X770" s="117"/>
      <c r="Y770" s="117"/>
      <c r="Z770" s="117"/>
    </row>
    <row r="771" spans="1:26" ht="15.75" customHeight="1">
      <c r="A771" s="117"/>
      <c r="B771" s="865"/>
      <c r="C771" s="865"/>
      <c r="D771" s="865"/>
      <c r="E771" s="865"/>
      <c r="F771" s="865"/>
      <c r="G771" s="865"/>
      <c r="H771" s="865"/>
      <c r="I771" s="865"/>
      <c r="J771" s="865"/>
      <c r="K771" s="865"/>
      <c r="L771" s="865"/>
      <c r="M771" s="865"/>
      <c r="N771" s="865"/>
      <c r="O771" s="865"/>
      <c r="P771" s="865"/>
      <c r="Q771" s="865"/>
      <c r="R771" s="865"/>
      <c r="S771" s="865"/>
      <c r="T771" s="865"/>
      <c r="U771" s="865"/>
      <c r="V771" s="865"/>
      <c r="W771" s="865"/>
      <c r="X771" s="117"/>
      <c r="Y771" s="117"/>
      <c r="Z771" s="117"/>
    </row>
    <row r="772" spans="1:26" ht="15.75" customHeight="1">
      <c r="A772" s="117"/>
      <c r="B772" s="865"/>
      <c r="C772" s="865"/>
      <c r="D772" s="865"/>
      <c r="E772" s="865"/>
      <c r="F772" s="865"/>
      <c r="G772" s="865"/>
      <c r="H772" s="865"/>
      <c r="I772" s="865"/>
      <c r="J772" s="865"/>
      <c r="K772" s="865"/>
      <c r="L772" s="865"/>
      <c r="M772" s="865"/>
      <c r="N772" s="865"/>
      <c r="O772" s="865"/>
      <c r="P772" s="865"/>
      <c r="Q772" s="865"/>
      <c r="R772" s="865"/>
      <c r="S772" s="865"/>
      <c r="T772" s="865"/>
      <c r="U772" s="865"/>
      <c r="V772" s="865"/>
      <c r="W772" s="865"/>
      <c r="X772" s="117"/>
      <c r="Y772" s="117"/>
      <c r="Z772" s="117"/>
    </row>
    <row r="773" spans="1:26" ht="15.75" customHeight="1">
      <c r="A773" s="117"/>
      <c r="B773" s="865"/>
      <c r="C773" s="865"/>
      <c r="D773" s="865"/>
      <c r="E773" s="865"/>
      <c r="F773" s="865"/>
      <c r="G773" s="865"/>
      <c r="H773" s="865"/>
      <c r="I773" s="865"/>
      <c r="J773" s="865"/>
      <c r="K773" s="865"/>
      <c r="L773" s="865"/>
      <c r="M773" s="865"/>
      <c r="N773" s="865"/>
      <c r="O773" s="865"/>
      <c r="P773" s="865"/>
      <c r="Q773" s="865"/>
      <c r="R773" s="865"/>
      <c r="S773" s="865"/>
      <c r="T773" s="865"/>
      <c r="U773" s="865"/>
      <c r="V773" s="865"/>
      <c r="W773" s="865"/>
      <c r="X773" s="117"/>
      <c r="Y773" s="117"/>
      <c r="Z773" s="117"/>
    </row>
    <row r="774" spans="1:26" ht="15.75" customHeight="1">
      <c r="A774" s="117"/>
      <c r="B774" s="865"/>
      <c r="C774" s="865"/>
      <c r="D774" s="865"/>
      <c r="E774" s="865"/>
      <c r="F774" s="865"/>
      <c r="G774" s="865"/>
      <c r="H774" s="865"/>
      <c r="I774" s="865"/>
      <c r="J774" s="865"/>
      <c r="K774" s="865"/>
      <c r="L774" s="865"/>
      <c r="M774" s="865"/>
      <c r="N774" s="865"/>
      <c r="O774" s="865"/>
      <c r="P774" s="865"/>
      <c r="Q774" s="865"/>
      <c r="R774" s="865"/>
      <c r="S774" s="865"/>
      <c r="T774" s="865"/>
      <c r="U774" s="865"/>
      <c r="V774" s="865"/>
      <c r="W774" s="865"/>
      <c r="X774" s="117"/>
      <c r="Y774" s="117"/>
      <c r="Z774" s="117"/>
    </row>
    <row r="775" spans="1:26" ht="15.75" customHeight="1">
      <c r="A775" s="117"/>
      <c r="B775" s="865"/>
      <c r="C775" s="865"/>
      <c r="D775" s="865"/>
      <c r="E775" s="865"/>
      <c r="F775" s="865"/>
      <c r="G775" s="865"/>
      <c r="H775" s="865"/>
      <c r="I775" s="865"/>
      <c r="J775" s="865"/>
      <c r="K775" s="865"/>
      <c r="L775" s="865"/>
      <c r="M775" s="865"/>
      <c r="N775" s="865"/>
      <c r="O775" s="865"/>
      <c r="P775" s="865"/>
      <c r="Q775" s="865"/>
      <c r="R775" s="865"/>
      <c r="S775" s="865"/>
      <c r="T775" s="865"/>
      <c r="U775" s="865"/>
      <c r="V775" s="865"/>
      <c r="W775" s="865"/>
      <c r="X775" s="117"/>
      <c r="Y775" s="117"/>
      <c r="Z775" s="117"/>
    </row>
    <row r="776" spans="1:26" ht="15.75" customHeight="1">
      <c r="A776" s="117"/>
      <c r="B776" s="865"/>
      <c r="C776" s="865"/>
      <c r="D776" s="865"/>
      <c r="E776" s="865"/>
      <c r="F776" s="865"/>
      <c r="G776" s="865"/>
      <c r="H776" s="865"/>
      <c r="I776" s="865"/>
      <c r="J776" s="865"/>
      <c r="K776" s="865"/>
      <c r="L776" s="865"/>
      <c r="M776" s="865"/>
      <c r="N776" s="865"/>
      <c r="O776" s="865"/>
      <c r="P776" s="865"/>
      <c r="Q776" s="865"/>
      <c r="R776" s="865"/>
      <c r="S776" s="865"/>
      <c r="T776" s="865"/>
      <c r="U776" s="865"/>
      <c r="V776" s="865"/>
      <c r="W776" s="865"/>
      <c r="X776" s="117"/>
      <c r="Y776" s="117"/>
      <c r="Z776" s="117"/>
    </row>
    <row r="777" spans="1:26" ht="15.75" customHeight="1">
      <c r="A777" s="117"/>
      <c r="B777" s="865"/>
      <c r="C777" s="865"/>
      <c r="D777" s="865"/>
      <c r="E777" s="865"/>
      <c r="F777" s="865"/>
      <c r="G777" s="865"/>
      <c r="H777" s="865"/>
      <c r="I777" s="865"/>
      <c r="J777" s="865"/>
      <c r="K777" s="865"/>
      <c r="L777" s="865"/>
      <c r="M777" s="865"/>
      <c r="N777" s="865"/>
      <c r="O777" s="865"/>
      <c r="P777" s="865"/>
      <c r="Q777" s="865"/>
      <c r="R777" s="865"/>
      <c r="S777" s="865"/>
      <c r="T777" s="865"/>
      <c r="U777" s="865"/>
      <c r="V777" s="865"/>
      <c r="W777" s="865"/>
      <c r="X777" s="117"/>
      <c r="Y777" s="117"/>
      <c r="Z777" s="117"/>
    </row>
    <row r="778" spans="1:26" ht="15.75" customHeight="1">
      <c r="A778" s="117"/>
      <c r="B778" s="865"/>
      <c r="C778" s="865"/>
      <c r="D778" s="865"/>
      <c r="E778" s="865"/>
      <c r="F778" s="865"/>
      <c r="G778" s="865"/>
      <c r="H778" s="865"/>
      <c r="I778" s="865"/>
      <c r="J778" s="865"/>
      <c r="K778" s="865"/>
      <c r="L778" s="865"/>
      <c r="M778" s="865"/>
      <c r="N778" s="865"/>
      <c r="O778" s="865"/>
      <c r="P778" s="865"/>
      <c r="Q778" s="865"/>
      <c r="R778" s="865"/>
      <c r="S778" s="865"/>
      <c r="T778" s="865"/>
      <c r="U778" s="865"/>
      <c r="V778" s="865"/>
      <c r="W778" s="865"/>
      <c r="X778" s="117"/>
      <c r="Y778" s="117"/>
      <c r="Z778" s="117"/>
    </row>
    <row r="779" spans="1:26" ht="15.75" customHeight="1">
      <c r="A779" s="117"/>
      <c r="B779" s="865"/>
      <c r="C779" s="865"/>
      <c r="D779" s="865"/>
      <c r="E779" s="865"/>
      <c r="F779" s="865"/>
      <c r="G779" s="865"/>
      <c r="H779" s="865"/>
      <c r="I779" s="865"/>
      <c r="J779" s="865"/>
      <c r="K779" s="865"/>
      <c r="L779" s="865"/>
      <c r="M779" s="865"/>
      <c r="N779" s="865"/>
      <c r="O779" s="865"/>
      <c r="P779" s="865"/>
      <c r="Q779" s="865"/>
      <c r="R779" s="865"/>
      <c r="S779" s="865"/>
      <c r="T779" s="865"/>
      <c r="U779" s="865"/>
      <c r="V779" s="865"/>
      <c r="W779" s="865"/>
      <c r="X779" s="117"/>
      <c r="Y779" s="117"/>
      <c r="Z779" s="117"/>
    </row>
    <row r="780" spans="1:26" ht="15.75" customHeight="1">
      <c r="A780" s="117"/>
      <c r="B780" s="865"/>
      <c r="C780" s="865"/>
      <c r="D780" s="865"/>
      <c r="E780" s="865"/>
      <c r="F780" s="865"/>
      <c r="G780" s="865"/>
      <c r="H780" s="865"/>
      <c r="I780" s="865"/>
      <c r="J780" s="865"/>
      <c r="K780" s="865"/>
      <c r="L780" s="865"/>
      <c r="M780" s="865"/>
      <c r="N780" s="865"/>
      <c r="O780" s="865"/>
      <c r="P780" s="865"/>
      <c r="Q780" s="865"/>
      <c r="R780" s="865"/>
      <c r="S780" s="865"/>
      <c r="T780" s="865"/>
      <c r="U780" s="865"/>
      <c r="V780" s="865"/>
      <c r="W780" s="865"/>
      <c r="X780" s="117"/>
      <c r="Y780" s="117"/>
      <c r="Z780" s="117"/>
    </row>
    <row r="781" spans="1:26" ht="15.75" customHeight="1">
      <c r="A781" s="117"/>
      <c r="B781" s="865"/>
      <c r="C781" s="865"/>
      <c r="D781" s="865"/>
      <c r="E781" s="865"/>
      <c r="F781" s="865"/>
      <c r="G781" s="865"/>
      <c r="H781" s="865"/>
      <c r="I781" s="865"/>
      <c r="J781" s="865"/>
      <c r="K781" s="865"/>
      <c r="L781" s="865"/>
      <c r="M781" s="865"/>
      <c r="N781" s="865"/>
      <c r="O781" s="865"/>
      <c r="P781" s="865"/>
      <c r="Q781" s="865"/>
      <c r="R781" s="865"/>
      <c r="S781" s="865"/>
      <c r="T781" s="865"/>
      <c r="U781" s="865"/>
      <c r="V781" s="865"/>
      <c r="W781" s="865"/>
      <c r="X781" s="117"/>
      <c r="Y781" s="117"/>
      <c r="Z781" s="117"/>
    </row>
    <row r="782" spans="1:26" ht="15.75" customHeight="1">
      <c r="A782" s="117"/>
      <c r="B782" s="865"/>
      <c r="C782" s="865"/>
      <c r="D782" s="865"/>
      <c r="E782" s="865"/>
      <c r="F782" s="865"/>
      <c r="G782" s="865"/>
      <c r="H782" s="865"/>
      <c r="I782" s="865"/>
      <c r="J782" s="865"/>
      <c r="K782" s="865"/>
      <c r="L782" s="865"/>
      <c r="M782" s="865"/>
      <c r="N782" s="865"/>
      <c r="O782" s="865"/>
      <c r="P782" s="865"/>
      <c r="Q782" s="865"/>
      <c r="R782" s="865"/>
      <c r="S782" s="865"/>
      <c r="T782" s="865"/>
      <c r="U782" s="865"/>
      <c r="V782" s="865"/>
      <c r="W782" s="865"/>
      <c r="X782" s="117"/>
      <c r="Y782" s="117"/>
      <c r="Z782" s="117"/>
    </row>
    <row r="783" spans="1:26" ht="15.75" customHeight="1">
      <c r="A783" s="117"/>
      <c r="B783" s="865"/>
      <c r="C783" s="865"/>
      <c r="D783" s="865"/>
      <c r="E783" s="865"/>
      <c r="F783" s="865"/>
      <c r="G783" s="865"/>
      <c r="H783" s="865"/>
      <c r="I783" s="865"/>
      <c r="J783" s="865"/>
      <c r="K783" s="865"/>
      <c r="L783" s="865"/>
      <c r="M783" s="865"/>
      <c r="N783" s="865"/>
      <c r="O783" s="865"/>
      <c r="P783" s="865"/>
      <c r="Q783" s="865"/>
      <c r="R783" s="865"/>
      <c r="S783" s="865"/>
      <c r="T783" s="865"/>
      <c r="U783" s="865"/>
      <c r="V783" s="865"/>
      <c r="W783" s="865"/>
      <c r="X783" s="117"/>
      <c r="Y783" s="117"/>
      <c r="Z783" s="117"/>
    </row>
    <row r="784" spans="1:26" ht="15.75" customHeight="1">
      <c r="A784" s="117"/>
      <c r="B784" s="865"/>
      <c r="C784" s="865"/>
      <c r="D784" s="865"/>
      <c r="E784" s="865"/>
      <c r="F784" s="865"/>
      <c r="G784" s="865"/>
      <c r="H784" s="865"/>
      <c r="I784" s="865"/>
      <c r="J784" s="865"/>
      <c r="K784" s="865"/>
      <c r="L784" s="865"/>
      <c r="M784" s="865"/>
      <c r="N784" s="865"/>
      <c r="O784" s="865"/>
      <c r="P784" s="865"/>
      <c r="Q784" s="865"/>
      <c r="R784" s="865"/>
      <c r="S784" s="865"/>
      <c r="T784" s="865"/>
      <c r="U784" s="865"/>
      <c r="V784" s="865"/>
      <c r="W784" s="865"/>
      <c r="X784" s="117"/>
      <c r="Y784" s="117"/>
      <c r="Z784" s="117"/>
    </row>
    <row r="785" spans="1:26" ht="15.75" customHeight="1">
      <c r="A785" s="117"/>
      <c r="B785" s="865"/>
      <c r="C785" s="865"/>
      <c r="D785" s="865"/>
      <c r="E785" s="865"/>
      <c r="F785" s="865"/>
      <c r="G785" s="865"/>
      <c r="H785" s="865"/>
      <c r="I785" s="865"/>
      <c r="J785" s="865"/>
      <c r="K785" s="865"/>
      <c r="L785" s="865"/>
      <c r="M785" s="865"/>
      <c r="N785" s="865"/>
      <c r="O785" s="865"/>
      <c r="P785" s="865"/>
      <c r="Q785" s="865"/>
      <c r="R785" s="865"/>
      <c r="S785" s="865"/>
      <c r="T785" s="865"/>
      <c r="U785" s="865"/>
      <c r="V785" s="865"/>
      <c r="W785" s="865"/>
      <c r="X785" s="117"/>
      <c r="Y785" s="117"/>
      <c r="Z785" s="117"/>
    </row>
    <row r="786" spans="1:26" ht="15.75" customHeight="1">
      <c r="A786" s="117"/>
      <c r="B786" s="865"/>
      <c r="C786" s="865"/>
      <c r="D786" s="865"/>
      <c r="E786" s="865"/>
      <c r="F786" s="865"/>
      <c r="G786" s="865"/>
      <c r="H786" s="865"/>
      <c r="I786" s="865"/>
      <c r="J786" s="865"/>
      <c r="K786" s="865"/>
      <c r="L786" s="865"/>
      <c r="M786" s="865"/>
      <c r="N786" s="865"/>
      <c r="O786" s="865"/>
      <c r="P786" s="865"/>
      <c r="Q786" s="865"/>
      <c r="R786" s="865"/>
      <c r="S786" s="865"/>
      <c r="T786" s="865"/>
      <c r="U786" s="865"/>
      <c r="V786" s="865"/>
      <c r="W786" s="865"/>
      <c r="X786" s="117"/>
      <c r="Y786" s="117"/>
      <c r="Z786" s="117"/>
    </row>
    <row r="787" spans="1:26" ht="15.75" customHeight="1">
      <c r="A787" s="117"/>
      <c r="B787" s="865"/>
      <c r="C787" s="865"/>
      <c r="D787" s="865"/>
      <c r="E787" s="865"/>
      <c r="F787" s="865"/>
      <c r="G787" s="865"/>
      <c r="H787" s="865"/>
      <c r="I787" s="865"/>
      <c r="J787" s="865"/>
      <c r="K787" s="865"/>
      <c r="L787" s="865"/>
      <c r="M787" s="865"/>
      <c r="N787" s="865"/>
      <c r="O787" s="865"/>
      <c r="P787" s="865"/>
      <c r="Q787" s="865"/>
      <c r="R787" s="865"/>
      <c r="S787" s="865"/>
      <c r="T787" s="865"/>
      <c r="U787" s="865"/>
      <c r="V787" s="865"/>
      <c r="W787" s="865"/>
      <c r="X787" s="117"/>
      <c r="Y787" s="117"/>
      <c r="Z787" s="117"/>
    </row>
    <row r="788" spans="1:26" ht="15.75" customHeight="1">
      <c r="A788" s="117"/>
      <c r="B788" s="865"/>
      <c r="C788" s="865"/>
      <c r="D788" s="865"/>
      <c r="E788" s="865"/>
      <c r="F788" s="865"/>
      <c r="G788" s="865"/>
      <c r="H788" s="865"/>
      <c r="I788" s="865"/>
      <c r="J788" s="865"/>
      <c r="K788" s="865"/>
      <c r="L788" s="865"/>
      <c r="M788" s="865"/>
      <c r="N788" s="865"/>
      <c r="O788" s="865"/>
      <c r="P788" s="865"/>
      <c r="Q788" s="865"/>
      <c r="R788" s="865"/>
      <c r="S788" s="865"/>
      <c r="T788" s="865"/>
      <c r="U788" s="865"/>
      <c r="V788" s="865"/>
      <c r="W788" s="865"/>
      <c r="X788" s="117"/>
      <c r="Y788" s="117"/>
      <c r="Z788" s="117"/>
    </row>
    <row r="789" spans="1:26" ht="15.75" customHeight="1">
      <c r="A789" s="117"/>
      <c r="B789" s="865"/>
      <c r="C789" s="865"/>
      <c r="D789" s="865"/>
      <c r="E789" s="865"/>
      <c r="F789" s="865"/>
      <c r="G789" s="865"/>
      <c r="H789" s="865"/>
      <c r="I789" s="865"/>
      <c r="J789" s="865"/>
      <c r="K789" s="865"/>
      <c r="L789" s="865"/>
      <c r="M789" s="865"/>
      <c r="N789" s="865"/>
      <c r="O789" s="865"/>
      <c r="P789" s="865"/>
      <c r="Q789" s="865"/>
      <c r="R789" s="865"/>
      <c r="S789" s="865"/>
      <c r="T789" s="865"/>
      <c r="U789" s="865"/>
      <c r="V789" s="865"/>
      <c r="W789" s="865"/>
      <c r="X789" s="117"/>
      <c r="Y789" s="117"/>
      <c r="Z789" s="117"/>
    </row>
    <row r="790" spans="1:26" ht="15.75" customHeight="1">
      <c r="A790" s="117"/>
      <c r="B790" s="865"/>
      <c r="C790" s="865"/>
      <c r="D790" s="865"/>
      <c r="E790" s="865"/>
      <c r="F790" s="865"/>
      <c r="G790" s="865"/>
      <c r="H790" s="865"/>
      <c r="I790" s="865"/>
      <c r="J790" s="865"/>
      <c r="K790" s="865"/>
      <c r="L790" s="865"/>
      <c r="M790" s="865"/>
      <c r="N790" s="865"/>
      <c r="O790" s="865"/>
      <c r="P790" s="865"/>
      <c r="Q790" s="865"/>
      <c r="R790" s="865"/>
      <c r="S790" s="865"/>
      <c r="T790" s="865"/>
      <c r="U790" s="865"/>
      <c r="V790" s="865"/>
      <c r="W790" s="865"/>
      <c r="X790" s="117"/>
      <c r="Y790" s="117"/>
      <c r="Z790" s="117"/>
    </row>
    <row r="791" spans="1:26" ht="15.75" customHeight="1">
      <c r="A791" s="117"/>
      <c r="B791" s="865"/>
      <c r="C791" s="865"/>
      <c r="D791" s="865"/>
      <c r="E791" s="865"/>
      <c r="F791" s="865"/>
      <c r="G791" s="865"/>
      <c r="H791" s="865"/>
      <c r="I791" s="865"/>
      <c r="J791" s="865"/>
      <c r="K791" s="865"/>
      <c r="L791" s="865"/>
      <c r="M791" s="865"/>
      <c r="N791" s="865"/>
      <c r="O791" s="865"/>
      <c r="P791" s="865"/>
      <c r="Q791" s="865"/>
      <c r="R791" s="865"/>
      <c r="S791" s="865"/>
      <c r="T791" s="865"/>
      <c r="U791" s="865"/>
      <c r="V791" s="865"/>
      <c r="W791" s="865"/>
      <c r="X791" s="117"/>
      <c r="Y791" s="117"/>
      <c r="Z791" s="117"/>
    </row>
    <row r="792" spans="1:26" ht="15.75" customHeight="1">
      <c r="A792" s="117"/>
      <c r="B792" s="865"/>
      <c r="C792" s="865"/>
      <c r="D792" s="865"/>
      <c r="E792" s="865"/>
      <c r="F792" s="865"/>
      <c r="G792" s="865"/>
      <c r="H792" s="865"/>
      <c r="I792" s="865"/>
      <c r="J792" s="865"/>
      <c r="K792" s="865"/>
      <c r="L792" s="865"/>
      <c r="M792" s="865"/>
      <c r="N792" s="865"/>
      <c r="O792" s="865"/>
      <c r="P792" s="865"/>
      <c r="Q792" s="865"/>
      <c r="R792" s="865"/>
      <c r="S792" s="865"/>
      <c r="T792" s="865"/>
      <c r="U792" s="865"/>
      <c r="V792" s="865"/>
      <c r="W792" s="865"/>
      <c r="X792" s="117"/>
      <c r="Y792" s="117"/>
      <c r="Z792" s="117"/>
    </row>
    <row r="793" spans="1:26" ht="15.75" customHeight="1">
      <c r="A793" s="117"/>
      <c r="B793" s="865"/>
      <c r="C793" s="865"/>
      <c r="D793" s="865"/>
      <c r="E793" s="865"/>
      <c r="F793" s="865"/>
      <c r="G793" s="865"/>
      <c r="H793" s="865"/>
      <c r="I793" s="865"/>
      <c r="J793" s="865"/>
      <c r="K793" s="865"/>
      <c r="L793" s="865"/>
      <c r="M793" s="865"/>
      <c r="N793" s="865"/>
      <c r="O793" s="865"/>
      <c r="P793" s="865"/>
      <c r="Q793" s="865"/>
      <c r="R793" s="865"/>
      <c r="S793" s="865"/>
      <c r="T793" s="865"/>
      <c r="U793" s="865"/>
      <c r="V793" s="865"/>
      <c r="W793" s="865"/>
      <c r="X793" s="117"/>
      <c r="Y793" s="117"/>
      <c r="Z793" s="117"/>
    </row>
    <row r="794" spans="1:26" ht="15.75" customHeight="1">
      <c r="A794" s="117"/>
      <c r="B794" s="865"/>
      <c r="C794" s="865"/>
      <c r="D794" s="865"/>
      <c r="E794" s="865"/>
      <c r="F794" s="865"/>
      <c r="G794" s="865"/>
      <c r="H794" s="865"/>
      <c r="I794" s="865"/>
      <c r="J794" s="865"/>
      <c r="K794" s="865"/>
      <c r="L794" s="865"/>
      <c r="M794" s="865"/>
      <c r="N794" s="865"/>
      <c r="O794" s="865"/>
      <c r="P794" s="865"/>
      <c r="Q794" s="865"/>
      <c r="R794" s="865"/>
      <c r="S794" s="865"/>
      <c r="T794" s="865"/>
      <c r="U794" s="865"/>
      <c r="V794" s="865"/>
      <c r="W794" s="865"/>
      <c r="X794" s="117"/>
      <c r="Y794" s="117"/>
      <c r="Z794" s="117"/>
    </row>
    <row r="795" spans="1:26" ht="15.75" customHeight="1">
      <c r="A795" s="117"/>
      <c r="B795" s="865"/>
      <c r="C795" s="865"/>
      <c r="D795" s="865"/>
      <c r="E795" s="865"/>
      <c r="F795" s="865"/>
      <c r="G795" s="865"/>
      <c r="H795" s="865"/>
      <c r="I795" s="865"/>
      <c r="J795" s="865"/>
      <c r="K795" s="865"/>
      <c r="L795" s="865"/>
      <c r="M795" s="865"/>
      <c r="N795" s="865"/>
      <c r="O795" s="865"/>
      <c r="P795" s="865"/>
      <c r="Q795" s="865"/>
      <c r="R795" s="865"/>
      <c r="S795" s="865"/>
      <c r="T795" s="865"/>
      <c r="U795" s="865"/>
      <c r="V795" s="865"/>
      <c r="W795" s="865"/>
      <c r="X795" s="117"/>
      <c r="Y795" s="117"/>
      <c r="Z795" s="117"/>
    </row>
    <row r="796" spans="1:26" ht="15.75" customHeight="1">
      <c r="A796" s="117"/>
      <c r="B796" s="865"/>
      <c r="C796" s="865"/>
      <c r="D796" s="865"/>
      <c r="E796" s="865"/>
      <c r="F796" s="865"/>
      <c r="G796" s="865"/>
      <c r="H796" s="865"/>
      <c r="I796" s="865"/>
      <c r="J796" s="865"/>
      <c r="K796" s="865"/>
      <c r="L796" s="865"/>
      <c r="M796" s="865"/>
      <c r="N796" s="865"/>
      <c r="O796" s="865"/>
      <c r="P796" s="865"/>
      <c r="Q796" s="865"/>
      <c r="R796" s="865"/>
      <c r="S796" s="865"/>
      <c r="T796" s="865"/>
      <c r="U796" s="865"/>
      <c r="V796" s="865"/>
      <c r="W796" s="865"/>
      <c r="X796" s="117"/>
      <c r="Y796" s="117"/>
      <c r="Z796" s="117"/>
    </row>
    <row r="797" spans="1:26" ht="15.75" customHeight="1">
      <c r="A797" s="117"/>
      <c r="B797" s="865"/>
      <c r="C797" s="865"/>
      <c r="D797" s="865"/>
      <c r="E797" s="865"/>
      <c r="F797" s="865"/>
      <c r="G797" s="865"/>
      <c r="H797" s="865"/>
      <c r="I797" s="865"/>
      <c r="J797" s="865"/>
      <c r="K797" s="865"/>
      <c r="L797" s="865"/>
      <c r="M797" s="865"/>
      <c r="N797" s="865"/>
      <c r="O797" s="865"/>
      <c r="P797" s="865"/>
      <c r="Q797" s="865"/>
      <c r="R797" s="865"/>
      <c r="S797" s="865"/>
      <c r="T797" s="865"/>
      <c r="U797" s="865"/>
      <c r="V797" s="865"/>
      <c r="W797" s="865"/>
      <c r="X797" s="117"/>
      <c r="Y797" s="117"/>
      <c r="Z797" s="117"/>
    </row>
    <row r="798" spans="1:26" ht="15.75" customHeight="1">
      <c r="A798" s="117"/>
      <c r="B798" s="865"/>
      <c r="C798" s="865"/>
      <c r="D798" s="865"/>
      <c r="E798" s="865"/>
      <c r="F798" s="865"/>
      <c r="G798" s="865"/>
      <c r="H798" s="865"/>
      <c r="I798" s="865"/>
      <c r="J798" s="865"/>
      <c r="K798" s="865"/>
      <c r="L798" s="865"/>
      <c r="M798" s="865"/>
      <c r="N798" s="865"/>
      <c r="O798" s="865"/>
      <c r="P798" s="865"/>
      <c r="Q798" s="865"/>
      <c r="R798" s="865"/>
      <c r="S798" s="865"/>
      <c r="T798" s="865"/>
      <c r="U798" s="865"/>
      <c r="V798" s="865"/>
      <c r="W798" s="865"/>
      <c r="X798" s="117"/>
      <c r="Y798" s="117"/>
      <c r="Z798" s="117"/>
    </row>
    <row r="799" spans="1:26" ht="15.75" customHeight="1">
      <c r="A799" s="117"/>
      <c r="B799" s="865"/>
      <c r="C799" s="865"/>
      <c r="D799" s="865"/>
      <c r="E799" s="865"/>
      <c r="F799" s="865"/>
      <c r="G799" s="865"/>
      <c r="H799" s="865"/>
      <c r="I799" s="865"/>
      <c r="J799" s="865"/>
      <c r="K799" s="865"/>
      <c r="L799" s="865"/>
      <c r="M799" s="865"/>
      <c r="N799" s="865"/>
      <c r="O799" s="865"/>
      <c r="P799" s="865"/>
      <c r="Q799" s="865"/>
      <c r="R799" s="865"/>
      <c r="S799" s="865"/>
      <c r="T799" s="865"/>
      <c r="U799" s="865"/>
      <c r="V799" s="865"/>
      <c r="W799" s="865"/>
      <c r="X799" s="117"/>
      <c r="Y799" s="117"/>
      <c r="Z799" s="117"/>
    </row>
    <row r="800" spans="1:26" ht="15.75" customHeight="1">
      <c r="A800" s="117"/>
      <c r="B800" s="865"/>
      <c r="C800" s="865"/>
      <c r="D800" s="865"/>
      <c r="E800" s="865"/>
      <c r="F800" s="865"/>
      <c r="G800" s="865"/>
      <c r="H800" s="865"/>
      <c r="I800" s="865"/>
      <c r="J800" s="865"/>
      <c r="K800" s="865"/>
      <c r="L800" s="865"/>
      <c r="M800" s="865"/>
      <c r="N800" s="865"/>
      <c r="O800" s="865"/>
      <c r="P800" s="865"/>
      <c r="Q800" s="865"/>
      <c r="R800" s="865"/>
      <c r="S800" s="865"/>
      <c r="T800" s="865"/>
      <c r="U800" s="865"/>
      <c r="V800" s="865"/>
      <c r="W800" s="865"/>
      <c r="X800" s="117"/>
      <c r="Y800" s="117"/>
      <c r="Z800" s="117"/>
    </row>
    <row r="801" spans="1:26" ht="15.75" customHeight="1">
      <c r="A801" s="117"/>
      <c r="B801" s="865"/>
      <c r="C801" s="865"/>
      <c r="D801" s="865"/>
      <c r="E801" s="865"/>
      <c r="F801" s="865"/>
      <c r="G801" s="865"/>
      <c r="H801" s="865"/>
      <c r="I801" s="865"/>
      <c r="J801" s="865"/>
      <c r="K801" s="865"/>
      <c r="L801" s="865"/>
      <c r="M801" s="865"/>
      <c r="N801" s="865"/>
      <c r="O801" s="865"/>
      <c r="P801" s="865"/>
      <c r="Q801" s="865"/>
      <c r="R801" s="865"/>
      <c r="S801" s="865"/>
      <c r="T801" s="865"/>
      <c r="U801" s="865"/>
      <c r="V801" s="865"/>
      <c r="W801" s="865"/>
      <c r="X801" s="117"/>
      <c r="Y801" s="117"/>
      <c r="Z801" s="117"/>
    </row>
    <row r="802" spans="1:26" ht="15.75" customHeight="1">
      <c r="A802" s="117"/>
      <c r="B802" s="865"/>
      <c r="C802" s="865"/>
      <c r="D802" s="865"/>
      <c r="E802" s="865"/>
      <c r="F802" s="865"/>
      <c r="G802" s="865"/>
      <c r="H802" s="865"/>
      <c r="I802" s="865"/>
      <c r="J802" s="865"/>
      <c r="K802" s="865"/>
      <c r="L802" s="865"/>
      <c r="M802" s="865"/>
      <c r="N802" s="865"/>
      <c r="O802" s="865"/>
      <c r="P802" s="865"/>
      <c r="Q802" s="865"/>
      <c r="R802" s="865"/>
      <c r="S802" s="865"/>
      <c r="T802" s="865"/>
      <c r="U802" s="865"/>
      <c r="V802" s="865"/>
      <c r="W802" s="865"/>
      <c r="X802" s="117"/>
      <c r="Y802" s="117"/>
      <c r="Z802" s="117"/>
    </row>
    <row r="803" spans="1:26" ht="15.75" customHeight="1">
      <c r="A803" s="117"/>
      <c r="B803" s="865"/>
      <c r="C803" s="865"/>
      <c r="D803" s="865"/>
      <c r="E803" s="865"/>
      <c r="F803" s="865"/>
      <c r="G803" s="865"/>
      <c r="H803" s="865"/>
      <c r="I803" s="865"/>
      <c r="J803" s="865"/>
      <c r="K803" s="865"/>
      <c r="L803" s="865"/>
      <c r="M803" s="865"/>
      <c r="N803" s="865"/>
      <c r="O803" s="865"/>
      <c r="P803" s="865"/>
      <c r="Q803" s="865"/>
      <c r="R803" s="865"/>
      <c r="S803" s="865"/>
      <c r="T803" s="865"/>
      <c r="U803" s="865"/>
      <c r="V803" s="865"/>
      <c r="W803" s="865"/>
      <c r="X803" s="117"/>
      <c r="Y803" s="117"/>
      <c r="Z803" s="117"/>
    </row>
    <row r="804" spans="1:26" ht="15.75" customHeight="1">
      <c r="A804" s="117"/>
      <c r="B804" s="865"/>
      <c r="C804" s="865"/>
      <c r="D804" s="865"/>
      <c r="E804" s="865"/>
      <c r="F804" s="865"/>
      <c r="G804" s="865"/>
      <c r="H804" s="865"/>
      <c r="I804" s="865"/>
      <c r="J804" s="865"/>
      <c r="K804" s="865"/>
      <c r="L804" s="865"/>
      <c r="M804" s="865"/>
      <c r="N804" s="865"/>
      <c r="O804" s="865"/>
      <c r="P804" s="865"/>
      <c r="Q804" s="865"/>
      <c r="R804" s="865"/>
      <c r="S804" s="865"/>
      <c r="T804" s="865"/>
      <c r="U804" s="865"/>
      <c r="V804" s="865"/>
      <c r="W804" s="865"/>
      <c r="X804" s="117"/>
      <c r="Y804" s="117"/>
      <c r="Z804" s="117"/>
    </row>
    <row r="805" spans="1:26" ht="15.75" customHeight="1">
      <c r="A805" s="117"/>
      <c r="B805" s="865"/>
      <c r="C805" s="865"/>
      <c r="D805" s="865"/>
      <c r="E805" s="865"/>
      <c r="F805" s="865"/>
      <c r="G805" s="865"/>
      <c r="H805" s="865"/>
      <c r="I805" s="865"/>
      <c r="J805" s="865"/>
      <c r="K805" s="865"/>
      <c r="L805" s="865"/>
      <c r="M805" s="865"/>
      <c r="N805" s="865"/>
      <c r="O805" s="865"/>
      <c r="P805" s="865"/>
      <c r="Q805" s="865"/>
      <c r="R805" s="865"/>
      <c r="S805" s="865"/>
      <c r="T805" s="865"/>
      <c r="U805" s="865"/>
      <c r="V805" s="865"/>
      <c r="W805" s="865"/>
      <c r="X805" s="117"/>
      <c r="Y805" s="117"/>
      <c r="Z805" s="117"/>
    </row>
    <row r="806" spans="1:26" ht="15.75" customHeight="1">
      <c r="A806" s="117"/>
      <c r="B806" s="865"/>
      <c r="C806" s="865"/>
      <c r="D806" s="865"/>
      <c r="E806" s="865"/>
      <c r="F806" s="865"/>
      <c r="G806" s="865"/>
      <c r="H806" s="865"/>
      <c r="I806" s="865"/>
      <c r="J806" s="865"/>
      <c r="K806" s="865"/>
      <c r="L806" s="865"/>
      <c r="M806" s="865"/>
      <c r="N806" s="865"/>
      <c r="O806" s="865"/>
      <c r="P806" s="865"/>
      <c r="Q806" s="865"/>
      <c r="R806" s="865"/>
      <c r="S806" s="865"/>
      <c r="T806" s="865"/>
      <c r="U806" s="865"/>
      <c r="V806" s="865"/>
      <c r="W806" s="865"/>
      <c r="X806" s="117"/>
      <c r="Y806" s="117"/>
      <c r="Z806" s="117"/>
    </row>
    <row r="807" spans="1:26" ht="15.75" customHeight="1">
      <c r="A807" s="117"/>
      <c r="B807" s="865"/>
      <c r="C807" s="865"/>
      <c r="D807" s="865"/>
      <c r="E807" s="865"/>
      <c r="F807" s="865"/>
      <c r="G807" s="865"/>
      <c r="H807" s="865"/>
      <c r="I807" s="865"/>
      <c r="J807" s="865"/>
      <c r="K807" s="865"/>
      <c r="L807" s="865"/>
      <c r="M807" s="865"/>
      <c r="N807" s="865"/>
      <c r="O807" s="865"/>
      <c r="P807" s="865"/>
      <c r="Q807" s="865"/>
      <c r="R807" s="865"/>
      <c r="S807" s="865"/>
      <c r="T807" s="865"/>
      <c r="U807" s="865"/>
      <c r="V807" s="865"/>
      <c r="W807" s="865"/>
      <c r="X807" s="117"/>
      <c r="Y807" s="117"/>
      <c r="Z807" s="117"/>
    </row>
    <row r="808" spans="1:26" ht="15.75" customHeight="1">
      <c r="A808" s="117"/>
      <c r="B808" s="865"/>
      <c r="C808" s="865"/>
      <c r="D808" s="865"/>
      <c r="E808" s="865"/>
      <c r="F808" s="865"/>
      <c r="G808" s="865"/>
      <c r="H808" s="865"/>
      <c r="I808" s="865"/>
      <c r="J808" s="865"/>
      <c r="K808" s="865"/>
      <c r="L808" s="865"/>
      <c r="M808" s="865"/>
      <c r="N808" s="865"/>
      <c r="O808" s="865"/>
      <c r="P808" s="865"/>
      <c r="Q808" s="865"/>
      <c r="R808" s="865"/>
      <c r="S808" s="865"/>
      <c r="T808" s="865"/>
      <c r="U808" s="865"/>
      <c r="V808" s="865"/>
      <c r="W808" s="865"/>
      <c r="X808" s="117"/>
      <c r="Y808" s="117"/>
      <c r="Z808" s="117"/>
    </row>
    <row r="809" spans="1:26" ht="15.75" customHeight="1">
      <c r="A809" s="117"/>
      <c r="B809" s="865"/>
      <c r="C809" s="865"/>
      <c r="D809" s="865"/>
      <c r="E809" s="865"/>
      <c r="F809" s="865"/>
      <c r="G809" s="865"/>
      <c r="H809" s="865"/>
      <c r="I809" s="865"/>
      <c r="J809" s="865"/>
      <c r="K809" s="865"/>
      <c r="L809" s="865"/>
      <c r="M809" s="865"/>
      <c r="N809" s="865"/>
      <c r="O809" s="865"/>
      <c r="P809" s="865"/>
      <c r="Q809" s="865"/>
      <c r="R809" s="865"/>
      <c r="S809" s="865"/>
      <c r="T809" s="865"/>
      <c r="U809" s="865"/>
      <c r="V809" s="865"/>
      <c r="W809" s="865"/>
      <c r="X809" s="117"/>
      <c r="Y809" s="117"/>
      <c r="Z809" s="117"/>
    </row>
    <row r="810" spans="1:26" ht="15.75" customHeight="1">
      <c r="A810" s="117"/>
      <c r="B810" s="865"/>
      <c r="C810" s="865"/>
      <c r="D810" s="865"/>
      <c r="E810" s="865"/>
      <c r="F810" s="865"/>
      <c r="G810" s="865"/>
      <c r="H810" s="865"/>
      <c r="I810" s="865"/>
      <c r="J810" s="865"/>
      <c r="K810" s="865"/>
      <c r="L810" s="865"/>
      <c r="M810" s="865"/>
      <c r="N810" s="865"/>
      <c r="O810" s="865"/>
      <c r="P810" s="865"/>
      <c r="Q810" s="865"/>
      <c r="R810" s="865"/>
      <c r="S810" s="865"/>
      <c r="T810" s="865"/>
      <c r="U810" s="865"/>
      <c r="V810" s="865"/>
      <c r="W810" s="865"/>
      <c r="X810" s="117"/>
      <c r="Y810" s="117"/>
      <c r="Z810" s="117"/>
    </row>
    <row r="811" spans="1:26" ht="15.75" customHeight="1">
      <c r="A811" s="117"/>
      <c r="B811" s="865"/>
      <c r="C811" s="865"/>
      <c r="D811" s="865"/>
      <c r="E811" s="865"/>
      <c r="F811" s="865"/>
      <c r="G811" s="865"/>
      <c r="H811" s="865"/>
      <c r="I811" s="865"/>
      <c r="J811" s="865"/>
      <c r="K811" s="865"/>
      <c r="L811" s="865"/>
      <c r="M811" s="865"/>
      <c r="N811" s="865"/>
      <c r="O811" s="865"/>
      <c r="P811" s="865"/>
      <c r="Q811" s="865"/>
      <c r="R811" s="865"/>
      <c r="S811" s="865"/>
      <c r="T811" s="865"/>
      <c r="U811" s="865"/>
      <c r="V811" s="865"/>
      <c r="W811" s="865"/>
      <c r="X811" s="117"/>
      <c r="Y811" s="117"/>
      <c r="Z811" s="117"/>
    </row>
    <row r="812" spans="1:26" ht="15.75" customHeight="1">
      <c r="A812" s="117"/>
      <c r="B812" s="865"/>
      <c r="C812" s="865"/>
      <c r="D812" s="865"/>
      <c r="E812" s="865"/>
      <c r="F812" s="865"/>
      <c r="G812" s="865"/>
      <c r="H812" s="865"/>
      <c r="I812" s="865"/>
      <c r="J812" s="865"/>
      <c r="K812" s="865"/>
      <c r="L812" s="865"/>
      <c r="M812" s="865"/>
      <c r="N812" s="865"/>
      <c r="O812" s="865"/>
      <c r="P812" s="865"/>
      <c r="Q812" s="865"/>
      <c r="R812" s="865"/>
      <c r="S812" s="865"/>
      <c r="T812" s="865"/>
      <c r="U812" s="865"/>
      <c r="V812" s="865"/>
      <c r="W812" s="865"/>
      <c r="X812" s="117"/>
      <c r="Y812" s="117"/>
      <c r="Z812" s="117"/>
    </row>
    <row r="813" spans="1:26" ht="15.75" customHeight="1">
      <c r="A813" s="117"/>
      <c r="B813" s="865"/>
      <c r="C813" s="865"/>
      <c r="D813" s="865"/>
      <c r="E813" s="865"/>
      <c r="F813" s="865"/>
      <c r="G813" s="865"/>
      <c r="H813" s="865"/>
      <c r="I813" s="865"/>
      <c r="J813" s="865"/>
      <c r="K813" s="865"/>
      <c r="L813" s="865"/>
      <c r="M813" s="865"/>
      <c r="N813" s="865"/>
      <c r="O813" s="865"/>
      <c r="P813" s="865"/>
      <c r="Q813" s="865"/>
      <c r="R813" s="865"/>
      <c r="S813" s="865"/>
      <c r="T813" s="865"/>
      <c r="U813" s="865"/>
      <c r="V813" s="865"/>
      <c r="W813" s="865"/>
      <c r="X813" s="117"/>
      <c r="Y813" s="117"/>
      <c r="Z813" s="117"/>
    </row>
    <row r="814" spans="1:26" ht="15.75" customHeight="1">
      <c r="A814" s="117"/>
      <c r="B814" s="865"/>
      <c r="C814" s="865"/>
      <c r="D814" s="865"/>
      <c r="E814" s="865"/>
      <c r="F814" s="865"/>
      <c r="G814" s="865"/>
      <c r="H814" s="865"/>
      <c r="I814" s="865"/>
      <c r="J814" s="865"/>
      <c r="K814" s="865"/>
      <c r="L814" s="865"/>
      <c r="M814" s="865"/>
      <c r="N814" s="865"/>
      <c r="O814" s="865"/>
      <c r="P814" s="865"/>
      <c r="Q814" s="865"/>
      <c r="R814" s="865"/>
      <c r="S814" s="865"/>
      <c r="T814" s="865"/>
      <c r="U814" s="865"/>
      <c r="V814" s="865"/>
      <c r="W814" s="865"/>
      <c r="X814" s="117"/>
      <c r="Y814" s="117"/>
      <c r="Z814" s="117"/>
    </row>
    <row r="815" spans="1:26" ht="15.75" customHeight="1">
      <c r="A815" s="117"/>
      <c r="B815" s="865"/>
      <c r="C815" s="865"/>
      <c r="D815" s="865"/>
      <c r="E815" s="865"/>
      <c r="F815" s="865"/>
      <c r="G815" s="865"/>
      <c r="H815" s="865"/>
      <c r="I815" s="865"/>
      <c r="J815" s="865"/>
      <c r="K815" s="865"/>
      <c r="L815" s="865"/>
      <c r="M815" s="865"/>
      <c r="N815" s="865"/>
      <c r="O815" s="865"/>
      <c r="P815" s="865"/>
      <c r="Q815" s="865"/>
      <c r="R815" s="865"/>
      <c r="S815" s="865"/>
      <c r="T815" s="865"/>
      <c r="U815" s="865"/>
      <c r="V815" s="865"/>
      <c r="W815" s="865"/>
      <c r="X815" s="117"/>
      <c r="Y815" s="117"/>
      <c r="Z815" s="117"/>
    </row>
    <row r="816" spans="1:26" ht="15.75" customHeight="1">
      <c r="A816" s="117"/>
      <c r="B816" s="865"/>
      <c r="C816" s="865"/>
      <c r="D816" s="865"/>
      <c r="E816" s="865"/>
      <c r="F816" s="865"/>
      <c r="G816" s="865"/>
      <c r="H816" s="865"/>
      <c r="I816" s="865"/>
      <c r="J816" s="865"/>
      <c r="K816" s="865"/>
      <c r="L816" s="865"/>
      <c r="M816" s="865"/>
      <c r="N816" s="865"/>
      <c r="O816" s="865"/>
      <c r="P816" s="865"/>
      <c r="Q816" s="865"/>
      <c r="R816" s="865"/>
      <c r="S816" s="865"/>
      <c r="T816" s="865"/>
      <c r="U816" s="865"/>
      <c r="V816" s="865"/>
      <c r="W816" s="865"/>
      <c r="X816" s="117"/>
      <c r="Y816" s="117"/>
      <c r="Z816" s="117"/>
    </row>
    <row r="817" spans="1:26" ht="15.75" customHeight="1">
      <c r="A817" s="117"/>
      <c r="B817" s="865"/>
      <c r="C817" s="865"/>
      <c r="D817" s="865"/>
      <c r="E817" s="865"/>
      <c r="F817" s="865"/>
      <c r="G817" s="865"/>
      <c r="H817" s="865"/>
      <c r="I817" s="865"/>
      <c r="J817" s="865"/>
      <c r="K817" s="865"/>
      <c r="L817" s="865"/>
      <c r="M817" s="865"/>
      <c r="N817" s="865"/>
      <c r="O817" s="865"/>
      <c r="P817" s="865"/>
      <c r="Q817" s="865"/>
      <c r="R817" s="865"/>
      <c r="S817" s="865"/>
      <c r="T817" s="865"/>
      <c r="U817" s="865"/>
      <c r="V817" s="865"/>
      <c r="W817" s="865"/>
      <c r="X817" s="117"/>
      <c r="Y817" s="117"/>
      <c r="Z817" s="117"/>
    </row>
    <row r="818" spans="1:26" ht="15.75" customHeight="1">
      <c r="A818" s="117"/>
      <c r="B818" s="865"/>
      <c r="C818" s="865"/>
      <c r="D818" s="865"/>
      <c r="E818" s="865"/>
      <c r="F818" s="865"/>
      <c r="G818" s="865"/>
      <c r="H818" s="865"/>
      <c r="I818" s="865"/>
      <c r="J818" s="865"/>
      <c r="K818" s="865"/>
      <c r="L818" s="865"/>
      <c r="M818" s="865"/>
      <c r="N818" s="865"/>
      <c r="O818" s="865"/>
      <c r="P818" s="865"/>
      <c r="Q818" s="865"/>
      <c r="R818" s="865"/>
      <c r="S818" s="865"/>
      <c r="T818" s="865"/>
      <c r="U818" s="865"/>
      <c r="V818" s="865"/>
      <c r="W818" s="865"/>
      <c r="X818" s="117"/>
      <c r="Y818" s="117"/>
      <c r="Z818" s="117"/>
    </row>
    <row r="819" spans="1:26" ht="15.75" customHeight="1">
      <c r="A819" s="117"/>
      <c r="B819" s="865"/>
      <c r="C819" s="865"/>
      <c r="D819" s="865"/>
      <c r="E819" s="865"/>
      <c r="F819" s="865"/>
      <c r="G819" s="865"/>
      <c r="H819" s="865"/>
      <c r="I819" s="865"/>
      <c r="J819" s="865"/>
      <c r="K819" s="865"/>
      <c r="L819" s="865"/>
      <c r="M819" s="865"/>
      <c r="N819" s="865"/>
      <c r="O819" s="865"/>
      <c r="P819" s="865"/>
      <c r="Q819" s="865"/>
      <c r="R819" s="865"/>
      <c r="S819" s="865"/>
      <c r="T819" s="865"/>
      <c r="U819" s="865"/>
      <c r="V819" s="865"/>
      <c r="W819" s="865"/>
      <c r="X819" s="117"/>
      <c r="Y819" s="117"/>
      <c r="Z819" s="117"/>
    </row>
    <row r="820" spans="1:26" ht="15.75" customHeight="1">
      <c r="A820" s="117"/>
      <c r="B820" s="865"/>
      <c r="C820" s="865"/>
      <c r="D820" s="865"/>
      <c r="E820" s="865"/>
      <c r="F820" s="865"/>
      <c r="G820" s="865"/>
      <c r="H820" s="865"/>
      <c r="I820" s="865"/>
      <c r="J820" s="865"/>
      <c r="K820" s="865"/>
      <c r="L820" s="865"/>
      <c r="M820" s="865"/>
      <c r="N820" s="865"/>
      <c r="O820" s="865"/>
      <c r="P820" s="865"/>
      <c r="Q820" s="865"/>
      <c r="R820" s="865"/>
      <c r="S820" s="865"/>
      <c r="T820" s="865"/>
      <c r="U820" s="865"/>
      <c r="V820" s="865"/>
      <c r="W820" s="865"/>
      <c r="X820" s="117"/>
      <c r="Y820" s="117"/>
      <c r="Z820" s="117"/>
    </row>
    <row r="821" spans="1:26" ht="15.75" customHeight="1">
      <c r="A821" s="117"/>
      <c r="B821" s="865"/>
      <c r="C821" s="865"/>
      <c r="D821" s="865"/>
      <c r="E821" s="865"/>
      <c r="F821" s="865"/>
      <c r="G821" s="865"/>
      <c r="H821" s="865"/>
      <c r="I821" s="865"/>
      <c r="J821" s="865"/>
      <c r="K821" s="865"/>
      <c r="L821" s="865"/>
      <c r="M821" s="865"/>
      <c r="N821" s="865"/>
      <c r="O821" s="865"/>
      <c r="P821" s="865"/>
      <c r="Q821" s="865"/>
      <c r="R821" s="865"/>
      <c r="S821" s="865"/>
      <c r="T821" s="865"/>
      <c r="U821" s="865"/>
      <c r="V821" s="865"/>
      <c r="W821" s="865"/>
      <c r="X821" s="117"/>
      <c r="Y821" s="117"/>
      <c r="Z821" s="117"/>
    </row>
    <row r="822" spans="1:26" ht="15.75" customHeight="1">
      <c r="A822" s="117"/>
      <c r="B822" s="865"/>
      <c r="C822" s="865"/>
      <c r="D822" s="865"/>
      <c r="E822" s="865"/>
      <c r="F822" s="865"/>
      <c r="G822" s="865"/>
      <c r="H822" s="865"/>
      <c r="I822" s="865"/>
      <c r="J822" s="865"/>
      <c r="K822" s="865"/>
      <c r="L822" s="865"/>
      <c r="M822" s="865"/>
      <c r="N822" s="865"/>
      <c r="O822" s="865"/>
      <c r="P822" s="865"/>
      <c r="Q822" s="865"/>
      <c r="R822" s="865"/>
      <c r="S822" s="865"/>
      <c r="T822" s="865"/>
      <c r="U822" s="865"/>
      <c r="V822" s="865"/>
      <c r="W822" s="865"/>
      <c r="X822" s="117"/>
      <c r="Y822" s="117"/>
      <c r="Z822" s="117"/>
    </row>
    <row r="823" spans="1:26" ht="15.75" customHeight="1">
      <c r="A823" s="117"/>
      <c r="B823" s="865"/>
      <c r="C823" s="865"/>
      <c r="D823" s="865"/>
      <c r="E823" s="865"/>
      <c r="F823" s="865"/>
      <c r="G823" s="865"/>
      <c r="H823" s="865"/>
      <c r="I823" s="865"/>
      <c r="J823" s="865"/>
      <c r="K823" s="865"/>
      <c r="L823" s="865"/>
      <c r="M823" s="865"/>
      <c r="N823" s="865"/>
      <c r="O823" s="865"/>
      <c r="P823" s="865"/>
      <c r="Q823" s="865"/>
      <c r="R823" s="865"/>
      <c r="S823" s="865"/>
      <c r="T823" s="865"/>
      <c r="U823" s="865"/>
      <c r="V823" s="865"/>
      <c r="W823" s="865"/>
      <c r="X823" s="117"/>
      <c r="Y823" s="117"/>
      <c r="Z823" s="117"/>
    </row>
    <row r="824" spans="1:26" ht="15.75" customHeight="1">
      <c r="A824" s="117"/>
      <c r="B824" s="865"/>
      <c r="C824" s="865"/>
      <c r="D824" s="865"/>
      <c r="E824" s="865"/>
      <c r="F824" s="865"/>
      <c r="G824" s="865"/>
      <c r="H824" s="865"/>
      <c r="I824" s="865"/>
      <c r="J824" s="865"/>
      <c r="K824" s="865"/>
      <c r="L824" s="865"/>
      <c r="M824" s="865"/>
      <c r="N824" s="865"/>
      <c r="O824" s="865"/>
      <c r="P824" s="865"/>
      <c r="Q824" s="865"/>
      <c r="R824" s="865"/>
      <c r="S824" s="865"/>
      <c r="T824" s="865"/>
      <c r="U824" s="865"/>
      <c r="V824" s="865"/>
      <c r="W824" s="865"/>
      <c r="X824" s="117"/>
      <c r="Y824" s="117"/>
      <c r="Z824" s="117"/>
    </row>
    <row r="825" spans="1:26" ht="15.75" customHeight="1">
      <c r="A825" s="117"/>
      <c r="B825" s="865"/>
      <c r="C825" s="865"/>
      <c r="D825" s="865"/>
      <c r="E825" s="865"/>
      <c r="F825" s="865"/>
      <c r="G825" s="865"/>
      <c r="H825" s="865"/>
      <c r="I825" s="865"/>
      <c r="J825" s="865"/>
      <c r="K825" s="865"/>
      <c r="L825" s="865"/>
      <c r="M825" s="865"/>
      <c r="N825" s="865"/>
      <c r="O825" s="865"/>
      <c r="P825" s="865"/>
      <c r="Q825" s="865"/>
      <c r="R825" s="865"/>
      <c r="S825" s="865"/>
      <c r="T825" s="865"/>
      <c r="U825" s="865"/>
      <c r="V825" s="865"/>
      <c r="W825" s="865"/>
      <c r="X825" s="117"/>
      <c r="Y825" s="117"/>
      <c r="Z825" s="117"/>
    </row>
    <row r="826" spans="1:26" ht="15.75" customHeight="1">
      <c r="A826" s="117"/>
      <c r="B826" s="865"/>
      <c r="C826" s="865"/>
      <c r="D826" s="865"/>
      <c r="E826" s="865"/>
      <c r="F826" s="865"/>
      <c r="G826" s="865"/>
      <c r="H826" s="865"/>
      <c r="I826" s="865"/>
      <c r="J826" s="865"/>
      <c r="K826" s="865"/>
      <c r="L826" s="865"/>
      <c r="M826" s="865"/>
      <c r="N826" s="865"/>
      <c r="O826" s="865"/>
      <c r="P826" s="865"/>
      <c r="Q826" s="865"/>
      <c r="R826" s="865"/>
      <c r="S826" s="865"/>
      <c r="T826" s="865"/>
      <c r="U826" s="865"/>
      <c r="V826" s="865"/>
      <c r="W826" s="865"/>
      <c r="X826" s="117"/>
      <c r="Y826" s="117"/>
      <c r="Z826" s="117"/>
    </row>
    <row r="827" spans="1:26" ht="15.75" customHeight="1">
      <c r="A827" s="117"/>
      <c r="B827" s="865"/>
      <c r="C827" s="865"/>
      <c r="D827" s="865"/>
      <c r="E827" s="865"/>
      <c r="F827" s="865"/>
      <c r="G827" s="865"/>
      <c r="H827" s="865"/>
      <c r="I827" s="865"/>
      <c r="J827" s="865"/>
      <c r="K827" s="865"/>
      <c r="L827" s="865"/>
      <c r="M827" s="865"/>
      <c r="N827" s="865"/>
      <c r="O827" s="865"/>
      <c r="P827" s="865"/>
      <c r="Q827" s="865"/>
      <c r="R827" s="865"/>
      <c r="S827" s="865"/>
      <c r="T827" s="865"/>
      <c r="U827" s="865"/>
      <c r="V827" s="865"/>
      <c r="W827" s="865"/>
      <c r="X827" s="117"/>
      <c r="Y827" s="117"/>
      <c r="Z827" s="117"/>
    </row>
    <row r="828" spans="1:26" ht="15.75" customHeight="1">
      <c r="A828" s="117"/>
      <c r="B828" s="865"/>
      <c r="C828" s="865"/>
      <c r="D828" s="865"/>
      <c r="E828" s="865"/>
      <c r="F828" s="865"/>
      <c r="G828" s="865"/>
      <c r="H828" s="865"/>
      <c r="I828" s="865"/>
      <c r="J828" s="865"/>
      <c r="K828" s="865"/>
      <c r="L828" s="865"/>
      <c r="M828" s="865"/>
      <c r="N828" s="865"/>
      <c r="O828" s="865"/>
      <c r="P828" s="865"/>
      <c r="Q828" s="865"/>
      <c r="R828" s="865"/>
      <c r="S828" s="865"/>
      <c r="T828" s="865"/>
      <c r="U828" s="865"/>
      <c r="V828" s="865"/>
      <c r="W828" s="865"/>
      <c r="X828" s="117"/>
      <c r="Y828" s="117"/>
      <c r="Z828" s="117"/>
    </row>
    <row r="829" spans="1:26" ht="15.75" customHeight="1">
      <c r="A829" s="117"/>
      <c r="B829" s="865"/>
      <c r="C829" s="865"/>
      <c r="D829" s="865"/>
      <c r="E829" s="865"/>
      <c r="F829" s="865"/>
      <c r="G829" s="865"/>
      <c r="H829" s="865"/>
      <c r="I829" s="865"/>
      <c r="J829" s="865"/>
      <c r="K829" s="865"/>
      <c r="L829" s="865"/>
      <c r="M829" s="865"/>
      <c r="N829" s="865"/>
      <c r="O829" s="865"/>
      <c r="P829" s="865"/>
      <c r="Q829" s="865"/>
      <c r="R829" s="865"/>
      <c r="S829" s="865"/>
      <c r="T829" s="865"/>
      <c r="U829" s="865"/>
      <c r="V829" s="865"/>
      <c r="W829" s="865"/>
      <c r="X829" s="117"/>
      <c r="Y829" s="117"/>
      <c r="Z829" s="117"/>
    </row>
    <row r="830" spans="1:26" ht="15.75" customHeight="1">
      <c r="A830" s="117"/>
      <c r="B830" s="865"/>
      <c r="C830" s="865"/>
      <c r="D830" s="865"/>
      <c r="E830" s="865"/>
      <c r="F830" s="865"/>
      <c r="G830" s="865"/>
      <c r="H830" s="865"/>
      <c r="I830" s="865"/>
      <c r="J830" s="865"/>
      <c r="K830" s="865"/>
      <c r="L830" s="865"/>
      <c r="M830" s="865"/>
      <c r="N830" s="865"/>
      <c r="O830" s="865"/>
      <c r="P830" s="865"/>
      <c r="Q830" s="865"/>
      <c r="R830" s="865"/>
      <c r="S830" s="865"/>
      <c r="T830" s="865"/>
      <c r="U830" s="865"/>
      <c r="V830" s="865"/>
      <c r="W830" s="865"/>
      <c r="X830" s="117"/>
      <c r="Y830" s="117"/>
      <c r="Z830" s="117"/>
    </row>
    <row r="831" spans="1:26" ht="15.75" customHeight="1">
      <c r="A831" s="117"/>
      <c r="B831" s="865"/>
      <c r="C831" s="865"/>
      <c r="D831" s="865"/>
      <c r="E831" s="865"/>
      <c r="F831" s="865"/>
      <c r="G831" s="865"/>
      <c r="H831" s="865"/>
      <c r="I831" s="865"/>
      <c r="J831" s="865"/>
      <c r="K831" s="865"/>
      <c r="L831" s="865"/>
      <c r="M831" s="865"/>
      <c r="N831" s="865"/>
      <c r="O831" s="865"/>
      <c r="P831" s="865"/>
      <c r="Q831" s="865"/>
      <c r="R831" s="865"/>
      <c r="S831" s="865"/>
      <c r="T831" s="865"/>
      <c r="U831" s="865"/>
      <c r="V831" s="865"/>
      <c r="W831" s="865"/>
      <c r="X831" s="117"/>
      <c r="Y831" s="117"/>
      <c r="Z831" s="117"/>
    </row>
    <row r="832" spans="1:26" ht="15.75" customHeight="1">
      <c r="A832" s="117"/>
      <c r="B832" s="865"/>
      <c r="C832" s="865"/>
      <c r="D832" s="865"/>
      <c r="E832" s="865"/>
      <c r="F832" s="865"/>
      <c r="G832" s="865"/>
      <c r="H832" s="865"/>
      <c r="I832" s="865"/>
      <c r="J832" s="865"/>
      <c r="K832" s="865"/>
      <c r="L832" s="865"/>
      <c r="M832" s="865"/>
      <c r="N832" s="865"/>
      <c r="O832" s="865"/>
      <c r="P832" s="865"/>
      <c r="Q832" s="865"/>
      <c r="R832" s="865"/>
      <c r="S832" s="865"/>
      <c r="T832" s="865"/>
      <c r="U832" s="865"/>
      <c r="V832" s="865"/>
      <c r="W832" s="865"/>
      <c r="X832" s="117"/>
      <c r="Y832" s="117"/>
      <c r="Z832" s="117"/>
    </row>
    <row r="833" spans="1:26" ht="15.75" customHeight="1">
      <c r="A833" s="117"/>
      <c r="B833" s="865"/>
      <c r="C833" s="865"/>
      <c r="D833" s="865"/>
      <c r="E833" s="865"/>
      <c r="F833" s="865"/>
      <c r="G833" s="865"/>
      <c r="H833" s="865"/>
      <c r="I833" s="865"/>
      <c r="J833" s="865"/>
      <c r="K833" s="865"/>
      <c r="L833" s="865"/>
      <c r="M833" s="865"/>
      <c r="N833" s="865"/>
      <c r="O833" s="865"/>
      <c r="P833" s="865"/>
      <c r="Q833" s="865"/>
      <c r="R833" s="865"/>
      <c r="S833" s="865"/>
      <c r="T833" s="865"/>
      <c r="U833" s="865"/>
      <c r="V833" s="865"/>
      <c r="W833" s="865"/>
      <c r="X833" s="117"/>
      <c r="Y833" s="117"/>
      <c r="Z833" s="117"/>
    </row>
    <row r="834" spans="1:26" ht="15.75" customHeight="1">
      <c r="A834" s="117"/>
      <c r="B834" s="865"/>
      <c r="C834" s="865"/>
      <c r="D834" s="865"/>
      <c r="E834" s="865"/>
      <c r="F834" s="865"/>
      <c r="G834" s="865"/>
      <c r="H834" s="865"/>
      <c r="I834" s="865"/>
      <c r="J834" s="865"/>
      <c r="K834" s="865"/>
      <c r="L834" s="865"/>
      <c r="M834" s="865"/>
      <c r="N834" s="865"/>
      <c r="O834" s="865"/>
      <c r="P834" s="865"/>
      <c r="Q834" s="865"/>
      <c r="R834" s="865"/>
      <c r="S834" s="865"/>
      <c r="T834" s="865"/>
      <c r="U834" s="865"/>
      <c r="V834" s="865"/>
      <c r="W834" s="865"/>
      <c r="X834" s="117"/>
      <c r="Y834" s="117"/>
      <c r="Z834" s="117"/>
    </row>
    <row r="835" spans="1:26" ht="15.75" customHeight="1">
      <c r="A835" s="117"/>
      <c r="B835" s="865"/>
      <c r="C835" s="865"/>
      <c r="D835" s="865"/>
      <c r="E835" s="865"/>
      <c r="F835" s="865"/>
      <c r="G835" s="865"/>
      <c r="H835" s="865"/>
      <c r="I835" s="865"/>
      <c r="J835" s="865"/>
      <c r="K835" s="865"/>
      <c r="L835" s="865"/>
      <c r="M835" s="865"/>
      <c r="N835" s="865"/>
      <c r="O835" s="865"/>
      <c r="P835" s="865"/>
      <c r="Q835" s="865"/>
      <c r="R835" s="865"/>
      <c r="S835" s="865"/>
      <c r="T835" s="865"/>
      <c r="U835" s="865"/>
      <c r="V835" s="865"/>
      <c r="W835" s="865"/>
      <c r="X835" s="117"/>
      <c r="Y835" s="117"/>
      <c r="Z835" s="117"/>
    </row>
    <row r="836" spans="1:26" ht="15.75" customHeight="1">
      <c r="A836" s="117"/>
      <c r="B836" s="865"/>
      <c r="C836" s="865"/>
      <c r="D836" s="865"/>
      <c r="E836" s="865"/>
      <c r="F836" s="865"/>
      <c r="G836" s="865"/>
      <c r="H836" s="865"/>
      <c r="I836" s="865"/>
      <c r="J836" s="865"/>
      <c r="K836" s="865"/>
      <c r="L836" s="865"/>
      <c r="M836" s="865"/>
      <c r="N836" s="865"/>
      <c r="O836" s="865"/>
      <c r="P836" s="865"/>
      <c r="Q836" s="865"/>
      <c r="R836" s="865"/>
      <c r="S836" s="865"/>
      <c r="T836" s="865"/>
      <c r="U836" s="865"/>
      <c r="V836" s="865"/>
      <c r="W836" s="865"/>
      <c r="X836" s="117"/>
      <c r="Y836" s="117"/>
      <c r="Z836" s="117"/>
    </row>
    <row r="837" spans="1:26" ht="15.75" customHeight="1">
      <c r="A837" s="117"/>
      <c r="B837" s="865"/>
      <c r="C837" s="865"/>
      <c r="D837" s="865"/>
      <c r="E837" s="865"/>
      <c r="F837" s="865"/>
      <c r="G837" s="865"/>
      <c r="H837" s="865"/>
      <c r="I837" s="865"/>
      <c r="J837" s="865"/>
      <c r="K837" s="865"/>
      <c r="L837" s="865"/>
      <c r="M837" s="865"/>
      <c r="N837" s="865"/>
      <c r="O837" s="865"/>
      <c r="P837" s="865"/>
      <c r="Q837" s="865"/>
      <c r="R837" s="865"/>
      <c r="S837" s="865"/>
      <c r="T837" s="865"/>
      <c r="U837" s="865"/>
      <c r="V837" s="865"/>
      <c r="W837" s="865"/>
      <c r="X837" s="117"/>
      <c r="Y837" s="117"/>
      <c r="Z837" s="117"/>
    </row>
    <row r="838" spans="1:26" ht="15.75" customHeight="1">
      <c r="A838" s="117"/>
      <c r="B838" s="865"/>
      <c r="C838" s="865"/>
      <c r="D838" s="865"/>
      <c r="E838" s="865"/>
      <c r="F838" s="865"/>
      <c r="G838" s="865"/>
      <c r="H838" s="865"/>
      <c r="I838" s="865"/>
      <c r="J838" s="865"/>
      <c r="K838" s="865"/>
      <c r="L838" s="865"/>
      <c r="M838" s="865"/>
      <c r="N838" s="865"/>
      <c r="O838" s="865"/>
      <c r="P838" s="865"/>
      <c r="Q838" s="865"/>
      <c r="R838" s="865"/>
      <c r="S838" s="865"/>
      <c r="T838" s="865"/>
      <c r="U838" s="865"/>
      <c r="V838" s="865"/>
      <c r="W838" s="865"/>
      <c r="X838" s="117"/>
      <c r="Y838" s="117"/>
      <c r="Z838" s="117"/>
    </row>
    <row r="839" spans="1:26" ht="15.75" customHeight="1">
      <c r="A839" s="117"/>
      <c r="B839" s="865"/>
      <c r="C839" s="865"/>
      <c r="D839" s="865"/>
      <c r="E839" s="865"/>
      <c r="F839" s="865"/>
      <c r="G839" s="865"/>
      <c r="H839" s="865"/>
      <c r="I839" s="865"/>
      <c r="J839" s="865"/>
      <c r="K839" s="865"/>
      <c r="L839" s="865"/>
      <c r="M839" s="865"/>
      <c r="N839" s="865"/>
      <c r="O839" s="865"/>
      <c r="P839" s="865"/>
      <c r="Q839" s="865"/>
      <c r="R839" s="865"/>
      <c r="S839" s="865"/>
      <c r="T839" s="865"/>
      <c r="U839" s="865"/>
      <c r="V839" s="865"/>
      <c r="W839" s="865"/>
      <c r="X839" s="117"/>
      <c r="Y839" s="117"/>
      <c r="Z839" s="117"/>
    </row>
    <row r="840" spans="1:26" ht="15.75" customHeight="1">
      <c r="A840" s="117"/>
      <c r="B840" s="865"/>
      <c r="C840" s="865"/>
      <c r="D840" s="865"/>
      <c r="E840" s="865"/>
      <c r="F840" s="865"/>
      <c r="G840" s="865"/>
      <c r="H840" s="865"/>
      <c r="I840" s="865"/>
      <c r="J840" s="865"/>
      <c r="K840" s="865"/>
      <c r="L840" s="865"/>
      <c r="M840" s="865"/>
      <c r="N840" s="865"/>
      <c r="O840" s="865"/>
      <c r="P840" s="865"/>
      <c r="Q840" s="865"/>
      <c r="R840" s="865"/>
      <c r="S840" s="865"/>
      <c r="T840" s="865"/>
      <c r="U840" s="865"/>
      <c r="V840" s="865"/>
      <c r="W840" s="865"/>
      <c r="X840" s="117"/>
      <c r="Y840" s="117"/>
      <c r="Z840" s="117"/>
    </row>
    <row r="841" spans="1:26" ht="15.75" customHeight="1">
      <c r="A841" s="117"/>
      <c r="B841" s="865"/>
      <c r="C841" s="865"/>
      <c r="D841" s="865"/>
      <c r="E841" s="865"/>
      <c r="F841" s="865"/>
      <c r="G841" s="865"/>
      <c r="H841" s="865"/>
      <c r="I841" s="865"/>
      <c r="J841" s="865"/>
      <c r="K841" s="865"/>
      <c r="L841" s="865"/>
      <c r="M841" s="865"/>
      <c r="N841" s="865"/>
      <c r="O841" s="865"/>
      <c r="P841" s="865"/>
      <c r="Q841" s="865"/>
      <c r="R841" s="865"/>
      <c r="S841" s="865"/>
      <c r="T841" s="865"/>
      <c r="U841" s="865"/>
      <c r="V841" s="865"/>
      <c r="W841" s="865"/>
      <c r="X841" s="117"/>
      <c r="Y841" s="117"/>
      <c r="Z841" s="117"/>
    </row>
    <row r="842" spans="1:26" ht="15.75" customHeight="1">
      <c r="A842" s="117"/>
      <c r="B842" s="865"/>
      <c r="C842" s="865"/>
      <c r="D842" s="865"/>
      <c r="E842" s="865"/>
      <c r="F842" s="865"/>
      <c r="G842" s="865"/>
      <c r="H842" s="865"/>
      <c r="I842" s="865"/>
      <c r="J842" s="865"/>
      <c r="K842" s="865"/>
      <c r="L842" s="865"/>
      <c r="M842" s="865"/>
      <c r="N842" s="865"/>
      <c r="O842" s="865"/>
      <c r="P842" s="865"/>
      <c r="Q842" s="865"/>
      <c r="R842" s="865"/>
      <c r="S842" s="865"/>
      <c r="T842" s="865"/>
      <c r="U842" s="865"/>
      <c r="V842" s="865"/>
      <c r="W842" s="865"/>
      <c r="X842" s="117"/>
      <c r="Y842" s="117"/>
      <c r="Z842" s="117"/>
    </row>
    <row r="843" spans="1:26" ht="15.75" customHeight="1">
      <c r="A843" s="117"/>
      <c r="B843" s="865"/>
      <c r="C843" s="865"/>
      <c r="D843" s="865"/>
      <c r="E843" s="865"/>
      <c r="F843" s="865"/>
      <c r="G843" s="865"/>
      <c r="H843" s="865"/>
      <c r="I843" s="865"/>
      <c r="J843" s="865"/>
      <c r="K843" s="865"/>
      <c r="L843" s="865"/>
      <c r="M843" s="865"/>
      <c r="N843" s="865"/>
      <c r="O843" s="865"/>
      <c r="P843" s="865"/>
      <c r="Q843" s="865"/>
      <c r="R843" s="865"/>
      <c r="S843" s="865"/>
      <c r="T843" s="865"/>
      <c r="U843" s="865"/>
      <c r="V843" s="865"/>
      <c r="W843" s="865"/>
      <c r="X843" s="117"/>
      <c r="Y843" s="117"/>
      <c r="Z843" s="117"/>
    </row>
    <row r="844" spans="1:26" ht="15.75" customHeight="1">
      <c r="A844" s="117"/>
      <c r="B844" s="865"/>
      <c r="C844" s="865"/>
      <c r="D844" s="865"/>
      <c r="E844" s="865"/>
      <c r="F844" s="865"/>
      <c r="G844" s="865"/>
      <c r="H844" s="865"/>
      <c r="I844" s="865"/>
      <c r="J844" s="865"/>
      <c r="K844" s="865"/>
      <c r="L844" s="865"/>
      <c r="M844" s="865"/>
      <c r="N844" s="865"/>
      <c r="O844" s="865"/>
      <c r="P844" s="865"/>
      <c r="Q844" s="865"/>
      <c r="R844" s="865"/>
      <c r="S844" s="865"/>
      <c r="T844" s="865"/>
      <c r="U844" s="865"/>
      <c r="V844" s="865"/>
      <c r="W844" s="865"/>
      <c r="X844" s="117"/>
      <c r="Y844" s="117"/>
      <c r="Z844" s="117"/>
    </row>
    <row r="845" spans="1:26" ht="15.75" customHeight="1">
      <c r="A845" s="117"/>
      <c r="B845" s="865"/>
      <c r="C845" s="865"/>
      <c r="D845" s="865"/>
      <c r="E845" s="865"/>
      <c r="F845" s="865"/>
      <c r="G845" s="865"/>
      <c r="H845" s="865"/>
      <c r="I845" s="865"/>
      <c r="J845" s="865"/>
      <c r="K845" s="865"/>
      <c r="L845" s="865"/>
      <c r="M845" s="865"/>
      <c r="N845" s="865"/>
      <c r="O845" s="865"/>
      <c r="P845" s="865"/>
      <c r="Q845" s="865"/>
      <c r="R845" s="865"/>
      <c r="S845" s="865"/>
      <c r="T845" s="865"/>
      <c r="U845" s="865"/>
      <c r="V845" s="865"/>
      <c r="W845" s="865"/>
      <c r="X845" s="117"/>
      <c r="Y845" s="117"/>
      <c r="Z845" s="117"/>
    </row>
    <row r="846" spans="1:26" ht="15.75" customHeight="1">
      <c r="A846" s="117"/>
      <c r="B846" s="865"/>
      <c r="C846" s="865"/>
      <c r="D846" s="865"/>
      <c r="E846" s="865"/>
      <c r="F846" s="865"/>
      <c r="G846" s="865"/>
      <c r="H846" s="865"/>
      <c r="I846" s="865"/>
      <c r="J846" s="865"/>
      <c r="K846" s="865"/>
      <c r="L846" s="865"/>
      <c r="M846" s="865"/>
      <c r="N846" s="865"/>
      <c r="O846" s="865"/>
      <c r="P846" s="865"/>
      <c r="Q846" s="865"/>
      <c r="R846" s="865"/>
      <c r="S846" s="865"/>
      <c r="T846" s="865"/>
      <c r="U846" s="865"/>
      <c r="V846" s="865"/>
      <c r="W846" s="865"/>
      <c r="X846" s="117"/>
      <c r="Y846" s="117"/>
      <c r="Z846" s="117"/>
    </row>
    <row r="847" spans="1:26" ht="15.75" customHeight="1">
      <c r="A847" s="117"/>
      <c r="B847" s="865"/>
      <c r="C847" s="865"/>
      <c r="D847" s="865"/>
      <c r="E847" s="865"/>
      <c r="F847" s="865"/>
      <c r="G847" s="865"/>
      <c r="H847" s="865"/>
      <c r="I847" s="865"/>
      <c r="J847" s="865"/>
      <c r="K847" s="865"/>
      <c r="L847" s="865"/>
      <c r="M847" s="865"/>
      <c r="N847" s="865"/>
      <c r="O847" s="865"/>
      <c r="P847" s="865"/>
      <c r="Q847" s="865"/>
      <c r="R847" s="865"/>
      <c r="S847" s="865"/>
      <c r="T847" s="865"/>
      <c r="U847" s="865"/>
      <c r="V847" s="865"/>
      <c r="W847" s="865"/>
      <c r="X847" s="117"/>
      <c r="Y847" s="117"/>
      <c r="Z847" s="117"/>
    </row>
    <row r="848" spans="1:26" ht="15.75" customHeight="1">
      <c r="A848" s="117"/>
      <c r="B848" s="865"/>
      <c r="C848" s="865"/>
      <c r="D848" s="865"/>
      <c r="E848" s="865"/>
      <c r="F848" s="865"/>
      <c r="G848" s="865"/>
      <c r="H848" s="865"/>
      <c r="I848" s="865"/>
      <c r="J848" s="865"/>
      <c r="K848" s="865"/>
      <c r="L848" s="865"/>
      <c r="M848" s="865"/>
      <c r="N848" s="865"/>
      <c r="O848" s="865"/>
      <c r="P848" s="865"/>
      <c r="Q848" s="865"/>
      <c r="R848" s="865"/>
      <c r="S848" s="865"/>
      <c r="T848" s="865"/>
      <c r="U848" s="865"/>
      <c r="V848" s="865"/>
      <c r="W848" s="865"/>
      <c r="X848" s="117"/>
      <c r="Y848" s="117"/>
      <c r="Z848" s="117"/>
    </row>
    <row r="849" spans="1:26" ht="15.75" customHeight="1">
      <c r="A849" s="117"/>
      <c r="B849" s="865"/>
      <c r="C849" s="865"/>
      <c r="D849" s="865"/>
      <c r="E849" s="865"/>
      <c r="F849" s="865"/>
      <c r="G849" s="865"/>
      <c r="H849" s="865"/>
      <c r="I849" s="865"/>
      <c r="J849" s="865"/>
      <c r="K849" s="865"/>
      <c r="L849" s="865"/>
      <c r="M849" s="865"/>
      <c r="N849" s="865"/>
      <c r="O849" s="865"/>
      <c r="P849" s="865"/>
      <c r="Q849" s="865"/>
      <c r="R849" s="865"/>
      <c r="S849" s="865"/>
      <c r="T849" s="865"/>
      <c r="U849" s="865"/>
      <c r="V849" s="865"/>
      <c r="W849" s="865"/>
      <c r="X849" s="117"/>
      <c r="Y849" s="117"/>
      <c r="Z849" s="117"/>
    </row>
    <row r="850" spans="1:26" ht="15.75" customHeight="1">
      <c r="A850" s="117"/>
      <c r="B850" s="865"/>
      <c r="C850" s="865"/>
      <c r="D850" s="865"/>
      <c r="E850" s="865"/>
      <c r="F850" s="865"/>
      <c r="G850" s="865"/>
      <c r="H850" s="865"/>
      <c r="I850" s="865"/>
      <c r="J850" s="865"/>
      <c r="K850" s="865"/>
      <c r="L850" s="865"/>
      <c r="M850" s="865"/>
      <c r="N850" s="865"/>
      <c r="O850" s="865"/>
      <c r="P850" s="865"/>
      <c r="Q850" s="865"/>
      <c r="R850" s="865"/>
      <c r="S850" s="865"/>
      <c r="T850" s="865"/>
      <c r="U850" s="865"/>
      <c r="V850" s="865"/>
      <c r="W850" s="865"/>
      <c r="X850" s="117"/>
      <c r="Y850" s="117"/>
      <c r="Z850" s="117"/>
    </row>
    <row r="851" spans="1:26" ht="15.75" customHeight="1">
      <c r="A851" s="117"/>
      <c r="B851" s="865"/>
      <c r="C851" s="865"/>
      <c r="D851" s="865"/>
      <c r="E851" s="865"/>
      <c r="F851" s="865"/>
      <c r="G851" s="865"/>
      <c r="H851" s="865"/>
      <c r="I851" s="865"/>
      <c r="J851" s="865"/>
      <c r="K851" s="865"/>
      <c r="L851" s="865"/>
      <c r="M851" s="865"/>
      <c r="N851" s="865"/>
      <c r="O851" s="865"/>
      <c r="P851" s="865"/>
      <c r="Q851" s="865"/>
      <c r="R851" s="865"/>
      <c r="S851" s="865"/>
      <c r="T851" s="865"/>
      <c r="U851" s="865"/>
      <c r="V851" s="865"/>
      <c r="W851" s="865"/>
      <c r="X851" s="117"/>
      <c r="Y851" s="117"/>
      <c r="Z851" s="117"/>
    </row>
    <row r="852" spans="1:26" ht="15.75" customHeight="1">
      <c r="A852" s="117"/>
      <c r="B852" s="865"/>
      <c r="C852" s="865"/>
      <c r="D852" s="865"/>
      <c r="E852" s="865"/>
      <c r="F852" s="865"/>
      <c r="G852" s="865"/>
      <c r="H852" s="865"/>
      <c r="I852" s="865"/>
      <c r="J852" s="865"/>
      <c r="K852" s="865"/>
      <c r="L852" s="865"/>
      <c r="M852" s="865"/>
      <c r="N852" s="865"/>
      <c r="O852" s="865"/>
      <c r="P852" s="865"/>
      <c r="Q852" s="865"/>
      <c r="R852" s="865"/>
      <c r="S852" s="865"/>
      <c r="T852" s="865"/>
      <c r="U852" s="865"/>
      <c r="V852" s="865"/>
      <c r="W852" s="865"/>
      <c r="X852" s="117"/>
      <c r="Y852" s="117"/>
      <c r="Z852" s="117"/>
    </row>
    <row r="853" spans="1:26" ht="15.75" customHeight="1">
      <c r="A853" s="117"/>
      <c r="B853" s="865"/>
      <c r="C853" s="865"/>
      <c r="D853" s="865"/>
      <c r="E853" s="865"/>
      <c r="F853" s="865"/>
      <c r="G853" s="865"/>
      <c r="H853" s="865"/>
      <c r="I853" s="865"/>
      <c r="J853" s="865"/>
      <c r="K853" s="865"/>
      <c r="L853" s="865"/>
      <c r="M853" s="865"/>
      <c r="N853" s="865"/>
      <c r="O853" s="865"/>
      <c r="P853" s="865"/>
      <c r="Q853" s="865"/>
      <c r="R853" s="865"/>
      <c r="S853" s="865"/>
      <c r="T853" s="865"/>
      <c r="U853" s="865"/>
      <c r="V853" s="865"/>
      <c r="W853" s="865"/>
      <c r="X853" s="117"/>
      <c r="Y853" s="117"/>
      <c r="Z853" s="117"/>
    </row>
    <row r="854" spans="1:26" ht="15.75" customHeight="1">
      <c r="A854" s="117"/>
      <c r="B854" s="865"/>
      <c r="C854" s="865"/>
      <c r="D854" s="865"/>
      <c r="E854" s="865"/>
      <c r="F854" s="865"/>
      <c r="G854" s="865"/>
      <c r="H854" s="865"/>
      <c r="I854" s="865"/>
      <c r="J854" s="865"/>
      <c r="K854" s="865"/>
      <c r="L854" s="865"/>
      <c r="M854" s="865"/>
      <c r="N854" s="865"/>
      <c r="O854" s="865"/>
      <c r="P854" s="865"/>
      <c r="Q854" s="865"/>
      <c r="R854" s="865"/>
      <c r="S854" s="865"/>
      <c r="T854" s="865"/>
      <c r="U854" s="865"/>
      <c r="V854" s="865"/>
      <c r="W854" s="865"/>
      <c r="X854" s="117"/>
      <c r="Y854" s="117"/>
      <c r="Z854" s="117"/>
    </row>
    <row r="855" spans="1:26" ht="15.75" customHeight="1">
      <c r="A855" s="117"/>
      <c r="B855" s="865"/>
      <c r="C855" s="865"/>
      <c r="D855" s="865"/>
      <c r="E855" s="865"/>
      <c r="F855" s="865"/>
      <c r="G855" s="865"/>
      <c r="H855" s="865"/>
      <c r="I855" s="865"/>
      <c r="J855" s="865"/>
      <c r="K855" s="865"/>
      <c r="L855" s="865"/>
      <c r="M855" s="865"/>
      <c r="N855" s="865"/>
      <c r="O855" s="865"/>
      <c r="P855" s="865"/>
      <c r="Q855" s="865"/>
      <c r="R855" s="865"/>
      <c r="S855" s="865"/>
      <c r="T855" s="865"/>
      <c r="U855" s="865"/>
      <c r="V855" s="865"/>
      <c r="W855" s="865"/>
      <c r="X855" s="117"/>
      <c r="Y855" s="117"/>
      <c r="Z855" s="117"/>
    </row>
    <row r="856" spans="1:26" ht="15.75" customHeight="1">
      <c r="A856" s="117"/>
      <c r="B856" s="865"/>
      <c r="C856" s="865"/>
      <c r="D856" s="865"/>
      <c r="E856" s="865"/>
      <c r="F856" s="865"/>
      <c r="G856" s="865"/>
      <c r="H856" s="865"/>
      <c r="I856" s="865"/>
      <c r="J856" s="865"/>
      <c r="K856" s="865"/>
      <c r="L856" s="865"/>
      <c r="M856" s="865"/>
      <c r="N856" s="865"/>
      <c r="O856" s="865"/>
      <c r="P856" s="865"/>
      <c r="Q856" s="865"/>
      <c r="R856" s="865"/>
      <c r="S856" s="865"/>
      <c r="T856" s="865"/>
      <c r="U856" s="865"/>
      <c r="V856" s="865"/>
      <c r="W856" s="865"/>
      <c r="X856" s="117"/>
      <c r="Y856" s="117"/>
      <c r="Z856" s="117"/>
    </row>
    <row r="857" spans="1:26" ht="15.75" customHeight="1">
      <c r="A857" s="117"/>
      <c r="B857" s="865"/>
      <c r="C857" s="865"/>
      <c r="D857" s="865"/>
      <c r="E857" s="865"/>
      <c r="F857" s="865"/>
      <c r="G857" s="865"/>
      <c r="H857" s="865"/>
      <c r="I857" s="865"/>
      <c r="J857" s="865"/>
      <c r="K857" s="865"/>
      <c r="L857" s="865"/>
      <c r="M857" s="865"/>
      <c r="N857" s="865"/>
      <c r="O857" s="865"/>
      <c r="P857" s="865"/>
      <c r="Q857" s="865"/>
      <c r="R857" s="865"/>
      <c r="S857" s="865"/>
      <c r="T857" s="865"/>
      <c r="U857" s="865"/>
      <c r="V857" s="865"/>
      <c r="W857" s="865"/>
      <c r="X857" s="117"/>
      <c r="Y857" s="117"/>
      <c r="Z857" s="117"/>
    </row>
    <row r="858" spans="1:26" ht="15.75" customHeight="1">
      <c r="A858" s="117"/>
      <c r="B858" s="865"/>
      <c r="C858" s="865"/>
      <c r="D858" s="865"/>
      <c r="E858" s="865"/>
      <c r="F858" s="865"/>
      <c r="G858" s="865"/>
      <c r="H858" s="865"/>
      <c r="I858" s="865"/>
      <c r="J858" s="865"/>
      <c r="K858" s="865"/>
      <c r="L858" s="865"/>
      <c r="M858" s="865"/>
      <c r="N858" s="865"/>
      <c r="O858" s="865"/>
      <c r="P858" s="865"/>
      <c r="Q858" s="865"/>
      <c r="R858" s="865"/>
      <c r="S858" s="865"/>
      <c r="T858" s="865"/>
      <c r="U858" s="865"/>
      <c r="V858" s="865"/>
      <c r="W858" s="865"/>
      <c r="X858" s="117"/>
      <c r="Y858" s="117"/>
      <c r="Z858" s="117"/>
    </row>
    <row r="859" spans="1:26" ht="15.75" customHeight="1">
      <c r="A859" s="117"/>
      <c r="B859" s="865"/>
      <c r="C859" s="865"/>
      <c r="D859" s="865"/>
      <c r="E859" s="865"/>
      <c r="F859" s="865"/>
      <c r="G859" s="865"/>
      <c r="H859" s="865"/>
      <c r="I859" s="865"/>
      <c r="J859" s="865"/>
      <c r="K859" s="865"/>
      <c r="L859" s="865"/>
      <c r="M859" s="865"/>
      <c r="N859" s="865"/>
      <c r="O859" s="865"/>
      <c r="P859" s="865"/>
      <c r="Q859" s="865"/>
      <c r="R859" s="865"/>
      <c r="S859" s="865"/>
      <c r="T859" s="865"/>
      <c r="U859" s="865"/>
      <c r="V859" s="865"/>
      <c r="W859" s="865"/>
      <c r="X859" s="117"/>
      <c r="Y859" s="117"/>
      <c r="Z859" s="117"/>
    </row>
    <row r="860" spans="1:26" ht="15.75" customHeight="1">
      <c r="A860" s="117"/>
      <c r="B860" s="865"/>
      <c r="C860" s="865"/>
      <c r="D860" s="865"/>
      <c r="E860" s="865"/>
      <c r="F860" s="865"/>
      <c r="G860" s="865"/>
      <c r="H860" s="865"/>
      <c r="I860" s="865"/>
      <c r="J860" s="865"/>
      <c r="K860" s="865"/>
      <c r="L860" s="865"/>
      <c r="M860" s="865"/>
      <c r="N860" s="865"/>
      <c r="O860" s="865"/>
      <c r="P860" s="865"/>
      <c r="Q860" s="865"/>
      <c r="R860" s="865"/>
      <c r="S860" s="865"/>
      <c r="T860" s="865"/>
      <c r="U860" s="865"/>
      <c r="V860" s="865"/>
      <c r="W860" s="865"/>
      <c r="X860" s="117"/>
      <c r="Y860" s="117"/>
      <c r="Z860" s="117"/>
    </row>
    <row r="861" spans="1:26" ht="15.75" customHeight="1">
      <c r="A861" s="117"/>
      <c r="B861" s="865"/>
      <c r="C861" s="865"/>
      <c r="D861" s="865"/>
      <c r="E861" s="865"/>
      <c r="F861" s="865"/>
      <c r="G861" s="865"/>
      <c r="H861" s="865"/>
      <c r="I861" s="865"/>
      <c r="J861" s="865"/>
      <c r="K861" s="865"/>
      <c r="L861" s="865"/>
      <c r="M861" s="865"/>
      <c r="N861" s="865"/>
      <c r="O861" s="865"/>
      <c r="P861" s="865"/>
      <c r="Q861" s="865"/>
      <c r="R861" s="865"/>
      <c r="S861" s="865"/>
      <c r="T861" s="865"/>
      <c r="U861" s="865"/>
      <c r="V861" s="865"/>
      <c r="W861" s="865"/>
      <c r="X861" s="117"/>
      <c r="Y861" s="117"/>
      <c r="Z861" s="117"/>
    </row>
    <row r="862" spans="1:26" ht="15.75" customHeight="1">
      <c r="A862" s="117"/>
      <c r="B862" s="865"/>
      <c r="C862" s="865"/>
      <c r="D862" s="865"/>
      <c r="E862" s="865"/>
      <c r="F862" s="865"/>
      <c r="G862" s="865"/>
      <c r="H862" s="865"/>
      <c r="I862" s="865"/>
      <c r="J862" s="865"/>
      <c r="K862" s="865"/>
      <c r="L862" s="865"/>
      <c r="M862" s="865"/>
      <c r="N862" s="865"/>
      <c r="O862" s="865"/>
      <c r="P862" s="865"/>
      <c r="Q862" s="865"/>
      <c r="R862" s="865"/>
      <c r="S862" s="865"/>
      <c r="T862" s="865"/>
      <c r="U862" s="865"/>
      <c r="V862" s="865"/>
      <c r="W862" s="865"/>
      <c r="X862" s="117"/>
      <c r="Y862" s="117"/>
      <c r="Z862" s="117"/>
    </row>
    <row r="863" spans="1:26" ht="15.75" customHeight="1">
      <c r="A863" s="117"/>
      <c r="B863" s="865"/>
      <c r="C863" s="865"/>
      <c r="D863" s="865"/>
      <c r="E863" s="865"/>
      <c r="F863" s="865"/>
      <c r="G863" s="865"/>
      <c r="H863" s="865"/>
      <c r="I863" s="865"/>
      <c r="J863" s="865"/>
      <c r="K863" s="865"/>
      <c r="L863" s="865"/>
      <c r="M863" s="865"/>
      <c r="N863" s="865"/>
      <c r="O863" s="865"/>
      <c r="P863" s="865"/>
      <c r="Q863" s="865"/>
      <c r="R863" s="865"/>
      <c r="S863" s="865"/>
      <c r="T863" s="865"/>
      <c r="U863" s="865"/>
      <c r="V863" s="865"/>
      <c r="W863" s="865"/>
      <c r="X863" s="117"/>
      <c r="Y863" s="117"/>
      <c r="Z863" s="117"/>
    </row>
    <row r="864" spans="1:26" ht="15.75" customHeight="1">
      <c r="A864" s="117"/>
      <c r="B864" s="865"/>
      <c r="C864" s="865"/>
      <c r="D864" s="865"/>
      <c r="E864" s="865"/>
      <c r="F864" s="865"/>
      <c r="G864" s="865"/>
      <c r="H864" s="865"/>
      <c r="I864" s="865"/>
      <c r="J864" s="865"/>
      <c r="K864" s="865"/>
      <c r="L864" s="865"/>
      <c r="M864" s="865"/>
      <c r="N864" s="865"/>
      <c r="O864" s="865"/>
      <c r="P864" s="865"/>
      <c r="Q864" s="865"/>
      <c r="R864" s="865"/>
      <c r="S864" s="865"/>
      <c r="T864" s="865"/>
      <c r="U864" s="865"/>
      <c r="V864" s="865"/>
      <c r="W864" s="865"/>
      <c r="X864" s="117"/>
      <c r="Y864" s="117"/>
      <c r="Z864" s="117"/>
    </row>
    <row r="865" spans="1:26" ht="15.75" customHeight="1">
      <c r="A865" s="117"/>
      <c r="B865" s="865"/>
      <c r="C865" s="865"/>
      <c r="D865" s="865"/>
      <c r="E865" s="865"/>
      <c r="F865" s="865"/>
      <c r="G865" s="865"/>
      <c r="H865" s="865"/>
      <c r="I865" s="865"/>
      <c r="J865" s="865"/>
      <c r="K865" s="865"/>
      <c r="L865" s="865"/>
      <c r="M865" s="865"/>
      <c r="N865" s="865"/>
      <c r="O865" s="865"/>
      <c r="P865" s="865"/>
      <c r="Q865" s="865"/>
      <c r="R865" s="865"/>
      <c r="S865" s="865"/>
      <c r="T865" s="865"/>
      <c r="U865" s="865"/>
      <c r="V865" s="865"/>
      <c r="W865" s="865"/>
      <c r="X865" s="117"/>
      <c r="Y865" s="117"/>
      <c r="Z865" s="117"/>
    </row>
    <row r="866" spans="1:26" ht="15.75" customHeight="1">
      <c r="A866" s="117"/>
      <c r="B866" s="865"/>
      <c r="C866" s="865"/>
      <c r="D866" s="865"/>
      <c r="E866" s="865"/>
      <c r="F866" s="865"/>
      <c r="G866" s="865"/>
      <c r="H866" s="865"/>
      <c r="I866" s="865"/>
      <c r="J866" s="865"/>
      <c r="K866" s="865"/>
      <c r="L866" s="865"/>
      <c r="M866" s="865"/>
      <c r="N866" s="865"/>
      <c r="O866" s="865"/>
      <c r="P866" s="865"/>
      <c r="Q866" s="865"/>
      <c r="R866" s="865"/>
      <c r="S866" s="865"/>
      <c r="T866" s="865"/>
      <c r="U866" s="865"/>
      <c r="V866" s="865"/>
      <c r="W866" s="865"/>
      <c r="X866" s="117"/>
      <c r="Y866" s="117"/>
      <c r="Z866" s="117"/>
    </row>
    <row r="867" spans="1:26" ht="15.75" customHeight="1">
      <c r="A867" s="117"/>
      <c r="B867" s="865"/>
      <c r="C867" s="865"/>
      <c r="D867" s="865"/>
      <c r="E867" s="865"/>
      <c r="F867" s="865"/>
      <c r="G867" s="865"/>
      <c r="H867" s="865"/>
      <c r="I867" s="865"/>
      <c r="J867" s="865"/>
      <c r="K867" s="865"/>
      <c r="L867" s="865"/>
      <c r="M867" s="865"/>
      <c r="N867" s="865"/>
      <c r="O867" s="865"/>
      <c r="P867" s="865"/>
      <c r="Q867" s="865"/>
      <c r="R867" s="865"/>
      <c r="S867" s="865"/>
      <c r="T867" s="865"/>
      <c r="U867" s="865"/>
      <c r="V867" s="865"/>
      <c r="W867" s="865"/>
      <c r="X867" s="117"/>
      <c r="Y867" s="117"/>
      <c r="Z867" s="117"/>
    </row>
    <row r="868" spans="1:26" ht="15.75" customHeight="1">
      <c r="A868" s="117"/>
      <c r="B868" s="865"/>
      <c r="C868" s="865"/>
      <c r="D868" s="865"/>
      <c r="E868" s="865"/>
      <c r="F868" s="865"/>
      <c r="G868" s="865"/>
      <c r="H868" s="865"/>
      <c r="I868" s="865"/>
      <c r="J868" s="865"/>
      <c r="K868" s="865"/>
      <c r="L868" s="865"/>
      <c r="M868" s="865"/>
      <c r="N868" s="865"/>
      <c r="O868" s="865"/>
      <c r="P868" s="865"/>
      <c r="Q868" s="865"/>
      <c r="R868" s="865"/>
      <c r="S868" s="865"/>
      <c r="T868" s="865"/>
      <c r="U868" s="865"/>
      <c r="V868" s="865"/>
      <c r="W868" s="865"/>
      <c r="X868" s="117"/>
      <c r="Y868" s="117"/>
      <c r="Z868" s="117"/>
    </row>
    <row r="869" spans="1:26" ht="15.75" customHeight="1">
      <c r="A869" s="117"/>
      <c r="B869" s="865"/>
      <c r="C869" s="865"/>
      <c r="D869" s="865"/>
      <c r="E869" s="865"/>
      <c r="F869" s="865"/>
      <c r="G869" s="865"/>
      <c r="H869" s="865"/>
      <c r="I869" s="865"/>
      <c r="J869" s="865"/>
      <c r="K869" s="865"/>
      <c r="L869" s="865"/>
      <c r="M869" s="865"/>
      <c r="N869" s="865"/>
      <c r="O869" s="865"/>
      <c r="P869" s="865"/>
      <c r="Q869" s="865"/>
      <c r="R869" s="865"/>
      <c r="S869" s="865"/>
      <c r="T869" s="865"/>
      <c r="U869" s="865"/>
      <c r="V869" s="865"/>
      <c r="W869" s="865"/>
      <c r="X869" s="117"/>
      <c r="Y869" s="117"/>
      <c r="Z869" s="117"/>
    </row>
    <row r="870" spans="1:26" ht="15.75" customHeight="1">
      <c r="A870" s="117"/>
      <c r="B870" s="865"/>
      <c r="C870" s="865"/>
      <c r="D870" s="865"/>
      <c r="E870" s="865"/>
      <c r="F870" s="865"/>
      <c r="G870" s="865"/>
      <c r="H870" s="865"/>
      <c r="I870" s="865"/>
      <c r="J870" s="865"/>
      <c r="K870" s="865"/>
      <c r="L870" s="865"/>
      <c r="M870" s="865"/>
      <c r="N870" s="865"/>
      <c r="O870" s="865"/>
      <c r="P870" s="865"/>
      <c r="Q870" s="865"/>
      <c r="R870" s="865"/>
      <c r="S870" s="865"/>
      <c r="T870" s="865"/>
      <c r="U870" s="865"/>
      <c r="V870" s="865"/>
      <c r="W870" s="865"/>
      <c r="X870" s="117"/>
      <c r="Y870" s="117"/>
      <c r="Z870" s="117"/>
    </row>
    <row r="871" spans="1:26" ht="15.75" customHeight="1">
      <c r="A871" s="117"/>
      <c r="B871" s="865"/>
      <c r="C871" s="865"/>
      <c r="D871" s="865"/>
      <c r="E871" s="865"/>
      <c r="F871" s="865"/>
      <c r="G871" s="865"/>
      <c r="H871" s="865"/>
      <c r="I871" s="865"/>
      <c r="J871" s="865"/>
      <c r="K871" s="865"/>
      <c r="L871" s="865"/>
      <c r="M871" s="865"/>
      <c r="N871" s="865"/>
      <c r="O871" s="865"/>
      <c r="P871" s="865"/>
      <c r="Q871" s="865"/>
      <c r="R871" s="865"/>
      <c r="S871" s="865"/>
      <c r="T871" s="865"/>
      <c r="U871" s="865"/>
      <c r="V871" s="865"/>
      <c r="W871" s="865"/>
      <c r="X871" s="117"/>
      <c r="Y871" s="117"/>
      <c r="Z871" s="117"/>
    </row>
    <row r="872" spans="1:26" ht="15.75" customHeight="1">
      <c r="A872" s="117"/>
      <c r="B872" s="865"/>
      <c r="C872" s="865"/>
      <c r="D872" s="865"/>
      <c r="E872" s="865"/>
      <c r="F872" s="865"/>
      <c r="G872" s="865"/>
      <c r="H872" s="865"/>
      <c r="I872" s="865"/>
      <c r="J872" s="865"/>
      <c r="K872" s="865"/>
      <c r="L872" s="865"/>
      <c r="M872" s="865"/>
      <c r="N872" s="865"/>
      <c r="O872" s="865"/>
      <c r="P872" s="865"/>
      <c r="Q872" s="865"/>
      <c r="R872" s="865"/>
      <c r="S872" s="865"/>
      <c r="T872" s="865"/>
      <c r="U872" s="865"/>
      <c r="V872" s="865"/>
      <c r="W872" s="865"/>
      <c r="X872" s="117"/>
      <c r="Y872" s="117"/>
      <c r="Z872" s="117"/>
    </row>
    <row r="873" spans="1:26" ht="15.75" customHeight="1">
      <c r="A873" s="117"/>
      <c r="B873" s="865"/>
      <c r="C873" s="865"/>
      <c r="D873" s="865"/>
      <c r="E873" s="865"/>
      <c r="F873" s="865"/>
      <c r="G873" s="865"/>
      <c r="H873" s="865"/>
      <c r="I873" s="865"/>
      <c r="J873" s="865"/>
      <c r="K873" s="865"/>
      <c r="L873" s="865"/>
      <c r="M873" s="865"/>
      <c r="N873" s="865"/>
      <c r="O873" s="865"/>
      <c r="P873" s="865"/>
      <c r="Q873" s="865"/>
      <c r="R873" s="865"/>
      <c r="S873" s="865"/>
      <c r="T873" s="865"/>
      <c r="U873" s="865"/>
      <c r="V873" s="865"/>
      <c r="W873" s="865"/>
      <c r="X873" s="117"/>
      <c r="Y873" s="117"/>
      <c r="Z873" s="117"/>
    </row>
    <row r="874" spans="1:26" ht="15.75" customHeight="1">
      <c r="A874" s="117"/>
      <c r="B874" s="865"/>
      <c r="C874" s="865"/>
      <c r="D874" s="865"/>
      <c r="E874" s="865"/>
      <c r="F874" s="865"/>
      <c r="G874" s="865"/>
      <c r="H874" s="865"/>
      <c r="I874" s="865"/>
      <c r="J874" s="865"/>
      <c r="K874" s="865"/>
      <c r="L874" s="865"/>
      <c r="M874" s="865"/>
      <c r="N874" s="865"/>
      <c r="O874" s="865"/>
      <c r="P874" s="865"/>
      <c r="Q874" s="865"/>
      <c r="R874" s="865"/>
      <c r="S874" s="865"/>
      <c r="T874" s="865"/>
      <c r="U874" s="865"/>
      <c r="V874" s="865"/>
      <c r="W874" s="865"/>
      <c r="X874" s="117"/>
      <c r="Y874" s="117"/>
      <c r="Z874" s="117"/>
    </row>
    <row r="875" spans="1:26" ht="15.75" customHeight="1">
      <c r="A875" s="117"/>
      <c r="B875" s="865"/>
      <c r="C875" s="865"/>
      <c r="D875" s="865"/>
      <c r="E875" s="865"/>
      <c r="F875" s="865"/>
      <c r="G875" s="865"/>
      <c r="H875" s="865"/>
      <c r="I875" s="865"/>
      <c r="J875" s="865"/>
      <c r="K875" s="865"/>
      <c r="L875" s="865"/>
      <c r="M875" s="865"/>
      <c r="N875" s="865"/>
      <c r="O875" s="865"/>
      <c r="P875" s="865"/>
      <c r="Q875" s="865"/>
      <c r="R875" s="865"/>
      <c r="S875" s="865"/>
      <c r="T875" s="865"/>
      <c r="U875" s="865"/>
      <c r="V875" s="865"/>
      <c r="W875" s="865"/>
      <c r="X875" s="117"/>
      <c r="Y875" s="117"/>
      <c r="Z875" s="117"/>
    </row>
    <row r="876" spans="1:26" ht="15.75" customHeight="1">
      <c r="A876" s="117"/>
      <c r="B876" s="865"/>
      <c r="C876" s="865"/>
      <c r="D876" s="865"/>
      <c r="E876" s="865"/>
      <c r="F876" s="865"/>
      <c r="G876" s="865"/>
      <c r="H876" s="865"/>
      <c r="I876" s="865"/>
      <c r="J876" s="865"/>
      <c r="K876" s="865"/>
      <c r="L876" s="865"/>
      <c r="M876" s="865"/>
      <c r="N876" s="865"/>
      <c r="O876" s="865"/>
      <c r="P876" s="865"/>
      <c r="Q876" s="865"/>
      <c r="R876" s="865"/>
      <c r="S876" s="865"/>
      <c r="T876" s="865"/>
      <c r="U876" s="865"/>
      <c r="V876" s="865"/>
      <c r="W876" s="865"/>
      <c r="X876" s="117"/>
      <c r="Y876" s="117"/>
      <c r="Z876" s="117"/>
    </row>
    <row r="877" spans="1:26" ht="15.75" customHeight="1">
      <c r="A877" s="117"/>
      <c r="B877" s="865"/>
      <c r="C877" s="865"/>
      <c r="D877" s="865"/>
      <c r="E877" s="865"/>
      <c r="F877" s="865"/>
      <c r="G877" s="865"/>
      <c r="H877" s="865"/>
      <c r="I877" s="865"/>
      <c r="J877" s="865"/>
      <c r="K877" s="865"/>
      <c r="L877" s="865"/>
      <c r="M877" s="865"/>
      <c r="N877" s="865"/>
      <c r="O877" s="865"/>
      <c r="P877" s="865"/>
      <c r="Q877" s="865"/>
      <c r="R877" s="865"/>
      <c r="S877" s="865"/>
      <c r="T877" s="865"/>
      <c r="U877" s="865"/>
      <c r="V877" s="865"/>
      <c r="W877" s="865"/>
      <c r="X877" s="117"/>
      <c r="Y877" s="117"/>
      <c r="Z877" s="117"/>
    </row>
    <row r="878" spans="1:26" ht="15.75" customHeight="1">
      <c r="A878" s="117"/>
      <c r="B878" s="865"/>
      <c r="C878" s="865"/>
      <c r="D878" s="865"/>
      <c r="E878" s="865"/>
      <c r="F878" s="865"/>
      <c r="G878" s="865"/>
      <c r="H878" s="865"/>
      <c r="I878" s="865"/>
      <c r="J878" s="865"/>
      <c r="K878" s="865"/>
      <c r="L878" s="865"/>
      <c r="M878" s="865"/>
      <c r="N878" s="865"/>
      <c r="O878" s="865"/>
      <c r="P878" s="865"/>
      <c r="Q878" s="865"/>
      <c r="R878" s="865"/>
      <c r="S878" s="865"/>
      <c r="T878" s="865"/>
      <c r="U878" s="865"/>
      <c r="V878" s="865"/>
      <c r="W878" s="865"/>
      <c r="X878" s="117"/>
      <c r="Y878" s="117"/>
      <c r="Z878" s="117"/>
    </row>
    <row r="879" spans="1:26" ht="15.75" customHeight="1">
      <c r="A879" s="117"/>
      <c r="B879" s="865"/>
      <c r="C879" s="865"/>
      <c r="D879" s="865"/>
      <c r="E879" s="865"/>
      <c r="F879" s="865"/>
      <c r="G879" s="865"/>
      <c r="H879" s="865"/>
      <c r="I879" s="865"/>
      <c r="J879" s="865"/>
      <c r="K879" s="865"/>
      <c r="L879" s="865"/>
      <c r="M879" s="865"/>
      <c r="N879" s="865"/>
      <c r="O879" s="865"/>
      <c r="P879" s="865"/>
      <c r="Q879" s="865"/>
      <c r="R879" s="865"/>
      <c r="S879" s="865"/>
      <c r="T879" s="865"/>
      <c r="U879" s="865"/>
      <c r="V879" s="865"/>
      <c r="W879" s="865"/>
      <c r="X879" s="117"/>
      <c r="Y879" s="117"/>
      <c r="Z879" s="117"/>
    </row>
    <row r="880" spans="1:26" ht="15.75" customHeight="1">
      <c r="A880" s="117"/>
      <c r="B880" s="865"/>
      <c r="C880" s="865"/>
      <c r="D880" s="865"/>
      <c r="E880" s="865"/>
      <c r="F880" s="865"/>
      <c r="G880" s="865"/>
      <c r="H880" s="865"/>
      <c r="I880" s="865"/>
      <c r="J880" s="865"/>
      <c r="K880" s="865"/>
      <c r="L880" s="865"/>
      <c r="M880" s="865"/>
      <c r="N880" s="865"/>
      <c r="O880" s="865"/>
      <c r="P880" s="865"/>
      <c r="Q880" s="865"/>
      <c r="R880" s="865"/>
      <c r="S880" s="865"/>
      <c r="T880" s="865"/>
      <c r="U880" s="865"/>
      <c r="V880" s="865"/>
      <c r="W880" s="865"/>
      <c r="X880" s="117"/>
      <c r="Y880" s="117"/>
      <c r="Z880" s="117"/>
    </row>
    <row r="881" spans="1:26" ht="15.75" customHeight="1">
      <c r="A881" s="117"/>
      <c r="B881" s="865"/>
      <c r="C881" s="865"/>
      <c r="D881" s="865"/>
      <c r="E881" s="865"/>
      <c r="F881" s="865"/>
      <c r="G881" s="865"/>
      <c r="H881" s="865"/>
      <c r="I881" s="865"/>
      <c r="J881" s="865"/>
      <c r="K881" s="865"/>
      <c r="L881" s="865"/>
      <c r="M881" s="865"/>
      <c r="N881" s="865"/>
      <c r="O881" s="865"/>
      <c r="P881" s="865"/>
      <c r="Q881" s="865"/>
      <c r="R881" s="865"/>
      <c r="S881" s="865"/>
      <c r="T881" s="865"/>
      <c r="U881" s="865"/>
      <c r="V881" s="865"/>
      <c r="W881" s="865"/>
      <c r="X881" s="117"/>
      <c r="Y881" s="117"/>
      <c r="Z881" s="117"/>
    </row>
    <row r="882" spans="1:26" ht="15.75" customHeight="1">
      <c r="A882" s="117"/>
      <c r="B882" s="865"/>
      <c r="C882" s="865"/>
      <c r="D882" s="865"/>
      <c r="E882" s="865"/>
      <c r="F882" s="865"/>
      <c r="G882" s="865"/>
      <c r="H882" s="865"/>
      <c r="I882" s="865"/>
      <c r="J882" s="865"/>
      <c r="K882" s="865"/>
      <c r="L882" s="865"/>
      <c r="M882" s="865"/>
      <c r="N882" s="865"/>
      <c r="O882" s="865"/>
      <c r="P882" s="865"/>
      <c r="Q882" s="865"/>
      <c r="R882" s="865"/>
      <c r="S882" s="865"/>
      <c r="T882" s="865"/>
      <c r="U882" s="865"/>
      <c r="V882" s="865"/>
      <c r="W882" s="865"/>
      <c r="X882" s="117"/>
      <c r="Y882" s="117"/>
      <c r="Z882" s="117"/>
    </row>
    <row r="883" spans="1:26" ht="15.75" customHeight="1">
      <c r="A883" s="117"/>
      <c r="B883" s="865"/>
      <c r="C883" s="865"/>
      <c r="D883" s="865"/>
      <c r="E883" s="865"/>
      <c r="F883" s="865"/>
      <c r="G883" s="865"/>
      <c r="H883" s="865"/>
      <c r="I883" s="865"/>
      <c r="J883" s="865"/>
      <c r="K883" s="865"/>
      <c r="L883" s="865"/>
      <c r="M883" s="865"/>
      <c r="N883" s="865"/>
      <c r="O883" s="865"/>
      <c r="P883" s="865"/>
      <c r="Q883" s="865"/>
      <c r="R883" s="865"/>
      <c r="S883" s="865"/>
      <c r="T883" s="865"/>
      <c r="U883" s="865"/>
      <c r="V883" s="865"/>
      <c r="W883" s="865"/>
      <c r="X883" s="117"/>
      <c r="Y883" s="117"/>
      <c r="Z883" s="117"/>
    </row>
    <row r="884" spans="1:26" ht="15.75" customHeight="1">
      <c r="A884" s="117"/>
      <c r="B884" s="865"/>
      <c r="C884" s="865"/>
      <c r="D884" s="865"/>
      <c r="E884" s="865"/>
      <c r="F884" s="865"/>
      <c r="G884" s="865"/>
      <c r="H884" s="865"/>
      <c r="I884" s="865"/>
      <c r="J884" s="865"/>
      <c r="K884" s="865"/>
      <c r="L884" s="865"/>
      <c r="M884" s="865"/>
      <c r="N884" s="865"/>
      <c r="O884" s="865"/>
      <c r="P884" s="865"/>
      <c r="Q884" s="865"/>
      <c r="R884" s="865"/>
      <c r="S884" s="865"/>
      <c r="T884" s="865"/>
      <c r="U884" s="865"/>
      <c r="V884" s="865"/>
      <c r="W884" s="865"/>
      <c r="X884" s="117"/>
      <c r="Y884" s="117"/>
      <c r="Z884" s="117"/>
    </row>
    <row r="885" spans="1:26" ht="15.75" customHeight="1">
      <c r="A885" s="117"/>
      <c r="B885" s="865"/>
      <c r="C885" s="865"/>
      <c r="D885" s="865"/>
      <c r="E885" s="865"/>
      <c r="F885" s="865"/>
      <c r="G885" s="865"/>
      <c r="H885" s="865"/>
      <c r="I885" s="865"/>
      <c r="J885" s="865"/>
      <c r="K885" s="865"/>
      <c r="L885" s="865"/>
      <c r="M885" s="865"/>
      <c r="N885" s="865"/>
      <c r="O885" s="865"/>
      <c r="P885" s="865"/>
      <c r="Q885" s="865"/>
      <c r="R885" s="865"/>
      <c r="S885" s="865"/>
      <c r="T885" s="865"/>
      <c r="U885" s="865"/>
      <c r="V885" s="865"/>
      <c r="W885" s="865"/>
      <c r="X885" s="117"/>
      <c r="Y885" s="117"/>
      <c r="Z885" s="117"/>
    </row>
    <row r="886" spans="1:26" ht="15.75" customHeight="1">
      <c r="A886" s="117"/>
      <c r="B886" s="865"/>
      <c r="C886" s="865"/>
      <c r="D886" s="865"/>
      <c r="E886" s="865"/>
      <c r="F886" s="865"/>
      <c r="G886" s="865"/>
      <c r="H886" s="865"/>
      <c r="I886" s="865"/>
      <c r="J886" s="865"/>
      <c r="K886" s="865"/>
      <c r="L886" s="865"/>
      <c r="M886" s="865"/>
      <c r="N886" s="865"/>
      <c r="O886" s="865"/>
      <c r="P886" s="865"/>
      <c r="Q886" s="865"/>
      <c r="R886" s="865"/>
      <c r="S886" s="865"/>
      <c r="T886" s="865"/>
      <c r="U886" s="865"/>
      <c r="V886" s="865"/>
      <c r="W886" s="865"/>
      <c r="X886" s="117"/>
      <c r="Y886" s="117"/>
      <c r="Z886" s="117"/>
    </row>
    <row r="887" spans="1:26" ht="15.75" customHeight="1">
      <c r="A887" s="117"/>
      <c r="B887" s="865"/>
      <c r="C887" s="865"/>
      <c r="D887" s="865"/>
      <c r="E887" s="865"/>
      <c r="F887" s="865"/>
      <c r="G887" s="865"/>
      <c r="H887" s="865"/>
      <c r="I887" s="865"/>
      <c r="J887" s="865"/>
      <c r="K887" s="865"/>
      <c r="L887" s="865"/>
      <c r="M887" s="865"/>
      <c r="N887" s="865"/>
      <c r="O887" s="865"/>
      <c r="P887" s="865"/>
      <c r="Q887" s="865"/>
      <c r="R887" s="865"/>
      <c r="S887" s="865"/>
      <c r="T887" s="865"/>
      <c r="U887" s="865"/>
      <c r="V887" s="865"/>
      <c r="W887" s="865"/>
      <c r="X887" s="117"/>
      <c r="Y887" s="117"/>
      <c r="Z887" s="117"/>
    </row>
    <row r="888" spans="1:26" ht="15.75" customHeight="1">
      <c r="A888" s="117"/>
      <c r="B888" s="865"/>
      <c r="C888" s="865"/>
      <c r="D888" s="865"/>
      <c r="E888" s="865"/>
      <c r="F888" s="865"/>
      <c r="G888" s="865"/>
      <c r="H888" s="865"/>
      <c r="I888" s="865"/>
      <c r="J888" s="865"/>
      <c r="K888" s="865"/>
      <c r="L888" s="865"/>
      <c r="M888" s="865"/>
      <c r="N888" s="865"/>
      <c r="O888" s="865"/>
      <c r="P888" s="865"/>
      <c r="Q888" s="865"/>
      <c r="R888" s="865"/>
      <c r="S888" s="865"/>
      <c r="T888" s="865"/>
      <c r="U888" s="865"/>
      <c r="V888" s="865"/>
      <c r="W888" s="865"/>
      <c r="X888" s="117"/>
      <c r="Y888" s="117"/>
      <c r="Z888" s="117"/>
    </row>
    <row r="889" spans="1:26" ht="15.75" customHeight="1">
      <c r="A889" s="117"/>
      <c r="B889" s="865"/>
      <c r="C889" s="865"/>
      <c r="D889" s="865"/>
      <c r="E889" s="865"/>
      <c r="F889" s="865"/>
      <c r="G889" s="865"/>
      <c r="H889" s="865"/>
      <c r="I889" s="865"/>
      <c r="J889" s="865"/>
      <c r="K889" s="865"/>
      <c r="L889" s="865"/>
      <c r="M889" s="865"/>
      <c r="N889" s="865"/>
      <c r="O889" s="865"/>
      <c r="P889" s="865"/>
      <c r="Q889" s="865"/>
      <c r="R889" s="865"/>
      <c r="S889" s="865"/>
      <c r="T889" s="865"/>
      <c r="U889" s="865"/>
      <c r="V889" s="865"/>
      <c r="W889" s="865"/>
      <c r="X889" s="117"/>
      <c r="Y889" s="117"/>
      <c r="Z889" s="117"/>
    </row>
    <row r="890" spans="1:26" ht="15.75" customHeight="1">
      <c r="A890" s="117"/>
      <c r="B890" s="865"/>
      <c r="C890" s="865"/>
      <c r="D890" s="865"/>
      <c r="E890" s="865"/>
      <c r="F890" s="865"/>
      <c r="G890" s="865"/>
      <c r="H890" s="865"/>
      <c r="I890" s="865"/>
      <c r="J890" s="865"/>
      <c r="K890" s="865"/>
      <c r="L890" s="865"/>
      <c r="M890" s="865"/>
      <c r="N890" s="865"/>
      <c r="O890" s="865"/>
      <c r="P890" s="865"/>
      <c r="Q890" s="865"/>
      <c r="R890" s="865"/>
      <c r="S890" s="865"/>
      <c r="T890" s="865"/>
      <c r="U890" s="865"/>
      <c r="V890" s="865"/>
      <c r="W890" s="865"/>
      <c r="X890" s="117"/>
      <c r="Y890" s="117"/>
      <c r="Z890" s="117"/>
    </row>
    <row r="891" spans="1:26" ht="15.75" customHeight="1">
      <c r="A891" s="117"/>
      <c r="B891" s="865"/>
      <c r="C891" s="865"/>
      <c r="D891" s="865"/>
      <c r="E891" s="865"/>
      <c r="F891" s="865"/>
      <c r="G891" s="865"/>
      <c r="H891" s="865"/>
      <c r="I891" s="865"/>
      <c r="J891" s="865"/>
      <c r="K891" s="865"/>
      <c r="L891" s="865"/>
      <c r="M891" s="865"/>
      <c r="N891" s="865"/>
      <c r="O891" s="865"/>
      <c r="P891" s="865"/>
      <c r="Q891" s="865"/>
      <c r="R891" s="865"/>
      <c r="S891" s="865"/>
      <c r="T891" s="865"/>
      <c r="U891" s="865"/>
      <c r="V891" s="865"/>
      <c r="W891" s="865"/>
      <c r="X891" s="117"/>
      <c r="Y891" s="117"/>
      <c r="Z891" s="117"/>
    </row>
    <row r="892" spans="1:26" ht="15.75" customHeight="1">
      <c r="A892" s="117"/>
      <c r="B892" s="865"/>
      <c r="C892" s="865"/>
      <c r="D892" s="865"/>
      <c r="E892" s="865"/>
      <c r="F892" s="865"/>
      <c r="G892" s="865"/>
      <c r="H892" s="865"/>
      <c r="I892" s="865"/>
      <c r="J892" s="865"/>
      <c r="K892" s="865"/>
      <c r="L892" s="865"/>
      <c r="M892" s="865"/>
      <c r="N892" s="865"/>
      <c r="O892" s="865"/>
      <c r="P892" s="865"/>
      <c r="Q892" s="865"/>
      <c r="R892" s="865"/>
      <c r="S892" s="865"/>
      <c r="T892" s="865"/>
      <c r="U892" s="865"/>
      <c r="V892" s="865"/>
      <c r="W892" s="865"/>
      <c r="X892" s="117"/>
      <c r="Y892" s="117"/>
      <c r="Z892" s="117"/>
    </row>
    <row r="893" spans="1:26" ht="15.75" customHeight="1">
      <c r="A893" s="117"/>
      <c r="B893" s="865"/>
      <c r="C893" s="865"/>
      <c r="D893" s="865"/>
      <c r="E893" s="865"/>
      <c r="F893" s="865"/>
      <c r="G893" s="865"/>
      <c r="H893" s="865"/>
      <c r="I893" s="865"/>
      <c r="J893" s="865"/>
      <c r="K893" s="865"/>
      <c r="L893" s="865"/>
      <c r="M893" s="865"/>
      <c r="N893" s="865"/>
      <c r="O893" s="865"/>
      <c r="P893" s="865"/>
      <c r="Q893" s="865"/>
      <c r="R893" s="865"/>
      <c r="S893" s="865"/>
      <c r="T893" s="865"/>
      <c r="U893" s="865"/>
      <c r="V893" s="865"/>
      <c r="W893" s="865"/>
      <c r="X893" s="117"/>
      <c r="Y893" s="117"/>
      <c r="Z893" s="117"/>
    </row>
    <row r="894" spans="1:26" ht="15.75" customHeight="1">
      <c r="A894" s="117"/>
      <c r="B894" s="865"/>
      <c r="C894" s="865"/>
      <c r="D894" s="865"/>
      <c r="E894" s="865"/>
      <c r="F894" s="865"/>
      <c r="G894" s="865"/>
      <c r="H894" s="865"/>
      <c r="I894" s="865"/>
      <c r="J894" s="865"/>
      <c r="K894" s="865"/>
      <c r="L894" s="865"/>
      <c r="M894" s="865"/>
      <c r="N894" s="865"/>
      <c r="O894" s="865"/>
      <c r="P894" s="865"/>
      <c r="Q894" s="865"/>
      <c r="R894" s="865"/>
      <c r="S894" s="865"/>
      <c r="T894" s="865"/>
      <c r="U894" s="865"/>
      <c r="V894" s="865"/>
      <c r="W894" s="865"/>
      <c r="X894" s="117"/>
      <c r="Y894" s="117"/>
      <c r="Z894" s="117"/>
    </row>
    <row r="895" spans="1:26" ht="15.75" customHeight="1">
      <c r="A895" s="117"/>
      <c r="B895" s="865"/>
      <c r="C895" s="865"/>
      <c r="D895" s="865"/>
      <c r="E895" s="865"/>
      <c r="F895" s="865"/>
      <c r="G895" s="865"/>
      <c r="H895" s="865"/>
      <c r="I895" s="865"/>
      <c r="J895" s="865"/>
      <c r="K895" s="865"/>
      <c r="L895" s="865"/>
      <c r="M895" s="865"/>
      <c r="N895" s="865"/>
      <c r="O895" s="865"/>
      <c r="P895" s="865"/>
      <c r="Q895" s="865"/>
      <c r="R895" s="865"/>
      <c r="S895" s="865"/>
      <c r="T895" s="865"/>
      <c r="U895" s="865"/>
      <c r="V895" s="865"/>
      <c r="W895" s="865"/>
      <c r="X895" s="117"/>
      <c r="Y895" s="117"/>
      <c r="Z895" s="117"/>
    </row>
    <row r="896" spans="1:26" ht="15.75" customHeight="1">
      <c r="A896" s="117"/>
      <c r="B896" s="865"/>
      <c r="C896" s="865"/>
      <c r="D896" s="865"/>
      <c r="E896" s="865"/>
      <c r="F896" s="865"/>
      <c r="G896" s="865"/>
      <c r="H896" s="865"/>
      <c r="I896" s="865"/>
      <c r="J896" s="865"/>
      <c r="K896" s="865"/>
      <c r="L896" s="865"/>
      <c r="M896" s="865"/>
      <c r="N896" s="865"/>
      <c r="O896" s="865"/>
      <c r="P896" s="865"/>
      <c r="Q896" s="865"/>
      <c r="R896" s="865"/>
      <c r="S896" s="865"/>
      <c r="T896" s="865"/>
      <c r="U896" s="865"/>
      <c r="V896" s="865"/>
      <c r="W896" s="865"/>
      <c r="X896" s="117"/>
      <c r="Y896" s="117"/>
      <c r="Z896" s="117"/>
    </row>
    <row r="897" spans="1:26" ht="15.75" customHeight="1">
      <c r="A897" s="117"/>
      <c r="B897" s="865"/>
      <c r="C897" s="865"/>
      <c r="D897" s="865"/>
      <c r="E897" s="865"/>
      <c r="F897" s="865"/>
      <c r="G897" s="865"/>
      <c r="H897" s="865"/>
      <c r="I897" s="865"/>
      <c r="J897" s="865"/>
      <c r="K897" s="865"/>
      <c r="L897" s="865"/>
      <c r="M897" s="865"/>
      <c r="N897" s="865"/>
      <c r="O897" s="865"/>
      <c r="P897" s="865"/>
      <c r="Q897" s="865"/>
      <c r="R897" s="865"/>
      <c r="S897" s="865"/>
      <c r="T897" s="865"/>
      <c r="U897" s="865"/>
      <c r="V897" s="865"/>
      <c r="W897" s="865"/>
      <c r="X897" s="117"/>
      <c r="Y897" s="117"/>
      <c r="Z897" s="117"/>
    </row>
    <row r="898" spans="1:26" ht="15.75" customHeight="1">
      <c r="A898" s="117"/>
      <c r="B898" s="865"/>
      <c r="C898" s="865"/>
      <c r="D898" s="865"/>
      <c r="E898" s="865"/>
      <c r="F898" s="865"/>
      <c r="G898" s="865"/>
      <c r="H898" s="865"/>
      <c r="I898" s="865"/>
      <c r="J898" s="865"/>
      <c r="K898" s="865"/>
      <c r="L898" s="865"/>
      <c r="M898" s="865"/>
      <c r="N898" s="865"/>
      <c r="O898" s="865"/>
      <c r="P898" s="865"/>
      <c r="Q898" s="865"/>
      <c r="R898" s="865"/>
      <c r="S898" s="865"/>
      <c r="T898" s="865"/>
      <c r="U898" s="865"/>
      <c r="V898" s="865"/>
      <c r="W898" s="865"/>
      <c r="X898" s="117"/>
      <c r="Y898" s="117"/>
      <c r="Z898" s="117"/>
    </row>
    <row r="899" spans="1:26" ht="15.75" customHeight="1">
      <c r="A899" s="117"/>
      <c r="B899" s="865"/>
      <c r="C899" s="865"/>
      <c r="D899" s="865"/>
      <c r="E899" s="865"/>
      <c r="F899" s="865"/>
      <c r="G899" s="865"/>
      <c r="H899" s="865"/>
      <c r="I899" s="865"/>
      <c r="J899" s="865"/>
      <c r="K899" s="865"/>
      <c r="L899" s="865"/>
      <c r="M899" s="865"/>
      <c r="N899" s="865"/>
      <c r="O899" s="865"/>
      <c r="P899" s="865"/>
      <c r="Q899" s="865"/>
      <c r="R899" s="865"/>
      <c r="S899" s="865"/>
      <c r="T899" s="865"/>
      <c r="U899" s="865"/>
      <c r="V899" s="865"/>
      <c r="W899" s="865"/>
      <c r="X899" s="117"/>
      <c r="Y899" s="117"/>
      <c r="Z899" s="117"/>
    </row>
    <row r="900" spans="1:26" ht="15.75" customHeight="1">
      <c r="A900" s="117"/>
      <c r="B900" s="865"/>
      <c r="C900" s="865"/>
      <c r="D900" s="865"/>
      <c r="E900" s="865"/>
      <c r="F900" s="865"/>
      <c r="G900" s="865"/>
      <c r="H900" s="865"/>
      <c r="I900" s="865"/>
      <c r="J900" s="865"/>
      <c r="K900" s="865"/>
      <c r="L900" s="865"/>
      <c r="M900" s="865"/>
      <c r="N900" s="865"/>
      <c r="O900" s="865"/>
      <c r="P900" s="865"/>
      <c r="Q900" s="865"/>
      <c r="R900" s="865"/>
      <c r="S900" s="865"/>
      <c r="T900" s="865"/>
      <c r="U900" s="865"/>
      <c r="V900" s="865"/>
      <c r="W900" s="865"/>
      <c r="X900" s="117"/>
      <c r="Y900" s="117"/>
      <c r="Z900" s="117"/>
    </row>
    <row r="901" spans="1:26" ht="15.75" customHeight="1">
      <c r="A901" s="117"/>
      <c r="B901" s="865"/>
      <c r="C901" s="865"/>
      <c r="D901" s="865"/>
      <c r="E901" s="865"/>
      <c r="F901" s="865"/>
      <c r="G901" s="865"/>
      <c r="H901" s="865"/>
      <c r="I901" s="865"/>
      <c r="J901" s="865"/>
      <c r="K901" s="865"/>
      <c r="L901" s="865"/>
      <c r="M901" s="865"/>
      <c r="N901" s="865"/>
      <c r="O901" s="865"/>
      <c r="P901" s="865"/>
      <c r="Q901" s="865"/>
      <c r="R901" s="865"/>
      <c r="S901" s="865"/>
      <c r="T901" s="865"/>
      <c r="U901" s="865"/>
      <c r="V901" s="865"/>
      <c r="W901" s="865"/>
      <c r="X901" s="117"/>
      <c r="Y901" s="117"/>
      <c r="Z901" s="117"/>
    </row>
    <row r="902" spans="1:26" ht="15.75" customHeight="1">
      <c r="A902" s="117"/>
      <c r="B902" s="865"/>
      <c r="C902" s="865"/>
      <c r="D902" s="865"/>
      <c r="E902" s="865"/>
      <c r="F902" s="865"/>
      <c r="G902" s="865"/>
      <c r="H902" s="865"/>
      <c r="I902" s="865"/>
      <c r="J902" s="865"/>
      <c r="K902" s="865"/>
      <c r="L902" s="865"/>
      <c r="M902" s="865"/>
      <c r="N902" s="865"/>
      <c r="O902" s="865"/>
      <c r="P902" s="865"/>
      <c r="Q902" s="865"/>
      <c r="R902" s="865"/>
      <c r="S902" s="865"/>
      <c r="T902" s="865"/>
      <c r="U902" s="865"/>
      <c r="V902" s="865"/>
      <c r="W902" s="865"/>
      <c r="X902" s="117"/>
      <c r="Y902" s="117"/>
      <c r="Z902" s="117"/>
    </row>
    <row r="903" spans="1:26" ht="15.75" customHeight="1">
      <c r="A903" s="117"/>
      <c r="B903" s="865"/>
      <c r="C903" s="865"/>
      <c r="D903" s="865"/>
      <c r="E903" s="865"/>
      <c r="F903" s="865"/>
      <c r="G903" s="865"/>
      <c r="H903" s="865"/>
      <c r="I903" s="865"/>
      <c r="J903" s="865"/>
      <c r="K903" s="865"/>
      <c r="L903" s="865"/>
      <c r="M903" s="865"/>
      <c r="N903" s="865"/>
      <c r="O903" s="865"/>
      <c r="P903" s="865"/>
      <c r="Q903" s="865"/>
      <c r="R903" s="865"/>
      <c r="S903" s="865"/>
      <c r="T903" s="865"/>
      <c r="U903" s="865"/>
      <c r="V903" s="865"/>
      <c r="W903" s="865"/>
      <c r="X903" s="117"/>
      <c r="Y903" s="117"/>
      <c r="Z903" s="117"/>
    </row>
    <row r="904" spans="1:26" ht="15.75" customHeight="1">
      <c r="A904" s="117"/>
      <c r="B904" s="865"/>
      <c r="C904" s="865"/>
      <c r="D904" s="865"/>
      <c r="E904" s="865"/>
      <c r="F904" s="865"/>
      <c r="G904" s="865"/>
      <c r="H904" s="865"/>
      <c r="I904" s="865"/>
      <c r="J904" s="865"/>
      <c r="K904" s="865"/>
      <c r="L904" s="865"/>
      <c r="M904" s="865"/>
      <c r="N904" s="865"/>
      <c r="O904" s="865"/>
      <c r="P904" s="865"/>
      <c r="Q904" s="865"/>
      <c r="R904" s="865"/>
      <c r="S904" s="865"/>
      <c r="T904" s="865"/>
      <c r="U904" s="865"/>
      <c r="V904" s="865"/>
      <c r="W904" s="865"/>
      <c r="X904" s="117"/>
      <c r="Y904" s="117"/>
      <c r="Z904" s="117"/>
    </row>
    <row r="905" spans="1:26" ht="15.75" customHeight="1">
      <c r="A905" s="117"/>
      <c r="B905" s="865"/>
      <c r="C905" s="865"/>
      <c r="D905" s="865"/>
      <c r="E905" s="865"/>
      <c r="F905" s="865"/>
      <c r="G905" s="865"/>
      <c r="H905" s="865"/>
      <c r="I905" s="865"/>
      <c r="J905" s="865"/>
      <c r="K905" s="865"/>
      <c r="L905" s="865"/>
      <c r="M905" s="865"/>
      <c r="N905" s="865"/>
      <c r="O905" s="865"/>
      <c r="P905" s="865"/>
      <c r="Q905" s="865"/>
      <c r="R905" s="865"/>
      <c r="S905" s="865"/>
      <c r="T905" s="865"/>
      <c r="U905" s="865"/>
      <c r="V905" s="865"/>
      <c r="W905" s="865"/>
      <c r="X905" s="117"/>
      <c r="Y905" s="117"/>
      <c r="Z905" s="117"/>
    </row>
    <row r="906" spans="1:26" ht="15.75" customHeight="1">
      <c r="A906" s="117"/>
      <c r="B906" s="865"/>
      <c r="C906" s="865"/>
      <c r="D906" s="865"/>
      <c r="E906" s="865"/>
      <c r="F906" s="865"/>
      <c r="G906" s="865"/>
      <c r="H906" s="865"/>
      <c r="I906" s="865"/>
      <c r="J906" s="865"/>
      <c r="K906" s="865"/>
      <c r="L906" s="865"/>
      <c r="M906" s="865"/>
      <c r="N906" s="865"/>
      <c r="O906" s="865"/>
      <c r="P906" s="865"/>
      <c r="Q906" s="865"/>
      <c r="R906" s="865"/>
      <c r="S906" s="865"/>
      <c r="T906" s="865"/>
      <c r="U906" s="865"/>
      <c r="V906" s="865"/>
      <c r="W906" s="865"/>
      <c r="X906" s="117"/>
      <c r="Y906" s="117"/>
      <c r="Z906" s="117"/>
    </row>
    <row r="907" spans="1:26" ht="15.75" customHeight="1">
      <c r="A907" s="117"/>
      <c r="B907" s="865"/>
      <c r="C907" s="865"/>
      <c r="D907" s="865"/>
      <c r="E907" s="865"/>
      <c r="F907" s="865"/>
      <c r="G907" s="865"/>
      <c r="H907" s="865"/>
      <c r="I907" s="865"/>
      <c r="J907" s="865"/>
      <c r="K907" s="865"/>
      <c r="L907" s="865"/>
      <c r="M907" s="865"/>
      <c r="N907" s="865"/>
      <c r="O907" s="865"/>
      <c r="P907" s="865"/>
      <c r="Q907" s="865"/>
      <c r="R907" s="865"/>
      <c r="S907" s="865"/>
      <c r="T907" s="865"/>
      <c r="U907" s="865"/>
      <c r="V907" s="865"/>
      <c r="W907" s="865"/>
      <c r="X907" s="117"/>
      <c r="Y907" s="117"/>
      <c r="Z907" s="117"/>
    </row>
    <row r="908" spans="1:26" ht="15.75" customHeight="1">
      <c r="A908" s="117"/>
      <c r="B908" s="865"/>
      <c r="C908" s="865"/>
      <c r="D908" s="865"/>
      <c r="E908" s="865"/>
      <c r="F908" s="865"/>
      <c r="G908" s="865"/>
      <c r="H908" s="865"/>
      <c r="I908" s="865"/>
      <c r="J908" s="865"/>
      <c r="K908" s="865"/>
      <c r="L908" s="865"/>
      <c r="M908" s="865"/>
      <c r="N908" s="865"/>
      <c r="O908" s="865"/>
      <c r="P908" s="865"/>
      <c r="Q908" s="865"/>
      <c r="R908" s="865"/>
      <c r="S908" s="865"/>
      <c r="T908" s="865"/>
      <c r="U908" s="865"/>
      <c r="V908" s="865"/>
      <c r="W908" s="865"/>
      <c r="X908" s="117"/>
      <c r="Y908" s="117"/>
      <c r="Z908" s="117"/>
    </row>
    <row r="909" spans="1:26" ht="15.75" customHeight="1">
      <c r="A909" s="117"/>
      <c r="B909" s="865"/>
      <c r="C909" s="865"/>
      <c r="D909" s="865"/>
      <c r="E909" s="865"/>
      <c r="F909" s="865"/>
      <c r="G909" s="865"/>
      <c r="H909" s="865"/>
      <c r="I909" s="865"/>
      <c r="J909" s="865"/>
      <c r="K909" s="865"/>
      <c r="L909" s="865"/>
      <c r="M909" s="865"/>
      <c r="N909" s="865"/>
      <c r="O909" s="865"/>
      <c r="P909" s="865"/>
      <c r="Q909" s="865"/>
      <c r="R909" s="865"/>
      <c r="S909" s="865"/>
      <c r="T909" s="865"/>
      <c r="U909" s="865"/>
      <c r="V909" s="865"/>
      <c r="W909" s="865"/>
      <c r="X909" s="117"/>
      <c r="Y909" s="117"/>
      <c r="Z909" s="117"/>
    </row>
    <row r="910" spans="1:26" ht="15.75" customHeight="1">
      <c r="A910" s="117"/>
      <c r="B910" s="865"/>
      <c r="C910" s="865"/>
      <c r="D910" s="865"/>
      <c r="E910" s="865"/>
      <c r="F910" s="865"/>
      <c r="G910" s="865"/>
      <c r="H910" s="865"/>
      <c r="I910" s="865"/>
      <c r="J910" s="865"/>
      <c r="K910" s="865"/>
      <c r="L910" s="865"/>
      <c r="M910" s="865"/>
      <c r="N910" s="865"/>
      <c r="O910" s="865"/>
      <c r="P910" s="865"/>
      <c r="Q910" s="865"/>
      <c r="R910" s="865"/>
      <c r="S910" s="865"/>
      <c r="T910" s="865"/>
      <c r="U910" s="865"/>
      <c r="V910" s="865"/>
      <c r="W910" s="865"/>
      <c r="X910" s="117"/>
      <c r="Y910" s="117"/>
      <c r="Z910" s="117"/>
    </row>
    <row r="911" spans="1:26" ht="15.75" customHeight="1">
      <c r="A911" s="117"/>
      <c r="B911" s="865"/>
      <c r="C911" s="865"/>
      <c r="D911" s="865"/>
      <c r="E911" s="865"/>
      <c r="F911" s="865"/>
      <c r="G911" s="865"/>
      <c r="H911" s="865"/>
      <c r="I911" s="865"/>
      <c r="J911" s="865"/>
      <c r="K911" s="865"/>
      <c r="L911" s="865"/>
      <c r="M911" s="865"/>
      <c r="N911" s="865"/>
      <c r="O911" s="865"/>
      <c r="P911" s="865"/>
      <c r="Q911" s="865"/>
      <c r="R911" s="865"/>
      <c r="S911" s="865"/>
      <c r="T911" s="865"/>
      <c r="U911" s="865"/>
      <c r="V911" s="865"/>
      <c r="W911" s="865"/>
      <c r="X911" s="117"/>
      <c r="Y911" s="117"/>
      <c r="Z911" s="117"/>
    </row>
    <row r="912" spans="1:26" ht="15.75" customHeight="1">
      <c r="A912" s="117"/>
      <c r="B912" s="865"/>
      <c r="C912" s="865"/>
      <c r="D912" s="865"/>
      <c r="E912" s="865"/>
      <c r="F912" s="865"/>
      <c r="G912" s="865"/>
      <c r="H912" s="865"/>
      <c r="I912" s="865"/>
      <c r="J912" s="865"/>
      <c r="K912" s="865"/>
      <c r="L912" s="865"/>
      <c r="M912" s="865"/>
      <c r="N912" s="865"/>
      <c r="O912" s="865"/>
      <c r="P912" s="865"/>
      <c r="Q912" s="865"/>
      <c r="R912" s="865"/>
      <c r="S912" s="865"/>
      <c r="T912" s="865"/>
      <c r="U912" s="865"/>
      <c r="V912" s="865"/>
      <c r="W912" s="865"/>
      <c r="X912" s="117"/>
      <c r="Y912" s="117"/>
      <c r="Z912" s="117"/>
    </row>
    <row r="913" spans="1:26" ht="15.75" customHeight="1">
      <c r="A913" s="117"/>
      <c r="B913" s="865"/>
      <c r="C913" s="865"/>
      <c r="D913" s="865"/>
      <c r="E913" s="865"/>
      <c r="F913" s="865"/>
      <c r="G913" s="865"/>
      <c r="H913" s="865"/>
      <c r="I913" s="865"/>
      <c r="J913" s="865"/>
      <c r="K913" s="865"/>
      <c r="L913" s="865"/>
      <c r="M913" s="865"/>
      <c r="N913" s="865"/>
      <c r="O913" s="865"/>
      <c r="P913" s="865"/>
      <c r="Q913" s="865"/>
      <c r="R913" s="865"/>
      <c r="S913" s="865"/>
      <c r="T913" s="865"/>
      <c r="U913" s="865"/>
      <c r="V913" s="865"/>
      <c r="W913" s="865"/>
      <c r="X913" s="117"/>
      <c r="Y913" s="117"/>
      <c r="Z913" s="117"/>
    </row>
    <row r="914" spans="1:26" ht="15.75" customHeight="1">
      <c r="A914" s="117"/>
      <c r="B914" s="865"/>
      <c r="C914" s="865"/>
      <c r="D914" s="865"/>
      <c r="E914" s="865"/>
      <c r="F914" s="865"/>
      <c r="G914" s="865"/>
      <c r="H914" s="865"/>
      <c r="I914" s="865"/>
      <c r="J914" s="865"/>
      <c r="K914" s="865"/>
      <c r="L914" s="865"/>
      <c r="M914" s="865"/>
      <c r="N914" s="865"/>
      <c r="O914" s="865"/>
      <c r="P914" s="865"/>
      <c r="Q914" s="865"/>
      <c r="R914" s="865"/>
      <c r="S914" s="865"/>
      <c r="T914" s="865"/>
      <c r="U914" s="865"/>
      <c r="V914" s="865"/>
      <c r="W914" s="865"/>
      <c r="X914" s="117"/>
      <c r="Y914" s="117"/>
      <c r="Z914" s="117"/>
    </row>
    <row r="915" spans="1:26" ht="15.75" customHeight="1">
      <c r="A915" s="117"/>
      <c r="B915" s="865"/>
      <c r="C915" s="865"/>
      <c r="D915" s="865"/>
      <c r="E915" s="865"/>
      <c r="F915" s="865"/>
      <c r="G915" s="865"/>
      <c r="H915" s="865"/>
      <c r="I915" s="865"/>
      <c r="J915" s="865"/>
      <c r="K915" s="865"/>
      <c r="L915" s="865"/>
      <c r="M915" s="865"/>
      <c r="N915" s="865"/>
      <c r="O915" s="865"/>
      <c r="P915" s="865"/>
      <c r="Q915" s="865"/>
      <c r="R915" s="865"/>
      <c r="S915" s="865"/>
      <c r="T915" s="865"/>
      <c r="U915" s="865"/>
      <c r="V915" s="865"/>
      <c r="W915" s="865"/>
      <c r="X915" s="117"/>
      <c r="Y915" s="117"/>
      <c r="Z915" s="117"/>
    </row>
    <row r="916" spans="1:26" ht="15.75" customHeight="1">
      <c r="A916" s="117"/>
      <c r="B916" s="865"/>
      <c r="C916" s="865"/>
      <c r="D916" s="865"/>
      <c r="E916" s="865"/>
      <c r="F916" s="865"/>
      <c r="G916" s="865"/>
      <c r="H916" s="865"/>
      <c r="I916" s="865"/>
      <c r="J916" s="865"/>
      <c r="K916" s="865"/>
      <c r="L916" s="865"/>
      <c r="M916" s="865"/>
      <c r="N916" s="865"/>
      <c r="O916" s="865"/>
      <c r="P916" s="865"/>
      <c r="Q916" s="865"/>
      <c r="R916" s="865"/>
      <c r="S916" s="865"/>
      <c r="T916" s="865"/>
      <c r="U916" s="865"/>
      <c r="V916" s="865"/>
      <c r="W916" s="865"/>
      <c r="X916" s="117"/>
      <c r="Y916" s="117"/>
      <c r="Z916" s="117"/>
    </row>
    <row r="917" spans="1:26" ht="15.75" customHeight="1">
      <c r="A917" s="117"/>
      <c r="B917" s="865"/>
      <c r="C917" s="865"/>
      <c r="D917" s="865"/>
      <c r="E917" s="865"/>
      <c r="F917" s="865"/>
      <c r="G917" s="865"/>
      <c r="H917" s="865"/>
      <c r="I917" s="865"/>
      <c r="J917" s="865"/>
      <c r="K917" s="865"/>
      <c r="L917" s="865"/>
      <c r="M917" s="865"/>
      <c r="N917" s="865"/>
      <c r="O917" s="865"/>
      <c r="P917" s="865"/>
      <c r="Q917" s="865"/>
      <c r="R917" s="865"/>
      <c r="S917" s="865"/>
      <c r="T917" s="865"/>
      <c r="U917" s="865"/>
      <c r="V917" s="865"/>
      <c r="W917" s="865"/>
      <c r="X917" s="117"/>
      <c r="Y917" s="117"/>
      <c r="Z917" s="117"/>
    </row>
    <row r="918" spans="1:26" ht="15.75" customHeight="1">
      <c r="A918" s="117"/>
      <c r="B918" s="865"/>
      <c r="C918" s="865"/>
      <c r="D918" s="865"/>
      <c r="E918" s="865"/>
      <c r="F918" s="865"/>
      <c r="G918" s="865"/>
      <c r="H918" s="865"/>
      <c r="I918" s="865"/>
      <c r="J918" s="865"/>
      <c r="K918" s="865"/>
      <c r="L918" s="865"/>
      <c r="M918" s="865"/>
      <c r="N918" s="865"/>
      <c r="O918" s="865"/>
      <c r="P918" s="865"/>
      <c r="Q918" s="865"/>
      <c r="R918" s="865"/>
      <c r="S918" s="865"/>
      <c r="T918" s="865"/>
      <c r="U918" s="865"/>
      <c r="V918" s="865"/>
      <c r="W918" s="865"/>
      <c r="X918" s="117"/>
      <c r="Y918" s="117"/>
      <c r="Z918" s="117"/>
    </row>
    <row r="919" spans="1:26" ht="15.75" customHeight="1">
      <c r="A919" s="117"/>
      <c r="B919" s="865"/>
      <c r="C919" s="865"/>
      <c r="D919" s="865"/>
      <c r="E919" s="865"/>
      <c r="F919" s="865"/>
      <c r="G919" s="865"/>
      <c r="H919" s="865"/>
      <c r="I919" s="865"/>
      <c r="J919" s="865"/>
      <c r="K919" s="865"/>
      <c r="L919" s="865"/>
      <c r="M919" s="865"/>
      <c r="N919" s="865"/>
      <c r="O919" s="865"/>
      <c r="P919" s="865"/>
      <c r="Q919" s="865"/>
      <c r="R919" s="865"/>
      <c r="S919" s="865"/>
      <c r="T919" s="865"/>
      <c r="U919" s="865"/>
      <c r="V919" s="865"/>
      <c r="W919" s="865"/>
      <c r="X919" s="117"/>
      <c r="Y919" s="117"/>
      <c r="Z919" s="117"/>
    </row>
    <row r="920" spans="1:26" ht="15.75" customHeight="1">
      <c r="A920" s="117"/>
      <c r="B920" s="865"/>
      <c r="C920" s="865"/>
      <c r="D920" s="865"/>
      <c r="E920" s="865"/>
      <c r="F920" s="865"/>
      <c r="G920" s="865"/>
      <c r="H920" s="865"/>
      <c r="I920" s="865"/>
      <c r="J920" s="865"/>
      <c r="K920" s="865"/>
      <c r="L920" s="865"/>
      <c r="M920" s="865"/>
      <c r="N920" s="865"/>
      <c r="O920" s="865"/>
      <c r="P920" s="865"/>
      <c r="Q920" s="865"/>
      <c r="R920" s="865"/>
      <c r="S920" s="865"/>
      <c r="T920" s="865"/>
      <c r="U920" s="865"/>
      <c r="V920" s="865"/>
      <c r="W920" s="865"/>
      <c r="X920" s="117"/>
      <c r="Y920" s="117"/>
      <c r="Z920" s="117"/>
    </row>
    <row r="921" spans="1:26" ht="15.75" customHeight="1">
      <c r="A921" s="117"/>
      <c r="B921" s="865"/>
      <c r="C921" s="865"/>
      <c r="D921" s="865"/>
      <c r="E921" s="865"/>
      <c r="F921" s="865"/>
      <c r="G921" s="865"/>
      <c r="H921" s="865"/>
      <c r="I921" s="865"/>
      <c r="J921" s="865"/>
      <c r="K921" s="865"/>
      <c r="L921" s="865"/>
      <c r="M921" s="865"/>
      <c r="N921" s="865"/>
      <c r="O921" s="865"/>
      <c r="P921" s="865"/>
      <c r="Q921" s="865"/>
      <c r="R921" s="865"/>
      <c r="S921" s="865"/>
      <c r="T921" s="865"/>
      <c r="U921" s="865"/>
      <c r="V921" s="865"/>
      <c r="W921" s="865"/>
      <c r="X921" s="117"/>
      <c r="Y921" s="117"/>
      <c r="Z921" s="117"/>
    </row>
    <row r="922" spans="1:26" ht="15.75" customHeight="1">
      <c r="A922" s="117"/>
      <c r="B922" s="865"/>
      <c r="C922" s="865"/>
      <c r="D922" s="865"/>
      <c r="E922" s="865"/>
      <c r="F922" s="865"/>
      <c r="G922" s="865"/>
      <c r="H922" s="865"/>
      <c r="I922" s="865"/>
      <c r="J922" s="865"/>
      <c r="K922" s="865"/>
      <c r="L922" s="865"/>
      <c r="M922" s="865"/>
      <c r="N922" s="865"/>
      <c r="O922" s="865"/>
      <c r="P922" s="865"/>
      <c r="Q922" s="865"/>
      <c r="R922" s="865"/>
      <c r="S922" s="865"/>
      <c r="T922" s="865"/>
      <c r="U922" s="865"/>
      <c r="V922" s="865"/>
      <c r="W922" s="865"/>
      <c r="X922" s="117"/>
      <c r="Y922" s="117"/>
      <c r="Z922" s="117"/>
    </row>
    <row r="923" spans="1:26" ht="15.75" customHeight="1">
      <c r="A923" s="117"/>
      <c r="B923" s="865"/>
      <c r="C923" s="865"/>
      <c r="D923" s="865"/>
      <c r="E923" s="865"/>
      <c r="F923" s="865"/>
      <c r="G923" s="865"/>
      <c r="H923" s="865"/>
      <c r="I923" s="865"/>
      <c r="J923" s="865"/>
      <c r="K923" s="865"/>
      <c r="L923" s="865"/>
      <c r="M923" s="865"/>
      <c r="N923" s="865"/>
      <c r="O923" s="865"/>
      <c r="P923" s="865"/>
      <c r="Q923" s="865"/>
      <c r="R923" s="865"/>
      <c r="S923" s="865"/>
      <c r="T923" s="865"/>
      <c r="U923" s="865"/>
      <c r="V923" s="865"/>
      <c r="W923" s="865"/>
      <c r="X923" s="117"/>
      <c r="Y923" s="117"/>
      <c r="Z923" s="117"/>
    </row>
    <row r="924" spans="1:26" ht="15.75" customHeight="1">
      <c r="A924" s="117"/>
      <c r="B924" s="865"/>
      <c r="C924" s="865"/>
      <c r="D924" s="865"/>
      <c r="E924" s="865"/>
      <c r="F924" s="865"/>
      <c r="G924" s="865"/>
      <c r="H924" s="865"/>
      <c r="I924" s="865"/>
      <c r="J924" s="865"/>
      <c r="K924" s="865"/>
      <c r="L924" s="865"/>
      <c r="M924" s="865"/>
      <c r="N924" s="865"/>
      <c r="O924" s="865"/>
      <c r="P924" s="865"/>
      <c r="Q924" s="865"/>
      <c r="R924" s="865"/>
      <c r="S924" s="865"/>
      <c r="T924" s="865"/>
      <c r="U924" s="865"/>
      <c r="V924" s="865"/>
      <c r="W924" s="865"/>
      <c r="X924" s="117"/>
      <c r="Y924" s="117"/>
      <c r="Z924" s="117"/>
    </row>
    <row r="925" spans="1:26" ht="15.75" customHeight="1">
      <c r="A925" s="117"/>
      <c r="B925" s="865"/>
      <c r="C925" s="865"/>
      <c r="D925" s="865"/>
      <c r="E925" s="865"/>
      <c r="F925" s="865"/>
      <c r="G925" s="865"/>
      <c r="H925" s="865"/>
      <c r="I925" s="865"/>
      <c r="J925" s="865"/>
      <c r="K925" s="865"/>
      <c r="L925" s="865"/>
      <c r="M925" s="865"/>
      <c r="N925" s="865"/>
      <c r="O925" s="865"/>
      <c r="P925" s="865"/>
      <c r="Q925" s="865"/>
      <c r="R925" s="865"/>
      <c r="S925" s="865"/>
      <c r="T925" s="865"/>
      <c r="U925" s="865"/>
      <c r="V925" s="865"/>
      <c r="W925" s="865"/>
      <c r="X925" s="117"/>
      <c r="Y925" s="117"/>
      <c r="Z925" s="117"/>
    </row>
    <row r="926" spans="1:26" ht="15.75" customHeight="1">
      <c r="A926" s="117"/>
      <c r="B926" s="865"/>
      <c r="C926" s="865"/>
      <c r="D926" s="865"/>
      <c r="E926" s="865"/>
      <c r="F926" s="865"/>
      <c r="G926" s="865"/>
      <c r="H926" s="865"/>
      <c r="I926" s="865"/>
      <c r="J926" s="865"/>
      <c r="K926" s="865"/>
      <c r="L926" s="865"/>
      <c r="M926" s="865"/>
      <c r="N926" s="865"/>
      <c r="O926" s="865"/>
      <c r="P926" s="865"/>
      <c r="Q926" s="865"/>
      <c r="R926" s="865"/>
      <c r="S926" s="865"/>
      <c r="T926" s="865"/>
      <c r="U926" s="865"/>
      <c r="V926" s="865"/>
      <c r="W926" s="865"/>
      <c r="X926" s="117"/>
      <c r="Y926" s="117"/>
      <c r="Z926" s="117"/>
    </row>
    <row r="927" spans="1:26" ht="15.75" customHeight="1">
      <c r="A927" s="117"/>
      <c r="B927" s="865"/>
      <c r="C927" s="865"/>
      <c r="D927" s="865"/>
      <c r="E927" s="865"/>
      <c r="F927" s="865"/>
      <c r="G927" s="865"/>
      <c r="H927" s="865"/>
      <c r="I927" s="865"/>
      <c r="J927" s="865"/>
      <c r="K927" s="865"/>
      <c r="L927" s="865"/>
      <c r="M927" s="865"/>
      <c r="N927" s="865"/>
      <c r="O927" s="865"/>
      <c r="P927" s="865"/>
      <c r="Q927" s="865"/>
      <c r="R927" s="865"/>
      <c r="S927" s="865"/>
      <c r="T927" s="865"/>
      <c r="U927" s="865"/>
      <c r="V927" s="865"/>
      <c r="W927" s="865"/>
      <c r="X927" s="117"/>
      <c r="Y927" s="117"/>
      <c r="Z927" s="117"/>
    </row>
    <row r="928" spans="1:26" ht="15.75" customHeight="1">
      <c r="A928" s="117"/>
      <c r="B928" s="865"/>
      <c r="C928" s="865"/>
      <c r="D928" s="865"/>
      <c r="E928" s="865"/>
      <c r="F928" s="865"/>
      <c r="G928" s="865"/>
      <c r="H928" s="865"/>
      <c r="I928" s="865"/>
      <c r="J928" s="865"/>
      <c r="K928" s="865"/>
      <c r="L928" s="865"/>
      <c r="M928" s="865"/>
      <c r="N928" s="865"/>
      <c r="O928" s="865"/>
      <c r="P928" s="865"/>
      <c r="Q928" s="865"/>
      <c r="R928" s="865"/>
      <c r="S928" s="865"/>
      <c r="T928" s="865"/>
      <c r="U928" s="865"/>
      <c r="V928" s="865"/>
      <c r="W928" s="865"/>
      <c r="X928" s="117"/>
      <c r="Y928" s="117"/>
      <c r="Z928" s="117"/>
    </row>
    <row r="929" spans="1:26" ht="15.75" customHeight="1">
      <c r="A929" s="117"/>
      <c r="B929" s="865"/>
      <c r="C929" s="865"/>
      <c r="D929" s="865"/>
      <c r="E929" s="865"/>
      <c r="F929" s="865"/>
      <c r="G929" s="865"/>
      <c r="H929" s="865"/>
      <c r="I929" s="865"/>
      <c r="J929" s="865"/>
      <c r="K929" s="865"/>
      <c r="L929" s="865"/>
      <c r="M929" s="865"/>
      <c r="N929" s="865"/>
      <c r="O929" s="865"/>
      <c r="P929" s="865"/>
      <c r="Q929" s="865"/>
      <c r="R929" s="865"/>
      <c r="S929" s="865"/>
      <c r="T929" s="865"/>
      <c r="U929" s="865"/>
      <c r="V929" s="865"/>
      <c r="W929" s="865"/>
      <c r="X929" s="117"/>
      <c r="Y929" s="117"/>
      <c r="Z929" s="117"/>
    </row>
    <row r="930" spans="1:26" ht="15.75" customHeight="1">
      <c r="A930" s="117"/>
      <c r="B930" s="865"/>
      <c r="C930" s="865"/>
      <c r="D930" s="865"/>
      <c r="E930" s="865"/>
      <c r="F930" s="865"/>
      <c r="G930" s="865"/>
      <c r="H930" s="865"/>
      <c r="I930" s="865"/>
      <c r="J930" s="865"/>
      <c r="K930" s="865"/>
      <c r="L930" s="865"/>
      <c r="M930" s="865"/>
      <c r="N930" s="865"/>
      <c r="O930" s="865"/>
      <c r="P930" s="865"/>
      <c r="Q930" s="865"/>
      <c r="R930" s="865"/>
      <c r="S930" s="865"/>
      <c r="T930" s="865"/>
      <c r="U930" s="865"/>
      <c r="V930" s="865"/>
      <c r="W930" s="865"/>
      <c r="X930" s="117"/>
      <c r="Y930" s="117"/>
      <c r="Z930" s="117"/>
    </row>
    <row r="931" spans="1:26" ht="15.75" customHeight="1">
      <c r="A931" s="117"/>
      <c r="B931" s="865"/>
      <c r="C931" s="865"/>
      <c r="D931" s="865"/>
      <c r="E931" s="865"/>
      <c r="F931" s="865"/>
      <c r="G931" s="865"/>
      <c r="H931" s="865"/>
      <c r="I931" s="865"/>
      <c r="J931" s="865"/>
      <c r="K931" s="865"/>
      <c r="L931" s="865"/>
      <c r="M931" s="865"/>
      <c r="N931" s="865"/>
      <c r="O931" s="865"/>
      <c r="P931" s="865"/>
      <c r="Q931" s="865"/>
      <c r="R931" s="865"/>
      <c r="S931" s="865"/>
      <c r="T931" s="865"/>
      <c r="U931" s="865"/>
      <c r="V931" s="865"/>
      <c r="W931" s="865"/>
      <c r="X931" s="117"/>
      <c r="Y931" s="117"/>
      <c r="Z931" s="117"/>
    </row>
    <row r="932" spans="1:26" ht="15.75" customHeight="1">
      <c r="A932" s="117"/>
      <c r="B932" s="865"/>
      <c r="C932" s="865"/>
      <c r="D932" s="865"/>
      <c r="E932" s="865"/>
      <c r="F932" s="865"/>
      <c r="G932" s="865"/>
      <c r="H932" s="865"/>
      <c r="I932" s="865"/>
      <c r="J932" s="865"/>
      <c r="K932" s="865"/>
      <c r="L932" s="865"/>
      <c r="M932" s="865"/>
      <c r="N932" s="865"/>
      <c r="O932" s="865"/>
      <c r="P932" s="865"/>
      <c r="Q932" s="865"/>
      <c r="R932" s="865"/>
      <c r="S932" s="865"/>
      <c r="T932" s="865"/>
      <c r="U932" s="865"/>
      <c r="V932" s="865"/>
      <c r="W932" s="865"/>
      <c r="X932" s="117"/>
      <c r="Y932" s="117"/>
      <c r="Z932" s="117"/>
    </row>
    <row r="933" spans="1:26" ht="15.75" customHeight="1">
      <c r="A933" s="117"/>
      <c r="B933" s="865"/>
      <c r="C933" s="865"/>
      <c r="D933" s="865"/>
      <c r="E933" s="865"/>
      <c r="F933" s="865"/>
      <c r="G933" s="865"/>
      <c r="H933" s="865"/>
      <c r="I933" s="865"/>
      <c r="J933" s="865"/>
      <c r="K933" s="865"/>
      <c r="L933" s="865"/>
      <c r="M933" s="865"/>
      <c r="N933" s="865"/>
      <c r="O933" s="865"/>
      <c r="P933" s="865"/>
      <c r="Q933" s="865"/>
      <c r="R933" s="865"/>
      <c r="S933" s="865"/>
      <c r="T933" s="865"/>
      <c r="U933" s="865"/>
      <c r="V933" s="865"/>
      <c r="W933" s="865"/>
      <c r="X933" s="117"/>
      <c r="Y933" s="117"/>
      <c r="Z933" s="117"/>
    </row>
    <row r="934" spans="1:26" ht="15.75" customHeight="1">
      <c r="A934" s="117"/>
      <c r="B934" s="865"/>
      <c r="C934" s="865"/>
      <c r="D934" s="865"/>
      <c r="E934" s="865"/>
      <c r="F934" s="865"/>
      <c r="G934" s="865"/>
      <c r="H934" s="865"/>
      <c r="I934" s="865"/>
      <c r="J934" s="865"/>
      <c r="K934" s="865"/>
      <c r="L934" s="865"/>
      <c r="M934" s="865"/>
      <c r="N934" s="865"/>
      <c r="O934" s="865"/>
      <c r="P934" s="865"/>
      <c r="Q934" s="865"/>
      <c r="R934" s="865"/>
      <c r="S934" s="865"/>
      <c r="T934" s="865"/>
      <c r="U934" s="865"/>
      <c r="V934" s="865"/>
      <c r="W934" s="865"/>
      <c r="X934" s="117"/>
      <c r="Y934" s="117"/>
      <c r="Z934" s="117"/>
    </row>
    <row r="935" spans="1:26" ht="15.75" customHeight="1">
      <c r="A935" s="117"/>
      <c r="B935" s="865"/>
      <c r="C935" s="865"/>
      <c r="D935" s="865"/>
      <c r="E935" s="865"/>
      <c r="F935" s="865"/>
      <c r="G935" s="865"/>
      <c r="H935" s="865"/>
      <c r="I935" s="865"/>
      <c r="J935" s="865"/>
      <c r="K935" s="865"/>
      <c r="L935" s="865"/>
      <c r="M935" s="865"/>
      <c r="N935" s="865"/>
      <c r="O935" s="865"/>
      <c r="P935" s="865"/>
      <c r="Q935" s="865"/>
      <c r="R935" s="865"/>
      <c r="S935" s="865"/>
      <c r="T935" s="865"/>
      <c r="U935" s="865"/>
      <c r="V935" s="865"/>
      <c r="W935" s="865"/>
      <c r="X935" s="117"/>
      <c r="Y935" s="117"/>
      <c r="Z935" s="117"/>
    </row>
    <row r="936" spans="1:26" ht="15.75" customHeight="1">
      <c r="A936" s="117"/>
      <c r="B936" s="865"/>
      <c r="C936" s="865"/>
      <c r="D936" s="865"/>
      <c r="E936" s="865"/>
      <c r="F936" s="865"/>
      <c r="G936" s="865"/>
      <c r="H936" s="865"/>
      <c r="I936" s="865"/>
      <c r="J936" s="865"/>
      <c r="K936" s="865"/>
      <c r="L936" s="865"/>
      <c r="M936" s="865"/>
      <c r="N936" s="865"/>
      <c r="O936" s="865"/>
      <c r="P936" s="865"/>
      <c r="Q936" s="865"/>
      <c r="R936" s="865"/>
      <c r="S936" s="865"/>
      <c r="T936" s="865"/>
      <c r="U936" s="865"/>
      <c r="V936" s="865"/>
      <c r="W936" s="865"/>
      <c r="X936" s="117"/>
      <c r="Y936" s="117"/>
      <c r="Z936" s="117"/>
    </row>
    <row r="937" spans="1:26" ht="15.75" customHeight="1">
      <c r="A937" s="117"/>
      <c r="B937" s="865"/>
      <c r="C937" s="865"/>
      <c r="D937" s="865"/>
      <c r="E937" s="865"/>
      <c r="F937" s="865"/>
      <c r="G937" s="865"/>
      <c r="H937" s="865"/>
      <c r="I937" s="865"/>
      <c r="J937" s="865"/>
      <c r="K937" s="865"/>
      <c r="L937" s="865"/>
      <c r="M937" s="865"/>
      <c r="N937" s="865"/>
      <c r="O937" s="865"/>
      <c r="P937" s="865"/>
      <c r="Q937" s="865"/>
      <c r="R937" s="865"/>
      <c r="S937" s="865"/>
      <c r="T937" s="865"/>
      <c r="U937" s="865"/>
      <c r="V937" s="865"/>
      <c r="W937" s="865"/>
      <c r="X937" s="117"/>
      <c r="Y937" s="117"/>
      <c r="Z937" s="117"/>
    </row>
    <row r="938" spans="1:26" ht="15.75" customHeight="1">
      <c r="A938" s="117"/>
      <c r="B938" s="865"/>
      <c r="C938" s="865"/>
      <c r="D938" s="865"/>
      <c r="E938" s="865"/>
      <c r="F938" s="865"/>
      <c r="G938" s="865"/>
      <c r="H938" s="865"/>
      <c r="I938" s="865"/>
      <c r="J938" s="865"/>
      <c r="K938" s="865"/>
      <c r="L938" s="865"/>
      <c r="M938" s="865"/>
      <c r="N938" s="865"/>
      <c r="O938" s="865"/>
      <c r="P938" s="865"/>
      <c r="Q938" s="865"/>
      <c r="R938" s="865"/>
      <c r="S938" s="865"/>
      <c r="T938" s="865"/>
      <c r="U938" s="865"/>
      <c r="V938" s="865"/>
      <c r="W938" s="865"/>
      <c r="X938" s="117"/>
      <c r="Y938" s="117"/>
      <c r="Z938" s="117"/>
    </row>
    <row r="939" spans="1:26" ht="15.75" customHeight="1">
      <c r="A939" s="117"/>
      <c r="B939" s="865"/>
      <c r="C939" s="865"/>
      <c r="D939" s="865"/>
      <c r="E939" s="865"/>
      <c r="F939" s="865"/>
      <c r="G939" s="865"/>
      <c r="H939" s="865"/>
      <c r="I939" s="865"/>
      <c r="J939" s="865"/>
      <c r="K939" s="865"/>
      <c r="L939" s="865"/>
      <c r="M939" s="865"/>
      <c r="N939" s="865"/>
      <c r="O939" s="865"/>
      <c r="P939" s="865"/>
      <c r="Q939" s="865"/>
      <c r="R939" s="865"/>
      <c r="S939" s="865"/>
      <c r="T939" s="865"/>
      <c r="U939" s="865"/>
      <c r="V939" s="865"/>
      <c r="W939" s="865"/>
      <c r="X939" s="117"/>
      <c r="Y939" s="117"/>
      <c r="Z939" s="117"/>
    </row>
    <row r="940" spans="1:26" ht="15.75" customHeight="1">
      <c r="A940" s="117"/>
      <c r="B940" s="865"/>
      <c r="C940" s="865"/>
      <c r="D940" s="865"/>
      <c r="E940" s="865"/>
      <c r="F940" s="865"/>
      <c r="G940" s="865"/>
      <c r="H940" s="865"/>
      <c r="I940" s="865"/>
      <c r="J940" s="865"/>
      <c r="K940" s="865"/>
      <c r="L940" s="865"/>
      <c r="M940" s="865"/>
      <c r="N940" s="865"/>
      <c r="O940" s="865"/>
      <c r="P940" s="865"/>
      <c r="Q940" s="865"/>
      <c r="R940" s="865"/>
      <c r="S940" s="865"/>
      <c r="T940" s="865"/>
      <c r="U940" s="865"/>
      <c r="V940" s="865"/>
      <c r="W940" s="865"/>
      <c r="X940" s="117"/>
      <c r="Y940" s="117"/>
      <c r="Z940" s="117"/>
    </row>
    <row r="941" spans="1:26" ht="15.75" customHeight="1">
      <c r="A941" s="117"/>
      <c r="B941" s="865"/>
      <c r="C941" s="865"/>
      <c r="D941" s="865"/>
      <c r="E941" s="865"/>
      <c r="F941" s="865"/>
      <c r="G941" s="865"/>
      <c r="H941" s="865"/>
      <c r="I941" s="865"/>
      <c r="J941" s="865"/>
      <c r="K941" s="865"/>
      <c r="L941" s="865"/>
      <c r="M941" s="865"/>
      <c r="N941" s="865"/>
      <c r="O941" s="865"/>
      <c r="P941" s="865"/>
      <c r="Q941" s="865"/>
      <c r="R941" s="865"/>
      <c r="S941" s="865"/>
      <c r="T941" s="865"/>
      <c r="U941" s="865"/>
      <c r="V941" s="865"/>
      <c r="W941" s="865"/>
      <c r="X941" s="117"/>
      <c r="Y941" s="117"/>
      <c r="Z941" s="117"/>
    </row>
    <row r="942" spans="1:26" ht="15.75" customHeight="1">
      <c r="A942" s="117"/>
      <c r="B942" s="865"/>
      <c r="C942" s="865"/>
      <c r="D942" s="865"/>
      <c r="E942" s="865"/>
      <c r="F942" s="865"/>
      <c r="G942" s="865"/>
      <c r="H942" s="865"/>
      <c r="I942" s="865"/>
      <c r="J942" s="865"/>
      <c r="K942" s="865"/>
      <c r="L942" s="865"/>
      <c r="M942" s="865"/>
      <c r="N942" s="865"/>
      <c r="O942" s="865"/>
      <c r="P942" s="865"/>
      <c r="Q942" s="865"/>
      <c r="R942" s="865"/>
      <c r="S942" s="865"/>
      <c r="T942" s="865"/>
      <c r="U942" s="865"/>
      <c r="V942" s="865"/>
      <c r="W942" s="865"/>
      <c r="X942" s="117"/>
      <c r="Y942" s="117"/>
      <c r="Z942" s="117"/>
    </row>
    <row r="943" spans="1:26" ht="15.75" customHeight="1">
      <c r="A943" s="117"/>
      <c r="B943" s="865"/>
      <c r="C943" s="865"/>
      <c r="D943" s="865"/>
      <c r="E943" s="865"/>
      <c r="F943" s="865"/>
      <c r="G943" s="865"/>
      <c r="H943" s="865"/>
      <c r="I943" s="865"/>
      <c r="J943" s="865"/>
      <c r="K943" s="865"/>
      <c r="L943" s="865"/>
      <c r="M943" s="865"/>
      <c r="N943" s="865"/>
      <c r="O943" s="865"/>
      <c r="P943" s="865"/>
      <c r="Q943" s="865"/>
      <c r="R943" s="865"/>
      <c r="S943" s="865"/>
      <c r="T943" s="865"/>
      <c r="U943" s="865"/>
      <c r="V943" s="865"/>
      <c r="W943" s="865"/>
      <c r="X943" s="117"/>
      <c r="Y943" s="117"/>
      <c r="Z943" s="117"/>
    </row>
    <row r="944" spans="1:26" ht="15.75" customHeight="1">
      <c r="A944" s="117"/>
      <c r="B944" s="865"/>
      <c r="C944" s="865"/>
      <c r="D944" s="865"/>
      <c r="E944" s="865"/>
      <c r="F944" s="865"/>
      <c r="G944" s="865"/>
      <c r="H944" s="865"/>
      <c r="I944" s="865"/>
      <c r="J944" s="865"/>
      <c r="K944" s="865"/>
      <c r="L944" s="865"/>
      <c r="M944" s="865"/>
      <c r="N944" s="865"/>
      <c r="O944" s="865"/>
      <c r="P944" s="865"/>
      <c r="Q944" s="865"/>
      <c r="R944" s="865"/>
      <c r="S944" s="865"/>
      <c r="T944" s="865"/>
      <c r="U944" s="865"/>
      <c r="V944" s="865"/>
      <c r="W944" s="865"/>
      <c r="X944" s="117"/>
      <c r="Y944" s="117"/>
      <c r="Z944" s="117"/>
    </row>
    <row r="945" spans="1:26" ht="15.75" customHeight="1">
      <c r="A945" s="117"/>
      <c r="B945" s="865"/>
      <c r="C945" s="865"/>
      <c r="D945" s="865"/>
      <c r="E945" s="865"/>
      <c r="F945" s="865"/>
      <c r="G945" s="865"/>
      <c r="H945" s="865"/>
      <c r="I945" s="865"/>
      <c r="J945" s="865"/>
      <c r="K945" s="865"/>
      <c r="L945" s="865"/>
      <c r="M945" s="865"/>
      <c r="N945" s="865"/>
      <c r="O945" s="865"/>
      <c r="P945" s="865"/>
      <c r="Q945" s="865"/>
      <c r="R945" s="865"/>
      <c r="S945" s="865"/>
      <c r="T945" s="865"/>
      <c r="U945" s="865"/>
      <c r="V945" s="865"/>
      <c r="W945" s="865"/>
      <c r="X945" s="117"/>
      <c r="Y945" s="117"/>
      <c r="Z945" s="117"/>
    </row>
  </sheetData>
  <mergeCells count="18">
    <mergeCell ref="C1:O1"/>
    <mergeCell ref="A2:A3"/>
    <mergeCell ref="B2:B3"/>
    <mergeCell ref="C2:C3"/>
    <mergeCell ref="D2:D3"/>
    <mergeCell ref="E2:E3"/>
    <mergeCell ref="F2:F3"/>
    <mergeCell ref="G2:G3"/>
    <mergeCell ref="H2:H3"/>
    <mergeCell ref="I2:I3"/>
    <mergeCell ref="J2:O2"/>
    <mergeCell ref="Z2:Z3"/>
    <mergeCell ref="AA2:AA3"/>
    <mergeCell ref="U2:U3"/>
    <mergeCell ref="V2:V3"/>
    <mergeCell ref="W2:W3"/>
    <mergeCell ref="X2:X3"/>
    <mergeCell ref="Y2:Y3"/>
  </mergeCells>
  <hyperlinks>
    <hyperlink ref="H5" r:id="rId1"/>
    <hyperlink ref="Z5" r:id="rId2"/>
    <hyperlink ref="H6" r:id="rId3"/>
    <hyperlink ref="H7" r:id="rId4"/>
    <hyperlink ref="H8" r:id="rId5"/>
    <hyperlink ref="H10" r:id="rId6"/>
    <hyperlink ref="H11" r:id="rId7"/>
    <hyperlink ref="H12" r:id="rId8"/>
    <hyperlink ref="H13" r:id="rId9"/>
    <hyperlink ref="H14" r:id="rId10"/>
    <hyperlink ref="H15" r:id="rId11"/>
    <hyperlink ref="H16" r:id="rId12"/>
    <hyperlink ref="H17" r:id="rId13"/>
    <hyperlink ref="H18" r:id="rId14"/>
    <hyperlink ref="H19" r:id="rId15"/>
  </hyperlinks>
  <pageMargins left="0.7" right="0.7" top="0.75" bottom="0.75" header="0" footer="0"/>
  <pageSetup paperSize="9" scale="38" orientation="landscape"/>
</worksheet>
</file>

<file path=xl/worksheets/sheet15.xml><?xml version="1.0" encoding="utf-8"?>
<worksheet xmlns="http://schemas.openxmlformats.org/spreadsheetml/2006/main" xmlns:r="http://schemas.openxmlformats.org/officeDocument/2006/relationships">
  <sheetPr>
    <outlinePr summaryBelow="0" summaryRight="0"/>
    <pageSetUpPr fitToPage="1"/>
  </sheetPr>
  <dimension ref="A1:AD998"/>
  <sheetViews>
    <sheetView topLeftCell="I1" zoomScale="85" workbookViewId="0">
      <pane ySplit="4" topLeftCell="A5" activePane="bottomLeft" state="frozen"/>
      <selection activeCell="N10" sqref="N10"/>
      <selection pane="bottomLeft" activeCell="R14" sqref="R14"/>
    </sheetView>
  </sheetViews>
  <sheetFormatPr defaultColWidth="12.5703125" defaultRowHeight="15" customHeight="1"/>
  <cols>
    <col min="1" max="1" width="5.42578125" style="11" customWidth="1"/>
    <col min="2" max="2" width="17.28515625" style="11" customWidth="1"/>
    <col min="3" max="3" width="28.85546875" style="11" customWidth="1"/>
    <col min="4" max="4" width="20.140625" style="11" customWidth="1"/>
    <col min="5" max="5" width="20.28515625" style="11" customWidth="1"/>
    <col min="6" max="6" width="15.140625" style="11" customWidth="1"/>
    <col min="7" max="7" width="20.140625" style="11" customWidth="1"/>
    <col min="8" max="8" width="15.42578125" style="421" customWidth="1"/>
    <col min="9" max="9" width="15.5703125" style="11" customWidth="1"/>
    <col min="10" max="10" width="11" style="11" customWidth="1"/>
    <col min="11" max="11" width="14.42578125" style="11" customWidth="1"/>
    <col min="12" max="12" width="11" style="11" customWidth="1"/>
    <col min="13" max="13" width="19.7109375" style="11" customWidth="1"/>
    <col min="14" max="14" width="11" style="11" customWidth="1"/>
    <col min="15" max="15" width="12.42578125" style="11" customWidth="1"/>
    <col min="16" max="16" width="13.42578125" style="11" customWidth="1"/>
    <col min="17" max="17" width="12.42578125" style="11" customWidth="1"/>
    <col min="18" max="18" width="22.28515625" style="11" customWidth="1"/>
    <col min="19" max="19" width="15.5703125" style="11" customWidth="1"/>
    <col min="20" max="20" width="12.7109375" style="11" customWidth="1"/>
    <col min="21" max="21" width="13.42578125" style="11" customWidth="1"/>
    <col min="22" max="22" width="14.5703125" style="11" customWidth="1"/>
    <col min="23" max="23" width="10" style="11" customWidth="1"/>
    <col min="24" max="24" width="10.28515625" style="11" customWidth="1"/>
    <col min="25" max="25" width="8.85546875" style="11" customWidth="1"/>
    <col min="26" max="26" width="14.28515625" style="1593" customWidth="1"/>
    <col min="27" max="30" width="11" customWidth="1"/>
  </cols>
  <sheetData>
    <row r="1" spans="1:30" s="391" customFormat="1" ht="22.5" customHeight="1">
      <c r="A1" s="387"/>
      <c r="B1" s="387"/>
      <c r="C1" s="1694" t="s">
        <v>2204</v>
      </c>
      <c r="D1" s="1695"/>
      <c r="E1" s="1695"/>
      <c r="F1" s="1695"/>
      <c r="G1" s="1695"/>
      <c r="H1" s="1739"/>
      <c r="I1" s="1695"/>
      <c r="J1" s="1695"/>
      <c r="K1" s="1695"/>
      <c r="L1" s="1695"/>
      <c r="M1" s="1695"/>
      <c r="N1" s="1695"/>
      <c r="O1" s="1695"/>
      <c r="P1" s="1591"/>
      <c r="Q1" s="1591"/>
      <c r="R1" s="1591"/>
      <c r="S1" s="1591"/>
      <c r="T1" s="1591"/>
      <c r="U1" s="387"/>
      <c r="V1" s="387"/>
      <c r="W1" s="387"/>
      <c r="X1" s="387"/>
      <c r="Y1" s="387"/>
      <c r="Z1" s="1591"/>
      <c r="AA1" s="440"/>
      <c r="AB1" s="440"/>
      <c r="AC1" s="440"/>
      <c r="AD1" s="440"/>
    </row>
    <row r="2" spans="1:30" s="17" customFormat="1" ht="37.5" customHeight="1">
      <c r="A2" s="1665" t="s">
        <v>62</v>
      </c>
      <c r="B2" s="1665" t="s">
        <v>64</v>
      </c>
      <c r="C2" s="1665" t="s">
        <v>65</v>
      </c>
      <c r="D2" s="1665" t="s">
        <v>66</v>
      </c>
      <c r="E2" s="1665" t="s">
        <v>67</v>
      </c>
      <c r="F2" s="1665" t="s">
        <v>68</v>
      </c>
      <c r="G2" s="1665" t="s">
        <v>69</v>
      </c>
      <c r="H2" s="1740" t="s">
        <v>70</v>
      </c>
      <c r="I2" s="1665" t="s">
        <v>71</v>
      </c>
      <c r="J2" s="1665" t="s">
        <v>72</v>
      </c>
      <c r="K2" s="1665"/>
      <c r="L2" s="1665"/>
      <c r="M2" s="1665"/>
      <c r="N2" s="1665"/>
      <c r="O2" s="1665"/>
      <c r="P2" s="1738" t="s">
        <v>73</v>
      </c>
      <c r="Q2" s="1738" t="s">
        <v>74</v>
      </c>
      <c r="R2" s="1738" t="s">
        <v>75</v>
      </c>
      <c r="S2" s="1738" t="s">
        <v>76</v>
      </c>
      <c r="T2" s="1738" t="s">
        <v>77</v>
      </c>
      <c r="U2" s="1665" t="s">
        <v>78</v>
      </c>
      <c r="V2" s="1666" t="s">
        <v>79</v>
      </c>
      <c r="W2" s="1666" t="s">
        <v>80</v>
      </c>
      <c r="X2" s="1666" t="s">
        <v>81</v>
      </c>
      <c r="Y2" s="1666" t="s">
        <v>7</v>
      </c>
      <c r="Z2" s="1737" t="s">
        <v>82</v>
      </c>
      <c r="AA2" s="441"/>
      <c r="AB2" s="441"/>
      <c r="AC2" s="441"/>
      <c r="AD2" s="441"/>
    </row>
    <row r="3" spans="1:30" s="17" customFormat="1" ht="39.75" customHeight="1">
      <c r="A3" s="1665"/>
      <c r="B3" s="1665"/>
      <c r="C3" s="1665"/>
      <c r="D3" s="1665"/>
      <c r="E3" s="1665"/>
      <c r="F3" s="1665"/>
      <c r="G3" s="1665"/>
      <c r="H3" s="1740"/>
      <c r="I3" s="1665"/>
      <c r="J3" s="104" t="s">
        <v>83</v>
      </c>
      <c r="K3" s="104" t="s">
        <v>84</v>
      </c>
      <c r="L3" s="104" t="s">
        <v>85</v>
      </c>
      <c r="M3" s="104" t="s">
        <v>86</v>
      </c>
      <c r="N3" s="104" t="s">
        <v>87</v>
      </c>
      <c r="O3" s="104" t="s">
        <v>88</v>
      </c>
      <c r="P3" s="1738"/>
      <c r="Q3" s="1738"/>
      <c r="R3" s="1738"/>
      <c r="S3" s="1738"/>
      <c r="T3" s="1738"/>
      <c r="U3" s="1665"/>
      <c r="V3" s="1666"/>
      <c r="W3" s="1666"/>
      <c r="X3" s="1666"/>
      <c r="Y3" s="1666"/>
      <c r="Z3" s="1737"/>
      <c r="AA3" s="110"/>
      <c r="AB3" s="110"/>
      <c r="AC3" s="110"/>
      <c r="AD3" s="110"/>
    </row>
    <row r="4" spans="1:30" s="17" customFormat="1" ht="12" customHeight="1">
      <c r="A4" s="104">
        <v>1</v>
      </c>
      <c r="B4" s="104">
        <v>2</v>
      </c>
      <c r="C4" s="104">
        <v>3</v>
      </c>
      <c r="D4" s="104">
        <v>4</v>
      </c>
      <c r="E4" s="104">
        <v>5</v>
      </c>
      <c r="F4" s="104">
        <v>6</v>
      </c>
      <c r="G4" s="104">
        <v>7</v>
      </c>
      <c r="H4" s="1414">
        <v>8</v>
      </c>
      <c r="I4" s="104">
        <v>9</v>
      </c>
      <c r="J4" s="104">
        <v>10</v>
      </c>
      <c r="K4" s="104">
        <v>11</v>
      </c>
      <c r="L4" s="104">
        <v>12</v>
      </c>
      <c r="M4" s="104">
        <v>13</v>
      </c>
      <c r="N4" s="104">
        <v>14</v>
      </c>
      <c r="O4" s="104">
        <v>15</v>
      </c>
      <c r="P4" s="1411">
        <v>16</v>
      </c>
      <c r="Q4" s="1411">
        <v>17</v>
      </c>
      <c r="R4" s="1411">
        <v>18</v>
      </c>
      <c r="S4" s="1411">
        <v>19</v>
      </c>
      <c r="T4" s="1411">
        <v>20</v>
      </c>
      <c r="U4" s="104">
        <v>21</v>
      </c>
      <c r="V4" s="104">
        <v>22</v>
      </c>
      <c r="W4" s="104">
        <v>23</v>
      </c>
      <c r="X4" s="104">
        <v>24</v>
      </c>
      <c r="Y4" s="104">
        <v>25</v>
      </c>
      <c r="Z4" s="1411">
        <v>26</v>
      </c>
      <c r="AA4" s="110"/>
      <c r="AB4" s="110"/>
      <c r="AC4" s="110"/>
      <c r="AD4" s="110"/>
    </row>
    <row r="5" spans="1:30" s="17" customFormat="1" ht="84.75" customHeight="1">
      <c r="A5" s="104">
        <v>1</v>
      </c>
      <c r="B5" s="104" t="s">
        <v>89</v>
      </c>
      <c r="C5" s="104" t="s">
        <v>2205</v>
      </c>
      <c r="D5" s="104" t="s">
        <v>91</v>
      </c>
      <c r="E5" s="104" t="s">
        <v>2206</v>
      </c>
      <c r="F5" s="104">
        <v>1408002493</v>
      </c>
      <c r="G5" s="104" t="s">
        <v>2207</v>
      </c>
      <c r="H5" s="1589" t="s">
        <v>2208</v>
      </c>
      <c r="I5" s="104" t="s">
        <v>1558</v>
      </c>
      <c r="J5" s="104" t="s">
        <v>96</v>
      </c>
      <c r="K5" s="104" t="s">
        <v>2209</v>
      </c>
      <c r="L5" s="104" t="s">
        <v>2210</v>
      </c>
      <c r="M5" s="104" t="s">
        <v>895</v>
      </c>
      <c r="N5" s="104" t="s">
        <v>100</v>
      </c>
      <c r="O5" s="104" t="s">
        <v>101</v>
      </c>
      <c r="P5" s="1411" t="s">
        <v>2211</v>
      </c>
      <c r="Q5" s="1414" t="s">
        <v>1737</v>
      </c>
      <c r="R5" s="1411" t="s">
        <v>101</v>
      </c>
      <c r="S5" s="1411" t="s">
        <v>104</v>
      </c>
      <c r="T5" s="1411" t="s">
        <v>105</v>
      </c>
      <c r="U5" s="104" t="s">
        <v>2212</v>
      </c>
      <c r="V5" s="10" t="s">
        <v>2213</v>
      </c>
      <c r="W5" s="10">
        <v>0</v>
      </c>
      <c r="X5" s="10"/>
      <c r="Y5" s="10">
        <v>25</v>
      </c>
      <c r="Z5" s="1414" t="s">
        <v>2070</v>
      </c>
      <c r="AA5" s="110"/>
      <c r="AB5" s="110"/>
      <c r="AC5" s="110"/>
      <c r="AD5" s="110"/>
    </row>
    <row r="6" spans="1:30" s="17" customFormat="1" ht="84.75" customHeight="1">
      <c r="A6" s="104">
        <v>2</v>
      </c>
      <c r="B6" s="104" t="s">
        <v>89</v>
      </c>
      <c r="C6" s="104" t="s">
        <v>90</v>
      </c>
      <c r="D6" s="104" t="s">
        <v>91</v>
      </c>
      <c r="E6" s="104" t="s">
        <v>92</v>
      </c>
      <c r="F6" s="104">
        <v>1408002493</v>
      </c>
      <c r="G6" s="104" t="s">
        <v>93</v>
      </c>
      <c r="H6" s="1590" t="s">
        <v>2214</v>
      </c>
      <c r="I6" s="104" t="s">
        <v>95</v>
      </c>
      <c r="J6" s="104" t="s">
        <v>96</v>
      </c>
      <c r="K6" s="104" t="s">
        <v>2215</v>
      </c>
      <c r="L6" s="104" t="s">
        <v>98</v>
      </c>
      <c r="M6" s="104" t="s">
        <v>99</v>
      </c>
      <c r="N6" s="104" t="s">
        <v>100</v>
      </c>
      <c r="O6" s="104" t="s">
        <v>101</v>
      </c>
      <c r="P6" s="1411" t="s">
        <v>102</v>
      </c>
      <c r="Q6" s="1414" t="s">
        <v>1737</v>
      </c>
      <c r="R6" s="1411" t="s">
        <v>101</v>
      </c>
      <c r="S6" s="1411" t="s">
        <v>104</v>
      </c>
      <c r="T6" s="1411" t="s">
        <v>105</v>
      </c>
      <c r="U6" s="104" t="s">
        <v>101</v>
      </c>
      <c r="V6" s="10" t="s">
        <v>107</v>
      </c>
      <c r="W6" s="10">
        <v>0</v>
      </c>
      <c r="X6" s="10"/>
      <c r="Y6" s="10">
        <v>13</v>
      </c>
      <c r="Z6" s="1414" t="s">
        <v>2070</v>
      </c>
      <c r="AA6" s="110"/>
      <c r="AB6" s="110"/>
      <c r="AC6" s="110"/>
      <c r="AD6" s="110"/>
    </row>
    <row r="7" spans="1:30" s="17" customFormat="1" ht="84.75" customHeight="1">
      <c r="A7" s="104">
        <v>3</v>
      </c>
      <c r="B7" s="104" t="s">
        <v>89</v>
      </c>
      <c r="C7" s="104" t="s">
        <v>2216</v>
      </c>
      <c r="D7" s="104" t="s">
        <v>91</v>
      </c>
      <c r="E7" s="104" t="s">
        <v>2217</v>
      </c>
      <c r="F7" s="104">
        <v>1408002581</v>
      </c>
      <c r="G7" s="104" t="s">
        <v>2218</v>
      </c>
      <c r="H7" s="1589" t="s">
        <v>2219</v>
      </c>
      <c r="I7" s="104" t="s">
        <v>2220</v>
      </c>
      <c r="J7" s="104" t="s">
        <v>96</v>
      </c>
      <c r="K7" s="104" t="s">
        <v>2221</v>
      </c>
      <c r="L7" s="104" t="s">
        <v>2210</v>
      </c>
      <c r="M7" s="104" t="s">
        <v>895</v>
      </c>
      <c r="N7" s="104" t="s">
        <v>100</v>
      </c>
      <c r="O7" s="104" t="s">
        <v>101</v>
      </c>
      <c r="P7" s="1411" t="s">
        <v>2222</v>
      </c>
      <c r="Q7" s="1414" t="s">
        <v>1737</v>
      </c>
      <c r="R7" s="1411" t="s">
        <v>101</v>
      </c>
      <c r="S7" s="1411" t="s">
        <v>2223</v>
      </c>
      <c r="T7" s="1411" t="s">
        <v>2224</v>
      </c>
      <c r="U7" s="104" t="s">
        <v>2225</v>
      </c>
      <c r="V7" s="10" t="s">
        <v>2226</v>
      </c>
      <c r="W7" s="10">
        <v>70</v>
      </c>
      <c r="X7" s="10">
        <v>40</v>
      </c>
      <c r="Y7" s="10">
        <v>164</v>
      </c>
      <c r="Z7" s="1414" t="s">
        <v>2070</v>
      </c>
      <c r="AA7" s="110"/>
      <c r="AB7" s="110"/>
      <c r="AC7" s="110"/>
      <c r="AD7" s="110"/>
    </row>
    <row r="8" spans="1:30" s="17" customFormat="1" ht="84.75" customHeight="1">
      <c r="A8" s="104">
        <v>4</v>
      </c>
      <c r="B8" s="104" t="s">
        <v>89</v>
      </c>
      <c r="C8" s="104" t="s">
        <v>2227</v>
      </c>
      <c r="D8" s="104" t="s">
        <v>2228</v>
      </c>
      <c r="E8" s="104" t="s">
        <v>2229</v>
      </c>
      <c r="F8" s="104">
        <v>1408002408</v>
      </c>
      <c r="G8" s="104" t="s">
        <v>2230</v>
      </c>
      <c r="H8" s="1589" t="s">
        <v>2231</v>
      </c>
      <c r="I8" s="104" t="s">
        <v>2220</v>
      </c>
      <c r="J8" s="104" t="s">
        <v>96</v>
      </c>
      <c r="K8" s="104" t="s">
        <v>2232</v>
      </c>
      <c r="L8" s="104" t="s">
        <v>2210</v>
      </c>
      <c r="M8" s="104" t="s">
        <v>895</v>
      </c>
      <c r="N8" s="104" t="s">
        <v>100</v>
      </c>
      <c r="O8" s="104" t="s">
        <v>101</v>
      </c>
      <c r="P8" s="1411" t="s">
        <v>2233</v>
      </c>
      <c r="Q8" s="1414" t="s">
        <v>1737</v>
      </c>
      <c r="R8" s="1411" t="s">
        <v>101</v>
      </c>
      <c r="S8" s="1414" t="s">
        <v>101</v>
      </c>
      <c r="T8" s="1411" t="s">
        <v>2234</v>
      </c>
      <c r="U8" s="104" t="s">
        <v>812</v>
      </c>
      <c r="V8" s="10" t="s">
        <v>2213</v>
      </c>
      <c r="W8" s="10">
        <v>0</v>
      </c>
      <c r="X8" s="10"/>
      <c r="Y8" s="10">
        <v>25</v>
      </c>
      <c r="Z8" s="1414" t="s">
        <v>2070</v>
      </c>
      <c r="AA8" s="110"/>
      <c r="AB8" s="110"/>
      <c r="AC8" s="110"/>
      <c r="AD8" s="110"/>
    </row>
    <row r="9" spans="1:30" s="17" customFormat="1" ht="66" customHeight="1">
      <c r="A9" s="104">
        <v>5</v>
      </c>
      <c r="B9" s="104" t="s">
        <v>89</v>
      </c>
      <c r="C9" s="104" t="s">
        <v>2235</v>
      </c>
      <c r="D9" s="104" t="s">
        <v>2236</v>
      </c>
      <c r="E9" s="104" t="s">
        <v>2237</v>
      </c>
      <c r="F9" s="104">
        <v>1408002454</v>
      </c>
      <c r="G9" s="104" t="s">
        <v>2238</v>
      </c>
      <c r="H9" s="1589" t="s">
        <v>2239</v>
      </c>
      <c r="I9" s="104" t="s">
        <v>2220</v>
      </c>
      <c r="J9" s="104" t="s">
        <v>96</v>
      </c>
      <c r="K9" s="104" t="s">
        <v>1464</v>
      </c>
      <c r="L9" s="104" t="s">
        <v>2210</v>
      </c>
      <c r="M9" s="104" t="s">
        <v>895</v>
      </c>
      <c r="N9" s="104" t="s">
        <v>100</v>
      </c>
      <c r="O9" s="104" t="s">
        <v>101</v>
      </c>
      <c r="P9" s="1411" t="s">
        <v>2240</v>
      </c>
      <c r="Q9" s="1414" t="s">
        <v>1737</v>
      </c>
      <c r="R9" s="1411" t="s">
        <v>101</v>
      </c>
      <c r="S9" s="1414" t="s">
        <v>101</v>
      </c>
      <c r="T9" s="1411" t="s">
        <v>2241</v>
      </c>
      <c r="U9" s="104" t="s">
        <v>812</v>
      </c>
      <c r="V9" s="10" t="s">
        <v>2242</v>
      </c>
      <c r="W9" s="10">
        <v>0</v>
      </c>
      <c r="X9" s="10"/>
      <c r="Y9" s="10">
        <v>19</v>
      </c>
      <c r="Z9" s="1414" t="s">
        <v>2070</v>
      </c>
    </row>
    <row r="10" spans="1:30" s="17" customFormat="1" ht="15.75" customHeight="1">
      <c r="A10" s="104"/>
      <c r="B10" s="104"/>
      <c r="C10" s="104"/>
      <c r="D10" s="104"/>
      <c r="E10" s="104"/>
      <c r="F10" s="104"/>
      <c r="G10" s="104"/>
      <c r="H10" s="1414"/>
      <c r="I10" s="104"/>
      <c r="J10" s="104"/>
      <c r="K10" s="104"/>
      <c r="L10" s="104"/>
      <c r="M10" s="104"/>
      <c r="N10" s="104"/>
      <c r="O10" s="104"/>
      <c r="P10" s="104"/>
      <c r="Q10" s="104"/>
      <c r="R10" s="104"/>
      <c r="S10" s="104"/>
      <c r="T10" s="104"/>
      <c r="U10" s="104"/>
      <c r="V10" s="10"/>
      <c r="W10" s="10"/>
      <c r="X10" s="10"/>
      <c r="Y10" s="10">
        <f>SUM(Y5:Y9)</f>
        <v>246</v>
      </c>
      <c r="Z10" s="1592"/>
    </row>
    <row r="11" spans="1:30" ht="15.75" customHeight="1">
      <c r="H11" s="585"/>
    </row>
    <row r="12" spans="1:30" ht="15.75" customHeight="1">
      <c r="H12" s="585"/>
    </row>
    <row r="13" spans="1:30" ht="15.75" customHeight="1">
      <c r="H13" s="585"/>
    </row>
    <row r="14" spans="1:30" ht="15.75" customHeight="1">
      <c r="H14" s="585"/>
    </row>
    <row r="15" spans="1:30" ht="15.75" customHeight="1">
      <c r="H15" s="585"/>
    </row>
    <row r="16" spans="1:30" ht="15.75" customHeight="1">
      <c r="H16" s="585"/>
    </row>
    <row r="17" spans="8:8" ht="15.75" customHeight="1">
      <c r="H17" s="585"/>
    </row>
    <row r="18" spans="8:8" ht="15.75" customHeight="1"/>
    <row r="19" spans="8:8" ht="15.75" customHeight="1"/>
    <row r="20" spans="8:8" ht="15.75" customHeight="1"/>
    <row r="21" spans="8:8" ht="15.75" customHeight="1"/>
    <row r="22" spans="8:8" ht="15.75" customHeight="1"/>
    <row r="23" spans="8:8" ht="15.75" customHeight="1"/>
    <row r="24" spans="8:8" ht="15.75" customHeight="1"/>
    <row r="25" spans="8:8" ht="15.75" customHeight="1"/>
    <row r="26" spans="8:8" ht="15.75" customHeight="1"/>
    <row r="27" spans="8:8" ht="15.75" customHeight="1"/>
    <row r="28" spans="8:8" ht="15.75" customHeight="1"/>
    <row r="29" spans="8:8" ht="15.75" customHeight="1"/>
    <row r="30" spans="8:8" ht="15.75" customHeight="1"/>
    <row r="31" spans="8:8" ht="15.75" customHeight="1"/>
    <row r="32" spans="8: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22">
    <mergeCell ref="C1:O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U2:U3"/>
    <mergeCell ref="V2:V3"/>
    <mergeCell ref="W2:W3"/>
    <mergeCell ref="X2:X3"/>
    <mergeCell ref="Y2:Y3"/>
  </mergeCells>
  <hyperlinks>
    <hyperlink ref="H5" r:id="rId1"/>
    <hyperlink ref="H6" r:id="rId2"/>
    <hyperlink ref="H7" r:id="rId3"/>
    <hyperlink ref="H8" r:id="rId4"/>
    <hyperlink ref="H9" r:id="rId5"/>
  </hyperlinks>
  <printOptions gridLines="1"/>
  <pageMargins left="0.7" right="0.7" top="0.75" bottom="0.75" header="0" footer="0"/>
  <pageSetup paperSize="9" scale="37" fitToHeight="0" pageOrder="overThenDown" orientation="landscape" cellComments="atEnd"/>
</worksheet>
</file>

<file path=xl/worksheets/sheet16.xml><?xml version="1.0" encoding="utf-8"?>
<worksheet xmlns="http://schemas.openxmlformats.org/spreadsheetml/2006/main" xmlns:r="http://schemas.openxmlformats.org/officeDocument/2006/relationships">
  <sheetPr>
    <outlinePr summaryBelow="0" summaryRight="0"/>
    <pageSetUpPr fitToPage="1"/>
  </sheetPr>
  <dimension ref="A1:AD983"/>
  <sheetViews>
    <sheetView topLeftCell="K1" zoomScale="85" workbookViewId="0">
      <pane ySplit="4" topLeftCell="A11" activePane="bottomLeft" state="frozen"/>
      <selection activeCell="N6" sqref="N6"/>
      <selection pane="bottomLeft" activeCell="B5" sqref="B5:Z11"/>
    </sheetView>
  </sheetViews>
  <sheetFormatPr defaultColWidth="12.5703125" defaultRowHeight="15" customHeight="1"/>
  <cols>
    <col min="1" max="1" width="4.85546875" style="11" customWidth="1"/>
    <col min="2" max="2" width="15.140625" style="11" customWidth="1"/>
    <col min="3" max="3" width="18.85546875" style="11" customWidth="1"/>
    <col min="4" max="4" width="14.85546875" style="11" customWidth="1"/>
    <col min="5" max="5" width="13.42578125" style="11" customWidth="1"/>
    <col min="6" max="6" width="13.7109375" style="11" customWidth="1"/>
    <col min="7" max="7" width="29.28515625" style="11" customWidth="1"/>
    <col min="8" max="8" width="13.42578125" style="891" customWidth="1"/>
    <col min="9" max="9" width="14.7109375" style="11" customWidth="1"/>
    <col min="10" max="10" width="13" style="11" customWidth="1"/>
    <col min="11" max="11" width="15.5703125" style="11" customWidth="1"/>
    <col min="12" max="12" width="13.42578125" style="11" customWidth="1"/>
    <col min="13" max="13" width="10" style="11" customWidth="1"/>
    <col min="14" max="14" width="21.42578125" style="11" customWidth="1"/>
    <col min="15" max="15" width="13.28515625" style="11" customWidth="1"/>
    <col min="16" max="17" width="11" style="11" customWidth="1"/>
    <col min="18" max="18" width="15.85546875" style="11" customWidth="1"/>
    <col min="19" max="19" width="16.5703125" style="11" customWidth="1"/>
    <col min="20" max="20" width="15.5703125" style="11" customWidth="1"/>
    <col min="21" max="21" width="19.42578125" style="11" customWidth="1"/>
    <col min="22" max="25" width="11" style="11" customWidth="1"/>
    <col min="26" max="26" width="14" style="11" customWidth="1"/>
    <col min="27" max="27" width="11" style="11" customWidth="1"/>
    <col min="28" max="30" width="11" customWidth="1"/>
  </cols>
  <sheetData>
    <row r="1" spans="1:30" ht="20.25" customHeight="1">
      <c r="A1" s="383"/>
      <c r="B1" s="383"/>
      <c r="C1" s="1694" t="s">
        <v>2243</v>
      </c>
      <c r="D1" s="1695"/>
      <c r="E1" s="1695"/>
      <c r="F1" s="1695"/>
      <c r="G1" s="1695"/>
      <c r="H1" s="1739"/>
      <c r="I1" s="1695"/>
      <c r="J1" s="1695"/>
      <c r="K1" s="1695"/>
      <c r="L1" s="1695"/>
      <c r="M1" s="1695"/>
      <c r="N1" s="1695"/>
      <c r="O1" s="1695"/>
      <c r="P1" s="383"/>
      <c r="Q1" s="383"/>
      <c r="R1" s="383"/>
      <c r="S1" s="383"/>
      <c r="T1" s="383"/>
      <c r="U1" s="383"/>
      <c r="V1" s="383"/>
      <c r="W1" s="383"/>
      <c r="X1" s="383"/>
      <c r="Y1" s="383"/>
      <c r="Z1" s="383"/>
      <c r="AA1" s="117"/>
      <c r="AB1" s="110"/>
      <c r="AC1" s="110"/>
      <c r="AD1" s="110"/>
    </row>
    <row r="2" spans="1:30" ht="25.5" customHeight="1">
      <c r="A2" s="1717" t="s">
        <v>63</v>
      </c>
      <c r="B2" s="1717" t="s">
        <v>64</v>
      </c>
      <c r="C2" s="1717" t="s">
        <v>65</v>
      </c>
      <c r="D2" s="1717" t="s">
        <v>66</v>
      </c>
      <c r="E2" s="1717" t="s">
        <v>67</v>
      </c>
      <c r="F2" s="1717" t="s">
        <v>68</v>
      </c>
      <c r="G2" s="1717" t="s">
        <v>69</v>
      </c>
      <c r="H2" s="1743" t="s">
        <v>70</v>
      </c>
      <c r="I2" s="1717" t="s">
        <v>71</v>
      </c>
      <c r="J2" s="1717" t="s">
        <v>72</v>
      </c>
      <c r="K2" s="1717"/>
      <c r="L2" s="1717"/>
      <c r="M2" s="1717"/>
      <c r="N2" s="1717"/>
      <c r="O2" s="1717"/>
      <c r="P2" s="1717" t="s">
        <v>73</v>
      </c>
      <c r="Q2" s="1717" t="s">
        <v>74</v>
      </c>
      <c r="R2" s="1717" t="s">
        <v>75</v>
      </c>
      <c r="S2" s="1717" t="s">
        <v>76</v>
      </c>
      <c r="T2" s="1717" t="s">
        <v>77</v>
      </c>
      <c r="U2" s="1717" t="s">
        <v>78</v>
      </c>
      <c r="V2" s="1718" t="s">
        <v>79</v>
      </c>
      <c r="W2" s="1718" t="s">
        <v>80</v>
      </c>
      <c r="X2" s="1718" t="s">
        <v>81</v>
      </c>
      <c r="Y2" s="1721" t="s">
        <v>7</v>
      </c>
      <c r="Z2" s="1741" t="s">
        <v>82</v>
      </c>
      <c r="AA2" s="117"/>
      <c r="AB2" s="110"/>
      <c r="AC2" s="110"/>
      <c r="AD2" s="110"/>
    </row>
    <row r="3" spans="1:30" ht="88.5" customHeight="1">
      <c r="A3" s="1717"/>
      <c r="B3" s="1717"/>
      <c r="C3" s="1717"/>
      <c r="D3" s="1717"/>
      <c r="E3" s="1717"/>
      <c r="F3" s="1717"/>
      <c r="G3" s="1717"/>
      <c r="H3" s="1743"/>
      <c r="I3" s="1717"/>
      <c r="J3" s="857" t="s">
        <v>83</v>
      </c>
      <c r="K3" s="857" t="s">
        <v>84</v>
      </c>
      <c r="L3" s="857" t="s">
        <v>85</v>
      </c>
      <c r="M3" s="857" t="s">
        <v>86</v>
      </c>
      <c r="N3" s="857" t="s">
        <v>87</v>
      </c>
      <c r="O3" s="857" t="s">
        <v>88</v>
      </c>
      <c r="P3" s="1717"/>
      <c r="Q3" s="1717"/>
      <c r="R3" s="1717"/>
      <c r="S3" s="1717"/>
      <c r="T3" s="1717"/>
      <c r="U3" s="1717"/>
      <c r="V3" s="1718"/>
      <c r="W3" s="1718"/>
      <c r="X3" s="1718"/>
      <c r="Y3" s="1722"/>
      <c r="Z3" s="1742"/>
      <c r="AA3" s="117"/>
      <c r="AB3" s="110"/>
      <c r="AC3" s="110"/>
      <c r="AD3" s="110"/>
    </row>
    <row r="4" spans="1:30" ht="18.75" customHeight="1">
      <c r="A4" s="857">
        <v>1</v>
      </c>
      <c r="B4" s="857">
        <v>2</v>
      </c>
      <c r="C4" s="857">
        <v>3</v>
      </c>
      <c r="D4" s="857">
        <v>4</v>
      </c>
      <c r="E4" s="857">
        <v>5</v>
      </c>
      <c r="F4" s="857">
        <v>6</v>
      </c>
      <c r="G4" s="857">
        <v>7</v>
      </c>
      <c r="H4" s="864">
        <v>8</v>
      </c>
      <c r="I4" s="857">
        <v>9</v>
      </c>
      <c r="J4" s="857">
        <v>10</v>
      </c>
      <c r="K4" s="857">
        <v>11</v>
      </c>
      <c r="L4" s="857">
        <v>12</v>
      </c>
      <c r="M4" s="857">
        <v>13</v>
      </c>
      <c r="N4" s="857">
        <v>14</v>
      </c>
      <c r="O4" s="857">
        <v>15</v>
      </c>
      <c r="P4" s="857">
        <v>16</v>
      </c>
      <c r="Q4" s="857">
        <v>17</v>
      </c>
      <c r="R4" s="857">
        <v>18</v>
      </c>
      <c r="S4" s="857">
        <v>19</v>
      </c>
      <c r="T4" s="857">
        <v>20</v>
      </c>
      <c r="U4" s="857">
        <v>21</v>
      </c>
      <c r="V4" s="857">
        <v>22</v>
      </c>
      <c r="W4" s="857">
        <v>23</v>
      </c>
      <c r="X4" s="857">
        <v>24</v>
      </c>
      <c r="Y4" s="857">
        <v>25</v>
      </c>
      <c r="Z4" s="857">
        <v>26</v>
      </c>
      <c r="AA4" s="117"/>
      <c r="AB4" s="110"/>
      <c r="AC4" s="110"/>
      <c r="AD4" s="110"/>
    </row>
    <row r="5" spans="1:30" ht="90.75" customHeight="1">
      <c r="A5" s="857">
        <v>1</v>
      </c>
      <c r="B5" s="1033" t="s">
        <v>150</v>
      </c>
      <c r="C5" s="1033" t="s">
        <v>4841</v>
      </c>
      <c r="D5" s="1033" t="s">
        <v>152</v>
      </c>
      <c r="E5" s="1033" t="s">
        <v>2244</v>
      </c>
      <c r="F5" s="1409">
        <v>1416001172</v>
      </c>
      <c r="G5" s="1033" t="s">
        <v>2245</v>
      </c>
      <c r="H5" s="1467" t="s">
        <v>2246</v>
      </c>
      <c r="I5" s="1033" t="s">
        <v>4264</v>
      </c>
      <c r="J5" s="1033" t="s">
        <v>157</v>
      </c>
      <c r="K5" s="1225" t="s">
        <v>4842</v>
      </c>
      <c r="L5" s="1033">
        <v>571</v>
      </c>
      <c r="M5" s="1468" t="s">
        <v>2247</v>
      </c>
      <c r="N5" s="1409" t="s">
        <v>4843</v>
      </c>
      <c r="O5" s="1033" t="s">
        <v>106</v>
      </c>
      <c r="P5" s="1033" t="s">
        <v>4844</v>
      </c>
      <c r="Q5" s="1282" t="s">
        <v>4845</v>
      </c>
      <c r="R5" s="1409" t="s">
        <v>161</v>
      </c>
      <c r="S5" s="1033" t="s">
        <v>162</v>
      </c>
      <c r="T5" s="1033" t="s">
        <v>2249</v>
      </c>
      <c r="U5" s="1409" t="s">
        <v>4846</v>
      </c>
      <c r="V5" s="1469">
        <v>69</v>
      </c>
      <c r="W5" s="1469">
        <v>20</v>
      </c>
      <c r="X5" s="1469">
        <v>20</v>
      </c>
      <c r="Y5" s="1469">
        <v>109</v>
      </c>
      <c r="Z5" s="1033" t="s">
        <v>3907</v>
      </c>
      <c r="AA5" s="117"/>
      <c r="AB5" s="110"/>
      <c r="AC5" s="110"/>
      <c r="AD5" s="110"/>
    </row>
    <row r="6" spans="1:30" ht="90.75" customHeight="1">
      <c r="A6" s="857">
        <v>2</v>
      </c>
      <c r="B6" s="1033" t="s">
        <v>150</v>
      </c>
      <c r="C6" s="1033" t="s">
        <v>2250</v>
      </c>
      <c r="D6" s="1033" t="s">
        <v>152</v>
      </c>
      <c r="E6" s="1033" t="s">
        <v>2251</v>
      </c>
      <c r="F6" s="1033">
        <v>1416001239</v>
      </c>
      <c r="G6" s="1033" t="s">
        <v>2252</v>
      </c>
      <c r="H6" s="1467" t="s">
        <v>2253</v>
      </c>
      <c r="I6" s="1033" t="s">
        <v>4847</v>
      </c>
      <c r="J6" s="1033" t="s">
        <v>157</v>
      </c>
      <c r="K6" s="1225" t="s">
        <v>4848</v>
      </c>
      <c r="L6" s="1033">
        <v>571</v>
      </c>
      <c r="M6" s="1468" t="s">
        <v>2254</v>
      </c>
      <c r="N6" s="1409" t="s">
        <v>4849</v>
      </c>
      <c r="O6" s="1033" t="s">
        <v>106</v>
      </c>
      <c r="P6" s="1033" t="s">
        <v>4850</v>
      </c>
      <c r="Q6" s="1282" t="s">
        <v>4851</v>
      </c>
      <c r="R6" s="1409" t="s">
        <v>161</v>
      </c>
      <c r="S6" s="1033" t="s">
        <v>162</v>
      </c>
      <c r="T6" s="921" t="s">
        <v>944</v>
      </c>
      <c r="U6" s="1033" t="s">
        <v>4852</v>
      </c>
      <c r="V6" s="1469">
        <v>55</v>
      </c>
      <c r="W6" s="1469">
        <v>50</v>
      </c>
      <c r="X6" s="1469"/>
      <c r="Y6" s="1469">
        <v>105</v>
      </c>
      <c r="Z6" s="1033" t="s">
        <v>3907</v>
      </c>
      <c r="AA6" s="117"/>
      <c r="AB6" s="110"/>
      <c r="AC6" s="110"/>
      <c r="AD6" s="110"/>
    </row>
    <row r="7" spans="1:30" ht="103.5" customHeight="1">
      <c r="A7" s="857">
        <v>4</v>
      </c>
      <c r="B7" s="1033" t="s">
        <v>150</v>
      </c>
      <c r="C7" s="1033" t="s">
        <v>2255</v>
      </c>
      <c r="D7" s="1033" t="s">
        <v>152</v>
      </c>
      <c r="E7" s="1033" t="s">
        <v>2256</v>
      </c>
      <c r="F7" s="1033">
        <v>1416001180</v>
      </c>
      <c r="G7" s="1033" t="s">
        <v>2257</v>
      </c>
      <c r="H7" s="1467" t="s">
        <v>2258</v>
      </c>
      <c r="I7" s="1033" t="s">
        <v>4847</v>
      </c>
      <c r="J7" s="1033" t="s">
        <v>157</v>
      </c>
      <c r="K7" s="1406" t="s">
        <v>4853</v>
      </c>
      <c r="L7" s="1033">
        <v>571</v>
      </c>
      <c r="M7" s="1033" t="s">
        <v>2259</v>
      </c>
      <c r="N7" s="1409" t="s">
        <v>2260</v>
      </c>
      <c r="O7" s="1033" t="s">
        <v>106</v>
      </c>
      <c r="P7" s="1033" t="s">
        <v>2261</v>
      </c>
      <c r="Q7" s="1282" t="s">
        <v>4854</v>
      </c>
      <c r="R7" s="1409" t="s">
        <v>161</v>
      </c>
      <c r="S7" s="1033" t="s">
        <v>162</v>
      </c>
      <c r="T7" s="1033" t="s">
        <v>2262</v>
      </c>
      <c r="U7" s="1033" t="s">
        <v>164</v>
      </c>
      <c r="V7" s="1469">
        <v>22</v>
      </c>
      <c r="W7" s="1469"/>
      <c r="X7" s="1469"/>
      <c r="Y7" s="1469">
        <v>22</v>
      </c>
      <c r="Z7" s="1033" t="s">
        <v>3907</v>
      </c>
      <c r="AA7" s="117"/>
      <c r="AB7" s="110"/>
      <c r="AC7" s="110"/>
      <c r="AD7" s="110"/>
    </row>
    <row r="8" spans="1:30" ht="90.75" customHeight="1">
      <c r="A8" s="857"/>
      <c r="B8" s="1419" t="s">
        <v>150</v>
      </c>
      <c r="C8" s="1419" t="s">
        <v>2263</v>
      </c>
      <c r="D8" s="1419" t="s">
        <v>152</v>
      </c>
      <c r="E8" s="1225" t="s">
        <v>2264</v>
      </c>
      <c r="F8" s="1033">
        <v>1416001197</v>
      </c>
      <c r="G8" s="1419" t="s">
        <v>2265</v>
      </c>
      <c r="H8" s="1467" t="s">
        <v>2266</v>
      </c>
      <c r="I8" s="1033" t="s">
        <v>4847</v>
      </c>
      <c r="J8" s="1033" t="s">
        <v>157</v>
      </c>
      <c r="K8" s="1406" t="s">
        <v>4855</v>
      </c>
      <c r="L8" s="1033">
        <v>571</v>
      </c>
      <c r="M8" s="1033" t="s">
        <v>866</v>
      </c>
      <c r="N8" s="1419" t="s">
        <v>2248</v>
      </c>
      <c r="O8" s="1033" t="s">
        <v>106</v>
      </c>
      <c r="P8" s="1033" t="s">
        <v>2267</v>
      </c>
      <c r="Q8" s="1282" t="s">
        <v>4856</v>
      </c>
      <c r="R8" s="1409" t="s">
        <v>161</v>
      </c>
      <c r="S8" s="1033" t="s">
        <v>162</v>
      </c>
      <c r="T8" s="1470" t="s">
        <v>2268</v>
      </c>
      <c r="U8" s="1419" t="s">
        <v>164</v>
      </c>
      <c r="V8" s="1469">
        <v>25</v>
      </c>
      <c r="W8" s="1469">
        <v>10</v>
      </c>
      <c r="X8" s="1469"/>
      <c r="Y8" s="1469">
        <v>35</v>
      </c>
      <c r="Z8" s="1033" t="s">
        <v>3907</v>
      </c>
      <c r="AA8" s="117"/>
      <c r="AB8" s="110"/>
      <c r="AC8" s="110"/>
      <c r="AD8" s="110"/>
    </row>
    <row r="9" spans="1:30" ht="90.75" customHeight="1">
      <c r="A9" s="857">
        <v>5</v>
      </c>
      <c r="B9" s="1033" t="s">
        <v>150</v>
      </c>
      <c r="C9" s="1033" t="s">
        <v>151</v>
      </c>
      <c r="D9" s="1033" t="s">
        <v>152</v>
      </c>
      <c r="E9" s="1033" t="s">
        <v>2269</v>
      </c>
      <c r="F9" s="1033">
        <v>1416001214</v>
      </c>
      <c r="G9" s="1033" t="s">
        <v>154</v>
      </c>
      <c r="H9" s="1467" t="s">
        <v>155</v>
      </c>
      <c r="I9" s="1419" t="s">
        <v>156</v>
      </c>
      <c r="J9" s="1033" t="s">
        <v>157</v>
      </c>
      <c r="K9" s="1471" t="s">
        <v>5480</v>
      </c>
      <c r="L9" s="1033">
        <v>571</v>
      </c>
      <c r="M9" s="1409" t="s">
        <v>158</v>
      </c>
      <c r="N9" s="1162" t="s">
        <v>159</v>
      </c>
      <c r="O9" s="1409" t="s">
        <v>106</v>
      </c>
      <c r="P9" s="1409" t="s">
        <v>160</v>
      </c>
      <c r="Q9" s="1282" t="s">
        <v>4857</v>
      </c>
      <c r="R9" s="1409" t="s">
        <v>161</v>
      </c>
      <c r="S9" s="1033" t="s">
        <v>162</v>
      </c>
      <c r="T9" s="1419" t="s">
        <v>163</v>
      </c>
      <c r="U9" s="1419" t="s">
        <v>164</v>
      </c>
      <c r="V9" s="1469">
        <v>15</v>
      </c>
      <c r="W9" s="1469">
        <v>15</v>
      </c>
      <c r="X9" s="1469">
        <v>15</v>
      </c>
      <c r="Y9" s="1469">
        <v>45</v>
      </c>
      <c r="Z9" s="1033" t="s">
        <v>3907</v>
      </c>
      <c r="AA9" s="117"/>
      <c r="AB9" s="110"/>
      <c r="AC9" s="110"/>
      <c r="AD9" s="110"/>
    </row>
    <row r="10" spans="1:30" ht="118.5" customHeight="1">
      <c r="A10" s="857">
        <v>6</v>
      </c>
      <c r="B10" s="1419" t="s">
        <v>150</v>
      </c>
      <c r="C10" s="1033" t="s">
        <v>165</v>
      </c>
      <c r="D10" s="1419" t="s">
        <v>152</v>
      </c>
      <c r="E10" s="1033" t="s">
        <v>166</v>
      </c>
      <c r="F10" s="1409">
        <v>1416001180</v>
      </c>
      <c r="G10" s="1409" t="s">
        <v>167</v>
      </c>
      <c r="H10" s="1467" t="s">
        <v>168</v>
      </c>
      <c r="I10" s="1419" t="s">
        <v>156</v>
      </c>
      <c r="J10" s="1033" t="s">
        <v>157</v>
      </c>
      <c r="K10" s="1471" t="s">
        <v>5481</v>
      </c>
      <c r="L10" s="1033">
        <v>571</v>
      </c>
      <c r="M10" s="1409" t="s">
        <v>158</v>
      </c>
      <c r="N10" s="1472" t="s">
        <v>159</v>
      </c>
      <c r="O10" s="1409" t="s">
        <v>106</v>
      </c>
      <c r="P10" s="1419" t="s">
        <v>169</v>
      </c>
      <c r="Q10" s="1282" t="s">
        <v>4858</v>
      </c>
      <c r="R10" s="1409" t="s">
        <v>161</v>
      </c>
      <c r="S10" s="1033" t="s">
        <v>162</v>
      </c>
      <c r="T10" s="1419" t="s">
        <v>170</v>
      </c>
      <c r="U10" s="1419" t="s">
        <v>171</v>
      </c>
      <c r="V10" s="1469">
        <v>10</v>
      </c>
      <c r="W10" s="1469">
        <v>10</v>
      </c>
      <c r="X10" s="1469">
        <v>10</v>
      </c>
      <c r="Y10" s="1469">
        <v>30</v>
      </c>
      <c r="Z10" s="1033" t="s">
        <v>3907</v>
      </c>
    </row>
    <row r="11" spans="1:30" ht="84.75" customHeight="1">
      <c r="A11" s="920"/>
      <c r="B11" s="817"/>
      <c r="C11" s="817"/>
      <c r="D11" s="817"/>
      <c r="E11" s="817"/>
      <c r="F11" s="817"/>
      <c r="G11" s="817"/>
      <c r="H11" s="817"/>
      <c r="I11" s="817"/>
      <c r="J11" s="817"/>
      <c r="K11" s="817"/>
      <c r="L11" s="817"/>
      <c r="M11" s="817"/>
      <c r="N11" s="817"/>
      <c r="O11" s="817"/>
      <c r="P11" s="817"/>
      <c r="Q11" s="817"/>
      <c r="R11" s="817"/>
      <c r="S11" s="817"/>
      <c r="T11" s="817"/>
      <c r="U11" s="817"/>
      <c r="V11" s="817"/>
      <c r="W11" s="817"/>
      <c r="X11" s="817"/>
      <c r="Y11" s="1473">
        <v>346</v>
      </c>
      <c r="Z11" s="817"/>
    </row>
    <row r="12" spans="1:30" ht="15.75" customHeight="1"/>
    <row r="13" spans="1:30" ht="15.75" customHeight="1"/>
    <row r="14" spans="1:30" ht="15.75" customHeight="1"/>
    <row r="15" spans="1:30" ht="15.75" customHeight="1"/>
    <row r="16" spans="1:30"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22">
    <mergeCell ref="C1:O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U2:U3"/>
    <mergeCell ref="V2:V3"/>
    <mergeCell ref="W2:W3"/>
    <mergeCell ref="X2:X3"/>
    <mergeCell ref="Y2:Y3"/>
  </mergeCells>
  <hyperlinks>
    <hyperlink ref="H5" r:id="rId1"/>
    <hyperlink ref="H7" r:id="rId2"/>
    <hyperlink ref="H6" r:id="rId3"/>
    <hyperlink ref="H9" r:id="rId4"/>
    <hyperlink ref="H10" r:id="rId5"/>
    <hyperlink ref="H8" r:id="rId6"/>
  </hyperlinks>
  <pageMargins left="0.7" right="0.7" top="0.75" bottom="0.75" header="0" footer="0"/>
  <pageSetup paperSize="9" scale="46" orientation="landscape"/>
</worksheet>
</file>

<file path=xl/worksheets/sheet17.xml><?xml version="1.0" encoding="utf-8"?>
<worksheet xmlns="http://schemas.openxmlformats.org/spreadsheetml/2006/main" xmlns:r="http://schemas.openxmlformats.org/officeDocument/2006/relationships">
  <sheetPr>
    <outlinePr summaryBelow="0" summaryRight="0"/>
    <pageSetUpPr fitToPage="1"/>
  </sheetPr>
  <dimension ref="A1:AB943"/>
  <sheetViews>
    <sheetView zoomScale="65" zoomScaleNormal="65" workbookViewId="0">
      <pane ySplit="4" topLeftCell="A5" activePane="bottomLeft" state="frozen"/>
      <selection activeCell="A5" sqref="A5:A22"/>
      <selection pane="bottomLeft" activeCell="X28" sqref="X28"/>
    </sheetView>
  </sheetViews>
  <sheetFormatPr defaultColWidth="12.5703125" defaultRowHeight="15" customHeight="1"/>
  <cols>
    <col min="1" max="1" width="5.5703125" style="11" customWidth="1"/>
    <col min="2" max="2" width="14.5703125" style="11" customWidth="1"/>
    <col min="3" max="3" width="29.140625" style="11" customWidth="1"/>
    <col min="4" max="4" width="20.42578125" style="11" customWidth="1"/>
    <col min="5" max="5" width="12.42578125" style="11" customWidth="1"/>
    <col min="6" max="6" width="17.140625" style="11" customWidth="1"/>
    <col min="7" max="7" width="19.140625" style="11" customWidth="1"/>
    <col min="8" max="8" width="17.140625" style="946" customWidth="1"/>
    <col min="9" max="9" width="26.140625" style="11" customWidth="1"/>
    <col min="10" max="10" width="21.28515625" style="11" customWidth="1"/>
    <col min="11" max="11" width="17.85546875" style="11" customWidth="1"/>
    <col min="12" max="12" width="14.42578125" style="11" customWidth="1"/>
    <col min="13" max="13" width="13.7109375" style="11" customWidth="1"/>
    <col min="14" max="14" width="13.140625" style="11" customWidth="1"/>
    <col min="15" max="15" width="12.85546875" style="11" customWidth="1"/>
    <col min="16" max="16" width="19.140625" style="11" customWidth="1"/>
    <col min="17" max="17" width="16" style="11" customWidth="1"/>
    <col min="18" max="18" width="13.28515625" style="11" customWidth="1"/>
    <col min="19" max="19" width="18.85546875" style="11" customWidth="1"/>
    <col min="20" max="20" width="20.5703125" style="11" customWidth="1"/>
    <col min="21" max="21" width="14.5703125" style="11" customWidth="1"/>
    <col min="22" max="25" width="11" style="11" customWidth="1"/>
    <col min="26" max="26" width="15.7109375" style="11" customWidth="1"/>
    <col min="27" max="28" width="11" style="11" customWidth="1"/>
  </cols>
  <sheetData>
    <row r="1" spans="1:28" ht="18.75" customHeight="1">
      <c r="A1" s="387"/>
      <c r="B1" s="387"/>
      <c r="C1" s="1694" t="s">
        <v>2270</v>
      </c>
      <c r="D1" s="1695"/>
      <c r="E1" s="1695"/>
      <c r="F1" s="1695"/>
      <c r="G1" s="1695"/>
      <c r="H1" s="1739"/>
      <c r="I1" s="1695"/>
      <c r="J1" s="1695"/>
      <c r="K1" s="1695"/>
      <c r="L1" s="1695"/>
      <c r="M1" s="1695"/>
      <c r="N1" s="1695"/>
      <c r="O1" s="1695"/>
      <c r="P1" s="387"/>
      <c r="Q1" s="387"/>
      <c r="R1" s="387"/>
      <c r="S1" s="387"/>
      <c r="T1" s="387"/>
      <c r="U1" s="387"/>
      <c r="V1" s="387"/>
      <c r="W1" s="387"/>
      <c r="X1" s="387"/>
      <c r="Y1" s="387"/>
      <c r="Z1" s="387"/>
      <c r="AA1" s="117"/>
      <c r="AB1" s="117"/>
    </row>
    <row r="2" spans="1:28" ht="41.25" customHeight="1">
      <c r="A2" s="1711" t="s">
        <v>63</v>
      </c>
      <c r="B2" s="1711" t="s">
        <v>64</v>
      </c>
      <c r="C2" s="1711" t="s">
        <v>65</v>
      </c>
      <c r="D2" s="1711" t="s">
        <v>66</v>
      </c>
      <c r="E2" s="1711" t="s">
        <v>67</v>
      </c>
      <c r="F2" s="1711" t="s">
        <v>68</v>
      </c>
      <c r="G2" s="1711" t="s">
        <v>69</v>
      </c>
      <c r="H2" s="1711" t="s">
        <v>70</v>
      </c>
      <c r="I2" s="1711" t="s">
        <v>71</v>
      </c>
      <c r="J2" s="1711" t="s">
        <v>72</v>
      </c>
      <c r="K2" s="1711"/>
      <c r="L2" s="1711"/>
      <c r="M2" s="1711"/>
      <c r="N2" s="1711"/>
      <c r="O2" s="1711"/>
      <c r="P2" s="1711" t="s">
        <v>73</v>
      </c>
      <c r="Q2" s="1711" t="s">
        <v>74</v>
      </c>
      <c r="R2" s="1711" t="s">
        <v>75</v>
      </c>
      <c r="S2" s="1711" t="s">
        <v>76</v>
      </c>
      <c r="T2" s="1711" t="s">
        <v>77</v>
      </c>
      <c r="U2" s="1711" t="s">
        <v>78</v>
      </c>
      <c r="V2" s="1744" t="s">
        <v>79</v>
      </c>
      <c r="W2" s="1744" t="s">
        <v>80</v>
      </c>
      <c r="X2" s="1744" t="s">
        <v>81</v>
      </c>
      <c r="Y2" s="1745" t="s">
        <v>7</v>
      </c>
      <c r="Z2" s="1670" t="s">
        <v>82</v>
      </c>
      <c r="AA2" s="117"/>
      <c r="AB2" s="117"/>
    </row>
    <row r="3" spans="1:28" ht="136.5" customHeight="1">
      <c r="A3" s="1711"/>
      <c r="B3" s="1711"/>
      <c r="C3" s="1711"/>
      <c r="D3" s="1711"/>
      <c r="E3" s="1711"/>
      <c r="F3" s="1711"/>
      <c r="G3" s="1711"/>
      <c r="H3" s="1711"/>
      <c r="I3" s="1711"/>
      <c r="J3" s="1040" t="s">
        <v>83</v>
      </c>
      <c r="K3" s="1040" t="s">
        <v>84</v>
      </c>
      <c r="L3" s="1040" t="s">
        <v>85</v>
      </c>
      <c r="M3" s="1040" t="s">
        <v>86</v>
      </c>
      <c r="N3" s="1040" t="s">
        <v>87</v>
      </c>
      <c r="O3" s="1040" t="s">
        <v>88</v>
      </c>
      <c r="P3" s="1711"/>
      <c r="Q3" s="1711"/>
      <c r="R3" s="1711"/>
      <c r="S3" s="1711"/>
      <c r="T3" s="1711"/>
      <c r="U3" s="1711"/>
      <c r="V3" s="1744"/>
      <c r="W3" s="1744"/>
      <c r="X3" s="1744"/>
      <c r="Y3" s="1746"/>
      <c r="Z3" s="1672"/>
      <c r="AA3" s="117"/>
      <c r="AB3" s="117"/>
    </row>
    <row r="4" spans="1:28" ht="15" customHeight="1">
      <c r="A4" s="1040">
        <v>1</v>
      </c>
      <c r="B4" s="1040">
        <v>2</v>
      </c>
      <c r="C4" s="1040">
        <v>3</v>
      </c>
      <c r="D4" s="1040">
        <v>4</v>
      </c>
      <c r="E4" s="1040">
        <v>5</v>
      </c>
      <c r="F4" s="1040">
        <v>6</v>
      </c>
      <c r="G4" s="1040">
        <v>7</v>
      </c>
      <c r="H4" s="1040">
        <v>8</v>
      </c>
      <c r="I4" s="1040">
        <v>9</v>
      </c>
      <c r="J4" s="1040">
        <v>10</v>
      </c>
      <c r="K4" s="1040">
        <v>11</v>
      </c>
      <c r="L4" s="1040">
        <v>12</v>
      </c>
      <c r="M4" s="1040">
        <v>13</v>
      </c>
      <c r="N4" s="1040">
        <v>14</v>
      </c>
      <c r="O4" s="1040">
        <v>15</v>
      </c>
      <c r="P4" s="1040">
        <v>16</v>
      </c>
      <c r="Q4" s="1040">
        <v>17</v>
      </c>
      <c r="R4" s="1040">
        <v>18</v>
      </c>
      <c r="S4" s="1040">
        <v>19</v>
      </c>
      <c r="T4" s="1040">
        <v>20</v>
      </c>
      <c r="U4" s="1040">
        <v>21</v>
      </c>
      <c r="V4" s="1040">
        <v>22</v>
      </c>
      <c r="W4" s="1040">
        <v>23</v>
      </c>
      <c r="X4" s="1040">
        <v>24</v>
      </c>
      <c r="Y4" s="1040">
        <v>25</v>
      </c>
      <c r="Z4" s="1040" t="s">
        <v>907</v>
      </c>
    </row>
    <row r="5" spans="1:28" ht="112.5" customHeight="1">
      <c r="A5" s="1317">
        <v>1</v>
      </c>
      <c r="B5" s="1317" t="s">
        <v>108</v>
      </c>
      <c r="C5" s="1318" t="s">
        <v>4874</v>
      </c>
      <c r="D5" s="1317" t="s">
        <v>537</v>
      </c>
      <c r="E5" s="1318" t="s">
        <v>2272</v>
      </c>
      <c r="F5" s="1317">
        <v>1409003796</v>
      </c>
      <c r="G5" s="1317" t="s">
        <v>2273</v>
      </c>
      <c r="H5" s="1319" t="s">
        <v>2274</v>
      </c>
      <c r="I5" s="1317" t="s">
        <v>2535</v>
      </c>
      <c r="J5" s="1317" t="s">
        <v>115</v>
      </c>
      <c r="K5" s="1317" t="s">
        <v>4875</v>
      </c>
      <c r="L5" s="1317">
        <v>367</v>
      </c>
      <c r="M5" s="1320" t="s">
        <v>2276</v>
      </c>
      <c r="N5" s="1317"/>
      <c r="O5" s="1291" t="s">
        <v>106</v>
      </c>
      <c r="P5" s="1291">
        <v>1956</v>
      </c>
      <c r="Q5" s="1291" t="s">
        <v>4876</v>
      </c>
      <c r="R5" s="1292" t="s">
        <v>106</v>
      </c>
      <c r="S5" s="1292" t="s">
        <v>106</v>
      </c>
      <c r="T5" s="1292" t="s">
        <v>130</v>
      </c>
      <c r="U5" s="1292" t="s">
        <v>130</v>
      </c>
      <c r="V5" s="1293">
        <v>25</v>
      </c>
      <c r="W5" s="1293"/>
      <c r="X5" s="1293"/>
      <c r="Y5" s="1293">
        <v>25</v>
      </c>
      <c r="Z5" s="1316" t="s">
        <v>4877</v>
      </c>
      <c r="AA5" s="117"/>
      <c r="AB5" s="117"/>
    </row>
    <row r="6" spans="1:28" ht="72" customHeight="1">
      <c r="A6" s="817">
        <v>2</v>
      </c>
      <c r="B6" s="1317" t="s">
        <v>108</v>
      </c>
      <c r="C6" s="1296" t="s">
        <v>4878</v>
      </c>
      <c r="D6" s="1277" t="s">
        <v>537</v>
      </c>
      <c r="E6" s="1277" t="s">
        <v>4879</v>
      </c>
      <c r="F6" s="1277">
        <v>1409003860</v>
      </c>
      <c r="G6" s="1277" t="s">
        <v>4880</v>
      </c>
      <c r="H6" s="1277" t="s">
        <v>4881</v>
      </c>
      <c r="I6" s="1277" t="s">
        <v>4882</v>
      </c>
      <c r="J6" s="1277" t="s">
        <v>157</v>
      </c>
      <c r="K6" s="1277" t="s">
        <v>4883</v>
      </c>
      <c r="L6" s="1277">
        <v>367</v>
      </c>
      <c r="M6" s="1277" t="s">
        <v>866</v>
      </c>
      <c r="N6" s="1277" t="s">
        <v>4884</v>
      </c>
      <c r="O6" s="1277" t="s">
        <v>106</v>
      </c>
      <c r="P6" s="1277" t="s">
        <v>4885</v>
      </c>
      <c r="Q6" s="1277" t="s">
        <v>4886</v>
      </c>
      <c r="R6" s="1279"/>
      <c r="S6" s="1279" t="s">
        <v>106</v>
      </c>
      <c r="T6" s="1294" t="s">
        <v>4887</v>
      </c>
      <c r="U6" s="1297" t="s">
        <v>106</v>
      </c>
      <c r="V6" s="1280">
        <v>25</v>
      </c>
      <c r="W6" s="1280">
        <v>0</v>
      </c>
      <c r="X6" s="1280">
        <v>0</v>
      </c>
      <c r="Y6" s="1280">
        <v>25</v>
      </c>
      <c r="Z6" s="893" t="s">
        <v>4888</v>
      </c>
    </row>
    <row r="7" spans="1:28" ht="43.5" customHeight="1">
      <c r="A7" s="817">
        <v>3</v>
      </c>
      <c r="B7" s="1317" t="s">
        <v>108</v>
      </c>
      <c r="C7" s="1296" t="s">
        <v>2293</v>
      </c>
      <c r="D7" s="1298" t="s">
        <v>537</v>
      </c>
      <c r="E7" s="1298" t="s">
        <v>133</v>
      </c>
      <c r="F7" s="1298">
        <v>1409004133</v>
      </c>
      <c r="G7" s="1299" t="s">
        <v>2294</v>
      </c>
      <c r="H7" s="1300" t="s">
        <v>135</v>
      </c>
      <c r="I7" s="1298" t="s">
        <v>4889</v>
      </c>
      <c r="J7" s="1298" t="s">
        <v>115</v>
      </c>
      <c r="K7" s="1298" t="s">
        <v>2295</v>
      </c>
      <c r="L7" s="1299">
        <v>367</v>
      </c>
      <c r="M7" s="1298" t="s">
        <v>895</v>
      </c>
      <c r="N7" s="1298" t="s">
        <v>4890</v>
      </c>
      <c r="O7" s="1298" t="s">
        <v>106</v>
      </c>
      <c r="P7" s="1298" t="s">
        <v>4891</v>
      </c>
      <c r="Q7" s="1298" t="s">
        <v>4892</v>
      </c>
      <c r="R7" s="1279" t="s">
        <v>106</v>
      </c>
      <c r="S7" s="1298" t="s">
        <v>138</v>
      </c>
      <c r="T7" s="1298" t="s">
        <v>139</v>
      </c>
      <c r="U7" s="1298" t="s">
        <v>130</v>
      </c>
      <c r="V7" s="1301">
        <v>20</v>
      </c>
      <c r="W7" s="1301">
        <v>0</v>
      </c>
      <c r="X7" s="1301">
        <v>0</v>
      </c>
      <c r="Y7" s="1301">
        <v>20</v>
      </c>
      <c r="Z7" s="1301" t="s">
        <v>131</v>
      </c>
    </row>
    <row r="8" spans="1:28" ht="65.25" customHeight="1">
      <c r="A8" s="817">
        <v>4</v>
      </c>
      <c r="B8" s="1317" t="s">
        <v>108</v>
      </c>
      <c r="C8" s="1282" t="s">
        <v>4893</v>
      </c>
      <c r="D8" s="1282" t="s">
        <v>537</v>
      </c>
      <c r="E8" s="1282" t="s">
        <v>4894</v>
      </c>
      <c r="F8" s="1282">
        <v>1409004052</v>
      </c>
      <c r="G8" s="1282" t="s">
        <v>4895</v>
      </c>
      <c r="H8" s="1282" t="s">
        <v>4896</v>
      </c>
      <c r="I8" s="1282" t="s">
        <v>2535</v>
      </c>
      <c r="J8" s="1282" t="s">
        <v>115</v>
      </c>
      <c r="K8" s="1282" t="s">
        <v>4897</v>
      </c>
      <c r="L8" s="1302">
        <v>367</v>
      </c>
      <c r="M8" s="1298" t="s">
        <v>895</v>
      </c>
      <c r="N8" s="1282" t="s">
        <v>4898</v>
      </c>
      <c r="O8" s="1282" t="s">
        <v>106</v>
      </c>
      <c r="P8" s="1282" t="s">
        <v>106</v>
      </c>
      <c r="Q8" s="1282" t="s">
        <v>4899</v>
      </c>
      <c r="R8" s="1294" t="s">
        <v>106</v>
      </c>
      <c r="S8" s="1294" t="s">
        <v>4900</v>
      </c>
      <c r="T8" s="1294" t="s">
        <v>131</v>
      </c>
      <c r="U8" s="1294" t="s">
        <v>4901</v>
      </c>
      <c r="V8" s="860">
        <v>50</v>
      </c>
      <c r="W8" s="1295">
        <v>0</v>
      </c>
      <c r="X8" s="1295">
        <v>0</v>
      </c>
      <c r="Y8" s="1295">
        <v>50</v>
      </c>
      <c r="Z8" s="817" t="s">
        <v>131</v>
      </c>
    </row>
    <row r="9" spans="1:28" ht="67.5" customHeight="1">
      <c r="A9" s="817">
        <v>5</v>
      </c>
      <c r="B9" s="1317" t="s">
        <v>108</v>
      </c>
      <c r="C9" s="1277" t="s">
        <v>4902</v>
      </c>
      <c r="D9" s="1277" t="s">
        <v>537</v>
      </c>
      <c r="E9" s="1277" t="s">
        <v>4903</v>
      </c>
      <c r="F9" s="1277">
        <v>1409003926</v>
      </c>
      <c r="G9" s="1277" t="s">
        <v>4904</v>
      </c>
      <c r="H9" s="1277"/>
      <c r="I9" s="1277" t="s">
        <v>4905</v>
      </c>
      <c r="J9" s="1277" t="s">
        <v>115</v>
      </c>
      <c r="K9" s="1277" t="s">
        <v>4906</v>
      </c>
      <c r="L9" s="1277">
        <v>367</v>
      </c>
      <c r="M9" s="1277" t="s">
        <v>1260</v>
      </c>
      <c r="N9" s="1277" t="s">
        <v>4907</v>
      </c>
      <c r="O9" s="1277">
        <f>-Y12229</f>
        <v>0</v>
      </c>
      <c r="P9" s="1277" t="s">
        <v>4908</v>
      </c>
      <c r="Q9" s="1277" t="s">
        <v>4909</v>
      </c>
      <c r="R9" s="1297" t="s">
        <v>106</v>
      </c>
      <c r="S9" s="1297" t="s">
        <v>439</v>
      </c>
      <c r="T9" s="1297" t="s">
        <v>4910</v>
      </c>
      <c r="U9" s="1297">
        <v>0</v>
      </c>
      <c r="V9" s="939">
        <v>20</v>
      </c>
      <c r="W9" s="1303">
        <v>0</v>
      </c>
      <c r="X9" s="1303">
        <v>0</v>
      </c>
      <c r="Y9" s="1303">
        <v>20</v>
      </c>
      <c r="Z9" s="940" t="s">
        <v>4911</v>
      </c>
    </row>
    <row r="10" spans="1:28" ht="72" customHeight="1">
      <c r="A10" s="817">
        <v>6</v>
      </c>
      <c r="B10" s="1317" t="s">
        <v>108</v>
      </c>
      <c r="C10" s="1277" t="s">
        <v>4912</v>
      </c>
      <c r="D10" s="1277" t="s">
        <v>537</v>
      </c>
      <c r="E10" s="1277" t="s">
        <v>144</v>
      </c>
      <c r="F10" s="1277" t="s">
        <v>4913</v>
      </c>
      <c r="G10" s="941" t="s">
        <v>4914</v>
      </c>
      <c r="H10" s="1277"/>
      <c r="I10" s="1277" t="s">
        <v>1241</v>
      </c>
      <c r="J10" s="1277" t="s">
        <v>115</v>
      </c>
      <c r="K10" s="1277" t="s">
        <v>4915</v>
      </c>
      <c r="L10" s="1277">
        <v>367</v>
      </c>
      <c r="M10" s="1277" t="s">
        <v>866</v>
      </c>
      <c r="N10" s="1277" t="s">
        <v>4916</v>
      </c>
      <c r="O10" s="1277" t="s">
        <v>106</v>
      </c>
      <c r="P10" s="1277">
        <v>1975</v>
      </c>
      <c r="Q10" s="1277" t="s">
        <v>131</v>
      </c>
      <c r="R10" s="1279" t="s">
        <v>4917</v>
      </c>
      <c r="S10" s="1279" t="s">
        <v>4918</v>
      </c>
      <c r="T10" s="1279" t="s">
        <v>131</v>
      </c>
      <c r="U10" s="1279" t="s">
        <v>106</v>
      </c>
      <c r="V10" s="942">
        <v>35</v>
      </c>
      <c r="W10" s="1280"/>
      <c r="X10" s="1280"/>
      <c r="Y10" s="1280">
        <v>35</v>
      </c>
      <c r="Z10" s="1321" t="s">
        <v>5389</v>
      </c>
    </row>
    <row r="11" spans="1:28" ht="54" customHeight="1">
      <c r="A11" s="817">
        <v>7</v>
      </c>
      <c r="B11" s="1317" t="s">
        <v>108</v>
      </c>
      <c r="C11" s="1040" t="s">
        <v>2279</v>
      </c>
      <c r="D11" s="1040" t="s">
        <v>537</v>
      </c>
      <c r="E11" s="1040" t="s">
        <v>2280</v>
      </c>
      <c r="F11" s="1040">
        <v>1409003891</v>
      </c>
      <c r="G11" s="1040" t="s">
        <v>2281</v>
      </c>
      <c r="H11" s="1304" t="s">
        <v>2282</v>
      </c>
      <c r="I11" s="1040" t="s">
        <v>2275</v>
      </c>
      <c r="J11" s="1040" t="s">
        <v>2283</v>
      </c>
      <c r="K11" s="1040" t="s">
        <v>2284</v>
      </c>
      <c r="L11" s="1040">
        <v>367</v>
      </c>
      <c r="M11" s="1305">
        <v>41821</v>
      </c>
      <c r="N11" s="1040" t="s">
        <v>2278</v>
      </c>
      <c r="O11" s="1040" t="s">
        <v>101</v>
      </c>
      <c r="P11" s="1040" t="s">
        <v>2285</v>
      </c>
      <c r="Q11" s="1306" t="s">
        <v>271</v>
      </c>
      <c r="R11" s="1040" t="s">
        <v>547</v>
      </c>
      <c r="S11" s="1040" t="s">
        <v>4919</v>
      </c>
      <c r="T11" s="1307" t="s">
        <v>271</v>
      </c>
      <c r="U11" s="1040" t="s">
        <v>271</v>
      </c>
      <c r="V11" s="1038">
        <v>25</v>
      </c>
      <c r="W11" s="1038"/>
      <c r="X11" s="1038"/>
      <c r="Y11" s="1038">
        <v>25</v>
      </c>
      <c r="Z11" s="1308" t="s">
        <v>2286</v>
      </c>
    </row>
    <row r="12" spans="1:28" ht="56.25" customHeight="1">
      <c r="A12" s="817">
        <v>8</v>
      </c>
      <c r="B12" s="1317" t="s">
        <v>108</v>
      </c>
      <c r="C12" s="1309" t="s">
        <v>2287</v>
      </c>
      <c r="D12" s="1309" t="s">
        <v>537</v>
      </c>
      <c r="E12" s="1309" t="s">
        <v>2288</v>
      </c>
      <c r="F12" s="1309">
        <v>1409003877</v>
      </c>
      <c r="G12" s="1309" t="s">
        <v>2289</v>
      </c>
      <c r="H12" s="1310" t="s">
        <v>2290</v>
      </c>
      <c r="I12" s="1309" t="s">
        <v>2275</v>
      </c>
      <c r="J12" s="1309" t="s">
        <v>96</v>
      </c>
      <c r="K12" s="1309" t="s">
        <v>4920</v>
      </c>
      <c r="L12" s="1309">
        <v>367</v>
      </c>
      <c r="M12" s="1309" t="s">
        <v>2291</v>
      </c>
      <c r="N12" s="1309"/>
      <c r="O12" s="1309" t="s">
        <v>101</v>
      </c>
      <c r="P12" s="1309">
        <v>2024</v>
      </c>
      <c r="Q12" s="1311" t="s">
        <v>687</v>
      </c>
      <c r="R12" s="1309" t="s">
        <v>547</v>
      </c>
      <c r="S12" s="1309" t="s">
        <v>4919</v>
      </c>
      <c r="T12" s="1309" t="s">
        <v>2292</v>
      </c>
      <c r="U12" s="1309" t="s">
        <v>271</v>
      </c>
      <c r="V12" s="1312">
        <v>25</v>
      </c>
      <c r="W12" s="1312">
        <v>0</v>
      </c>
      <c r="X12" s="1312">
        <v>0</v>
      </c>
      <c r="Y12" s="1312">
        <v>25</v>
      </c>
      <c r="Z12" s="1310" t="s">
        <v>2290</v>
      </c>
    </row>
    <row r="13" spans="1:28" ht="52.5" customHeight="1">
      <c r="A13" s="817">
        <v>9</v>
      </c>
      <c r="B13" s="1317" t="s">
        <v>108</v>
      </c>
      <c r="C13" s="1309" t="s">
        <v>2296</v>
      </c>
      <c r="D13" s="1309" t="s">
        <v>537</v>
      </c>
      <c r="E13" s="1309" t="s">
        <v>2297</v>
      </c>
      <c r="F13" s="1309">
        <v>1409003965</v>
      </c>
      <c r="G13" s="1313" t="s">
        <v>2298</v>
      </c>
      <c r="H13" s="1310" t="s">
        <v>2299</v>
      </c>
      <c r="I13" s="1309" t="s">
        <v>2275</v>
      </c>
      <c r="J13" s="1309" t="s">
        <v>96</v>
      </c>
      <c r="K13" s="1309" t="s">
        <v>2300</v>
      </c>
      <c r="L13" s="1309">
        <v>367</v>
      </c>
      <c r="M13" s="1309" t="s">
        <v>2301</v>
      </c>
      <c r="N13" s="1309" t="s">
        <v>2302</v>
      </c>
      <c r="O13" s="1309" t="s">
        <v>101</v>
      </c>
      <c r="P13" s="1309" t="s">
        <v>106</v>
      </c>
      <c r="Q13" s="1314" t="s">
        <v>271</v>
      </c>
      <c r="R13" s="1309" t="s">
        <v>4921</v>
      </c>
      <c r="S13" s="1309" t="s">
        <v>138</v>
      </c>
      <c r="T13" s="1309" t="s">
        <v>809</v>
      </c>
      <c r="U13" s="1309" t="s">
        <v>271</v>
      </c>
      <c r="V13" s="1312"/>
      <c r="W13" s="1312"/>
      <c r="X13" s="1312">
        <v>20</v>
      </c>
      <c r="Y13" s="1312">
        <v>20</v>
      </c>
      <c r="Z13" s="1310" t="s">
        <v>2299</v>
      </c>
    </row>
    <row r="14" spans="1:28" ht="39.75" customHeight="1">
      <c r="A14" s="817">
        <v>10</v>
      </c>
      <c r="B14" s="1317" t="s">
        <v>108</v>
      </c>
      <c r="C14" s="1309" t="s">
        <v>4922</v>
      </c>
      <c r="D14" s="1277" t="s">
        <v>947</v>
      </c>
      <c r="E14" s="1277" t="s">
        <v>4923</v>
      </c>
      <c r="F14" s="1277" t="s">
        <v>140</v>
      </c>
      <c r="G14" s="1277" t="s">
        <v>4924</v>
      </c>
      <c r="H14" s="1277"/>
      <c r="I14" s="1277" t="s">
        <v>10</v>
      </c>
      <c r="J14" s="1277" t="s">
        <v>115</v>
      </c>
      <c r="K14" s="1277" t="s">
        <v>4925</v>
      </c>
      <c r="L14" s="1277">
        <v>633</v>
      </c>
      <c r="M14" s="1277" t="s">
        <v>141</v>
      </c>
      <c r="N14" s="1278" t="s">
        <v>4926</v>
      </c>
      <c r="O14" s="1278" t="s">
        <v>106</v>
      </c>
      <c r="P14" s="1277" t="s">
        <v>142</v>
      </c>
      <c r="Q14" s="1277" t="s">
        <v>687</v>
      </c>
      <c r="R14" s="1279" t="s">
        <v>106</v>
      </c>
      <c r="S14" s="1279" t="s">
        <v>131</v>
      </c>
      <c r="T14" s="1279" t="s">
        <v>131</v>
      </c>
      <c r="U14" s="1279" t="s">
        <v>131</v>
      </c>
      <c r="V14" s="942">
        <v>25</v>
      </c>
      <c r="W14" s="1280">
        <v>20</v>
      </c>
      <c r="X14" s="1280">
        <v>0</v>
      </c>
      <c r="Y14" s="1280">
        <v>45</v>
      </c>
      <c r="Z14" s="939" t="s">
        <v>131</v>
      </c>
    </row>
    <row r="15" spans="1:28" ht="39" customHeight="1">
      <c r="A15" s="817">
        <v>11</v>
      </c>
      <c r="B15" s="1317" t="s">
        <v>108</v>
      </c>
      <c r="C15" s="1040" t="s">
        <v>120</v>
      </c>
      <c r="D15" s="1040" t="s">
        <v>121</v>
      </c>
      <c r="E15" s="1040" t="s">
        <v>122</v>
      </c>
      <c r="F15" s="1040">
        <v>1409004126</v>
      </c>
      <c r="G15" s="1040" t="s">
        <v>123</v>
      </c>
      <c r="H15" s="1281" t="s">
        <v>124</v>
      </c>
      <c r="I15" s="1040" t="s">
        <v>10</v>
      </c>
      <c r="J15" s="1040" t="s">
        <v>96</v>
      </c>
      <c r="K15" s="1040" t="s">
        <v>2304</v>
      </c>
      <c r="L15" s="1040">
        <v>633</v>
      </c>
      <c r="M15" s="1038" t="s">
        <v>125</v>
      </c>
      <c r="N15" s="1040" t="s">
        <v>126</v>
      </c>
      <c r="O15" s="1040" t="s">
        <v>101</v>
      </c>
      <c r="P15" s="1040" t="s">
        <v>127</v>
      </c>
      <c r="Q15" s="1282" t="s">
        <v>4927</v>
      </c>
      <c r="R15" s="1040" t="s">
        <v>547</v>
      </c>
      <c r="S15" s="1040" t="s">
        <v>128</v>
      </c>
      <c r="T15" s="1040" t="s">
        <v>129</v>
      </c>
      <c r="U15" s="1040" t="s">
        <v>271</v>
      </c>
      <c r="V15" s="1038">
        <v>25</v>
      </c>
      <c r="W15" s="1038">
        <v>0</v>
      </c>
      <c r="X15" s="1038">
        <v>0</v>
      </c>
      <c r="Y15" s="1038">
        <v>25</v>
      </c>
      <c r="Z15" s="1281" t="s">
        <v>124</v>
      </c>
    </row>
    <row r="16" spans="1:28" ht="47.25" customHeight="1">
      <c r="A16" s="817">
        <v>12</v>
      </c>
      <c r="B16" s="1317" t="s">
        <v>108</v>
      </c>
      <c r="C16" s="1040" t="s">
        <v>132</v>
      </c>
      <c r="D16" s="1040" t="s">
        <v>121</v>
      </c>
      <c r="E16" s="1040" t="s">
        <v>133</v>
      </c>
      <c r="F16" s="1040">
        <v>140900</v>
      </c>
      <c r="G16" s="1040" t="s">
        <v>134</v>
      </c>
      <c r="H16" s="1274" t="s">
        <v>135</v>
      </c>
      <c r="I16" s="1040" t="s">
        <v>10</v>
      </c>
      <c r="J16" s="1040" t="s">
        <v>96</v>
      </c>
      <c r="K16" s="1040" t="s">
        <v>4928</v>
      </c>
      <c r="L16" s="1040">
        <v>633</v>
      </c>
      <c r="M16" s="1040" t="s">
        <v>136</v>
      </c>
      <c r="N16" s="1040" t="s">
        <v>137</v>
      </c>
      <c r="O16" s="1040" t="s">
        <v>101</v>
      </c>
      <c r="P16" s="1040"/>
      <c r="Q16" s="1275" t="s">
        <v>4929</v>
      </c>
      <c r="R16" s="1040" t="s">
        <v>4921</v>
      </c>
      <c r="S16" s="1040" t="s">
        <v>4919</v>
      </c>
      <c r="T16" s="1040" t="s">
        <v>139</v>
      </c>
      <c r="U16" s="1040" t="s">
        <v>271</v>
      </c>
      <c r="V16" s="1038">
        <v>0</v>
      </c>
      <c r="W16" s="1038">
        <v>20</v>
      </c>
      <c r="X16" s="1038">
        <v>0</v>
      </c>
      <c r="Y16" s="1038">
        <v>40</v>
      </c>
      <c r="Z16" s="1274" t="s">
        <v>135</v>
      </c>
    </row>
    <row r="17" spans="1:26" ht="42" customHeight="1">
      <c r="A17" s="817">
        <v>13</v>
      </c>
      <c r="B17" s="1317" t="s">
        <v>108</v>
      </c>
      <c r="C17" s="1040" t="s">
        <v>935</v>
      </c>
      <c r="D17" s="1040" t="s">
        <v>2305</v>
      </c>
      <c r="E17" s="1040" t="s">
        <v>133</v>
      </c>
      <c r="F17" s="1040">
        <v>1409004133</v>
      </c>
      <c r="G17" s="1040" t="s">
        <v>937</v>
      </c>
      <c r="H17" s="1274" t="s">
        <v>135</v>
      </c>
      <c r="I17" s="1040" t="s">
        <v>928</v>
      </c>
      <c r="J17" s="1040" t="s">
        <v>96</v>
      </c>
      <c r="K17" s="1040" t="s">
        <v>2306</v>
      </c>
      <c r="L17" s="1040">
        <v>633</v>
      </c>
      <c r="M17" s="1040" t="s">
        <v>940</v>
      </c>
      <c r="N17" s="1040" t="s">
        <v>2307</v>
      </c>
      <c r="O17" s="1040" t="s">
        <v>101</v>
      </c>
      <c r="P17" s="1040"/>
      <c r="Q17" s="1275" t="s">
        <v>4929</v>
      </c>
      <c r="R17" s="1040" t="s">
        <v>4921</v>
      </c>
      <c r="S17" s="1040" t="s">
        <v>4919</v>
      </c>
      <c r="T17" s="1040" t="s">
        <v>139</v>
      </c>
      <c r="U17" s="1040" t="s">
        <v>547</v>
      </c>
      <c r="V17" s="1038">
        <v>35</v>
      </c>
      <c r="W17" s="1038">
        <v>0</v>
      </c>
      <c r="X17" s="1038">
        <v>0</v>
      </c>
      <c r="Y17" s="1038">
        <v>35</v>
      </c>
      <c r="Z17" s="1274" t="s">
        <v>135</v>
      </c>
    </row>
    <row r="18" spans="1:26" ht="37.5" customHeight="1" thickBot="1">
      <c r="A18" s="817"/>
      <c r="B18" s="1317" t="s">
        <v>108</v>
      </c>
      <c r="C18" s="1277" t="s">
        <v>143</v>
      </c>
      <c r="D18" s="1040" t="s">
        <v>121</v>
      </c>
      <c r="E18" s="1279" t="s">
        <v>144</v>
      </c>
      <c r="F18" s="945">
        <v>1409004060</v>
      </c>
      <c r="G18" s="1283" t="s">
        <v>145</v>
      </c>
      <c r="H18" s="1284" t="s">
        <v>146</v>
      </c>
      <c r="I18" s="1040" t="s">
        <v>114</v>
      </c>
      <c r="J18" s="1285" t="s">
        <v>115</v>
      </c>
      <c r="K18" s="1279" t="s">
        <v>147</v>
      </c>
      <c r="L18" s="1280"/>
      <c r="M18" s="1038" t="s">
        <v>125</v>
      </c>
      <c r="N18" s="1286" t="s">
        <v>148</v>
      </c>
      <c r="O18" s="1280" t="s">
        <v>106</v>
      </c>
      <c r="P18" s="1280"/>
      <c r="Q18" s="1279" t="s">
        <v>149</v>
      </c>
      <c r="R18" s="1285" t="s">
        <v>106</v>
      </c>
      <c r="S18" s="1279" t="s">
        <v>130</v>
      </c>
      <c r="T18" s="1279"/>
      <c r="U18" s="1285" t="s">
        <v>130</v>
      </c>
      <c r="V18" s="1280">
        <v>15</v>
      </c>
      <c r="W18" s="1280">
        <v>0</v>
      </c>
      <c r="X18" s="1280">
        <v>0</v>
      </c>
      <c r="Y18" s="1280">
        <v>15</v>
      </c>
      <c r="Z18" s="1274"/>
    </row>
    <row r="19" spans="1:26" ht="44.25" customHeight="1" thickBot="1">
      <c r="A19" s="817">
        <v>14</v>
      </c>
      <c r="B19" s="1317" t="s">
        <v>108</v>
      </c>
      <c r="C19" s="1277" t="s">
        <v>109</v>
      </c>
      <c r="D19" s="1279" t="s">
        <v>110</v>
      </c>
      <c r="E19" s="1279" t="s">
        <v>111</v>
      </c>
      <c r="F19" s="1279">
        <v>1409003860</v>
      </c>
      <c r="G19" s="1279" t="s">
        <v>112</v>
      </c>
      <c r="H19" s="1287" t="s">
        <v>113</v>
      </c>
      <c r="I19" s="1279" t="s">
        <v>4930</v>
      </c>
      <c r="J19" s="1279" t="s">
        <v>115</v>
      </c>
      <c r="K19" s="1279" t="s">
        <v>116</v>
      </c>
      <c r="L19" s="1279"/>
      <c r="M19" s="1279" t="s">
        <v>99</v>
      </c>
      <c r="N19" s="1279" t="s">
        <v>117</v>
      </c>
      <c r="O19" s="1279" t="s">
        <v>106</v>
      </c>
      <c r="P19" s="1279">
        <v>2015</v>
      </c>
      <c r="Q19" s="943" t="s">
        <v>103</v>
      </c>
      <c r="R19" s="1279" t="s">
        <v>106</v>
      </c>
      <c r="S19" s="1279" t="s">
        <v>106</v>
      </c>
      <c r="T19" s="944" t="s">
        <v>118</v>
      </c>
      <c r="U19" s="1279"/>
      <c r="V19" s="1280">
        <v>10</v>
      </c>
      <c r="W19" s="1280" t="s">
        <v>106</v>
      </c>
      <c r="X19" s="1280" t="s">
        <v>106</v>
      </c>
      <c r="Y19" s="1280">
        <v>10</v>
      </c>
      <c r="Z19" s="1280" t="s">
        <v>119</v>
      </c>
    </row>
    <row r="20" spans="1:26" ht="41.25" customHeight="1">
      <c r="A20" s="817">
        <v>16</v>
      </c>
      <c r="B20" s="1317" t="s">
        <v>108</v>
      </c>
      <c r="C20" s="1277" t="s">
        <v>4931</v>
      </c>
      <c r="D20" s="1277" t="s">
        <v>947</v>
      </c>
      <c r="E20" s="1277" t="s">
        <v>925</v>
      </c>
      <c r="F20" s="1277">
        <v>1409004140</v>
      </c>
      <c r="G20" s="1277" t="s">
        <v>4932</v>
      </c>
      <c r="H20" s="1315" t="s">
        <v>4933</v>
      </c>
      <c r="I20" s="1277" t="s">
        <v>4934</v>
      </c>
      <c r="J20" s="1277" t="s">
        <v>115</v>
      </c>
      <c r="K20" s="1277" t="s">
        <v>4935</v>
      </c>
      <c r="L20" s="1277">
        <v>633</v>
      </c>
      <c r="M20" s="1277" t="s">
        <v>437</v>
      </c>
      <c r="N20" s="1277"/>
      <c r="O20" s="1277" t="s">
        <v>106</v>
      </c>
      <c r="P20" s="1277"/>
      <c r="Q20" s="1275" t="s">
        <v>4929</v>
      </c>
      <c r="R20" s="1279"/>
      <c r="S20" s="1279">
        <v>0</v>
      </c>
      <c r="T20" s="1279" t="s">
        <v>4936</v>
      </c>
      <c r="U20" s="1279"/>
      <c r="V20" s="942">
        <v>15</v>
      </c>
      <c r="W20" s="1280">
        <v>0</v>
      </c>
      <c r="X20" s="1280">
        <v>0</v>
      </c>
      <c r="Y20" s="1280">
        <v>15</v>
      </c>
      <c r="Z20" s="940" t="s">
        <v>4937</v>
      </c>
    </row>
    <row r="21" spans="1:26" ht="39.75" customHeight="1">
      <c r="A21" s="817">
        <v>17</v>
      </c>
      <c r="B21" s="1317" t="s">
        <v>108</v>
      </c>
      <c r="C21" s="1277" t="s">
        <v>4931</v>
      </c>
      <c r="D21" s="1277" t="s">
        <v>947</v>
      </c>
      <c r="E21" s="1277" t="s">
        <v>925</v>
      </c>
      <c r="F21" s="1277">
        <v>1409004140</v>
      </c>
      <c r="G21" s="1277" t="s">
        <v>4932</v>
      </c>
      <c r="H21" s="1315" t="s">
        <v>4933</v>
      </c>
      <c r="I21" s="1277" t="s">
        <v>4934</v>
      </c>
      <c r="J21" s="1277" t="s">
        <v>115</v>
      </c>
      <c r="K21" s="1277" t="s">
        <v>4938</v>
      </c>
      <c r="L21" s="1277"/>
      <c r="M21" s="1277" t="s">
        <v>437</v>
      </c>
      <c r="N21" s="1277"/>
      <c r="O21" s="1277" t="s">
        <v>106</v>
      </c>
      <c r="P21" s="1277"/>
      <c r="Q21" s="1275" t="s">
        <v>4929</v>
      </c>
      <c r="R21" s="1279"/>
      <c r="S21" s="1279">
        <v>0</v>
      </c>
      <c r="T21" s="1279" t="s">
        <v>4936</v>
      </c>
      <c r="U21" s="1279">
        <v>0</v>
      </c>
      <c r="V21" s="942">
        <v>0</v>
      </c>
      <c r="W21" s="1280">
        <v>15</v>
      </c>
      <c r="X21" s="1280">
        <v>0</v>
      </c>
      <c r="Y21" s="1280">
        <v>15</v>
      </c>
      <c r="Z21" s="862" t="s">
        <v>4939</v>
      </c>
    </row>
    <row r="22" spans="1:26" ht="15.75" customHeight="1">
      <c r="A22" s="817"/>
      <c r="B22" s="817"/>
      <c r="C22" s="817"/>
      <c r="D22" s="817"/>
      <c r="E22" s="817"/>
      <c r="F22" s="817"/>
      <c r="G22" s="817"/>
      <c r="H22" s="817"/>
      <c r="I22" s="817"/>
      <c r="J22" s="817"/>
      <c r="K22" s="817"/>
      <c r="L22" s="817"/>
      <c r="M22" s="817"/>
      <c r="N22" s="817"/>
      <c r="O22" s="817"/>
      <c r="P22" s="817"/>
      <c r="Q22" s="817"/>
      <c r="R22" s="817"/>
      <c r="S22" s="817"/>
      <c r="T22" s="817"/>
      <c r="U22" s="817"/>
      <c r="V22" s="817"/>
      <c r="W22" s="817"/>
      <c r="X22" s="817"/>
      <c r="Y22" s="817"/>
      <c r="Z22" s="817"/>
    </row>
    <row r="23" spans="1:26" ht="15.75" customHeight="1">
      <c r="A23" s="817"/>
      <c r="B23" s="817"/>
      <c r="C23" s="817"/>
      <c r="D23" s="817"/>
      <c r="E23" s="817"/>
      <c r="F23" s="817"/>
      <c r="G23" s="817"/>
      <c r="H23" s="817"/>
      <c r="I23" s="817"/>
      <c r="J23" s="817"/>
      <c r="K23" s="817"/>
      <c r="L23" s="817"/>
      <c r="M23" s="817"/>
      <c r="N23" s="817"/>
      <c r="O23" s="817"/>
      <c r="P23" s="817"/>
      <c r="Q23" s="817"/>
      <c r="R23" s="817"/>
      <c r="S23" s="817"/>
      <c r="T23" s="817"/>
      <c r="U23" s="817"/>
      <c r="V23" s="817"/>
      <c r="W23" s="817"/>
      <c r="X23" s="817"/>
      <c r="Y23" s="817">
        <v>520</v>
      </c>
      <c r="Z23" s="817"/>
    </row>
    <row r="24" spans="1:26" ht="15.75" customHeight="1"/>
    <row r="25" spans="1:26" ht="15.75" customHeight="1"/>
    <row r="26" spans="1:26" ht="15.75" customHeight="1"/>
    <row r="27" spans="1:26" ht="15.75" customHeight="1"/>
    <row r="28" spans="1:26" ht="15.75" customHeight="1"/>
    <row r="29" spans="1:26" ht="15.75" customHeight="1"/>
    <row r="30" spans="1:26" ht="15.75" customHeight="1"/>
    <row r="31" spans="1:26" ht="15.75" customHeight="1"/>
    <row r="32" spans="1:26"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sheetData>
  <mergeCells count="22">
    <mergeCell ref="C1:O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U2:U3"/>
    <mergeCell ref="V2:V3"/>
    <mergeCell ref="W2:W3"/>
    <mergeCell ref="X2:X3"/>
    <mergeCell ref="Y2:Y3"/>
  </mergeCells>
  <hyperlinks>
    <hyperlink ref="H5" r:id="rId1"/>
    <hyperlink ref="H20" r:id="rId2"/>
    <hyperlink ref="H21" r:id="rId3"/>
    <hyperlink ref="G10" r:id="rId4"/>
    <hyperlink ref="H11" r:id="rId5"/>
    <hyperlink ref="H12" r:id="rId6"/>
    <hyperlink ref="Z12" r:id="rId7"/>
    <hyperlink ref="G13" r:id="rId8"/>
    <hyperlink ref="H13" r:id="rId9"/>
    <hyperlink ref="Z13" r:id="rId10"/>
    <hyperlink ref="H15" r:id="rId11"/>
    <hyperlink ref="Z15" r:id="rId12"/>
    <hyperlink ref="H17" r:id="rId13"/>
    <hyperlink ref="Z17" r:id="rId14"/>
    <hyperlink ref="H16" r:id="rId15"/>
    <hyperlink ref="Z16" r:id="rId16"/>
    <hyperlink ref="H7" r:id="rId17"/>
    <hyperlink ref="H19" r:id="rId18"/>
    <hyperlink ref="H18" r:id="rId19"/>
  </hyperlinks>
  <pageMargins left="0.7" right="0.7" top="0.75" bottom="0.75" header="0" footer="0"/>
  <pageSetup paperSize="9" scale="29" orientation="landscape"/>
</worksheet>
</file>

<file path=xl/worksheets/sheet18.xml><?xml version="1.0" encoding="utf-8"?>
<worksheet xmlns="http://schemas.openxmlformats.org/spreadsheetml/2006/main" xmlns:r="http://schemas.openxmlformats.org/officeDocument/2006/relationships">
  <dimension ref="A1:AD36"/>
  <sheetViews>
    <sheetView topLeftCell="G10" workbookViewId="0">
      <selection activeCell="Q7" sqref="Q7:Q10"/>
    </sheetView>
  </sheetViews>
  <sheetFormatPr defaultRowHeight="12.75"/>
  <sheetData>
    <row r="1" spans="1:30" ht="30" customHeight="1">
      <c r="A1" s="387"/>
      <c r="B1" s="387"/>
      <c r="C1" s="1747" t="s">
        <v>2308</v>
      </c>
      <c r="D1" s="1747"/>
      <c r="E1" s="1747"/>
      <c r="F1" s="1747"/>
      <c r="G1" s="1747"/>
      <c r="H1" s="1747"/>
      <c r="I1" s="1747"/>
      <c r="J1" s="1747"/>
      <c r="K1" s="1747"/>
      <c r="L1" s="1747"/>
      <c r="M1" s="1747"/>
      <c r="N1" s="1747"/>
      <c r="O1" s="1747"/>
      <c r="P1" s="1747"/>
      <c r="Q1" s="1747"/>
      <c r="R1" s="1747"/>
      <c r="S1" s="1747"/>
      <c r="T1" s="1747"/>
      <c r="U1" s="1747"/>
      <c r="V1" s="1747"/>
      <c r="W1" s="1747"/>
      <c r="X1" s="387"/>
      <c r="Y1" s="387"/>
      <c r="Z1" s="387"/>
      <c r="AA1" s="117"/>
      <c r="AB1" s="110"/>
      <c r="AC1" s="110"/>
      <c r="AD1" s="110"/>
    </row>
    <row r="2" spans="1:30" ht="184.5" customHeight="1">
      <c r="A2" s="104" t="s">
        <v>63</v>
      </c>
      <c r="B2" s="104" t="s">
        <v>64</v>
      </c>
      <c r="C2" s="104" t="s">
        <v>65</v>
      </c>
      <c r="D2" s="104" t="s">
        <v>66</v>
      </c>
      <c r="E2" s="104" t="s">
        <v>67</v>
      </c>
      <c r="F2" s="104" t="s">
        <v>68</v>
      </c>
      <c r="G2" s="104" t="s">
        <v>69</v>
      </c>
      <c r="H2" s="231" t="s">
        <v>70</v>
      </c>
      <c r="I2" s="104" t="s">
        <v>71</v>
      </c>
      <c r="J2" s="104" t="s">
        <v>72</v>
      </c>
      <c r="K2" s="104"/>
      <c r="L2" s="104"/>
      <c r="M2" s="104"/>
      <c r="N2" s="104"/>
      <c r="O2" s="104"/>
      <c r="P2" s="104" t="s">
        <v>73</v>
      </c>
      <c r="Q2" s="104" t="s">
        <v>74</v>
      </c>
      <c r="R2" s="104" t="s">
        <v>75</v>
      </c>
      <c r="S2" s="104" t="s">
        <v>76</v>
      </c>
      <c r="T2" s="104" t="s">
        <v>77</v>
      </c>
      <c r="U2" s="104" t="s">
        <v>78</v>
      </c>
      <c r="V2" s="105" t="s">
        <v>79</v>
      </c>
      <c r="W2" s="105" t="s">
        <v>80</v>
      </c>
      <c r="X2" s="105" t="s">
        <v>81</v>
      </c>
      <c r="Y2" s="105" t="s">
        <v>7</v>
      </c>
      <c r="Z2" s="105" t="s">
        <v>82</v>
      </c>
      <c r="AA2" s="117"/>
      <c r="AB2" s="110"/>
      <c r="AC2" s="110"/>
      <c r="AD2" s="110"/>
    </row>
    <row r="3" spans="1:30" ht="153">
      <c r="A3" s="104"/>
      <c r="B3" s="104"/>
      <c r="C3" s="104"/>
      <c r="D3" s="104"/>
      <c r="E3" s="104"/>
      <c r="F3" s="104"/>
      <c r="G3" s="104"/>
      <c r="H3" s="231"/>
      <c r="I3" s="104"/>
      <c r="J3" s="104" t="s">
        <v>83</v>
      </c>
      <c r="K3" s="104" t="s">
        <v>84</v>
      </c>
      <c r="L3" s="104" t="s">
        <v>85</v>
      </c>
      <c r="M3" s="104" t="s">
        <v>86</v>
      </c>
      <c r="N3" s="104" t="s">
        <v>87</v>
      </c>
      <c r="O3" s="104" t="s">
        <v>88</v>
      </c>
      <c r="P3" s="104"/>
      <c r="Q3" s="104"/>
      <c r="R3" s="104"/>
      <c r="S3" s="104"/>
      <c r="T3" s="104"/>
      <c r="U3" s="104"/>
      <c r="V3" s="105"/>
      <c r="W3" s="105"/>
      <c r="X3" s="105"/>
      <c r="Y3" s="105"/>
      <c r="Z3" s="105"/>
      <c r="AA3" s="117"/>
      <c r="AB3" s="110"/>
      <c r="AC3" s="110"/>
      <c r="AD3" s="110"/>
    </row>
    <row r="4" spans="1:30">
      <c r="A4" s="104">
        <v>1</v>
      </c>
      <c r="B4" s="104">
        <v>2</v>
      </c>
      <c r="C4" s="104">
        <v>3</v>
      </c>
      <c r="D4" s="104">
        <v>4</v>
      </c>
      <c r="E4" s="104">
        <v>5</v>
      </c>
      <c r="F4" s="104">
        <v>6</v>
      </c>
      <c r="G4" s="104">
        <v>7</v>
      </c>
      <c r="H4" s="231">
        <v>8</v>
      </c>
      <c r="I4" s="104">
        <v>9</v>
      </c>
      <c r="J4" s="104">
        <v>10</v>
      </c>
      <c r="K4" s="104">
        <v>11</v>
      </c>
      <c r="L4" s="104">
        <v>12</v>
      </c>
      <c r="M4" s="104">
        <v>13</v>
      </c>
      <c r="N4" s="104">
        <v>14</v>
      </c>
      <c r="O4" s="104">
        <v>15</v>
      </c>
      <c r="P4" s="104">
        <v>16</v>
      </c>
      <c r="Q4" s="104">
        <v>17</v>
      </c>
      <c r="R4" s="104">
        <v>18</v>
      </c>
      <c r="S4" s="104">
        <v>19</v>
      </c>
      <c r="T4" s="104">
        <v>20</v>
      </c>
      <c r="U4" s="104">
        <v>21</v>
      </c>
      <c r="V4" s="104">
        <v>22</v>
      </c>
      <c r="W4" s="104">
        <v>23</v>
      </c>
      <c r="X4" s="104">
        <v>24</v>
      </c>
      <c r="Y4" s="104">
        <v>25</v>
      </c>
      <c r="Z4" s="104">
        <v>26</v>
      </c>
      <c r="AA4" s="117"/>
      <c r="AB4" s="110"/>
      <c r="AC4" s="110"/>
      <c r="AD4" s="110"/>
    </row>
    <row r="5" spans="1:30" ht="216.75">
      <c r="A5" s="105">
        <v>1</v>
      </c>
      <c r="B5" s="105" t="s">
        <v>2309</v>
      </c>
      <c r="C5" s="105" t="s">
        <v>2310</v>
      </c>
      <c r="D5" s="105" t="s">
        <v>1641</v>
      </c>
      <c r="E5" s="105" t="s">
        <v>2311</v>
      </c>
      <c r="F5" s="105">
        <v>1412001319</v>
      </c>
      <c r="G5" s="105" t="s">
        <v>2312</v>
      </c>
      <c r="H5" s="138" t="s">
        <v>2313</v>
      </c>
      <c r="I5" s="105" t="s">
        <v>2314</v>
      </c>
      <c r="J5" s="105" t="s">
        <v>96</v>
      </c>
      <c r="K5" s="104" t="s">
        <v>2315</v>
      </c>
      <c r="L5" s="105">
        <v>367</v>
      </c>
      <c r="M5" s="105" t="s">
        <v>760</v>
      </c>
      <c r="N5" s="105" t="s">
        <v>2316</v>
      </c>
      <c r="O5" s="105" t="s">
        <v>101</v>
      </c>
      <c r="P5" s="105" t="s">
        <v>2317</v>
      </c>
      <c r="Q5" s="827" t="s">
        <v>1737</v>
      </c>
      <c r="R5" s="105">
        <v>0</v>
      </c>
      <c r="S5" s="105" t="s">
        <v>2318</v>
      </c>
      <c r="T5" s="105" t="s">
        <v>2319</v>
      </c>
      <c r="U5" s="105" t="s">
        <v>271</v>
      </c>
      <c r="V5" s="158">
        <v>25</v>
      </c>
      <c r="W5" s="158">
        <v>25</v>
      </c>
      <c r="X5" s="158">
        <v>0</v>
      </c>
      <c r="Y5" s="105">
        <f t="shared" ref="Y5:Y10" si="0">V5+W5+X5</f>
        <v>50</v>
      </c>
      <c r="Z5" s="299" t="s">
        <v>2313</v>
      </c>
      <c r="AA5" s="117"/>
      <c r="AB5" s="110"/>
      <c r="AC5" s="110"/>
      <c r="AD5" s="110"/>
    </row>
    <row r="6" spans="1:30" ht="409.5">
      <c r="A6" s="105">
        <v>2</v>
      </c>
      <c r="B6" s="105" t="s">
        <v>2309</v>
      </c>
      <c r="C6" s="105" t="s">
        <v>2320</v>
      </c>
      <c r="D6" s="105" t="s">
        <v>1641</v>
      </c>
      <c r="E6" s="105" t="s">
        <v>2321</v>
      </c>
      <c r="F6" s="105">
        <v>1412001189</v>
      </c>
      <c r="G6" s="104" t="s">
        <v>2322</v>
      </c>
      <c r="H6" s="443" t="s">
        <v>2323</v>
      </c>
      <c r="I6" s="105" t="s">
        <v>2324</v>
      </c>
      <c r="J6" s="105" t="s">
        <v>96</v>
      </c>
      <c r="K6" s="105" t="s">
        <v>2325</v>
      </c>
      <c r="L6" s="105">
        <v>367</v>
      </c>
      <c r="M6" s="105" t="s">
        <v>760</v>
      </c>
      <c r="N6" s="105" t="s">
        <v>2316</v>
      </c>
      <c r="O6" s="105" t="s">
        <v>101</v>
      </c>
      <c r="P6" s="105" t="s">
        <v>2326</v>
      </c>
      <c r="Q6" s="149" t="s">
        <v>131</v>
      </c>
      <c r="R6" s="105">
        <v>0</v>
      </c>
      <c r="S6" s="105" t="s">
        <v>439</v>
      </c>
      <c r="T6" s="105" t="s">
        <v>2327</v>
      </c>
      <c r="U6" s="105" t="s">
        <v>271</v>
      </c>
      <c r="V6" s="105">
        <v>20</v>
      </c>
      <c r="W6" s="105">
        <v>0</v>
      </c>
      <c r="X6" s="105">
        <v>0</v>
      </c>
      <c r="Y6" s="105">
        <f t="shared" si="0"/>
        <v>20</v>
      </c>
      <c r="Z6" s="299" t="s">
        <v>2328</v>
      </c>
      <c r="AA6" s="117"/>
      <c r="AB6" s="110"/>
      <c r="AC6" s="110"/>
      <c r="AD6" s="110"/>
    </row>
    <row r="7" spans="1:30" ht="255">
      <c r="A7" s="105">
        <v>3</v>
      </c>
      <c r="B7" s="105" t="s">
        <v>2309</v>
      </c>
      <c r="C7" s="105" t="s">
        <v>2329</v>
      </c>
      <c r="D7" s="105" t="s">
        <v>1641</v>
      </c>
      <c r="E7" s="105" t="s">
        <v>2330</v>
      </c>
      <c r="F7" s="10">
        <v>1412001301</v>
      </c>
      <c r="G7" s="105" t="s">
        <v>2331</v>
      </c>
      <c r="H7" s="280" t="s">
        <v>2332</v>
      </c>
      <c r="I7" s="105" t="s">
        <v>2333</v>
      </c>
      <c r="J7" s="105" t="s">
        <v>96</v>
      </c>
      <c r="K7" s="105" t="s">
        <v>2334</v>
      </c>
      <c r="L7" s="105">
        <v>367</v>
      </c>
      <c r="M7" s="105" t="s">
        <v>760</v>
      </c>
      <c r="N7" s="105" t="s">
        <v>2316</v>
      </c>
      <c r="O7" s="105" t="s">
        <v>101</v>
      </c>
      <c r="P7" s="105" t="s">
        <v>2335</v>
      </c>
      <c r="Q7" s="827" t="s">
        <v>1737</v>
      </c>
      <c r="R7" s="105">
        <v>0</v>
      </c>
      <c r="S7" s="105" t="s">
        <v>2336</v>
      </c>
      <c r="T7" s="105" t="s">
        <v>2337</v>
      </c>
      <c r="U7" s="105" t="s">
        <v>271</v>
      </c>
      <c r="V7" s="105">
        <v>0</v>
      </c>
      <c r="W7" s="105">
        <v>0</v>
      </c>
      <c r="X7" s="105">
        <v>20</v>
      </c>
      <c r="Y7" s="105">
        <f t="shared" si="0"/>
        <v>20</v>
      </c>
      <c r="Z7" s="299" t="s">
        <v>2332</v>
      </c>
      <c r="AA7" s="117"/>
      <c r="AB7" s="110"/>
      <c r="AC7" s="110"/>
      <c r="AD7" s="110"/>
    </row>
    <row r="8" spans="1:30" ht="369.75">
      <c r="A8" s="105">
        <v>4</v>
      </c>
      <c r="B8" s="105" t="s">
        <v>2309</v>
      </c>
      <c r="C8" s="105" t="s">
        <v>2338</v>
      </c>
      <c r="D8" s="105" t="s">
        <v>1641</v>
      </c>
      <c r="E8" s="105" t="s">
        <v>2339</v>
      </c>
      <c r="F8" s="105">
        <v>1412261902</v>
      </c>
      <c r="G8" s="105" t="s">
        <v>2340</v>
      </c>
      <c r="H8" s="280" t="s">
        <v>2341</v>
      </c>
      <c r="I8" s="105" t="s">
        <v>2342</v>
      </c>
      <c r="J8" s="105" t="s">
        <v>96</v>
      </c>
      <c r="K8" s="105" t="s">
        <v>2343</v>
      </c>
      <c r="L8" s="105">
        <v>367</v>
      </c>
      <c r="M8" s="105" t="s">
        <v>760</v>
      </c>
      <c r="N8" s="105" t="s">
        <v>2344</v>
      </c>
      <c r="O8" s="105" t="s">
        <v>101</v>
      </c>
      <c r="P8" s="105" t="s">
        <v>2345</v>
      </c>
      <c r="Q8" s="827" t="s">
        <v>1737</v>
      </c>
      <c r="R8" s="105">
        <v>0</v>
      </c>
      <c r="S8" s="105" t="s">
        <v>2346</v>
      </c>
      <c r="T8" s="105" t="s">
        <v>2347</v>
      </c>
      <c r="U8" s="105" t="s">
        <v>271</v>
      </c>
      <c r="V8" s="105">
        <v>75</v>
      </c>
      <c r="W8" s="105">
        <v>0</v>
      </c>
      <c r="X8" s="105">
        <v>0</v>
      </c>
      <c r="Y8" s="105">
        <f t="shared" si="0"/>
        <v>75</v>
      </c>
      <c r="Z8" s="299" t="s">
        <v>2348</v>
      </c>
      <c r="AA8" s="117"/>
      <c r="AB8" s="110"/>
      <c r="AC8" s="110"/>
      <c r="AD8" s="110"/>
    </row>
    <row r="9" spans="1:30" ht="280.5">
      <c r="A9" s="105">
        <v>5</v>
      </c>
      <c r="B9" s="105" t="s">
        <v>2309</v>
      </c>
      <c r="C9" s="105" t="s">
        <v>2349</v>
      </c>
      <c r="D9" s="105" t="s">
        <v>1641</v>
      </c>
      <c r="E9" s="105" t="s">
        <v>2350</v>
      </c>
      <c r="F9" s="105">
        <v>1412001277</v>
      </c>
      <c r="G9" s="105" t="s">
        <v>2351</v>
      </c>
      <c r="H9" s="280" t="s">
        <v>2352</v>
      </c>
      <c r="I9" s="105" t="s">
        <v>2353</v>
      </c>
      <c r="J9" s="105" t="s">
        <v>96</v>
      </c>
      <c r="K9" s="105" t="s">
        <v>2343</v>
      </c>
      <c r="L9" s="105">
        <v>367</v>
      </c>
      <c r="M9" s="105" t="s">
        <v>760</v>
      </c>
      <c r="N9" s="105" t="s">
        <v>2316</v>
      </c>
      <c r="O9" s="105" t="s">
        <v>101</v>
      </c>
      <c r="P9" s="105" t="s">
        <v>2354</v>
      </c>
      <c r="Q9" s="827" t="s">
        <v>2355</v>
      </c>
      <c r="R9" s="105">
        <v>0</v>
      </c>
      <c r="S9" s="105" t="s">
        <v>2356</v>
      </c>
      <c r="T9" s="105" t="s">
        <v>2357</v>
      </c>
      <c r="U9" s="105" t="s">
        <v>271</v>
      </c>
      <c r="V9" s="105">
        <v>20</v>
      </c>
      <c r="W9" s="105">
        <v>0</v>
      </c>
      <c r="X9" s="105">
        <v>0</v>
      </c>
      <c r="Y9" s="105">
        <f t="shared" si="0"/>
        <v>20</v>
      </c>
      <c r="Z9" s="299" t="s">
        <v>2358</v>
      </c>
      <c r="AA9" s="117"/>
      <c r="AB9" s="110"/>
      <c r="AC9" s="110"/>
      <c r="AD9" s="110"/>
    </row>
    <row r="10" spans="1:30" ht="280.5">
      <c r="A10" s="105">
        <v>6</v>
      </c>
      <c r="B10" s="105" t="s">
        <v>2309</v>
      </c>
      <c r="C10" s="105" t="s">
        <v>2359</v>
      </c>
      <c r="D10" s="105" t="s">
        <v>1641</v>
      </c>
      <c r="E10" s="105" t="s">
        <v>2360</v>
      </c>
      <c r="F10" s="105">
        <v>1412001196</v>
      </c>
      <c r="G10" s="105" t="s">
        <v>2361</v>
      </c>
      <c r="H10" s="280" t="s">
        <v>2362</v>
      </c>
      <c r="I10" s="105" t="s">
        <v>2353</v>
      </c>
      <c r="J10" s="105" t="s">
        <v>96</v>
      </c>
      <c r="K10" s="105" t="s">
        <v>2343</v>
      </c>
      <c r="L10" s="105">
        <v>367</v>
      </c>
      <c r="M10" s="105" t="s">
        <v>760</v>
      </c>
      <c r="N10" s="105" t="s">
        <v>2316</v>
      </c>
      <c r="O10" s="105" t="s">
        <v>101</v>
      </c>
      <c r="P10" s="105" t="s">
        <v>2363</v>
      </c>
      <c r="Q10" s="827" t="s">
        <v>2364</v>
      </c>
      <c r="R10" s="105">
        <v>0</v>
      </c>
      <c r="S10" s="105" t="s">
        <v>2365</v>
      </c>
      <c r="T10" s="105" t="s">
        <v>2366</v>
      </c>
      <c r="U10" s="105" t="s">
        <v>271</v>
      </c>
      <c r="V10" s="105">
        <v>25</v>
      </c>
      <c r="W10" s="105">
        <v>0</v>
      </c>
      <c r="X10" s="105">
        <v>0</v>
      </c>
      <c r="Y10" s="105">
        <f t="shared" si="0"/>
        <v>25</v>
      </c>
      <c r="Z10" s="299" t="s">
        <v>2367</v>
      </c>
      <c r="AA10" s="117"/>
      <c r="AB10" s="110"/>
      <c r="AC10" s="110"/>
      <c r="AD10" s="110"/>
    </row>
    <row r="11" spans="1:30">
      <c r="A11" s="104"/>
      <c r="B11" s="104"/>
      <c r="C11" s="104"/>
      <c r="D11" s="104"/>
      <c r="E11" s="104"/>
      <c r="F11" s="104"/>
      <c r="G11" s="104"/>
      <c r="H11" s="231"/>
      <c r="I11" s="104"/>
      <c r="J11" s="104"/>
      <c r="K11" s="104"/>
      <c r="L11" s="104"/>
      <c r="M11" s="104"/>
      <c r="N11" s="104"/>
      <c r="O11" s="104"/>
      <c r="P11" s="104"/>
      <c r="Q11" s="104"/>
      <c r="R11" s="104"/>
      <c r="S11" s="104"/>
      <c r="T11" s="104"/>
      <c r="U11" s="104"/>
      <c r="V11" s="10"/>
      <c r="W11" s="10"/>
      <c r="X11" s="10"/>
      <c r="Y11" s="10">
        <v>210</v>
      </c>
      <c r="Z11" s="10"/>
      <c r="AA11" s="117"/>
      <c r="AB11" s="370"/>
      <c r="AC11" s="370"/>
      <c r="AD11" s="370"/>
    </row>
    <row r="12" spans="1:30">
      <c r="A12" s="11"/>
      <c r="B12" s="11"/>
      <c r="C12" s="11"/>
      <c r="D12" s="11"/>
      <c r="E12" s="11"/>
      <c r="F12" s="11"/>
      <c r="G12" s="11"/>
      <c r="H12" s="426"/>
      <c r="I12" s="11"/>
      <c r="J12" s="11"/>
      <c r="K12" s="11"/>
      <c r="L12" s="11"/>
      <c r="M12" s="11"/>
      <c r="N12" s="11"/>
      <c r="O12" s="11"/>
      <c r="P12" s="11"/>
      <c r="Q12" s="11"/>
      <c r="R12" s="11"/>
      <c r="S12" s="11"/>
      <c r="T12" s="11"/>
      <c r="U12" s="11"/>
      <c r="V12" s="11"/>
      <c r="W12" s="11"/>
      <c r="X12" s="11"/>
      <c r="Y12" s="11"/>
      <c r="Z12" s="11"/>
      <c r="AA12" s="11"/>
    </row>
    <row r="13" spans="1:30">
      <c r="C13" s="444"/>
      <c r="H13" s="135"/>
    </row>
    <row r="14" spans="1:30">
      <c r="H14" s="135"/>
    </row>
    <row r="15" spans="1:30">
      <c r="H15" s="135"/>
    </row>
    <row r="16" spans="1:30">
      <c r="H16" s="135"/>
    </row>
    <row r="17" spans="8:8">
      <c r="H17" s="135"/>
    </row>
    <row r="18" spans="8:8">
      <c r="H18" s="135"/>
    </row>
    <row r="19" spans="8:8">
      <c r="H19" s="135"/>
    </row>
    <row r="20" spans="8:8">
      <c r="H20" s="135"/>
    </row>
    <row r="21" spans="8:8">
      <c r="H21" s="135"/>
    </row>
    <row r="22" spans="8:8">
      <c r="H22" s="135"/>
    </row>
    <row r="23" spans="8:8">
      <c r="H23" s="135"/>
    </row>
    <row r="24" spans="8:8">
      <c r="H24" s="135"/>
    </row>
    <row r="25" spans="8:8">
      <c r="H25" s="135"/>
    </row>
    <row r="26" spans="8:8">
      <c r="H26" s="135"/>
    </row>
    <row r="27" spans="8:8">
      <c r="H27" s="135"/>
    </row>
    <row r="28" spans="8:8">
      <c r="H28" s="135"/>
    </row>
    <row r="29" spans="8:8">
      <c r="H29" s="135"/>
    </row>
    <row r="30" spans="8:8">
      <c r="H30" s="135"/>
    </row>
    <row r="31" spans="8:8">
      <c r="H31" s="135"/>
    </row>
    <row r="32" spans="8:8">
      <c r="H32" s="135"/>
    </row>
    <row r="33" spans="8:8">
      <c r="H33" s="135"/>
    </row>
    <row r="34" spans="8:8">
      <c r="H34" s="135"/>
    </row>
    <row r="35" spans="8:8">
      <c r="H35" s="135"/>
    </row>
    <row r="36" spans="8:8">
      <c r="H36" s="135"/>
    </row>
  </sheetData>
  <mergeCells count="1">
    <mergeCell ref="C1:W1"/>
  </mergeCells>
  <pageMargins left="0.7" right="0.7" top="0.75" bottom="0.75" header="0.3" footer="0.3"/>
</worksheet>
</file>

<file path=xl/worksheets/sheet19.xml><?xml version="1.0" encoding="utf-8"?>
<worksheet xmlns="http://schemas.openxmlformats.org/spreadsheetml/2006/main" xmlns:r="http://schemas.openxmlformats.org/officeDocument/2006/relationships">
  <sheetPr>
    <outlinePr summaryBelow="0" summaryRight="0"/>
    <pageSetUpPr fitToPage="1"/>
  </sheetPr>
  <dimension ref="A1:AB995"/>
  <sheetViews>
    <sheetView topLeftCell="J1" zoomScale="85" workbookViewId="0">
      <pane ySplit="4" topLeftCell="A20" activePane="bottomLeft" state="frozen"/>
      <selection activeCell="M7" sqref="M7"/>
      <selection pane="bottomLeft" activeCell="Z29" sqref="Z29:Z40"/>
    </sheetView>
  </sheetViews>
  <sheetFormatPr defaultColWidth="12.5703125" defaultRowHeight="15" customHeight="1"/>
  <cols>
    <col min="1" max="1" width="5.5703125" style="871" customWidth="1"/>
    <col min="2" max="2" width="13.42578125" style="871" customWidth="1"/>
    <col min="3" max="3" width="25" style="871" customWidth="1"/>
    <col min="4" max="4" width="15.5703125" style="871" customWidth="1"/>
    <col min="5" max="5" width="16.140625" style="871" customWidth="1"/>
    <col min="6" max="6" width="14.85546875" style="871" customWidth="1"/>
    <col min="7" max="7" width="22.5703125" style="871" customWidth="1"/>
    <col min="8" max="8" width="16.7109375" style="871" customWidth="1"/>
    <col min="9" max="9" width="24.42578125" style="871" customWidth="1"/>
    <col min="10" max="10" width="11" style="871" customWidth="1"/>
    <col min="11" max="11" width="18.5703125" style="871" customWidth="1"/>
    <col min="12" max="12" width="12.42578125" style="871" customWidth="1"/>
    <col min="13" max="14" width="11" style="871" customWidth="1"/>
    <col min="15" max="15" width="18.42578125" style="871" customWidth="1"/>
    <col min="16" max="16" width="14.42578125" style="871" customWidth="1"/>
    <col min="17" max="18" width="11" style="871" customWidth="1"/>
    <col min="19" max="19" width="15.7109375" style="871" customWidth="1"/>
    <col min="20" max="20" width="14" style="871" customWidth="1"/>
    <col min="21" max="28" width="11" style="871" customWidth="1"/>
  </cols>
  <sheetData>
    <row r="1" spans="1:28" ht="25.5" customHeight="1">
      <c r="A1" s="949"/>
      <c r="B1" s="950"/>
      <c r="C1" s="1754" t="s">
        <v>2368</v>
      </c>
      <c r="D1" s="1755"/>
      <c r="E1" s="1755"/>
      <c r="F1" s="1755"/>
      <c r="G1" s="1755"/>
      <c r="H1" s="1755"/>
      <c r="I1" s="1755"/>
      <c r="J1" s="1755"/>
      <c r="K1" s="1755"/>
      <c r="L1" s="1755"/>
      <c r="M1" s="1755"/>
      <c r="N1" s="1755"/>
      <c r="O1" s="1755"/>
      <c r="P1" s="950"/>
      <c r="Q1" s="950"/>
      <c r="R1" s="950"/>
      <c r="S1" s="950"/>
      <c r="T1" s="878"/>
      <c r="U1" s="878"/>
      <c r="V1" s="878"/>
      <c r="W1" s="878"/>
      <c r="X1" s="878"/>
      <c r="Y1" s="878"/>
      <c r="Z1" s="878"/>
      <c r="AA1" s="951"/>
      <c r="AB1" s="951"/>
    </row>
    <row r="2" spans="1:28" ht="42.75" customHeight="1">
      <c r="A2" s="1717" t="s">
        <v>63</v>
      </c>
      <c r="B2" s="1717" t="s">
        <v>64</v>
      </c>
      <c r="C2" s="1717" t="s">
        <v>65</v>
      </c>
      <c r="D2" s="1717" t="s">
        <v>66</v>
      </c>
      <c r="E2" s="1717" t="s">
        <v>67</v>
      </c>
      <c r="F2" s="1717" t="s">
        <v>68</v>
      </c>
      <c r="G2" s="1717" t="s">
        <v>69</v>
      </c>
      <c r="H2" s="1717" t="s">
        <v>70</v>
      </c>
      <c r="I2" s="1717" t="s">
        <v>71</v>
      </c>
      <c r="J2" s="1717" t="s">
        <v>72</v>
      </c>
      <c r="K2" s="1717"/>
      <c r="L2" s="1717"/>
      <c r="M2" s="1717"/>
      <c r="N2" s="1717"/>
      <c r="O2" s="1717"/>
      <c r="P2" s="1717" t="s">
        <v>73</v>
      </c>
      <c r="Q2" s="1717" t="s">
        <v>74</v>
      </c>
      <c r="R2" s="1717" t="s">
        <v>75</v>
      </c>
      <c r="S2" s="1717" t="s">
        <v>76</v>
      </c>
      <c r="T2" s="1717" t="s">
        <v>77</v>
      </c>
      <c r="U2" s="1717" t="s">
        <v>78</v>
      </c>
      <c r="V2" s="1718" t="s">
        <v>79</v>
      </c>
      <c r="W2" s="1718" t="s">
        <v>80</v>
      </c>
      <c r="X2" s="1718" t="s">
        <v>81</v>
      </c>
      <c r="Y2" s="1721" t="s">
        <v>7</v>
      </c>
      <c r="Z2" s="1719" t="s">
        <v>82</v>
      </c>
      <c r="AA2" s="951"/>
      <c r="AB2" s="951"/>
    </row>
    <row r="3" spans="1:28" ht="121.5" customHeight="1">
      <c r="A3" s="1717"/>
      <c r="B3" s="1717"/>
      <c r="C3" s="1717"/>
      <c r="D3" s="1717"/>
      <c r="E3" s="1717"/>
      <c r="F3" s="1717"/>
      <c r="G3" s="1717"/>
      <c r="H3" s="1717"/>
      <c r="I3" s="1717"/>
      <c r="J3" s="857" t="s">
        <v>83</v>
      </c>
      <c r="K3" s="857" t="s">
        <v>84</v>
      </c>
      <c r="L3" s="857" t="s">
        <v>85</v>
      </c>
      <c r="M3" s="857" t="s">
        <v>86</v>
      </c>
      <c r="N3" s="857" t="s">
        <v>87</v>
      </c>
      <c r="O3" s="857" t="s">
        <v>88</v>
      </c>
      <c r="P3" s="1717"/>
      <c r="Q3" s="1717"/>
      <c r="R3" s="1717"/>
      <c r="S3" s="1717"/>
      <c r="T3" s="1717"/>
      <c r="U3" s="1717"/>
      <c r="V3" s="1718"/>
      <c r="W3" s="1718"/>
      <c r="X3" s="1718"/>
      <c r="Y3" s="1722"/>
      <c r="Z3" s="1720"/>
      <c r="AA3" s="951"/>
      <c r="AB3" s="951"/>
    </row>
    <row r="4" spans="1:28" ht="17.25" customHeight="1">
      <c r="A4" s="857">
        <v>1</v>
      </c>
      <c r="B4" s="857">
        <v>2</v>
      </c>
      <c r="C4" s="857">
        <v>3</v>
      </c>
      <c r="D4" s="857">
        <v>4</v>
      </c>
      <c r="E4" s="857">
        <v>5</v>
      </c>
      <c r="F4" s="857">
        <v>6</v>
      </c>
      <c r="G4" s="857">
        <v>7</v>
      </c>
      <c r="H4" s="857">
        <v>8</v>
      </c>
      <c r="I4" s="857">
        <v>9</v>
      </c>
      <c r="J4" s="857">
        <v>10</v>
      </c>
      <c r="K4" s="857">
        <v>11</v>
      </c>
      <c r="L4" s="857">
        <v>12</v>
      </c>
      <c r="M4" s="857">
        <v>13</v>
      </c>
      <c r="N4" s="857">
        <v>14</v>
      </c>
      <c r="O4" s="857">
        <v>15</v>
      </c>
      <c r="P4" s="857">
        <v>16</v>
      </c>
      <c r="Q4" s="857">
        <v>17</v>
      </c>
      <c r="R4" s="857">
        <v>18</v>
      </c>
      <c r="S4" s="857">
        <v>19</v>
      </c>
      <c r="T4" s="857">
        <v>20</v>
      </c>
      <c r="U4" s="857">
        <v>21</v>
      </c>
      <c r="V4" s="857">
        <v>22</v>
      </c>
      <c r="W4" s="857">
        <v>23</v>
      </c>
      <c r="X4" s="857">
        <v>24</v>
      </c>
      <c r="Y4" s="857">
        <v>25</v>
      </c>
      <c r="Z4" s="857">
        <v>26</v>
      </c>
      <c r="AA4" s="951"/>
      <c r="AB4" s="951"/>
    </row>
    <row r="5" spans="1:28" s="185" customFormat="1" ht="123.75" customHeight="1">
      <c r="A5" s="1748">
        <v>1</v>
      </c>
      <c r="B5" s="1749" t="s">
        <v>189</v>
      </c>
      <c r="C5" s="1749" t="s">
        <v>2369</v>
      </c>
      <c r="D5" s="1749" t="s">
        <v>1641</v>
      </c>
      <c r="E5" s="1749" t="s">
        <v>2370</v>
      </c>
      <c r="F5" s="1750">
        <v>1411002711</v>
      </c>
      <c r="G5" s="1749" t="s">
        <v>2371</v>
      </c>
      <c r="H5" s="1751" t="s">
        <v>2372</v>
      </c>
      <c r="I5" s="1749" t="s">
        <v>2373</v>
      </c>
      <c r="J5" s="1748" t="s">
        <v>96</v>
      </c>
      <c r="K5" s="979" t="s">
        <v>2390</v>
      </c>
      <c r="L5" s="1749">
        <v>195</v>
      </c>
      <c r="M5" s="1749" t="s">
        <v>1122</v>
      </c>
      <c r="N5" s="1749" t="s">
        <v>197</v>
      </c>
      <c r="O5" s="1749" t="s">
        <v>101</v>
      </c>
      <c r="P5" s="1749" t="s">
        <v>101</v>
      </c>
      <c r="Q5" s="1749" t="s">
        <v>2374</v>
      </c>
      <c r="R5" s="1749" t="s">
        <v>101</v>
      </c>
      <c r="S5" s="1749" t="s">
        <v>751</v>
      </c>
      <c r="T5" s="1749" t="s">
        <v>2375</v>
      </c>
      <c r="U5" s="1749" t="s">
        <v>200</v>
      </c>
      <c r="V5" s="1749">
        <v>20</v>
      </c>
      <c r="W5" s="1749">
        <v>20</v>
      </c>
      <c r="X5" s="1749">
        <v>20</v>
      </c>
      <c r="Y5" s="1749">
        <v>60</v>
      </c>
      <c r="Z5" s="1751" t="s">
        <v>2372</v>
      </c>
      <c r="AA5" s="952"/>
      <c r="AB5" s="952"/>
    </row>
    <row r="6" spans="1:28" s="185" customFormat="1" ht="110.25" customHeight="1">
      <c r="A6" s="1748"/>
      <c r="B6" s="1749"/>
      <c r="C6" s="1749"/>
      <c r="D6" s="1749"/>
      <c r="E6" s="1749"/>
      <c r="F6" s="1750"/>
      <c r="G6" s="1749"/>
      <c r="H6" s="1751"/>
      <c r="I6" s="1749"/>
      <c r="J6" s="1748"/>
      <c r="K6" s="979" t="s">
        <v>5054</v>
      </c>
      <c r="L6" s="1749"/>
      <c r="M6" s="1749"/>
      <c r="N6" s="1749"/>
      <c r="O6" s="1749"/>
      <c r="P6" s="1749"/>
      <c r="Q6" s="1749"/>
      <c r="R6" s="1749"/>
      <c r="S6" s="1749"/>
      <c r="T6" s="1749"/>
      <c r="U6" s="1749"/>
      <c r="V6" s="1749"/>
      <c r="W6" s="1749"/>
      <c r="X6" s="1749"/>
      <c r="Y6" s="1749"/>
      <c r="Z6" s="1751"/>
      <c r="AA6" s="953"/>
      <c r="AB6" s="953"/>
    </row>
    <row r="7" spans="1:28" s="185" customFormat="1" ht="111.75" customHeight="1">
      <c r="A7" s="1748"/>
      <c r="B7" s="1749"/>
      <c r="C7" s="1749"/>
      <c r="D7" s="1749"/>
      <c r="E7" s="1749"/>
      <c r="F7" s="1750"/>
      <c r="G7" s="1749"/>
      <c r="H7" s="1751"/>
      <c r="I7" s="1749"/>
      <c r="J7" s="1748"/>
      <c r="K7" s="979" t="s">
        <v>5055</v>
      </c>
      <c r="L7" s="1749"/>
      <c r="M7" s="1749"/>
      <c r="N7" s="1749"/>
      <c r="O7" s="1749"/>
      <c r="P7" s="1749"/>
      <c r="Q7" s="1749"/>
      <c r="R7" s="1749"/>
      <c r="S7" s="1749"/>
      <c r="T7" s="1749"/>
      <c r="U7" s="1749"/>
      <c r="V7" s="1749"/>
      <c r="W7" s="1749"/>
      <c r="X7" s="1749"/>
      <c r="Y7" s="1749"/>
      <c r="Z7" s="1751"/>
      <c r="AA7" s="952"/>
      <c r="AB7" s="952"/>
    </row>
    <row r="8" spans="1:28" s="185" customFormat="1" ht="89.25" customHeight="1">
      <c r="A8" s="1748">
        <v>2</v>
      </c>
      <c r="B8" s="1749" t="s">
        <v>189</v>
      </c>
      <c r="C8" s="1749" t="s">
        <v>2376</v>
      </c>
      <c r="D8" s="1749" t="s">
        <v>1641</v>
      </c>
      <c r="E8" s="1749" t="s">
        <v>2377</v>
      </c>
      <c r="F8" s="1753">
        <v>1411002849</v>
      </c>
      <c r="G8" s="1749" t="s">
        <v>2378</v>
      </c>
      <c r="H8" s="1751" t="s">
        <v>2379</v>
      </c>
      <c r="I8" s="1749" t="s">
        <v>2373</v>
      </c>
      <c r="J8" s="1748" t="s">
        <v>96</v>
      </c>
      <c r="K8" s="979" t="s">
        <v>2390</v>
      </c>
      <c r="L8" s="1749">
        <v>195</v>
      </c>
      <c r="M8" s="1749" t="s">
        <v>179</v>
      </c>
      <c r="N8" s="1749" t="s">
        <v>197</v>
      </c>
      <c r="O8" s="1749" t="s">
        <v>101</v>
      </c>
      <c r="P8" s="1749" t="s">
        <v>101</v>
      </c>
      <c r="Q8" s="1749" t="s">
        <v>5056</v>
      </c>
      <c r="R8" s="1749" t="s">
        <v>101</v>
      </c>
      <c r="S8" s="1749" t="s">
        <v>751</v>
      </c>
      <c r="T8" s="1749" t="s">
        <v>2380</v>
      </c>
      <c r="U8" s="1749" t="s">
        <v>200</v>
      </c>
      <c r="V8" s="1749">
        <v>140</v>
      </c>
      <c r="W8" s="1749">
        <v>80</v>
      </c>
      <c r="X8" s="1749">
        <v>80</v>
      </c>
      <c r="Y8" s="1749">
        <v>300</v>
      </c>
      <c r="Z8" s="1751" t="s">
        <v>2379</v>
      </c>
      <c r="AA8" s="954"/>
      <c r="AB8" s="954"/>
    </row>
    <row r="9" spans="1:28" s="185" customFormat="1" ht="106.5" customHeight="1">
      <c r="A9" s="1748"/>
      <c r="B9" s="1749"/>
      <c r="C9" s="1749"/>
      <c r="D9" s="1749"/>
      <c r="E9" s="1749"/>
      <c r="F9" s="1753"/>
      <c r="G9" s="1749"/>
      <c r="H9" s="1751"/>
      <c r="I9" s="1749"/>
      <c r="J9" s="1748"/>
      <c r="K9" s="979" t="s">
        <v>5054</v>
      </c>
      <c r="L9" s="1749"/>
      <c r="M9" s="1749"/>
      <c r="N9" s="1749"/>
      <c r="O9" s="1749"/>
      <c r="P9" s="1749"/>
      <c r="Q9" s="1749"/>
      <c r="R9" s="1749"/>
      <c r="S9" s="1749"/>
      <c r="T9" s="1749"/>
      <c r="U9" s="1749"/>
      <c r="V9" s="1749"/>
      <c r="W9" s="1749"/>
      <c r="X9" s="1749"/>
      <c r="Y9" s="1749"/>
      <c r="Z9" s="1751"/>
      <c r="AA9" s="952"/>
      <c r="AB9" s="952"/>
    </row>
    <row r="10" spans="1:28" s="185" customFormat="1" ht="120" customHeight="1">
      <c r="A10" s="1748"/>
      <c r="B10" s="1749"/>
      <c r="C10" s="1749"/>
      <c r="D10" s="1749"/>
      <c r="E10" s="1749"/>
      <c r="F10" s="1753"/>
      <c r="G10" s="1749"/>
      <c r="H10" s="1751"/>
      <c r="I10" s="1749"/>
      <c r="J10" s="1748"/>
      <c r="K10" s="979" t="s">
        <v>5055</v>
      </c>
      <c r="L10" s="1749"/>
      <c r="M10" s="1749"/>
      <c r="N10" s="1749"/>
      <c r="O10" s="1749"/>
      <c r="P10" s="1749"/>
      <c r="Q10" s="1749"/>
      <c r="R10" s="1749"/>
      <c r="S10" s="1749"/>
      <c r="T10" s="1749"/>
      <c r="U10" s="1749"/>
      <c r="V10" s="1749"/>
      <c r="W10" s="1749"/>
      <c r="X10" s="1749"/>
      <c r="Y10" s="1749"/>
      <c r="Z10" s="1751"/>
      <c r="AA10" s="952"/>
      <c r="AB10" s="952"/>
    </row>
    <row r="11" spans="1:28" s="445" customFormat="1" ht="107.25" customHeight="1">
      <c r="A11" s="1748">
        <v>3</v>
      </c>
      <c r="B11" s="1749" t="s">
        <v>189</v>
      </c>
      <c r="C11" s="1749" t="s">
        <v>2381</v>
      </c>
      <c r="D11" s="1749" t="s">
        <v>1641</v>
      </c>
      <c r="E11" s="1749" t="s">
        <v>2382</v>
      </c>
      <c r="F11" s="1753">
        <v>1435800195</v>
      </c>
      <c r="G11" s="1749" t="s">
        <v>2383</v>
      </c>
      <c r="H11" s="1751" t="s">
        <v>2384</v>
      </c>
      <c r="I11" s="1749" t="s">
        <v>2373</v>
      </c>
      <c r="J11" s="1748" t="s">
        <v>96</v>
      </c>
      <c r="K11" s="979" t="s">
        <v>2390</v>
      </c>
      <c r="L11" s="1749">
        <v>195</v>
      </c>
      <c r="M11" s="1749" t="s">
        <v>1122</v>
      </c>
      <c r="N11" s="1749" t="s">
        <v>197</v>
      </c>
      <c r="O11" s="1749" t="s">
        <v>101</v>
      </c>
      <c r="P11" s="1749" t="s">
        <v>101</v>
      </c>
      <c r="Q11" s="1749" t="s">
        <v>2385</v>
      </c>
      <c r="R11" s="1749" t="s">
        <v>101</v>
      </c>
      <c r="S11" s="1749" t="s">
        <v>751</v>
      </c>
      <c r="T11" s="1749" t="s">
        <v>2386</v>
      </c>
      <c r="U11" s="1749" t="s">
        <v>200</v>
      </c>
      <c r="V11" s="1749">
        <v>20</v>
      </c>
      <c r="W11" s="1749">
        <v>20</v>
      </c>
      <c r="X11" s="1749">
        <v>20</v>
      </c>
      <c r="Y11" s="1749">
        <v>60</v>
      </c>
      <c r="Z11" s="1751" t="s">
        <v>2384</v>
      </c>
      <c r="AA11" s="955"/>
      <c r="AB11" s="955"/>
    </row>
    <row r="12" spans="1:28" s="445" customFormat="1" ht="132.75" customHeight="1">
      <c r="A12" s="1748"/>
      <c r="B12" s="1749"/>
      <c r="C12" s="1749"/>
      <c r="D12" s="1749"/>
      <c r="E12" s="1749"/>
      <c r="F12" s="1753"/>
      <c r="G12" s="1749"/>
      <c r="H12" s="1751"/>
      <c r="I12" s="1749"/>
      <c r="J12" s="1748"/>
      <c r="K12" s="979" t="s">
        <v>5054</v>
      </c>
      <c r="L12" s="1749"/>
      <c r="M12" s="1749"/>
      <c r="N12" s="1749"/>
      <c r="O12" s="1749"/>
      <c r="P12" s="1749"/>
      <c r="Q12" s="1749"/>
      <c r="R12" s="1749"/>
      <c r="S12" s="1749"/>
      <c r="T12" s="1749"/>
      <c r="U12" s="1749"/>
      <c r="V12" s="1749"/>
      <c r="W12" s="1749"/>
      <c r="X12" s="1749"/>
      <c r="Y12" s="1749"/>
      <c r="Z12" s="1751"/>
      <c r="AA12" s="955"/>
      <c r="AB12" s="955"/>
    </row>
    <row r="13" spans="1:28" s="185" customFormat="1" ht="120.75" customHeight="1">
      <c r="A13" s="1748"/>
      <c r="B13" s="1749"/>
      <c r="C13" s="1749"/>
      <c r="D13" s="1749"/>
      <c r="E13" s="1749"/>
      <c r="F13" s="1753"/>
      <c r="G13" s="1749"/>
      <c r="H13" s="1751"/>
      <c r="I13" s="1749"/>
      <c r="J13" s="1748"/>
      <c r="K13" s="979" t="s">
        <v>5055</v>
      </c>
      <c r="L13" s="1749"/>
      <c r="M13" s="1749"/>
      <c r="N13" s="1749"/>
      <c r="O13" s="1749"/>
      <c r="P13" s="1749"/>
      <c r="Q13" s="1749"/>
      <c r="R13" s="1749"/>
      <c r="S13" s="1749"/>
      <c r="T13" s="1749"/>
      <c r="U13" s="1749"/>
      <c r="V13" s="1749"/>
      <c r="W13" s="1749"/>
      <c r="X13" s="1749"/>
      <c r="Y13" s="1749"/>
      <c r="Z13" s="1751"/>
      <c r="AA13" s="956"/>
      <c r="AB13" s="956"/>
    </row>
    <row r="14" spans="1:28" s="185" customFormat="1" ht="102" customHeight="1">
      <c r="A14" s="980">
        <v>4</v>
      </c>
      <c r="B14" s="979" t="s">
        <v>189</v>
      </c>
      <c r="C14" s="979" t="s">
        <v>2387</v>
      </c>
      <c r="D14" s="979" t="s">
        <v>1641</v>
      </c>
      <c r="E14" s="979" t="s">
        <v>2388</v>
      </c>
      <c r="F14" s="981">
        <v>1435800237</v>
      </c>
      <c r="G14" s="982" t="s">
        <v>5057</v>
      </c>
      <c r="H14" s="983" t="s">
        <v>2389</v>
      </c>
      <c r="I14" s="979" t="s">
        <v>2373</v>
      </c>
      <c r="J14" s="980" t="s">
        <v>96</v>
      </c>
      <c r="K14" s="979" t="s">
        <v>2390</v>
      </c>
      <c r="L14" s="979">
        <v>195</v>
      </c>
      <c r="M14" s="979" t="s">
        <v>2391</v>
      </c>
      <c r="N14" s="979" t="s">
        <v>197</v>
      </c>
      <c r="O14" s="979" t="s">
        <v>101</v>
      </c>
      <c r="P14" s="979" t="s">
        <v>101</v>
      </c>
      <c r="Q14" s="979" t="s">
        <v>2392</v>
      </c>
      <c r="R14" s="979" t="s">
        <v>101</v>
      </c>
      <c r="S14" s="979" t="s">
        <v>751</v>
      </c>
      <c r="T14" s="979" t="s">
        <v>5058</v>
      </c>
      <c r="U14" s="979" t="s">
        <v>200</v>
      </c>
      <c r="V14" s="979">
        <v>20</v>
      </c>
      <c r="W14" s="979"/>
      <c r="X14" s="979"/>
      <c r="Y14" s="979">
        <v>20</v>
      </c>
      <c r="Z14" s="983" t="s">
        <v>2389</v>
      </c>
      <c r="AA14" s="957"/>
      <c r="AB14" s="957"/>
    </row>
    <row r="15" spans="1:28" s="185" customFormat="1" ht="93" customHeight="1">
      <c r="A15" s="980">
        <v>5</v>
      </c>
      <c r="B15" s="979" t="s">
        <v>189</v>
      </c>
      <c r="C15" s="979" t="s">
        <v>2393</v>
      </c>
      <c r="D15" s="979" t="s">
        <v>1641</v>
      </c>
      <c r="E15" s="979" t="s">
        <v>2394</v>
      </c>
      <c r="F15" s="984">
        <v>1411003264</v>
      </c>
      <c r="G15" s="979" t="s">
        <v>2395</v>
      </c>
      <c r="H15" s="983" t="s">
        <v>2396</v>
      </c>
      <c r="I15" s="979" t="s">
        <v>2373</v>
      </c>
      <c r="J15" s="980" t="s">
        <v>96</v>
      </c>
      <c r="K15" s="979" t="s">
        <v>2390</v>
      </c>
      <c r="L15" s="979">
        <v>195</v>
      </c>
      <c r="M15" s="979" t="s">
        <v>2397</v>
      </c>
      <c r="N15" s="979" t="s">
        <v>197</v>
      </c>
      <c r="O15" s="979" t="s">
        <v>101</v>
      </c>
      <c r="P15" s="979" t="s">
        <v>101</v>
      </c>
      <c r="Q15" s="979" t="s">
        <v>2398</v>
      </c>
      <c r="R15" s="979" t="s">
        <v>101</v>
      </c>
      <c r="S15" s="979" t="s">
        <v>751</v>
      </c>
      <c r="T15" s="979" t="s">
        <v>2399</v>
      </c>
      <c r="U15" s="979" t="s">
        <v>200</v>
      </c>
      <c r="V15" s="979">
        <v>20</v>
      </c>
      <c r="W15" s="979"/>
      <c r="X15" s="979"/>
      <c r="Y15" s="979">
        <v>20</v>
      </c>
      <c r="Z15" s="983" t="s">
        <v>2396</v>
      </c>
      <c r="AA15" s="952"/>
      <c r="AB15" s="952"/>
    </row>
    <row r="16" spans="1:28" s="185" customFormat="1" ht="68.25" customHeight="1">
      <c r="A16" s="980">
        <v>6</v>
      </c>
      <c r="B16" s="979" t="s">
        <v>189</v>
      </c>
      <c r="C16" s="979" t="s">
        <v>2400</v>
      </c>
      <c r="D16" s="979" t="s">
        <v>1641</v>
      </c>
      <c r="E16" s="979" t="s">
        <v>2401</v>
      </c>
      <c r="F16" s="985">
        <v>1435800205</v>
      </c>
      <c r="G16" s="979" t="s">
        <v>2402</v>
      </c>
      <c r="H16" s="983" t="s">
        <v>2403</v>
      </c>
      <c r="I16" s="979" t="s">
        <v>2373</v>
      </c>
      <c r="J16" s="980" t="s">
        <v>96</v>
      </c>
      <c r="K16" s="979" t="s">
        <v>2390</v>
      </c>
      <c r="L16" s="979">
        <v>195</v>
      </c>
      <c r="M16" s="979" t="s">
        <v>2397</v>
      </c>
      <c r="N16" s="979" t="s">
        <v>197</v>
      </c>
      <c r="O16" s="979" t="s">
        <v>101</v>
      </c>
      <c r="P16" s="979" t="s">
        <v>101</v>
      </c>
      <c r="Q16" s="979" t="s">
        <v>2404</v>
      </c>
      <c r="R16" s="979" t="s">
        <v>101</v>
      </c>
      <c r="S16" s="979" t="s">
        <v>751</v>
      </c>
      <c r="T16" s="979" t="s">
        <v>2405</v>
      </c>
      <c r="U16" s="979" t="s">
        <v>200</v>
      </c>
      <c r="V16" s="979">
        <v>20</v>
      </c>
      <c r="W16" s="979"/>
      <c r="X16" s="979"/>
      <c r="Y16" s="979">
        <v>20</v>
      </c>
      <c r="Z16" s="983" t="s">
        <v>2403</v>
      </c>
      <c r="AA16" s="958"/>
      <c r="AB16" s="958"/>
    </row>
    <row r="17" spans="1:28" s="185" customFormat="1" ht="138.75" customHeight="1">
      <c r="A17" s="980">
        <v>7</v>
      </c>
      <c r="B17" s="979" t="s">
        <v>189</v>
      </c>
      <c r="C17" s="979" t="s">
        <v>2406</v>
      </c>
      <c r="D17" s="979" t="s">
        <v>1641</v>
      </c>
      <c r="E17" s="979" t="s">
        <v>569</v>
      </c>
      <c r="F17" s="984">
        <v>1411003271</v>
      </c>
      <c r="G17" s="979" t="s">
        <v>2407</v>
      </c>
      <c r="H17" s="983" t="s">
        <v>2408</v>
      </c>
      <c r="I17" s="979" t="s">
        <v>2373</v>
      </c>
      <c r="J17" s="980" t="s">
        <v>96</v>
      </c>
      <c r="K17" s="979" t="s">
        <v>5054</v>
      </c>
      <c r="L17" s="979">
        <v>195</v>
      </c>
      <c r="M17" s="979" t="s">
        <v>1122</v>
      </c>
      <c r="N17" s="979" t="s">
        <v>197</v>
      </c>
      <c r="O17" s="979" t="s">
        <v>101</v>
      </c>
      <c r="P17" s="979" t="s">
        <v>101</v>
      </c>
      <c r="Q17" s="986" t="s">
        <v>2409</v>
      </c>
      <c r="R17" s="979" t="s">
        <v>101</v>
      </c>
      <c r="S17" s="979" t="s">
        <v>751</v>
      </c>
      <c r="T17" s="979" t="s">
        <v>2410</v>
      </c>
      <c r="U17" s="979" t="s">
        <v>200</v>
      </c>
      <c r="V17" s="979"/>
      <c r="W17" s="979">
        <v>20</v>
      </c>
      <c r="X17" s="979"/>
      <c r="Y17" s="979">
        <v>20</v>
      </c>
      <c r="Z17" s="983" t="s">
        <v>2408</v>
      </c>
      <c r="AA17" s="958"/>
      <c r="AB17" s="958"/>
    </row>
    <row r="18" spans="1:28" s="185" customFormat="1" ht="144.75" customHeight="1">
      <c r="A18" s="980">
        <v>8</v>
      </c>
      <c r="B18" s="979" t="s">
        <v>189</v>
      </c>
      <c r="C18" s="979" t="s">
        <v>2411</v>
      </c>
      <c r="D18" s="979" t="s">
        <v>1641</v>
      </c>
      <c r="E18" s="979" t="s">
        <v>2412</v>
      </c>
      <c r="F18" s="985">
        <v>1411003289</v>
      </c>
      <c r="G18" s="979" t="s">
        <v>2413</v>
      </c>
      <c r="H18" s="983" t="s">
        <v>2414</v>
      </c>
      <c r="I18" s="979" t="s">
        <v>2373</v>
      </c>
      <c r="J18" s="980" t="s">
        <v>96</v>
      </c>
      <c r="K18" s="979" t="s">
        <v>2390</v>
      </c>
      <c r="L18" s="979">
        <v>195</v>
      </c>
      <c r="M18" s="979" t="s">
        <v>1122</v>
      </c>
      <c r="N18" s="979" t="s">
        <v>197</v>
      </c>
      <c r="O18" s="979" t="s">
        <v>101</v>
      </c>
      <c r="P18" s="979" t="s">
        <v>101</v>
      </c>
      <c r="Q18" s="979" t="s">
        <v>1737</v>
      </c>
      <c r="R18" s="979" t="s">
        <v>101</v>
      </c>
      <c r="S18" s="979" t="s">
        <v>751</v>
      </c>
      <c r="T18" s="979" t="s">
        <v>2415</v>
      </c>
      <c r="U18" s="979" t="s">
        <v>200</v>
      </c>
      <c r="V18" s="979">
        <v>20</v>
      </c>
      <c r="W18" s="979"/>
      <c r="X18" s="979"/>
      <c r="Y18" s="979">
        <v>20</v>
      </c>
      <c r="Z18" s="983" t="s">
        <v>2414</v>
      </c>
      <c r="AA18" s="958"/>
      <c r="AB18" s="958"/>
    </row>
    <row r="19" spans="1:28" s="185" customFormat="1" ht="27.75" customHeight="1">
      <c r="A19" s="1748">
        <v>9</v>
      </c>
      <c r="B19" s="1749" t="s">
        <v>189</v>
      </c>
      <c r="C19" s="1749" t="s">
        <v>190</v>
      </c>
      <c r="D19" s="1749" t="s">
        <v>1641</v>
      </c>
      <c r="E19" s="1749" t="s">
        <v>192</v>
      </c>
      <c r="F19" s="1750">
        <v>1411002736</v>
      </c>
      <c r="G19" s="1749" t="s">
        <v>193</v>
      </c>
      <c r="H19" s="1751" t="s">
        <v>2416</v>
      </c>
      <c r="I19" s="1749" t="s">
        <v>2373</v>
      </c>
      <c r="J19" s="1748" t="s">
        <v>96</v>
      </c>
      <c r="K19" s="979" t="s">
        <v>2390</v>
      </c>
      <c r="L19" s="1749">
        <v>195</v>
      </c>
      <c r="M19" s="1749" t="s">
        <v>196</v>
      </c>
      <c r="N19" s="1749" t="s">
        <v>5134</v>
      </c>
      <c r="O19" s="1749" t="s">
        <v>101</v>
      </c>
      <c r="P19" s="1749" t="s">
        <v>101</v>
      </c>
      <c r="Q19" s="1749" t="s">
        <v>2417</v>
      </c>
      <c r="R19" s="1749" t="s">
        <v>101</v>
      </c>
      <c r="S19" s="1749" t="s">
        <v>751</v>
      </c>
      <c r="T19" s="1749" t="s">
        <v>199</v>
      </c>
      <c r="U19" s="1749" t="s">
        <v>200</v>
      </c>
      <c r="V19" s="1749">
        <v>40</v>
      </c>
      <c r="W19" s="1749">
        <v>20</v>
      </c>
      <c r="X19" s="1749">
        <v>20</v>
      </c>
      <c r="Y19" s="1749">
        <v>80</v>
      </c>
      <c r="Z19" s="1751" t="s">
        <v>2416</v>
      </c>
      <c r="AA19" s="958"/>
      <c r="AB19" s="958"/>
    </row>
    <row r="20" spans="1:28" s="185" customFormat="1" ht="15.75" customHeight="1">
      <c r="A20" s="1748"/>
      <c r="B20" s="1749"/>
      <c r="C20" s="1749"/>
      <c r="D20" s="1749"/>
      <c r="E20" s="1749"/>
      <c r="F20" s="1750"/>
      <c r="G20" s="1749"/>
      <c r="H20" s="1751"/>
      <c r="I20" s="1749"/>
      <c r="J20" s="1748"/>
      <c r="K20" s="979" t="s">
        <v>5054</v>
      </c>
      <c r="L20" s="1749"/>
      <c r="M20" s="1749"/>
      <c r="N20" s="1749"/>
      <c r="O20" s="1749"/>
      <c r="P20" s="1749"/>
      <c r="Q20" s="1749"/>
      <c r="R20" s="1749"/>
      <c r="S20" s="1749"/>
      <c r="T20" s="1749"/>
      <c r="U20" s="1749"/>
      <c r="V20" s="1749"/>
      <c r="W20" s="1749"/>
      <c r="X20" s="1749"/>
      <c r="Y20" s="1749"/>
      <c r="Z20" s="1751"/>
      <c r="AA20" s="958"/>
      <c r="AB20" s="958"/>
    </row>
    <row r="21" spans="1:28" s="185" customFormat="1" ht="15.75" customHeight="1">
      <c r="A21" s="1748"/>
      <c r="B21" s="1749"/>
      <c r="C21" s="1749"/>
      <c r="D21" s="1749"/>
      <c r="E21" s="1749"/>
      <c r="F21" s="1750"/>
      <c r="G21" s="1749"/>
      <c r="H21" s="1751"/>
      <c r="I21" s="1749"/>
      <c r="J21" s="1748"/>
      <c r="K21" s="979" t="s">
        <v>5055</v>
      </c>
      <c r="L21" s="1749"/>
      <c r="M21" s="1749"/>
      <c r="N21" s="1749"/>
      <c r="O21" s="1749"/>
      <c r="P21" s="1749"/>
      <c r="Q21" s="1749"/>
      <c r="R21" s="1749"/>
      <c r="S21" s="1749"/>
      <c r="T21" s="1749"/>
      <c r="U21" s="1749"/>
      <c r="V21" s="1749"/>
      <c r="W21" s="1749"/>
      <c r="X21" s="1749"/>
      <c r="Y21" s="1749"/>
      <c r="Z21" s="1751"/>
      <c r="AA21" s="958"/>
      <c r="AB21" s="958"/>
    </row>
    <row r="22" spans="1:28" s="185" customFormat="1" ht="15.75" customHeight="1">
      <c r="A22" s="1748">
        <v>10</v>
      </c>
      <c r="B22" s="1749" t="s">
        <v>189</v>
      </c>
      <c r="C22" s="1749" t="s">
        <v>201</v>
      </c>
      <c r="D22" s="1749" t="s">
        <v>1641</v>
      </c>
      <c r="E22" s="1749" t="s">
        <v>202</v>
      </c>
      <c r="F22" s="1750">
        <v>1411003433</v>
      </c>
      <c r="G22" s="1749" t="s">
        <v>203</v>
      </c>
      <c r="H22" s="1751" t="s">
        <v>204</v>
      </c>
      <c r="I22" s="1749" t="s">
        <v>2373</v>
      </c>
      <c r="J22" s="1748" t="s">
        <v>96</v>
      </c>
      <c r="K22" s="979" t="s">
        <v>2390</v>
      </c>
      <c r="L22" s="1749">
        <v>195</v>
      </c>
      <c r="M22" s="1749" t="s">
        <v>196</v>
      </c>
      <c r="N22" s="1749" t="s">
        <v>5134</v>
      </c>
      <c r="O22" s="1749" t="s">
        <v>101</v>
      </c>
      <c r="P22" s="1749" t="s">
        <v>101</v>
      </c>
      <c r="Q22" s="1749" t="s">
        <v>2418</v>
      </c>
      <c r="R22" s="1749" t="s">
        <v>101</v>
      </c>
      <c r="S22" s="1749" t="s">
        <v>751</v>
      </c>
      <c r="T22" s="1749" t="s">
        <v>205</v>
      </c>
      <c r="U22" s="1749" t="s">
        <v>200</v>
      </c>
      <c r="V22" s="1749">
        <v>20</v>
      </c>
      <c r="W22" s="1749">
        <v>20</v>
      </c>
      <c r="X22" s="1749">
        <v>20</v>
      </c>
      <c r="Y22" s="1749">
        <v>60</v>
      </c>
      <c r="Z22" s="1751" t="s">
        <v>204</v>
      </c>
      <c r="AA22" s="958"/>
      <c r="AB22" s="958"/>
    </row>
    <row r="23" spans="1:28" s="185" customFormat="1" ht="15.75" customHeight="1">
      <c r="A23" s="1748"/>
      <c r="B23" s="1749"/>
      <c r="C23" s="1749"/>
      <c r="D23" s="1749"/>
      <c r="E23" s="1749"/>
      <c r="F23" s="1750"/>
      <c r="G23" s="1749"/>
      <c r="H23" s="1751"/>
      <c r="I23" s="1749"/>
      <c r="J23" s="1748"/>
      <c r="K23" s="979" t="s">
        <v>5054</v>
      </c>
      <c r="L23" s="1749"/>
      <c r="M23" s="1749"/>
      <c r="N23" s="1749"/>
      <c r="O23" s="1749"/>
      <c r="P23" s="1749"/>
      <c r="Q23" s="1749"/>
      <c r="R23" s="1749"/>
      <c r="S23" s="1749"/>
      <c r="T23" s="1749"/>
      <c r="U23" s="1749"/>
      <c r="V23" s="1749"/>
      <c r="W23" s="1749"/>
      <c r="X23" s="1749"/>
      <c r="Y23" s="1749"/>
      <c r="Z23" s="1751"/>
      <c r="AA23" s="958"/>
      <c r="AB23" s="958"/>
    </row>
    <row r="24" spans="1:28" s="185" customFormat="1" ht="15.75" customHeight="1">
      <c r="A24" s="1748"/>
      <c r="B24" s="1749"/>
      <c r="C24" s="1749"/>
      <c r="D24" s="1749"/>
      <c r="E24" s="1749"/>
      <c r="F24" s="1750"/>
      <c r="G24" s="1749"/>
      <c r="H24" s="1751"/>
      <c r="I24" s="1749"/>
      <c r="J24" s="1748"/>
      <c r="K24" s="979" t="s">
        <v>5055</v>
      </c>
      <c r="L24" s="1749"/>
      <c r="M24" s="1749"/>
      <c r="N24" s="1749"/>
      <c r="O24" s="1749"/>
      <c r="P24" s="1749"/>
      <c r="Q24" s="1749"/>
      <c r="R24" s="1749"/>
      <c r="S24" s="1749"/>
      <c r="T24" s="1749"/>
      <c r="U24" s="1749"/>
      <c r="V24" s="1749"/>
      <c r="W24" s="1749"/>
      <c r="X24" s="1749"/>
      <c r="Y24" s="1749"/>
      <c r="Z24" s="1751"/>
      <c r="AA24" s="958"/>
      <c r="AB24" s="958"/>
    </row>
    <row r="25" spans="1:28" s="185" customFormat="1" ht="15.75" customHeight="1">
      <c r="A25" s="1748">
        <v>11</v>
      </c>
      <c r="B25" s="1749" t="s">
        <v>189</v>
      </c>
      <c r="C25" s="1749" t="s">
        <v>206</v>
      </c>
      <c r="D25" s="1749" t="s">
        <v>1641</v>
      </c>
      <c r="E25" s="1749" t="s">
        <v>207</v>
      </c>
      <c r="F25" s="1750">
        <v>1411003426</v>
      </c>
      <c r="G25" s="1749" t="s">
        <v>208</v>
      </c>
      <c r="H25" s="1751" t="s">
        <v>209</v>
      </c>
      <c r="I25" s="1749" t="s">
        <v>2373</v>
      </c>
      <c r="J25" s="1748" t="s">
        <v>96</v>
      </c>
      <c r="K25" s="979" t="s">
        <v>2390</v>
      </c>
      <c r="L25" s="1749">
        <v>195</v>
      </c>
      <c r="M25" s="1749" t="s">
        <v>210</v>
      </c>
      <c r="N25" s="1749" t="s">
        <v>5134</v>
      </c>
      <c r="O25" s="1749" t="s">
        <v>101</v>
      </c>
      <c r="P25" s="1749" t="s">
        <v>101</v>
      </c>
      <c r="Q25" s="1752" t="s">
        <v>2419</v>
      </c>
      <c r="R25" s="1749" t="s">
        <v>101</v>
      </c>
      <c r="S25" s="1749" t="s">
        <v>751</v>
      </c>
      <c r="T25" s="1749" t="s">
        <v>5059</v>
      </c>
      <c r="U25" s="1749" t="s">
        <v>200</v>
      </c>
      <c r="V25" s="1749">
        <v>20</v>
      </c>
      <c r="W25" s="1749">
        <v>20</v>
      </c>
      <c r="X25" s="1749">
        <v>20</v>
      </c>
      <c r="Y25" s="1749">
        <v>60</v>
      </c>
      <c r="Z25" s="1749" t="s">
        <v>209</v>
      </c>
      <c r="AA25" s="958"/>
      <c r="AB25" s="958"/>
    </row>
    <row r="26" spans="1:28" s="185" customFormat="1" ht="15.75" customHeight="1">
      <c r="A26" s="1748"/>
      <c r="B26" s="1749"/>
      <c r="C26" s="1749"/>
      <c r="D26" s="1749"/>
      <c r="E26" s="1749"/>
      <c r="F26" s="1750"/>
      <c r="G26" s="1749"/>
      <c r="H26" s="1749"/>
      <c r="I26" s="1749"/>
      <c r="J26" s="1748"/>
      <c r="K26" s="979" t="s">
        <v>5054</v>
      </c>
      <c r="L26" s="1749"/>
      <c r="M26" s="1749"/>
      <c r="N26" s="1749"/>
      <c r="O26" s="1749"/>
      <c r="P26" s="1749"/>
      <c r="Q26" s="1752"/>
      <c r="R26" s="1749"/>
      <c r="S26" s="1749"/>
      <c r="T26" s="1749"/>
      <c r="U26" s="1749"/>
      <c r="V26" s="1749"/>
      <c r="W26" s="1749"/>
      <c r="X26" s="1749"/>
      <c r="Y26" s="1749"/>
      <c r="Z26" s="1749"/>
      <c r="AA26" s="958"/>
      <c r="AB26" s="958"/>
    </row>
    <row r="27" spans="1:28" s="185" customFormat="1" ht="15.75" customHeight="1">
      <c r="A27" s="1748"/>
      <c r="B27" s="1749"/>
      <c r="C27" s="1749"/>
      <c r="D27" s="1749"/>
      <c r="E27" s="1749"/>
      <c r="F27" s="1750"/>
      <c r="G27" s="1749"/>
      <c r="H27" s="1749"/>
      <c r="I27" s="1749"/>
      <c r="J27" s="1748"/>
      <c r="K27" s="979" t="s">
        <v>5055</v>
      </c>
      <c r="L27" s="1749"/>
      <c r="M27" s="1749"/>
      <c r="N27" s="1749"/>
      <c r="O27" s="1749"/>
      <c r="P27" s="1749"/>
      <c r="Q27" s="1752"/>
      <c r="R27" s="1749"/>
      <c r="S27" s="1749"/>
      <c r="T27" s="1749"/>
      <c r="U27" s="1749"/>
      <c r="V27" s="1749"/>
      <c r="W27" s="1749"/>
      <c r="X27" s="1749"/>
      <c r="Y27" s="1749"/>
      <c r="Z27" s="1749"/>
      <c r="AA27" s="958"/>
      <c r="AB27" s="958"/>
    </row>
    <row r="28" spans="1:28" s="185" customFormat="1" ht="15.75" customHeight="1">
      <c r="A28" s="980"/>
      <c r="B28" s="980"/>
      <c r="C28" s="980"/>
      <c r="D28" s="979"/>
      <c r="E28" s="979"/>
      <c r="F28" s="984"/>
      <c r="G28" s="979"/>
      <c r="H28" s="979"/>
      <c r="I28" s="979"/>
      <c r="J28" s="980"/>
      <c r="K28" s="979"/>
      <c r="L28" s="979"/>
      <c r="M28" s="979"/>
      <c r="N28" s="979"/>
      <c r="O28" s="979"/>
      <c r="P28" s="979"/>
      <c r="Q28" s="979"/>
      <c r="R28" s="979"/>
      <c r="S28" s="979"/>
      <c r="T28" s="979"/>
      <c r="U28" s="979"/>
      <c r="V28" s="979"/>
      <c r="W28" s="979"/>
      <c r="X28" s="979"/>
      <c r="Y28" s="979"/>
      <c r="Z28" s="979"/>
      <c r="AA28" s="958"/>
      <c r="AB28" s="958"/>
    </row>
    <row r="29" spans="1:28" s="185" customFormat="1" ht="15.75" customHeight="1">
      <c r="A29" s="1748">
        <v>12</v>
      </c>
      <c r="B29" s="1749" t="s">
        <v>189</v>
      </c>
      <c r="C29" s="1749" t="s">
        <v>564</v>
      </c>
      <c r="D29" s="1749" t="s">
        <v>1641</v>
      </c>
      <c r="E29" s="1749" t="s">
        <v>202</v>
      </c>
      <c r="F29" s="1750">
        <v>1411003433</v>
      </c>
      <c r="G29" s="1749" t="s">
        <v>203</v>
      </c>
      <c r="H29" s="1751" t="s">
        <v>2420</v>
      </c>
      <c r="I29" s="1749" t="s">
        <v>2057</v>
      </c>
      <c r="J29" s="1748" t="s">
        <v>96</v>
      </c>
      <c r="K29" s="979" t="s">
        <v>4772</v>
      </c>
      <c r="L29" s="1749">
        <v>336</v>
      </c>
      <c r="M29" s="1749" t="s">
        <v>566</v>
      </c>
      <c r="N29" s="1749" t="s">
        <v>567</v>
      </c>
      <c r="O29" s="1749" t="s">
        <v>101</v>
      </c>
      <c r="P29" s="1749" t="s">
        <v>101</v>
      </c>
      <c r="Q29" s="1749" t="s">
        <v>1737</v>
      </c>
      <c r="R29" s="1749" t="s">
        <v>101</v>
      </c>
      <c r="S29" s="1749" t="s">
        <v>751</v>
      </c>
      <c r="T29" s="1749" t="s">
        <v>205</v>
      </c>
      <c r="U29" s="1749" t="s">
        <v>200</v>
      </c>
      <c r="V29" s="1749">
        <v>25</v>
      </c>
      <c r="W29" s="1749">
        <v>25</v>
      </c>
      <c r="X29" s="1749">
        <v>25</v>
      </c>
      <c r="Y29" s="1749">
        <v>75</v>
      </c>
      <c r="Z29" s="1751" t="s">
        <v>2420</v>
      </c>
      <c r="AA29" s="958"/>
      <c r="AB29" s="958"/>
    </row>
    <row r="30" spans="1:28" s="185" customFormat="1" ht="15.75" customHeight="1">
      <c r="A30" s="1748"/>
      <c r="B30" s="1749"/>
      <c r="C30" s="1749"/>
      <c r="D30" s="1749"/>
      <c r="E30" s="1749"/>
      <c r="F30" s="1750"/>
      <c r="G30" s="1749"/>
      <c r="H30" s="1751"/>
      <c r="I30" s="1749"/>
      <c r="J30" s="1748"/>
      <c r="K30" s="979" t="s">
        <v>3741</v>
      </c>
      <c r="L30" s="1749"/>
      <c r="M30" s="1749"/>
      <c r="N30" s="1749"/>
      <c r="O30" s="1749"/>
      <c r="P30" s="1749"/>
      <c r="Q30" s="1749"/>
      <c r="R30" s="1749"/>
      <c r="S30" s="1749"/>
      <c r="T30" s="1749"/>
      <c r="U30" s="1749"/>
      <c r="V30" s="1749"/>
      <c r="W30" s="1749"/>
      <c r="X30" s="1749"/>
      <c r="Y30" s="1749"/>
      <c r="Z30" s="1751"/>
      <c r="AA30" s="958"/>
      <c r="AB30" s="958"/>
    </row>
    <row r="31" spans="1:28" s="185" customFormat="1" ht="15.75" customHeight="1">
      <c r="A31" s="1748"/>
      <c r="B31" s="1749"/>
      <c r="C31" s="1749"/>
      <c r="D31" s="1749"/>
      <c r="E31" s="1749"/>
      <c r="F31" s="1750"/>
      <c r="G31" s="1749"/>
      <c r="H31" s="1751"/>
      <c r="I31" s="1749"/>
      <c r="J31" s="1748"/>
      <c r="K31" s="979" t="s">
        <v>4773</v>
      </c>
      <c r="L31" s="1749"/>
      <c r="M31" s="1749"/>
      <c r="N31" s="1749"/>
      <c r="O31" s="1749"/>
      <c r="P31" s="1749"/>
      <c r="Q31" s="1749"/>
      <c r="R31" s="1749"/>
      <c r="S31" s="1749"/>
      <c r="T31" s="1749"/>
      <c r="U31" s="1749"/>
      <c r="V31" s="1749"/>
      <c r="W31" s="1749"/>
      <c r="X31" s="1749"/>
      <c r="Y31" s="1749"/>
      <c r="Z31" s="1751"/>
      <c r="AA31" s="958"/>
      <c r="AB31" s="958"/>
    </row>
    <row r="32" spans="1:28" s="185" customFormat="1" ht="15.75" customHeight="1">
      <c r="A32" s="1748"/>
      <c r="B32" s="1749"/>
      <c r="C32" s="1749"/>
      <c r="D32" s="1749"/>
      <c r="E32" s="1749"/>
      <c r="F32" s="1750"/>
      <c r="G32" s="1749"/>
      <c r="H32" s="1751"/>
      <c r="I32" s="1749"/>
      <c r="J32" s="1748"/>
      <c r="K32" s="979" t="s">
        <v>5060</v>
      </c>
      <c r="L32" s="1749"/>
      <c r="M32" s="1749"/>
      <c r="N32" s="1749"/>
      <c r="O32" s="1749"/>
      <c r="P32" s="1749"/>
      <c r="Q32" s="1749"/>
      <c r="R32" s="1749"/>
      <c r="S32" s="1749"/>
      <c r="T32" s="1749"/>
      <c r="U32" s="1749"/>
      <c r="V32" s="1749"/>
      <c r="W32" s="1749"/>
      <c r="X32" s="1749"/>
      <c r="Y32" s="1749"/>
      <c r="Z32" s="1751"/>
      <c r="AA32" s="958"/>
      <c r="AB32" s="958"/>
    </row>
    <row r="33" spans="1:28" s="185" customFormat="1" ht="15.75" customHeight="1">
      <c r="A33" s="1748"/>
      <c r="B33" s="1749"/>
      <c r="C33" s="1749"/>
      <c r="D33" s="1749"/>
      <c r="E33" s="1749"/>
      <c r="F33" s="1750"/>
      <c r="G33" s="1749"/>
      <c r="H33" s="1751"/>
      <c r="I33" s="1749"/>
      <c r="J33" s="1748"/>
      <c r="K33" s="979" t="s">
        <v>5061</v>
      </c>
      <c r="L33" s="1749"/>
      <c r="M33" s="1749"/>
      <c r="N33" s="1749"/>
      <c r="O33" s="1749"/>
      <c r="P33" s="1749"/>
      <c r="Q33" s="1749"/>
      <c r="R33" s="1749"/>
      <c r="S33" s="1749"/>
      <c r="T33" s="1749"/>
      <c r="U33" s="1749"/>
      <c r="V33" s="1749"/>
      <c r="W33" s="1749"/>
      <c r="X33" s="1749"/>
      <c r="Y33" s="1749"/>
      <c r="Z33" s="1751"/>
      <c r="AA33" s="958"/>
      <c r="AB33" s="958"/>
    </row>
    <row r="34" spans="1:28" s="185" customFormat="1" ht="15.75" customHeight="1">
      <c r="A34" s="1748"/>
      <c r="B34" s="1749"/>
      <c r="C34" s="1749"/>
      <c r="D34" s="1749"/>
      <c r="E34" s="1749"/>
      <c r="F34" s="1750"/>
      <c r="G34" s="1749"/>
      <c r="H34" s="1751"/>
      <c r="I34" s="1749"/>
      <c r="J34" s="1748"/>
      <c r="K34" s="979" t="s">
        <v>5055</v>
      </c>
      <c r="L34" s="1749"/>
      <c r="M34" s="1749"/>
      <c r="N34" s="1749"/>
      <c r="O34" s="1749"/>
      <c r="P34" s="1749"/>
      <c r="Q34" s="1749"/>
      <c r="R34" s="1749"/>
      <c r="S34" s="1749"/>
      <c r="T34" s="1749"/>
      <c r="U34" s="1749"/>
      <c r="V34" s="1749"/>
      <c r="W34" s="1749"/>
      <c r="X34" s="1749"/>
      <c r="Y34" s="1749"/>
      <c r="Z34" s="1751"/>
      <c r="AA34" s="958"/>
      <c r="AB34" s="958"/>
    </row>
    <row r="35" spans="1:28" s="185" customFormat="1" ht="15.75" customHeight="1">
      <c r="A35" s="1748">
        <v>13</v>
      </c>
      <c r="B35" s="1749" t="s">
        <v>189</v>
      </c>
      <c r="C35" s="1749" t="s">
        <v>568</v>
      </c>
      <c r="D35" s="1749" t="s">
        <v>1641</v>
      </c>
      <c r="E35" s="1749" t="s">
        <v>569</v>
      </c>
      <c r="F35" s="1753">
        <v>1411003271</v>
      </c>
      <c r="G35" s="1749" t="s">
        <v>570</v>
      </c>
      <c r="H35" s="1751" t="s">
        <v>2408</v>
      </c>
      <c r="I35" s="1749" t="s">
        <v>2057</v>
      </c>
      <c r="J35" s="1748" t="s">
        <v>96</v>
      </c>
      <c r="K35" s="979" t="s">
        <v>4772</v>
      </c>
      <c r="L35" s="1749">
        <v>336</v>
      </c>
      <c r="M35" s="1749" t="s">
        <v>572</v>
      </c>
      <c r="N35" s="1749" t="s">
        <v>567</v>
      </c>
      <c r="O35" s="1749" t="s">
        <v>101</v>
      </c>
      <c r="P35" s="1749" t="s">
        <v>101</v>
      </c>
      <c r="Q35" s="1749" t="s">
        <v>1737</v>
      </c>
      <c r="R35" s="1749" t="s">
        <v>101</v>
      </c>
      <c r="S35" s="1749" t="s">
        <v>751</v>
      </c>
      <c r="T35" s="1749" t="s">
        <v>573</v>
      </c>
      <c r="U35" s="1749" t="s">
        <v>200</v>
      </c>
      <c r="V35" s="1749">
        <v>25</v>
      </c>
      <c r="W35" s="1749">
        <v>25</v>
      </c>
      <c r="X35" s="1749">
        <v>25</v>
      </c>
      <c r="Y35" s="1749">
        <v>75</v>
      </c>
      <c r="Z35" s="1751" t="s">
        <v>2408</v>
      </c>
      <c r="AA35" s="958"/>
      <c r="AB35" s="958"/>
    </row>
    <row r="36" spans="1:28" s="185" customFormat="1" ht="15.75" customHeight="1">
      <c r="A36" s="1748"/>
      <c r="B36" s="1749"/>
      <c r="C36" s="1749"/>
      <c r="D36" s="1749"/>
      <c r="E36" s="1749"/>
      <c r="F36" s="1753"/>
      <c r="G36" s="1749"/>
      <c r="H36" s="1751"/>
      <c r="I36" s="1749"/>
      <c r="J36" s="1748"/>
      <c r="K36" s="979" t="s">
        <v>3741</v>
      </c>
      <c r="L36" s="1749"/>
      <c r="M36" s="1749"/>
      <c r="N36" s="1749"/>
      <c r="O36" s="1749"/>
      <c r="P36" s="1749"/>
      <c r="Q36" s="1749"/>
      <c r="R36" s="1749"/>
      <c r="S36" s="1749"/>
      <c r="T36" s="1749"/>
      <c r="U36" s="1749"/>
      <c r="V36" s="1749"/>
      <c r="W36" s="1749"/>
      <c r="X36" s="1749"/>
      <c r="Y36" s="1749"/>
      <c r="Z36" s="1751"/>
      <c r="AA36" s="958"/>
      <c r="AB36" s="958"/>
    </row>
    <row r="37" spans="1:28" s="185" customFormat="1" ht="15.75" customHeight="1">
      <c r="A37" s="1748"/>
      <c r="B37" s="1749"/>
      <c r="C37" s="1749"/>
      <c r="D37" s="1749"/>
      <c r="E37" s="1749"/>
      <c r="F37" s="1753"/>
      <c r="G37" s="1749"/>
      <c r="H37" s="1751"/>
      <c r="I37" s="1749"/>
      <c r="J37" s="1748"/>
      <c r="K37" s="979" t="s">
        <v>4773</v>
      </c>
      <c r="L37" s="1749"/>
      <c r="M37" s="1749"/>
      <c r="N37" s="1749"/>
      <c r="O37" s="1749"/>
      <c r="P37" s="1749"/>
      <c r="Q37" s="1749"/>
      <c r="R37" s="1749"/>
      <c r="S37" s="1749"/>
      <c r="T37" s="1749"/>
      <c r="U37" s="1749"/>
      <c r="V37" s="1749"/>
      <c r="W37" s="1749"/>
      <c r="X37" s="1749"/>
      <c r="Y37" s="1749"/>
      <c r="Z37" s="1751"/>
      <c r="AA37" s="958"/>
      <c r="AB37" s="958"/>
    </row>
    <row r="38" spans="1:28" s="185" customFormat="1" ht="15.75" customHeight="1">
      <c r="A38" s="1748"/>
      <c r="B38" s="1749"/>
      <c r="C38" s="1749"/>
      <c r="D38" s="1749"/>
      <c r="E38" s="1749"/>
      <c r="F38" s="1753"/>
      <c r="G38" s="1749"/>
      <c r="H38" s="1751"/>
      <c r="I38" s="1749"/>
      <c r="J38" s="1748"/>
      <c r="K38" s="979" t="s">
        <v>5060</v>
      </c>
      <c r="L38" s="1749"/>
      <c r="M38" s="1749"/>
      <c r="N38" s="1749"/>
      <c r="O38" s="1749"/>
      <c r="P38" s="1749"/>
      <c r="Q38" s="1749"/>
      <c r="R38" s="1749"/>
      <c r="S38" s="1749"/>
      <c r="T38" s="1749"/>
      <c r="U38" s="1749"/>
      <c r="V38" s="1749"/>
      <c r="W38" s="1749"/>
      <c r="X38" s="1749"/>
      <c r="Y38" s="1749"/>
      <c r="Z38" s="1751"/>
      <c r="AA38" s="958"/>
      <c r="AB38" s="958"/>
    </row>
    <row r="39" spans="1:28" s="185" customFormat="1" ht="15.75" customHeight="1">
      <c r="A39" s="1748"/>
      <c r="B39" s="1749"/>
      <c r="C39" s="1749"/>
      <c r="D39" s="1749"/>
      <c r="E39" s="1749"/>
      <c r="F39" s="1753"/>
      <c r="G39" s="1749"/>
      <c r="H39" s="1751"/>
      <c r="I39" s="1749"/>
      <c r="J39" s="1748"/>
      <c r="K39" s="979" t="s">
        <v>5061</v>
      </c>
      <c r="L39" s="1749"/>
      <c r="M39" s="1749"/>
      <c r="N39" s="1749"/>
      <c r="O39" s="1749"/>
      <c r="P39" s="1749"/>
      <c r="Q39" s="1749"/>
      <c r="R39" s="1749"/>
      <c r="S39" s="1749"/>
      <c r="T39" s="1749"/>
      <c r="U39" s="1749"/>
      <c r="V39" s="1749"/>
      <c r="W39" s="1749"/>
      <c r="X39" s="1749"/>
      <c r="Y39" s="1749"/>
      <c r="Z39" s="1751"/>
      <c r="AA39" s="958"/>
      <c r="AB39" s="958"/>
    </row>
    <row r="40" spans="1:28" s="185" customFormat="1" ht="15.75" customHeight="1">
      <c r="A40" s="1748"/>
      <c r="B40" s="1749"/>
      <c r="C40" s="1749"/>
      <c r="D40" s="1749"/>
      <c r="E40" s="1749"/>
      <c r="F40" s="1753"/>
      <c r="G40" s="1749"/>
      <c r="H40" s="1751"/>
      <c r="I40" s="1749"/>
      <c r="J40" s="1748"/>
      <c r="K40" s="987" t="s">
        <v>5055</v>
      </c>
      <c r="L40" s="1749"/>
      <c r="M40" s="1749"/>
      <c r="N40" s="1749"/>
      <c r="O40" s="1749"/>
      <c r="P40" s="1749"/>
      <c r="Q40" s="1749"/>
      <c r="R40" s="1749"/>
      <c r="S40" s="1749"/>
      <c r="T40" s="1749"/>
      <c r="U40" s="1749"/>
      <c r="V40" s="1749"/>
      <c r="W40" s="1749"/>
      <c r="X40" s="1749"/>
      <c r="Y40" s="1749"/>
      <c r="Z40" s="1751"/>
      <c r="AA40" s="958"/>
      <c r="AB40" s="958"/>
    </row>
    <row r="41" spans="1:28" s="185" customFormat="1" ht="15.75" customHeight="1">
      <c r="A41" s="817"/>
      <c r="B41" s="817"/>
      <c r="C41" s="817"/>
      <c r="D41" s="817"/>
      <c r="E41" s="817"/>
      <c r="F41" s="817"/>
      <c r="G41" s="817"/>
      <c r="H41" s="817"/>
      <c r="I41" s="817"/>
      <c r="J41" s="817"/>
      <c r="K41" s="817"/>
      <c r="L41" s="817"/>
      <c r="M41" s="817"/>
      <c r="N41" s="817"/>
      <c r="O41" s="817"/>
      <c r="P41" s="817"/>
      <c r="Q41" s="817"/>
      <c r="R41" s="817"/>
      <c r="S41" s="817"/>
      <c r="T41" s="817"/>
      <c r="U41" s="817"/>
      <c r="V41" s="817">
        <f>SUM(V5:V40)</f>
        <v>390</v>
      </c>
      <c r="W41" s="817">
        <f>SUM(W5:W40)</f>
        <v>250</v>
      </c>
      <c r="X41" s="817">
        <f>SUM(X5:X40)</f>
        <v>230</v>
      </c>
      <c r="Y41" s="817">
        <f>SUM(Y5:Y40)</f>
        <v>870</v>
      </c>
      <c r="Z41" s="817"/>
      <c r="AA41" s="958"/>
      <c r="AB41" s="958"/>
    </row>
    <row r="42" spans="1:28" s="185" customFormat="1" ht="15.75" customHeight="1">
      <c r="A42" s="958"/>
      <c r="B42" s="958"/>
      <c r="C42" s="958"/>
      <c r="D42" s="958"/>
      <c r="E42" s="958"/>
      <c r="F42" s="958"/>
      <c r="G42" s="958"/>
      <c r="H42" s="958"/>
      <c r="I42" s="958"/>
      <c r="J42" s="958"/>
      <c r="K42" s="958"/>
      <c r="L42" s="958"/>
      <c r="M42" s="958"/>
      <c r="N42" s="958"/>
      <c r="O42" s="958"/>
      <c r="P42" s="958"/>
      <c r="Q42" s="958"/>
      <c r="R42" s="958"/>
      <c r="S42" s="958"/>
      <c r="T42" s="958"/>
      <c r="U42" s="958"/>
      <c r="V42" s="958"/>
      <c r="W42" s="958"/>
      <c r="X42" s="958"/>
      <c r="Y42" s="958"/>
      <c r="Z42" s="958"/>
      <c r="AA42" s="958"/>
      <c r="AB42" s="958"/>
    </row>
    <row r="43" spans="1:28" s="185" customFormat="1" ht="15.75" customHeight="1">
      <c r="A43" s="958"/>
      <c r="B43" s="958"/>
      <c r="C43" s="958"/>
      <c r="D43" s="958"/>
      <c r="E43" s="958"/>
      <c r="F43" s="958"/>
      <c r="G43" s="958"/>
      <c r="H43" s="958"/>
      <c r="I43" s="958"/>
      <c r="J43" s="958"/>
      <c r="K43" s="958"/>
      <c r="L43" s="958"/>
      <c r="M43" s="958"/>
      <c r="N43" s="958"/>
      <c r="O43" s="958"/>
      <c r="P43" s="958"/>
      <c r="Q43" s="958"/>
      <c r="R43" s="958"/>
      <c r="S43" s="958"/>
      <c r="T43" s="958"/>
      <c r="U43" s="958"/>
      <c r="V43" s="958"/>
      <c r="W43" s="958"/>
      <c r="X43" s="958"/>
      <c r="Y43" s="958"/>
      <c r="Z43" s="958"/>
      <c r="AA43" s="958"/>
      <c r="AB43" s="958"/>
    </row>
    <row r="44" spans="1:28" s="185" customFormat="1" ht="15.75" customHeight="1">
      <c r="A44" s="958"/>
      <c r="B44" s="958"/>
      <c r="C44" s="958"/>
      <c r="D44" s="958"/>
      <c r="E44" s="958"/>
      <c r="F44" s="958"/>
      <c r="G44" s="958"/>
      <c r="H44" s="958"/>
      <c r="I44" s="958"/>
      <c r="J44" s="958"/>
      <c r="K44" s="958"/>
      <c r="L44" s="958"/>
      <c r="M44" s="958"/>
      <c r="N44" s="958"/>
      <c r="O44" s="958"/>
      <c r="P44" s="958"/>
      <c r="Q44" s="958"/>
      <c r="R44" s="958"/>
      <c r="S44" s="958"/>
      <c r="T44" s="958"/>
      <c r="U44" s="958"/>
      <c r="V44" s="958"/>
      <c r="W44" s="958"/>
      <c r="X44" s="958"/>
      <c r="Y44" s="958"/>
      <c r="Z44" s="958"/>
      <c r="AA44" s="958"/>
      <c r="AB44" s="958"/>
    </row>
    <row r="45" spans="1:28" s="185" customFormat="1" ht="15.75" customHeight="1">
      <c r="A45" s="958"/>
      <c r="B45" s="958"/>
      <c r="C45" s="958"/>
      <c r="D45" s="958"/>
      <c r="E45" s="958"/>
      <c r="F45" s="958"/>
      <c r="G45" s="958"/>
      <c r="H45" s="958"/>
      <c r="I45" s="958"/>
      <c r="J45" s="958"/>
      <c r="K45" s="958"/>
      <c r="L45" s="958"/>
      <c r="M45" s="958"/>
      <c r="N45" s="958"/>
      <c r="O45" s="958"/>
      <c r="P45" s="958"/>
      <c r="Q45" s="958"/>
      <c r="R45" s="958"/>
      <c r="S45" s="958"/>
      <c r="T45" s="958"/>
      <c r="U45" s="958"/>
      <c r="V45" s="958"/>
      <c r="W45" s="958"/>
      <c r="X45" s="958"/>
      <c r="Y45" s="958"/>
      <c r="Z45" s="958"/>
      <c r="AA45" s="958"/>
      <c r="AB45" s="958"/>
    </row>
    <row r="46" spans="1:28" s="185" customFormat="1" ht="15.75" customHeight="1">
      <c r="A46" s="958"/>
      <c r="B46" s="958"/>
      <c r="C46" s="958"/>
      <c r="D46" s="958"/>
      <c r="E46" s="958"/>
      <c r="F46" s="958"/>
      <c r="G46" s="958"/>
      <c r="H46" s="958"/>
      <c r="I46" s="958"/>
      <c r="J46" s="958"/>
      <c r="K46" s="958"/>
      <c r="L46" s="958"/>
      <c r="M46" s="958"/>
      <c r="N46" s="958"/>
      <c r="O46" s="958"/>
      <c r="P46" s="958"/>
      <c r="Q46" s="958"/>
      <c r="R46" s="958"/>
      <c r="S46" s="958"/>
      <c r="T46" s="958"/>
      <c r="U46" s="958"/>
      <c r="V46" s="958"/>
      <c r="W46" s="958"/>
      <c r="X46" s="958"/>
      <c r="Y46" s="958"/>
      <c r="Z46" s="958"/>
      <c r="AA46" s="958"/>
      <c r="AB46" s="958"/>
    </row>
    <row r="47" spans="1:28" ht="15.75" customHeight="1"/>
    <row r="48" spans="1:2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222">
    <mergeCell ref="P2:P3"/>
    <mergeCell ref="Q2:Q3"/>
    <mergeCell ref="R2:R3"/>
    <mergeCell ref="S2:S3"/>
    <mergeCell ref="T2:T3"/>
    <mergeCell ref="C1:O1"/>
    <mergeCell ref="A2:A3"/>
    <mergeCell ref="B2:B3"/>
    <mergeCell ref="C2:C3"/>
    <mergeCell ref="D2:D3"/>
    <mergeCell ref="E2:E3"/>
    <mergeCell ref="F2:F3"/>
    <mergeCell ref="G2:G3"/>
    <mergeCell ref="H2:H3"/>
    <mergeCell ref="I2:I3"/>
    <mergeCell ref="J2:O2"/>
    <mergeCell ref="V5:V7"/>
    <mergeCell ref="W5:W7"/>
    <mergeCell ref="X5:X7"/>
    <mergeCell ref="Y5:Y7"/>
    <mergeCell ref="Z2:Z3"/>
    <mergeCell ref="U2:U3"/>
    <mergeCell ref="V2:V3"/>
    <mergeCell ref="W2:W3"/>
    <mergeCell ref="X2:X3"/>
    <mergeCell ref="Y2:Y3"/>
    <mergeCell ref="Z8:Z10"/>
    <mergeCell ref="Q8:Q10"/>
    <mergeCell ref="R8:R10"/>
    <mergeCell ref="S8:S10"/>
    <mergeCell ref="T8:T10"/>
    <mergeCell ref="U8:U10"/>
    <mergeCell ref="A8:A10"/>
    <mergeCell ref="B8:B10"/>
    <mergeCell ref="C8:C10"/>
    <mergeCell ref="D8:D10"/>
    <mergeCell ref="E8:E10"/>
    <mergeCell ref="F8:F10"/>
    <mergeCell ref="G8:G10"/>
    <mergeCell ref="H8:H10"/>
    <mergeCell ref="I8:I10"/>
    <mergeCell ref="J8:J10"/>
    <mergeCell ref="L8:L10"/>
    <mergeCell ref="M8:M10"/>
    <mergeCell ref="N8:N10"/>
    <mergeCell ref="O8:O10"/>
    <mergeCell ref="P8:P10"/>
    <mergeCell ref="A11:A13"/>
    <mergeCell ref="B11:B13"/>
    <mergeCell ref="C11:C13"/>
    <mergeCell ref="D11:D13"/>
    <mergeCell ref="E11:E13"/>
    <mergeCell ref="V8:V10"/>
    <mergeCell ref="W8:W10"/>
    <mergeCell ref="X8:X10"/>
    <mergeCell ref="Y8:Y10"/>
    <mergeCell ref="L11:L13"/>
    <mergeCell ref="M11:M13"/>
    <mergeCell ref="N11:N13"/>
    <mergeCell ref="O11:O13"/>
    <mergeCell ref="P11:P13"/>
    <mergeCell ref="F11:F13"/>
    <mergeCell ref="G11:G13"/>
    <mergeCell ref="H11:H13"/>
    <mergeCell ref="I11:I13"/>
    <mergeCell ref="J11:J13"/>
    <mergeCell ref="V11:V13"/>
    <mergeCell ref="W11:W13"/>
    <mergeCell ref="X11:X13"/>
    <mergeCell ref="Y11:Y13"/>
    <mergeCell ref="Z11:Z13"/>
    <mergeCell ref="Q11:Q13"/>
    <mergeCell ref="R11:R13"/>
    <mergeCell ref="S11:S13"/>
    <mergeCell ref="T11:T13"/>
    <mergeCell ref="U11:U13"/>
    <mergeCell ref="Z22:Z24"/>
    <mergeCell ref="Q22:Q24"/>
    <mergeCell ref="R22:R24"/>
    <mergeCell ref="S22:S24"/>
    <mergeCell ref="T22:T24"/>
    <mergeCell ref="U22:U24"/>
    <mergeCell ref="V22:V24"/>
    <mergeCell ref="W22:W24"/>
    <mergeCell ref="X22:X24"/>
    <mergeCell ref="Y22:Y24"/>
    <mergeCell ref="L22:L24"/>
    <mergeCell ref="M22:M24"/>
    <mergeCell ref="N22:N24"/>
    <mergeCell ref="O22:O24"/>
    <mergeCell ref="P22:P24"/>
    <mergeCell ref="A25:A27"/>
    <mergeCell ref="B25:B27"/>
    <mergeCell ref="C25:C27"/>
    <mergeCell ref="D25:D27"/>
    <mergeCell ref="E25:E27"/>
    <mergeCell ref="F22:F24"/>
    <mergeCell ref="G22:G24"/>
    <mergeCell ref="H22:H24"/>
    <mergeCell ref="I22:I24"/>
    <mergeCell ref="J22:J24"/>
    <mergeCell ref="A22:A24"/>
    <mergeCell ref="B22:B24"/>
    <mergeCell ref="C22:C24"/>
    <mergeCell ref="D22:D24"/>
    <mergeCell ref="E22:E24"/>
    <mergeCell ref="L25:L27"/>
    <mergeCell ref="M25:M27"/>
    <mergeCell ref="N25:N27"/>
    <mergeCell ref="O25:O27"/>
    <mergeCell ref="P25:P27"/>
    <mergeCell ref="F25:F27"/>
    <mergeCell ref="G25:G27"/>
    <mergeCell ref="H25:H27"/>
    <mergeCell ref="I25:I27"/>
    <mergeCell ref="J25:J27"/>
    <mergeCell ref="V25:V27"/>
    <mergeCell ref="W25:W27"/>
    <mergeCell ref="X25:X27"/>
    <mergeCell ref="S25:S27"/>
    <mergeCell ref="T25:T27"/>
    <mergeCell ref="U25:U27"/>
    <mergeCell ref="Z29:Z34"/>
    <mergeCell ref="Q29:Q34"/>
    <mergeCell ref="R29:R34"/>
    <mergeCell ref="S29:S34"/>
    <mergeCell ref="T29:T34"/>
    <mergeCell ref="U29:U34"/>
    <mergeCell ref="V29:V34"/>
    <mergeCell ref="W29:W34"/>
    <mergeCell ref="X29:X34"/>
    <mergeCell ref="Y29:Y34"/>
    <mergeCell ref="A35:A40"/>
    <mergeCell ref="B35:B40"/>
    <mergeCell ref="C35:C40"/>
    <mergeCell ref="D35:D40"/>
    <mergeCell ref="E35:E40"/>
    <mergeCell ref="F29:F34"/>
    <mergeCell ref="G29:G34"/>
    <mergeCell ref="H29:H34"/>
    <mergeCell ref="I29:I34"/>
    <mergeCell ref="A29:A34"/>
    <mergeCell ref="B29:B34"/>
    <mergeCell ref="C29:C34"/>
    <mergeCell ref="D29:D34"/>
    <mergeCell ref="E29:E34"/>
    <mergeCell ref="F35:F40"/>
    <mergeCell ref="G35:G40"/>
    <mergeCell ref="H35:H40"/>
    <mergeCell ref="I35:I40"/>
    <mergeCell ref="J35:J40"/>
    <mergeCell ref="V35:V40"/>
    <mergeCell ref="W35:W40"/>
    <mergeCell ref="X35:X40"/>
    <mergeCell ref="L29:L34"/>
    <mergeCell ref="M29:M34"/>
    <mergeCell ref="N29:N34"/>
    <mergeCell ref="O29:O34"/>
    <mergeCell ref="P29:P34"/>
    <mergeCell ref="J29:J34"/>
    <mergeCell ref="L35:L40"/>
    <mergeCell ref="M35:M40"/>
    <mergeCell ref="N35:N40"/>
    <mergeCell ref="O35:O40"/>
    <mergeCell ref="Y35:Y40"/>
    <mergeCell ref="Z35:Z40"/>
    <mergeCell ref="Q35:Q40"/>
    <mergeCell ref="R35:R40"/>
    <mergeCell ref="S35:S40"/>
    <mergeCell ref="T35:T40"/>
    <mergeCell ref="U35:U40"/>
    <mergeCell ref="O5:O7"/>
    <mergeCell ref="P5:P7"/>
    <mergeCell ref="Z5:Z7"/>
    <mergeCell ref="T5:T7"/>
    <mergeCell ref="U5:U7"/>
    <mergeCell ref="V19:V21"/>
    <mergeCell ref="W19:W21"/>
    <mergeCell ref="X19:X21"/>
    <mergeCell ref="Y19:Y21"/>
    <mergeCell ref="Z19:Z21"/>
    <mergeCell ref="T19:T21"/>
    <mergeCell ref="U19:U21"/>
    <mergeCell ref="P35:P40"/>
    <mergeCell ref="Y25:Y27"/>
    <mergeCell ref="Z25:Z27"/>
    <mergeCell ref="Q25:Q27"/>
    <mergeCell ref="R25:R27"/>
    <mergeCell ref="F5:F7"/>
    <mergeCell ref="G5:G7"/>
    <mergeCell ref="H5:H7"/>
    <mergeCell ref="I5:I7"/>
    <mergeCell ref="J5:J7"/>
    <mergeCell ref="A5:A7"/>
    <mergeCell ref="B5:B7"/>
    <mergeCell ref="C5:C7"/>
    <mergeCell ref="D5:D7"/>
    <mergeCell ref="E5:E7"/>
    <mergeCell ref="A19:A21"/>
    <mergeCell ref="B19:B21"/>
    <mergeCell ref="C19:C21"/>
    <mergeCell ref="D19:D21"/>
    <mergeCell ref="E19:E21"/>
    <mergeCell ref="F19:F21"/>
    <mergeCell ref="G19:G21"/>
    <mergeCell ref="H19:H21"/>
    <mergeCell ref="I19:I21"/>
    <mergeCell ref="J19:J21"/>
    <mergeCell ref="L19:L21"/>
    <mergeCell ref="M19:M21"/>
    <mergeCell ref="N19:N21"/>
    <mergeCell ref="O19:O21"/>
    <mergeCell ref="P19:P21"/>
    <mergeCell ref="Q5:Q7"/>
    <mergeCell ref="R5:R7"/>
    <mergeCell ref="S5:S7"/>
    <mergeCell ref="L5:L7"/>
    <mergeCell ref="M5:M7"/>
    <mergeCell ref="N5:N7"/>
    <mergeCell ref="Q19:Q21"/>
    <mergeCell ref="R19:R21"/>
    <mergeCell ref="S19:S21"/>
  </mergeCells>
  <hyperlinks>
    <hyperlink ref="H5" r:id="rId1"/>
    <hyperlink ref="Z5" r:id="rId2"/>
    <hyperlink ref="H8" r:id="rId3"/>
    <hyperlink ref="H11" r:id="rId4"/>
    <hyperlink ref="H14" r:id="rId5"/>
    <hyperlink ref="Z14" r:id="rId6"/>
    <hyperlink ref="H15" r:id="rId7"/>
    <hyperlink ref="H16" r:id="rId8"/>
    <hyperlink ref="Z16" r:id="rId9"/>
    <hyperlink ref="H17" r:id="rId10"/>
    <hyperlink ref="H18" r:id="rId11"/>
    <hyperlink ref="H19" r:id="rId12"/>
    <hyperlink ref="Z19" r:id="rId13"/>
    <hyperlink ref="H22" r:id="rId14" display="http://mutschool.ucoz.ru/"/>
    <hyperlink ref="H29" r:id="rId15"/>
    <hyperlink ref="Z29" r:id="rId16"/>
    <hyperlink ref="H35" r:id="rId17"/>
    <hyperlink ref="Z8" r:id="rId18"/>
    <hyperlink ref="Z11" r:id="rId19"/>
    <hyperlink ref="Z15" r:id="rId20"/>
    <hyperlink ref="Z17" r:id="rId21"/>
    <hyperlink ref="Z18" r:id="rId22"/>
    <hyperlink ref="Z22" r:id="rId23" display="http://mutschool.ucoz.ru/"/>
    <hyperlink ref="Z35" r:id="rId24"/>
    <hyperlink ref="H25" r:id="rId25"/>
  </hyperlinks>
  <pageMargins left="0.7" right="0.7" top="0.75" bottom="0.75" header="0" footer="0"/>
  <pageSetup paperSize="9" scale="35" orientation="landscape"/>
</worksheet>
</file>

<file path=xl/worksheets/sheet2.xml><?xml version="1.0" encoding="utf-8"?>
<worksheet xmlns="http://schemas.openxmlformats.org/spreadsheetml/2006/main" xmlns:r="http://schemas.openxmlformats.org/officeDocument/2006/relationships">
  <dimension ref="A1:AG976"/>
  <sheetViews>
    <sheetView view="pageBreakPreview" topLeftCell="P37" zoomScale="79" workbookViewId="0">
      <selection activeCell="B40" sqref="B40:K42"/>
    </sheetView>
  </sheetViews>
  <sheetFormatPr defaultColWidth="12.5703125" defaultRowHeight="15" customHeight="1"/>
  <cols>
    <col min="1" max="1" width="5.5703125" style="11" customWidth="1"/>
    <col min="2" max="2" width="17" style="11" customWidth="1"/>
    <col min="3" max="3" width="25.5703125" style="11" customWidth="1"/>
    <col min="4" max="4" width="31.85546875" style="11" customWidth="1"/>
    <col min="5" max="5" width="18.42578125" style="11" customWidth="1"/>
    <col min="6" max="6" width="17.42578125" style="11" customWidth="1"/>
    <col min="7" max="7" width="19" style="11" customWidth="1"/>
    <col min="8" max="8" width="20.42578125" style="11" customWidth="1"/>
    <col min="9" max="9" width="20.140625" style="11" customWidth="1"/>
    <col min="10" max="10" width="21.140625" style="11" customWidth="1"/>
    <col min="11" max="11" width="17" style="11" customWidth="1"/>
    <col min="12" max="12" width="13.42578125" style="11" customWidth="1"/>
    <col min="13" max="13" width="15.85546875" style="11" customWidth="1"/>
    <col min="14" max="14" width="16.28515625" style="11" customWidth="1"/>
    <col min="15" max="15" width="23.85546875" style="11" customWidth="1"/>
    <col min="16" max="16" width="28.42578125" style="11" customWidth="1"/>
    <col min="17" max="17" width="11.7109375" style="11" customWidth="1"/>
    <col min="18" max="18" width="21.42578125" style="11" customWidth="1"/>
    <col min="19" max="19" width="15.28515625" style="11" customWidth="1"/>
    <col min="20" max="20" width="18.42578125" style="11" customWidth="1"/>
    <col min="21" max="21" width="14.140625" style="11" customWidth="1"/>
    <col min="22" max="22" width="10.7109375" style="11" customWidth="1"/>
    <col min="23" max="24" width="8" style="11" customWidth="1"/>
    <col min="25" max="25" width="10.42578125" style="11" customWidth="1"/>
    <col min="26" max="26" width="14.85546875" style="11" customWidth="1"/>
  </cols>
  <sheetData>
    <row r="1" spans="1:33" ht="15" customHeight="1">
      <c r="A1" s="101"/>
      <c r="B1" s="101"/>
      <c r="C1" s="1664" t="s">
        <v>504</v>
      </c>
      <c r="D1" s="1664"/>
      <c r="E1" s="1664"/>
      <c r="F1" s="1664"/>
      <c r="G1" s="1664"/>
      <c r="H1" s="1664"/>
      <c r="I1" s="1664"/>
      <c r="J1" s="101"/>
      <c r="K1" s="101"/>
      <c r="L1" s="101"/>
      <c r="M1" s="101"/>
      <c r="N1" s="923"/>
      <c r="O1" s="101"/>
      <c r="P1" s="101"/>
      <c r="Q1" s="101"/>
      <c r="R1" s="101"/>
      <c r="S1" s="101"/>
      <c r="T1" s="101"/>
      <c r="U1" s="101"/>
      <c r="V1" s="101"/>
      <c r="W1" s="101"/>
      <c r="X1" s="101"/>
      <c r="Y1" s="101"/>
      <c r="Z1" s="101"/>
    </row>
    <row r="2" spans="1:33" ht="15" customHeight="1">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01"/>
    </row>
    <row r="3" spans="1:33" ht="64.5" customHeight="1">
      <c r="A3" s="1665" t="s">
        <v>63</v>
      </c>
      <c r="B3" s="1665" t="s">
        <v>64</v>
      </c>
      <c r="C3" s="1665" t="s">
        <v>65</v>
      </c>
      <c r="D3" s="1665" t="s">
        <v>66</v>
      </c>
      <c r="E3" s="1665" t="s">
        <v>67</v>
      </c>
      <c r="F3" s="1665" t="s">
        <v>68</v>
      </c>
      <c r="G3" s="1665" t="s">
        <v>69</v>
      </c>
      <c r="H3" s="1665" t="s">
        <v>70</v>
      </c>
      <c r="I3" s="1665" t="s">
        <v>71</v>
      </c>
      <c r="J3" s="1665" t="s">
        <v>72</v>
      </c>
      <c r="K3" s="1665"/>
      <c r="L3" s="1665"/>
      <c r="M3" s="1665"/>
      <c r="N3" s="1665"/>
      <c r="O3" s="1665"/>
      <c r="P3" s="1665" t="s">
        <v>73</v>
      </c>
      <c r="Q3" s="1665" t="s">
        <v>74</v>
      </c>
      <c r="R3" s="1665" t="s">
        <v>75</v>
      </c>
      <c r="S3" s="1665" t="s">
        <v>76</v>
      </c>
      <c r="T3" s="1665" t="s">
        <v>77</v>
      </c>
      <c r="U3" s="1665" t="s">
        <v>78</v>
      </c>
      <c r="V3" s="1666" t="s">
        <v>79</v>
      </c>
      <c r="W3" s="1666" t="s">
        <v>80</v>
      </c>
      <c r="X3" s="1666" t="s">
        <v>505</v>
      </c>
      <c r="Y3" s="1667" t="s">
        <v>7</v>
      </c>
      <c r="Z3" s="1662" t="s">
        <v>82</v>
      </c>
      <c r="AA3" s="1660" t="s">
        <v>5349</v>
      </c>
    </row>
    <row r="4" spans="1:33" ht="39.75" customHeight="1">
      <c r="A4" s="1665"/>
      <c r="B4" s="1665"/>
      <c r="C4" s="1665"/>
      <c r="D4" s="1665"/>
      <c r="E4" s="1665"/>
      <c r="F4" s="1665"/>
      <c r="G4" s="1665"/>
      <c r="H4" s="1665"/>
      <c r="I4" s="1665"/>
      <c r="J4" s="104" t="s">
        <v>83</v>
      </c>
      <c r="K4" s="104" t="s">
        <v>84</v>
      </c>
      <c r="L4" s="104" t="s">
        <v>85</v>
      </c>
      <c r="M4" s="104" t="s">
        <v>86</v>
      </c>
      <c r="N4" s="104" t="s">
        <v>87</v>
      </c>
      <c r="O4" s="104" t="s">
        <v>88</v>
      </c>
      <c r="P4" s="1665"/>
      <c r="Q4" s="1665"/>
      <c r="R4" s="1665"/>
      <c r="S4" s="1665"/>
      <c r="T4" s="1665"/>
      <c r="U4" s="1665"/>
      <c r="V4" s="1666"/>
      <c r="W4" s="1666"/>
      <c r="X4" s="1666"/>
      <c r="Y4" s="1667"/>
      <c r="Z4" s="1663"/>
      <c r="AA4" s="1661"/>
    </row>
    <row r="5" spans="1:33" ht="90.75" customHeight="1">
      <c r="A5" s="112">
        <v>1</v>
      </c>
      <c r="B5" s="1006" t="s">
        <v>506</v>
      </c>
      <c r="C5" s="1006" t="s">
        <v>507</v>
      </c>
      <c r="D5" s="1006" t="s">
        <v>508</v>
      </c>
      <c r="E5" s="1006" t="s">
        <v>509</v>
      </c>
      <c r="F5" s="1006">
        <v>1402047272</v>
      </c>
      <c r="G5" s="1006" t="s">
        <v>510</v>
      </c>
      <c r="H5" s="828" t="s">
        <v>511</v>
      </c>
      <c r="I5" s="1006" t="s">
        <v>512</v>
      </c>
      <c r="J5" s="1006" t="s">
        <v>96</v>
      </c>
      <c r="K5" s="1006" t="s">
        <v>1834</v>
      </c>
      <c r="L5" s="1006" t="s">
        <v>513</v>
      </c>
      <c r="M5" s="1006" t="s">
        <v>514</v>
      </c>
      <c r="N5" s="1006" t="s">
        <v>515</v>
      </c>
      <c r="O5" s="1006" t="s">
        <v>1835</v>
      </c>
      <c r="P5" s="1006" t="s">
        <v>516</v>
      </c>
      <c r="Q5" s="210" t="s">
        <v>103</v>
      </c>
      <c r="R5" s="1006" t="s">
        <v>517</v>
      </c>
      <c r="S5" s="1006" t="s">
        <v>1836</v>
      </c>
      <c r="T5" s="1006" t="s">
        <v>518</v>
      </c>
      <c r="U5" s="1006" t="s">
        <v>1837</v>
      </c>
      <c r="V5" s="1006">
        <v>240</v>
      </c>
      <c r="W5" s="1006">
        <v>0</v>
      </c>
      <c r="X5" s="1006">
        <v>0</v>
      </c>
      <c r="Y5" s="394">
        <v>240</v>
      </c>
      <c r="Z5" s="1441" t="s">
        <v>1667</v>
      </c>
      <c r="AA5" s="817"/>
    </row>
    <row r="6" spans="1:33" ht="109.5" customHeight="1">
      <c r="A6" s="112">
        <v>2</v>
      </c>
      <c r="B6" s="1006" t="s">
        <v>506</v>
      </c>
      <c r="C6" s="1006" t="s">
        <v>519</v>
      </c>
      <c r="D6" s="1006" t="s">
        <v>520</v>
      </c>
      <c r="E6" s="1006" t="s">
        <v>521</v>
      </c>
      <c r="F6" s="1006">
        <v>1402014319</v>
      </c>
      <c r="G6" s="1006" t="s">
        <v>522</v>
      </c>
      <c r="H6" s="828" t="s">
        <v>523</v>
      </c>
      <c r="I6" s="1006" t="s">
        <v>512</v>
      </c>
      <c r="J6" s="1006" t="s">
        <v>96</v>
      </c>
      <c r="K6" s="1006" t="s">
        <v>1838</v>
      </c>
      <c r="L6" s="1006">
        <v>500</v>
      </c>
      <c r="M6" s="1006" t="s">
        <v>524</v>
      </c>
      <c r="N6" s="1006" t="s">
        <v>525</v>
      </c>
      <c r="O6" s="1006" t="s">
        <v>101</v>
      </c>
      <c r="P6" s="1006" t="s">
        <v>526</v>
      </c>
      <c r="Q6" s="1006" t="s">
        <v>1839</v>
      </c>
      <c r="R6" s="1006" t="s">
        <v>527</v>
      </c>
      <c r="S6" s="1006" t="s">
        <v>528</v>
      </c>
      <c r="T6" s="1006" t="s">
        <v>529</v>
      </c>
      <c r="U6" s="1006" t="s">
        <v>1740</v>
      </c>
      <c r="V6" s="1006">
        <v>25</v>
      </c>
      <c r="W6" s="1006">
        <v>0</v>
      </c>
      <c r="X6" s="1006">
        <v>0</v>
      </c>
      <c r="Y6" s="394">
        <v>25</v>
      </c>
      <c r="Z6" s="1442" t="s">
        <v>1840</v>
      </c>
      <c r="AA6" s="817"/>
    </row>
    <row r="7" spans="1:33" ht="69.75" customHeight="1">
      <c r="A7" s="112">
        <v>3</v>
      </c>
      <c r="B7" s="845" t="s">
        <v>182</v>
      </c>
      <c r="C7" s="846" t="s">
        <v>4626</v>
      </c>
      <c r="D7" s="845" t="s">
        <v>183</v>
      </c>
      <c r="E7" s="845" t="s">
        <v>530</v>
      </c>
      <c r="F7" s="845">
        <v>1404001467</v>
      </c>
      <c r="G7" s="845" t="s">
        <v>4627</v>
      </c>
      <c r="H7" s="847" t="s">
        <v>4652</v>
      </c>
      <c r="I7" s="846" t="s">
        <v>4628</v>
      </c>
      <c r="J7" s="845" t="s">
        <v>96</v>
      </c>
      <c r="K7" s="856" t="s">
        <v>4629</v>
      </c>
      <c r="L7" s="846">
        <v>586</v>
      </c>
      <c r="M7" s="845" t="s">
        <v>532</v>
      </c>
      <c r="N7" s="845" t="s">
        <v>533</v>
      </c>
      <c r="O7" s="845" t="s">
        <v>106</v>
      </c>
      <c r="P7" s="845" t="s">
        <v>534</v>
      </c>
      <c r="Q7" s="845" t="s">
        <v>103</v>
      </c>
      <c r="R7" s="845" t="s">
        <v>2017</v>
      </c>
      <c r="S7" s="845" t="s">
        <v>535</v>
      </c>
      <c r="T7" s="1234" t="s">
        <v>536</v>
      </c>
      <c r="U7" s="845">
        <v>0</v>
      </c>
      <c r="V7" s="854">
        <v>65</v>
      </c>
      <c r="W7" s="845">
        <v>102</v>
      </c>
      <c r="X7" s="845">
        <v>80</v>
      </c>
      <c r="Y7" s="845">
        <v>237</v>
      </c>
      <c r="Z7" s="847" t="s">
        <v>4653</v>
      </c>
      <c r="AA7" s="817"/>
    </row>
    <row r="8" spans="1:33" ht="54.75" customHeight="1">
      <c r="A8" s="1020">
        <v>4</v>
      </c>
      <c r="B8" s="845" t="s">
        <v>182</v>
      </c>
      <c r="C8" s="1462" t="s">
        <v>4630</v>
      </c>
      <c r="D8" s="1463" t="s">
        <v>91</v>
      </c>
      <c r="E8" s="845" t="s">
        <v>538</v>
      </c>
      <c r="F8" s="845">
        <v>1404002439</v>
      </c>
      <c r="G8" s="845" t="s">
        <v>539</v>
      </c>
      <c r="H8" s="847" t="s">
        <v>4641</v>
      </c>
      <c r="I8" s="846" t="s">
        <v>4631</v>
      </c>
      <c r="J8" s="845" t="s">
        <v>115</v>
      </c>
      <c r="K8" s="852" t="s">
        <v>4632</v>
      </c>
      <c r="L8" s="846">
        <v>586</v>
      </c>
      <c r="M8" s="1408" t="s">
        <v>540</v>
      </c>
      <c r="N8" s="1408" t="s">
        <v>4633</v>
      </c>
      <c r="O8" s="1408" t="s">
        <v>106</v>
      </c>
      <c r="P8" s="1408" t="s">
        <v>106</v>
      </c>
      <c r="Q8" s="1408" t="s">
        <v>103</v>
      </c>
      <c r="R8" s="845" t="s">
        <v>2017</v>
      </c>
      <c r="S8" s="1408" t="s">
        <v>187</v>
      </c>
      <c r="T8" s="1408" t="s">
        <v>541</v>
      </c>
      <c r="U8" s="845" t="s">
        <v>131</v>
      </c>
      <c r="V8" s="852">
        <v>30</v>
      </c>
      <c r="W8" s="1408">
        <v>0</v>
      </c>
      <c r="X8" s="1408">
        <v>0</v>
      </c>
      <c r="Y8" s="845">
        <v>40</v>
      </c>
      <c r="Z8" s="845" t="s">
        <v>4571</v>
      </c>
      <c r="AA8" s="817"/>
    </row>
    <row r="9" spans="1:33" ht="72.75" customHeight="1">
      <c r="A9" s="1020">
        <v>5</v>
      </c>
      <c r="B9" s="845" t="s">
        <v>182</v>
      </c>
      <c r="C9" s="1462" t="s">
        <v>4634</v>
      </c>
      <c r="D9" s="1463" t="s">
        <v>91</v>
      </c>
      <c r="E9" s="1234" t="s">
        <v>542</v>
      </c>
      <c r="F9" s="1234" t="s">
        <v>543</v>
      </c>
      <c r="G9" s="1234" t="s">
        <v>544</v>
      </c>
      <c r="H9" s="847" t="s">
        <v>4654</v>
      </c>
      <c r="I9" s="1462" t="s">
        <v>4635</v>
      </c>
      <c r="J9" s="1234" t="s">
        <v>96</v>
      </c>
      <c r="K9" s="1234" t="s">
        <v>545</v>
      </c>
      <c r="L9" s="846">
        <v>586</v>
      </c>
      <c r="M9" s="845" t="s">
        <v>546</v>
      </c>
      <c r="N9" s="1408" t="s">
        <v>4633</v>
      </c>
      <c r="O9" s="845" t="s">
        <v>106</v>
      </c>
      <c r="P9" s="845" t="s">
        <v>106</v>
      </c>
      <c r="Q9" s="845" t="s">
        <v>103</v>
      </c>
      <c r="R9" s="845" t="s">
        <v>2017</v>
      </c>
      <c r="S9" s="845" t="s">
        <v>547</v>
      </c>
      <c r="T9" s="845" t="s">
        <v>548</v>
      </c>
      <c r="U9" s="845" t="s">
        <v>131</v>
      </c>
      <c r="V9" s="845">
        <v>0</v>
      </c>
      <c r="W9" s="845">
        <v>0</v>
      </c>
      <c r="X9" s="845">
        <v>26</v>
      </c>
      <c r="Y9" s="845">
        <v>26</v>
      </c>
      <c r="Z9" s="845" t="s">
        <v>4571</v>
      </c>
      <c r="AA9" s="817"/>
    </row>
    <row r="10" spans="1:33" ht="66.75" customHeight="1">
      <c r="A10" s="1020">
        <v>6</v>
      </c>
      <c r="B10" s="845" t="s">
        <v>182</v>
      </c>
      <c r="C10" s="846" t="s">
        <v>4636</v>
      </c>
      <c r="D10" s="1463" t="s">
        <v>1701</v>
      </c>
      <c r="E10" s="845" t="s">
        <v>549</v>
      </c>
      <c r="F10" s="845">
        <v>1404003231</v>
      </c>
      <c r="G10" s="845" t="s">
        <v>550</v>
      </c>
      <c r="H10" s="847" t="s">
        <v>4655</v>
      </c>
      <c r="I10" s="846" t="s">
        <v>4637</v>
      </c>
      <c r="J10" s="845" t="s">
        <v>115</v>
      </c>
      <c r="K10" s="845" t="s">
        <v>551</v>
      </c>
      <c r="L10" s="846">
        <v>586</v>
      </c>
      <c r="M10" s="845" t="s">
        <v>552</v>
      </c>
      <c r="N10" s="845" t="s">
        <v>4638</v>
      </c>
      <c r="O10" s="845" t="s">
        <v>187</v>
      </c>
      <c r="P10" s="845" t="s">
        <v>553</v>
      </c>
      <c r="Q10" s="845" t="s">
        <v>554</v>
      </c>
      <c r="R10" s="845" t="s">
        <v>2017</v>
      </c>
      <c r="S10" s="845" t="s">
        <v>555</v>
      </c>
      <c r="T10" s="845" t="s">
        <v>556</v>
      </c>
      <c r="U10" s="845" t="s">
        <v>131</v>
      </c>
      <c r="V10" s="845">
        <v>14</v>
      </c>
      <c r="W10" s="845">
        <v>0</v>
      </c>
      <c r="X10" s="845">
        <v>0</v>
      </c>
      <c r="Y10" s="845">
        <v>14</v>
      </c>
      <c r="Z10" s="845" t="s">
        <v>4571</v>
      </c>
      <c r="AA10" s="817"/>
    </row>
    <row r="11" spans="1:33" ht="63" customHeight="1">
      <c r="A11" s="1020">
        <v>7</v>
      </c>
      <c r="B11" s="858" t="s">
        <v>4656</v>
      </c>
      <c r="C11" s="858" t="s">
        <v>558</v>
      </c>
      <c r="D11" s="858" t="s">
        <v>1641</v>
      </c>
      <c r="E11" s="858" t="s">
        <v>559</v>
      </c>
      <c r="F11" s="858">
        <v>1407004402</v>
      </c>
      <c r="G11" s="858" t="s">
        <v>560</v>
      </c>
      <c r="H11" s="858" t="s">
        <v>2060</v>
      </c>
      <c r="I11" s="858" t="s">
        <v>561</v>
      </c>
      <c r="J11" s="858" t="s">
        <v>115</v>
      </c>
      <c r="K11" s="858" t="s">
        <v>4657</v>
      </c>
      <c r="L11" s="858">
        <v>800</v>
      </c>
      <c r="M11" s="858" t="s">
        <v>196</v>
      </c>
      <c r="N11" s="858" t="s">
        <v>562</v>
      </c>
      <c r="O11" s="858" t="s">
        <v>101</v>
      </c>
      <c r="P11" s="858" t="s">
        <v>563</v>
      </c>
      <c r="Q11" s="858" t="s">
        <v>4658</v>
      </c>
      <c r="R11" s="859" t="s">
        <v>101</v>
      </c>
      <c r="S11" s="859" t="s">
        <v>2061</v>
      </c>
      <c r="T11" s="859" t="s">
        <v>4659</v>
      </c>
      <c r="U11" s="859" t="s">
        <v>101</v>
      </c>
      <c r="V11" s="860">
        <v>40</v>
      </c>
      <c r="W11" s="861">
        <v>0</v>
      </c>
      <c r="X11" s="861">
        <v>0</v>
      </c>
      <c r="Y11" s="861">
        <v>40</v>
      </c>
      <c r="Z11" s="1443" t="s">
        <v>2062</v>
      </c>
      <c r="AA11" s="817"/>
    </row>
    <row r="12" spans="1:33" ht="64.5" customHeight="1">
      <c r="A12" s="1020">
        <v>8</v>
      </c>
      <c r="B12" s="105" t="s">
        <v>189</v>
      </c>
      <c r="C12" s="122" t="s">
        <v>564</v>
      </c>
      <c r="D12" s="164" t="s">
        <v>91</v>
      </c>
      <c r="E12" s="105" t="s">
        <v>202</v>
      </c>
      <c r="F12" s="218">
        <v>1411003433</v>
      </c>
      <c r="G12" s="105" t="s">
        <v>203</v>
      </c>
      <c r="H12" s="219" t="s">
        <v>204</v>
      </c>
      <c r="I12" s="104" t="s">
        <v>531</v>
      </c>
      <c r="J12" s="123" t="s">
        <v>115</v>
      </c>
      <c r="K12" s="105" t="s">
        <v>565</v>
      </c>
      <c r="L12" s="104">
        <v>336</v>
      </c>
      <c r="M12" s="104" t="s">
        <v>566</v>
      </c>
      <c r="N12" s="146" t="s">
        <v>567</v>
      </c>
      <c r="O12" s="104" t="s">
        <v>106</v>
      </c>
      <c r="P12" s="104" t="s">
        <v>106</v>
      </c>
      <c r="Q12" s="105" t="s">
        <v>103</v>
      </c>
      <c r="R12" s="105" t="s">
        <v>106</v>
      </c>
      <c r="S12" s="105" t="s">
        <v>198</v>
      </c>
      <c r="T12" s="104" t="s">
        <v>205</v>
      </c>
      <c r="U12" s="105" t="s">
        <v>200</v>
      </c>
      <c r="V12" s="104">
        <v>25</v>
      </c>
      <c r="W12" s="104">
        <v>25</v>
      </c>
      <c r="X12" s="104">
        <v>25</v>
      </c>
      <c r="Y12" s="109">
        <f t="shared" ref="Y12:Y42" si="0">V12+W12+X12</f>
        <v>75</v>
      </c>
      <c r="Z12" s="1444" t="s">
        <v>2420</v>
      </c>
      <c r="AA12" s="817"/>
    </row>
    <row r="13" spans="1:33" ht="79.5" customHeight="1">
      <c r="A13" s="1020">
        <v>9</v>
      </c>
      <c r="B13" s="105" t="s">
        <v>189</v>
      </c>
      <c r="C13" s="122" t="s">
        <v>568</v>
      </c>
      <c r="D13" s="164" t="s">
        <v>91</v>
      </c>
      <c r="E13" s="105" t="s">
        <v>569</v>
      </c>
      <c r="F13" s="104">
        <v>1411003271</v>
      </c>
      <c r="G13" s="154" t="s">
        <v>570</v>
      </c>
      <c r="H13" s="104" t="s">
        <v>571</v>
      </c>
      <c r="I13" s="104" t="s">
        <v>531</v>
      </c>
      <c r="J13" s="123" t="s">
        <v>115</v>
      </c>
      <c r="K13" s="105" t="s">
        <v>565</v>
      </c>
      <c r="L13" s="104">
        <v>336</v>
      </c>
      <c r="M13" s="104" t="s">
        <v>572</v>
      </c>
      <c r="N13" s="146" t="s">
        <v>567</v>
      </c>
      <c r="O13" s="104" t="s">
        <v>106</v>
      </c>
      <c r="P13" s="104" t="s">
        <v>106</v>
      </c>
      <c r="Q13" s="105" t="s">
        <v>103</v>
      </c>
      <c r="R13" s="105" t="s">
        <v>106</v>
      </c>
      <c r="S13" s="105" t="s">
        <v>198</v>
      </c>
      <c r="T13" s="154" t="s">
        <v>573</v>
      </c>
      <c r="U13" s="105" t="s">
        <v>200</v>
      </c>
      <c r="V13" s="104">
        <v>25</v>
      </c>
      <c r="W13" s="104">
        <v>25</v>
      </c>
      <c r="X13" s="104">
        <v>25</v>
      </c>
      <c r="Y13" s="109">
        <f t="shared" si="0"/>
        <v>75</v>
      </c>
      <c r="Z13" s="1444" t="s">
        <v>2408</v>
      </c>
      <c r="AA13" s="817"/>
    </row>
    <row r="14" spans="1:33" ht="84.75" customHeight="1">
      <c r="A14" s="1020">
        <v>10</v>
      </c>
      <c r="B14" s="913" t="s">
        <v>2421</v>
      </c>
      <c r="C14" s="913" t="s">
        <v>2524</v>
      </c>
      <c r="D14" s="913" t="s">
        <v>9</v>
      </c>
      <c r="E14" s="913" t="s">
        <v>574</v>
      </c>
      <c r="F14" s="913">
        <v>1414009842</v>
      </c>
      <c r="G14" s="913" t="s">
        <v>4837</v>
      </c>
      <c r="H14" s="914" t="s">
        <v>575</v>
      </c>
      <c r="I14" s="913" t="s">
        <v>2525</v>
      </c>
      <c r="J14" s="915" t="s">
        <v>96</v>
      </c>
      <c r="K14" s="913" t="s">
        <v>4838</v>
      </c>
      <c r="L14" s="913">
        <v>2860</v>
      </c>
      <c r="M14" s="913" t="s">
        <v>576</v>
      </c>
      <c r="N14" s="913" t="s">
        <v>2526</v>
      </c>
      <c r="O14" s="913" t="s">
        <v>2527</v>
      </c>
      <c r="P14" s="913" t="s">
        <v>4839</v>
      </c>
      <c r="Q14" s="905" t="s">
        <v>687</v>
      </c>
      <c r="R14" s="915" t="s">
        <v>2528</v>
      </c>
      <c r="S14" s="913" t="s">
        <v>2492</v>
      </c>
      <c r="T14" s="913" t="s">
        <v>2493</v>
      </c>
      <c r="U14" s="913" t="s">
        <v>2529</v>
      </c>
      <c r="V14" s="917">
        <v>210</v>
      </c>
      <c r="W14" s="917">
        <v>210</v>
      </c>
      <c r="X14" s="917">
        <v>210</v>
      </c>
      <c r="Y14" s="908">
        <f t="shared" si="0"/>
        <v>630</v>
      </c>
      <c r="Z14" s="1445" t="s">
        <v>2462</v>
      </c>
      <c r="AA14" s="1459"/>
      <c r="AB14" s="221"/>
      <c r="AC14" s="221"/>
      <c r="AD14" s="221"/>
      <c r="AE14" s="221"/>
      <c r="AF14" s="221"/>
      <c r="AG14" s="221"/>
    </row>
    <row r="15" spans="1:33" ht="79.5" customHeight="1">
      <c r="A15" s="1020">
        <v>11</v>
      </c>
      <c r="B15" s="1279" t="s">
        <v>223</v>
      </c>
      <c r="C15" s="1279" t="s">
        <v>2699</v>
      </c>
      <c r="D15" s="1061" t="s">
        <v>898</v>
      </c>
      <c r="E15" s="1382" t="s">
        <v>578</v>
      </c>
      <c r="F15" s="1383">
        <v>1415008104</v>
      </c>
      <c r="G15" s="1348" t="s">
        <v>579</v>
      </c>
      <c r="H15" s="1326" t="s">
        <v>580</v>
      </c>
      <c r="I15" s="1384" t="s">
        <v>5442</v>
      </c>
      <c r="J15" s="1348" t="s">
        <v>115</v>
      </c>
      <c r="K15" s="1348" t="s">
        <v>582</v>
      </c>
      <c r="L15" s="1327">
        <v>12516</v>
      </c>
      <c r="M15" s="1327" t="s">
        <v>583</v>
      </c>
      <c r="N15" s="1348" t="s">
        <v>584</v>
      </c>
      <c r="O15" s="1279" t="s">
        <v>187</v>
      </c>
      <c r="P15" s="1279" t="s">
        <v>5446</v>
      </c>
      <c r="Q15" s="1387" t="s">
        <v>103</v>
      </c>
      <c r="R15" s="1331" t="s">
        <v>106</v>
      </c>
      <c r="S15" s="1348" t="s">
        <v>585</v>
      </c>
      <c r="T15" s="1348" t="s">
        <v>586</v>
      </c>
      <c r="U15" s="1348" t="s">
        <v>131</v>
      </c>
      <c r="V15" s="1327">
        <v>125</v>
      </c>
      <c r="W15" s="1327">
        <v>125</v>
      </c>
      <c r="X15" s="1327">
        <v>125</v>
      </c>
      <c r="Y15" s="1327">
        <v>375</v>
      </c>
      <c r="Z15" s="1446" t="s">
        <v>5435</v>
      </c>
      <c r="AA15" s="1033"/>
    </row>
    <row r="16" spans="1:33" s="1028" customFormat="1" ht="79.5" customHeight="1">
      <c r="A16" s="1020">
        <v>12</v>
      </c>
      <c r="B16" s="1061" t="s">
        <v>493</v>
      </c>
      <c r="C16" s="1061" t="s">
        <v>897</v>
      </c>
      <c r="D16" s="1061" t="s">
        <v>898</v>
      </c>
      <c r="E16" s="1061" t="s">
        <v>899</v>
      </c>
      <c r="F16" s="1061">
        <v>1417006470</v>
      </c>
      <c r="G16" s="282" t="s">
        <v>900</v>
      </c>
      <c r="H16" s="283" t="s">
        <v>901</v>
      </c>
      <c r="I16" s="282" t="s">
        <v>902</v>
      </c>
      <c r="J16" s="282" t="s">
        <v>115</v>
      </c>
      <c r="K16" s="282" t="s">
        <v>903</v>
      </c>
      <c r="L16" s="282">
        <v>586</v>
      </c>
      <c r="M16" s="282" t="s">
        <v>158</v>
      </c>
      <c r="N16" s="282" t="s">
        <v>904</v>
      </c>
      <c r="O16" s="282" t="s">
        <v>106</v>
      </c>
      <c r="P16" s="282">
        <v>2013</v>
      </c>
      <c r="Q16" s="282" t="s">
        <v>248</v>
      </c>
      <c r="R16" s="282" t="s">
        <v>248</v>
      </c>
      <c r="S16" s="282" t="s">
        <v>905</v>
      </c>
      <c r="T16" s="282" t="s">
        <v>906</v>
      </c>
      <c r="U16" s="282" t="s">
        <v>130</v>
      </c>
      <c r="V16" s="282" t="s">
        <v>248</v>
      </c>
      <c r="W16" s="282">
        <v>30</v>
      </c>
      <c r="X16" s="282">
        <v>30</v>
      </c>
      <c r="Y16" s="282">
        <v>60</v>
      </c>
      <c r="Z16" s="1447" t="s">
        <v>130</v>
      </c>
      <c r="AA16" s="817"/>
    </row>
    <row r="17" spans="1:31" ht="38.25" customHeight="1">
      <c r="A17" s="1020">
        <v>13</v>
      </c>
      <c r="B17" s="109" t="s">
        <v>342</v>
      </c>
      <c r="C17" s="109" t="s">
        <v>587</v>
      </c>
      <c r="D17" s="104" t="s">
        <v>191</v>
      </c>
      <c r="E17" s="104" t="s">
        <v>588</v>
      </c>
      <c r="F17" s="104">
        <v>1419004252</v>
      </c>
      <c r="G17" s="104" t="s">
        <v>589</v>
      </c>
      <c r="H17" s="104" t="s">
        <v>590</v>
      </c>
      <c r="I17" s="104" t="s">
        <v>591</v>
      </c>
      <c r="J17" s="104" t="s">
        <v>115</v>
      </c>
      <c r="K17" s="104" t="s">
        <v>592</v>
      </c>
      <c r="L17" s="104">
        <v>590</v>
      </c>
      <c r="M17" s="116" t="s">
        <v>593</v>
      </c>
      <c r="N17" s="104" t="s">
        <v>594</v>
      </c>
      <c r="O17" s="104" t="s">
        <v>106</v>
      </c>
      <c r="P17" s="105" t="s">
        <v>595</v>
      </c>
      <c r="Q17" s="104" t="s">
        <v>103</v>
      </c>
      <c r="R17" s="104"/>
      <c r="S17" s="105" t="s">
        <v>596</v>
      </c>
      <c r="T17" s="105" t="s">
        <v>597</v>
      </c>
      <c r="U17" s="104" t="s">
        <v>187</v>
      </c>
      <c r="V17" s="104">
        <v>25</v>
      </c>
      <c r="W17" s="104"/>
      <c r="X17" s="104"/>
      <c r="Y17" s="109">
        <f t="shared" si="0"/>
        <v>25</v>
      </c>
      <c r="Z17" s="1097"/>
      <c r="AA17" s="817"/>
    </row>
    <row r="18" spans="1:31" ht="63.75" customHeight="1">
      <c r="A18" s="1020">
        <v>14</v>
      </c>
      <c r="B18" s="104" t="s">
        <v>342</v>
      </c>
      <c r="C18" s="163" t="s">
        <v>598</v>
      </c>
      <c r="D18" s="163" t="s">
        <v>191</v>
      </c>
      <c r="E18" s="163" t="s">
        <v>344</v>
      </c>
      <c r="F18" s="163">
        <v>1419004238</v>
      </c>
      <c r="G18" s="160" t="s">
        <v>599</v>
      </c>
      <c r="H18" s="142" t="s">
        <v>346</v>
      </c>
      <c r="I18" s="104" t="s">
        <v>591</v>
      </c>
      <c r="J18" s="154" t="s">
        <v>115</v>
      </c>
      <c r="K18" s="154" t="s">
        <v>600</v>
      </c>
      <c r="L18" s="154">
        <v>590</v>
      </c>
      <c r="M18" s="104" t="s">
        <v>593</v>
      </c>
      <c r="N18" s="104" t="s">
        <v>601</v>
      </c>
      <c r="O18" s="104" t="s">
        <v>106</v>
      </c>
      <c r="P18" s="104" t="s">
        <v>602</v>
      </c>
      <c r="Q18" s="104" t="s">
        <v>103</v>
      </c>
      <c r="R18" s="104"/>
      <c r="S18" s="163" t="s">
        <v>350</v>
      </c>
      <c r="T18" s="225" t="s">
        <v>603</v>
      </c>
      <c r="U18" s="104" t="s">
        <v>131</v>
      </c>
      <c r="V18" s="104">
        <v>20</v>
      </c>
      <c r="W18" s="104">
        <v>20</v>
      </c>
      <c r="X18" s="104"/>
      <c r="Y18" s="109">
        <f t="shared" si="0"/>
        <v>40</v>
      </c>
      <c r="Z18" s="1097"/>
      <c r="AA18" s="817"/>
    </row>
    <row r="19" spans="1:31" ht="71.25" customHeight="1">
      <c r="A19" s="1020">
        <v>15</v>
      </c>
      <c r="B19" s="1040" t="s">
        <v>604</v>
      </c>
      <c r="C19" s="1040" t="s">
        <v>605</v>
      </c>
      <c r="D19" s="1040" t="s">
        <v>606</v>
      </c>
      <c r="E19" s="1040" t="s">
        <v>3513</v>
      </c>
      <c r="F19" s="1040">
        <v>1421009586</v>
      </c>
      <c r="G19" s="1040" t="s">
        <v>607</v>
      </c>
      <c r="H19" s="1104" t="s">
        <v>608</v>
      </c>
      <c r="I19" s="1040" t="s">
        <v>609</v>
      </c>
      <c r="J19" s="1040" t="s">
        <v>96</v>
      </c>
      <c r="K19" s="1040" t="s">
        <v>610</v>
      </c>
      <c r="L19" s="1040">
        <v>397</v>
      </c>
      <c r="M19" s="1040" t="s">
        <v>611</v>
      </c>
      <c r="N19" s="1040" t="s">
        <v>612</v>
      </c>
      <c r="O19" s="1040" t="s">
        <v>1891</v>
      </c>
      <c r="P19" s="1040" t="s">
        <v>613</v>
      </c>
      <c r="Q19" s="1105" t="s">
        <v>1026</v>
      </c>
      <c r="R19" s="1040" t="s">
        <v>614</v>
      </c>
      <c r="S19" s="1095" t="s">
        <v>3514</v>
      </c>
      <c r="T19" s="1105" t="s">
        <v>3515</v>
      </c>
      <c r="U19" s="1040" t="s">
        <v>3516</v>
      </c>
      <c r="V19" s="1040">
        <v>75</v>
      </c>
      <c r="W19" s="1040">
        <v>75</v>
      </c>
      <c r="X19" s="1040" t="s">
        <v>315</v>
      </c>
      <c r="Y19" s="1040">
        <v>150</v>
      </c>
      <c r="Z19" s="1448" t="s">
        <v>608</v>
      </c>
      <c r="AA19" s="817"/>
    </row>
    <row r="20" spans="1:31" ht="64.5" customHeight="1">
      <c r="A20" s="1020">
        <v>16</v>
      </c>
      <c r="B20" s="1040" t="s">
        <v>604</v>
      </c>
      <c r="C20" s="1040" t="s">
        <v>616</v>
      </c>
      <c r="D20" s="1040" t="s">
        <v>617</v>
      </c>
      <c r="E20" s="1040" t="s">
        <v>618</v>
      </c>
      <c r="F20" s="1040">
        <v>1421009089</v>
      </c>
      <c r="G20" s="1040" t="s">
        <v>619</v>
      </c>
      <c r="H20" s="1106" t="s">
        <v>3517</v>
      </c>
      <c r="I20" s="1040" t="s">
        <v>609</v>
      </c>
      <c r="J20" s="1040" t="s">
        <v>96</v>
      </c>
      <c r="K20" s="1040" t="s">
        <v>620</v>
      </c>
      <c r="L20" s="1040">
        <v>397</v>
      </c>
      <c r="M20" s="1040" t="s">
        <v>611</v>
      </c>
      <c r="N20" s="1040" t="s">
        <v>612</v>
      </c>
      <c r="O20" s="1040" t="s">
        <v>1891</v>
      </c>
      <c r="P20" s="1040" t="s">
        <v>621</v>
      </c>
      <c r="Q20" s="408" t="s">
        <v>1026</v>
      </c>
      <c r="R20" s="1040" t="s">
        <v>614</v>
      </c>
      <c r="S20" s="213" t="s">
        <v>3518</v>
      </c>
      <c r="T20" s="1105" t="s">
        <v>3519</v>
      </c>
      <c r="U20" s="1040" t="s">
        <v>3516</v>
      </c>
      <c r="V20" s="1040">
        <v>60</v>
      </c>
      <c r="W20" s="1040">
        <v>60</v>
      </c>
      <c r="X20" s="1040" t="s">
        <v>315</v>
      </c>
      <c r="Y20" s="1040">
        <v>120</v>
      </c>
      <c r="Z20" s="1107" t="s">
        <v>3517</v>
      </c>
      <c r="AA20" s="817"/>
    </row>
    <row r="21" spans="1:31" s="227" customFormat="1" ht="64.5" customHeight="1">
      <c r="A21" s="1020">
        <v>17</v>
      </c>
      <c r="B21" s="1032" t="s">
        <v>392</v>
      </c>
      <c r="C21" s="1032" t="s">
        <v>622</v>
      </c>
      <c r="D21" s="1032" t="s">
        <v>183</v>
      </c>
      <c r="E21" s="1029" t="s">
        <v>623</v>
      </c>
      <c r="F21" s="901">
        <v>1424008510</v>
      </c>
      <c r="G21" s="1029" t="s">
        <v>624</v>
      </c>
      <c r="H21" s="1266" t="s">
        <v>625</v>
      </c>
      <c r="I21" s="1029" t="s">
        <v>626</v>
      </c>
      <c r="J21" s="1029" t="s">
        <v>96</v>
      </c>
      <c r="K21" s="1029" t="s">
        <v>397</v>
      </c>
      <c r="L21" s="901">
        <v>586</v>
      </c>
      <c r="M21" s="1029" t="s">
        <v>627</v>
      </c>
      <c r="N21" s="1029" t="s">
        <v>398</v>
      </c>
      <c r="O21" s="901" t="s">
        <v>106</v>
      </c>
      <c r="P21" s="1029" t="s">
        <v>628</v>
      </c>
      <c r="Q21" s="901" t="s">
        <v>3278</v>
      </c>
      <c r="R21" s="1029" t="s">
        <v>629</v>
      </c>
      <c r="S21" s="1029" t="s">
        <v>630</v>
      </c>
      <c r="T21" s="1029" t="s">
        <v>631</v>
      </c>
      <c r="U21" s="1029" t="s">
        <v>5383</v>
      </c>
      <c r="V21" s="901">
        <v>20</v>
      </c>
      <c r="W21" s="901"/>
      <c r="X21" s="901"/>
      <c r="Y21" s="1029">
        <v>20</v>
      </c>
      <c r="Z21" s="1449" t="s">
        <v>1667</v>
      </c>
      <c r="AA21" s="1267"/>
    </row>
    <row r="22" spans="1:31" s="227" customFormat="1" ht="75" customHeight="1">
      <c r="A22" s="1020">
        <v>18</v>
      </c>
      <c r="B22" s="1032" t="s">
        <v>392</v>
      </c>
      <c r="C22" s="1032" t="s">
        <v>393</v>
      </c>
      <c r="D22" s="1029" t="s">
        <v>91</v>
      </c>
      <c r="E22" s="1029" t="s">
        <v>394</v>
      </c>
      <c r="F22" s="901">
        <v>1424003303</v>
      </c>
      <c r="G22" s="1266" t="s">
        <v>4776</v>
      </c>
      <c r="H22" s="1266" t="s">
        <v>395</v>
      </c>
      <c r="I22" s="1029" t="s">
        <v>5384</v>
      </c>
      <c r="J22" s="1029" t="s">
        <v>96</v>
      </c>
      <c r="K22" s="1029" t="s">
        <v>397</v>
      </c>
      <c r="L22" s="901">
        <v>586</v>
      </c>
      <c r="M22" s="1029" t="s">
        <v>3949</v>
      </c>
      <c r="N22" s="1029" t="s">
        <v>398</v>
      </c>
      <c r="O22" s="901" t="s">
        <v>106</v>
      </c>
      <c r="P22" s="901">
        <v>2007</v>
      </c>
      <c r="Q22" s="1029" t="s">
        <v>399</v>
      </c>
      <c r="R22" s="901">
        <v>2024</v>
      </c>
      <c r="S22" s="1029" t="s">
        <v>630</v>
      </c>
      <c r="T22" s="1029" t="s">
        <v>400</v>
      </c>
      <c r="U22" s="1029" t="s">
        <v>131</v>
      </c>
      <c r="V22" s="901">
        <v>20</v>
      </c>
      <c r="W22" s="901"/>
      <c r="X22" s="901"/>
      <c r="Y22" s="1029">
        <v>20</v>
      </c>
      <c r="Z22" s="1449" t="s">
        <v>1667</v>
      </c>
      <c r="AA22" s="1267"/>
    </row>
    <row r="23" spans="1:31" s="227" customFormat="1" ht="64.5" customHeight="1">
      <c r="A23" s="1020">
        <v>19</v>
      </c>
      <c r="B23" s="1032" t="s">
        <v>392</v>
      </c>
      <c r="C23" s="1032" t="s">
        <v>632</v>
      </c>
      <c r="D23" s="1029" t="s">
        <v>91</v>
      </c>
      <c r="E23" s="1029" t="s">
        <v>633</v>
      </c>
      <c r="F23" s="901">
        <v>1424003293</v>
      </c>
      <c r="G23" s="1029" t="s">
        <v>4777</v>
      </c>
      <c r="H23" s="1266" t="s">
        <v>634</v>
      </c>
      <c r="I23" s="1029" t="s">
        <v>4778</v>
      </c>
      <c r="J23" s="1029" t="s">
        <v>96</v>
      </c>
      <c r="K23" s="1029" t="s">
        <v>5385</v>
      </c>
      <c r="L23" s="901">
        <v>586</v>
      </c>
      <c r="M23" s="1029" t="s">
        <v>635</v>
      </c>
      <c r="N23" s="1029" t="s">
        <v>398</v>
      </c>
      <c r="O23" s="901" t="s">
        <v>106</v>
      </c>
      <c r="P23" s="901" t="s">
        <v>636</v>
      </c>
      <c r="Q23" s="901" t="s">
        <v>5381</v>
      </c>
      <c r="R23" s="1268">
        <v>45833</v>
      </c>
      <c r="S23" s="1029" t="s">
        <v>630</v>
      </c>
      <c r="T23" s="901" t="s">
        <v>5386</v>
      </c>
      <c r="U23" s="901" t="s">
        <v>131</v>
      </c>
      <c r="V23" s="901">
        <v>25</v>
      </c>
      <c r="W23" s="901">
        <v>25</v>
      </c>
      <c r="X23" s="901">
        <v>25</v>
      </c>
      <c r="Y23" s="1029">
        <v>75</v>
      </c>
      <c r="Z23" s="1449" t="s">
        <v>1667</v>
      </c>
      <c r="AA23" s="1267"/>
    </row>
    <row r="24" spans="1:31" s="227" customFormat="1" ht="64.5" customHeight="1">
      <c r="A24" s="1020">
        <v>20</v>
      </c>
      <c r="B24" s="1032" t="s">
        <v>392</v>
      </c>
      <c r="C24" s="1032" t="s">
        <v>637</v>
      </c>
      <c r="D24" s="1029" t="s">
        <v>91</v>
      </c>
      <c r="E24" s="1029" t="s">
        <v>638</v>
      </c>
      <c r="F24" s="901">
        <v>1424005445</v>
      </c>
      <c r="G24" s="1029" t="s">
        <v>639</v>
      </c>
      <c r="H24" s="1266" t="s">
        <v>640</v>
      </c>
      <c r="I24" s="1029" t="s">
        <v>4779</v>
      </c>
      <c r="J24" s="1029" t="s">
        <v>96</v>
      </c>
      <c r="K24" s="1029" t="s">
        <v>5387</v>
      </c>
      <c r="L24" s="901">
        <v>586</v>
      </c>
      <c r="M24" s="1029" t="s">
        <v>641</v>
      </c>
      <c r="N24" s="1029" t="s">
        <v>398</v>
      </c>
      <c r="O24" s="901" t="s">
        <v>106</v>
      </c>
      <c r="P24" s="1029" t="s">
        <v>642</v>
      </c>
      <c r="Q24" s="1029" t="s">
        <v>3278</v>
      </c>
      <c r="R24" s="1029" t="s">
        <v>4781</v>
      </c>
      <c r="S24" s="1029" t="s">
        <v>630</v>
      </c>
      <c r="T24" s="1029" t="s">
        <v>643</v>
      </c>
      <c r="U24" s="1029" t="s">
        <v>5388</v>
      </c>
      <c r="V24" s="901">
        <v>25</v>
      </c>
      <c r="W24" s="901"/>
      <c r="X24" s="901"/>
      <c r="Y24" s="1029">
        <v>25</v>
      </c>
      <c r="Z24" s="1449" t="s">
        <v>1667</v>
      </c>
      <c r="AA24" s="1267"/>
    </row>
    <row r="25" spans="1:31" ht="158.25" customHeight="1">
      <c r="A25" s="1020">
        <v>21</v>
      </c>
      <c r="B25" s="1040" t="s">
        <v>644</v>
      </c>
      <c r="C25" s="1065" t="s">
        <v>5364</v>
      </c>
      <c r="D25" s="1023" t="s">
        <v>91</v>
      </c>
      <c r="E25" s="1040" t="s">
        <v>647</v>
      </c>
      <c r="F25" s="1040">
        <v>1425003183</v>
      </c>
      <c r="G25" s="1040" t="s">
        <v>648</v>
      </c>
      <c r="H25" s="1253" t="s">
        <v>649</v>
      </c>
      <c r="I25" s="1040" t="s">
        <v>650</v>
      </c>
      <c r="J25" s="1040" t="s">
        <v>96</v>
      </c>
      <c r="K25" s="1040" t="s">
        <v>651</v>
      </c>
      <c r="L25" s="1040">
        <v>586</v>
      </c>
      <c r="M25" s="1040" t="s">
        <v>158</v>
      </c>
      <c r="N25" s="1040" t="s">
        <v>652</v>
      </c>
      <c r="O25" s="1040" t="s">
        <v>101</v>
      </c>
      <c r="P25" s="1040">
        <v>2013</v>
      </c>
      <c r="Q25" s="1252" t="s">
        <v>103</v>
      </c>
      <c r="R25" s="1040" t="s">
        <v>653</v>
      </c>
      <c r="S25" s="1105" t="s">
        <v>654</v>
      </c>
      <c r="T25" s="1040" t="s">
        <v>655</v>
      </c>
      <c r="U25" s="1040" t="s">
        <v>656</v>
      </c>
      <c r="V25" s="1040">
        <v>20</v>
      </c>
      <c r="W25" s="1040">
        <v>0</v>
      </c>
      <c r="X25" s="1040">
        <v>0</v>
      </c>
      <c r="Y25" s="1040">
        <v>20</v>
      </c>
      <c r="Z25" s="1407" t="s">
        <v>131</v>
      </c>
      <c r="AA25" s="1460"/>
      <c r="AB25" s="114"/>
      <c r="AC25" s="114"/>
      <c r="AD25" s="230"/>
      <c r="AE25" s="230"/>
    </row>
    <row r="26" spans="1:31" ht="145.5" customHeight="1">
      <c r="A26" s="1020">
        <v>22</v>
      </c>
      <c r="B26" s="1040" t="s">
        <v>644</v>
      </c>
      <c r="C26" s="1040" t="s">
        <v>5351</v>
      </c>
      <c r="D26" s="1023" t="s">
        <v>91</v>
      </c>
      <c r="E26" s="1040" t="s">
        <v>659</v>
      </c>
      <c r="F26" s="1040">
        <v>1425003232</v>
      </c>
      <c r="G26" s="1040" t="s">
        <v>660</v>
      </c>
      <c r="H26" s="1253" t="s">
        <v>661</v>
      </c>
      <c r="I26" s="1040" t="s">
        <v>512</v>
      </c>
      <c r="J26" s="1040" t="s">
        <v>96</v>
      </c>
      <c r="K26" s="1040" t="s">
        <v>662</v>
      </c>
      <c r="L26" s="1040">
        <v>586</v>
      </c>
      <c r="M26" s="1040" t="s">
        <v>540</v>
      </c>
      <c r="N26" s="1040" t="s">
        <v>663</v>
      </c>
      <c r="O26" s="1040" t="s">
        <v>101</v>
      </c>
      <c r="P26" s="1040">
        <v>2021</v>
      </c>
      <c r="Q26" s="1252" t="s">
        <v>103</v>
      </c>
      <c r="R26" s="1040" t="s">
        <v>664</v>
      </c>
      <c r="S26" s="1105" t="s">
        <v>654</v>
      </c>
      <c r="T26" s="1252" t="s">
        <v>665</v>
      </c>
      <c r="U26" s="1040" t="s">
        <v>656</v>
      </c>
      <c r="V26" s="1040">
        <v>20</v>
      </c>
      <c r="W26" s="1040">
        <v>20</v>
      </c>
      <c r="X26" s="1040"/>
      <c r="Y26" s="1040">
        <v>40</v>
      </c>
      <c r="Z26" s="1407" t="s">
        <v>131</v>
      </c>
      <c r="AA26" s="1460"/>
      <c r="AB26" s="114"/>
      <c r="AC26" s="114"/>
      <c r="AD26" s="230"/>
      <c r="AE26" s="230"/>
    </row>
    <row r="27" spans="1:31" ht="64.5" customHeight="1">
      <c r="A27" s="1020">
        <v>23</v>
      </c>
      <c r="B27" s="1040" t="s">
        <v>644</v>
      </c>
      <c r="C27" s="1065" t="s">
        <v>5352</v>
      </c>
      <c r="D27" s="1023" t="s">
        <v>91</v>
      </c>
      <c r="E27" s="1065" t="s">
        <v>668</v>
      </c>
      <c r="F27" s="1065">
        <v>1425002831</v>
      </c>
      <c r="G27" s="1065" t="s">
        <v>669</v>
      </c>
      <c r="H27" s="1253" t="s">
        <v>670</v>
      </c>
      <c r="I27" s="1063" t="s">
        <v>671</v>
      </c>
      <c r="J27" s="1040" t="s">
        <v>96</v>
      </c>
      <c r="K27" s="1065" t="s">
        <v>672</v>
      </c>
      <c r="L27" s="1040">
        <v>586</v>
      </c>
      <c r="M27" s="1065" t="s">
        <v>673</v>
      </c>
      <c r="N27" s="1065" t="s">
        <v>674</v>
      </c>
      <c r="O27" s="1040" t="s">
        <v>101</v>
      </c>
      <c r="P27" s="1065">
        <v>2009</v>
      </c>
      <c r="Q27" s="1252" t="s">
        <v>103</v>
      </c>
      <c r="R27" s="1040" t="s">
        <v>653</v>
      </c>
      <c r="S27" s="1105" t="s">
        <v>654</v>
      </c>
      <c r="T27" s="1102" t="s">
        <v>675</v>
      </c>
      <c r="U27" s="1040" t="s">
        <v>656</v>
      </c>
      <c r="V27" s="1262">
        <v>19</v>
      </c>
      <c r="W27" s="1065"/>
      <c r="X27" s="1065"/>
      <c r="Y27" s="1102">
        <v>19</v>
      </c>
      <c r="Z27" s="1407" t="s">
        <v>131</v>
      </c>
      <c r="AA27" s="817"/>
      <c r="AB27" s="230"/>
      <c r="AC27" s="230"/>
      <c r="AD27" s="230"/>
      <c r="AE27" s="230"/>
    </row>
    <row r="28" spans="1:31" ht="75.75" customHeight="1">
      <c r="A28" s="1020">
        <v>24</v>
      </c>
      <c r="B28" s="120" t="s">
        <v>676</v>
      </c>
      <c r="C28" s="120" t="s">
        <v>677</v>
      </c>
      <c r="D28" s="166" t="s">
        <v>678</v>
      </c>
      <c r="E28" s="104" t="s">
        <v>679</v>
      </c>
      <c r="F28" s="233" t="s">
        <v>680</v>
      </c>
      <c r="G28" s="234" t="s">
        <v>681</v>
      </c>
      <c r="H28" s="104" t="s">
        <v>682</v>
      </c>
      <c r="I28" s="120" t="s">
        <v>683</v>
      </c>
      <c r="J28" s="104" t="s">
        <v>115</v>
      </c>
      <c r="K28" s="104" t="s">
        <v>684</v>
      </c>
      <c r="L28" s="10">
        <v>753</v>
      </c>
      <c r="M28" s="10" t="s">
        <v>348</v>
      </c>
      <c r="N28" s="104" t="s">
        <v>685</v>
      </c>
      <c r="O28" s="104" t="s">
        <v>106</v>
      </c>
      <c r="P28" s="235" t="s">
        <v>686</v>
      </c>
      <c r="Q28" s="10" t="s">
        <v>687</v>
      </c>
      <c r="R28" s="10"/>
      <c r="S28" s="120" t="s">
        <v>688</v>
      </c>
      <c r="T28" s="120" t="s">
        <v>689</v>
      </c>
      <c r="U28" s="10" t="s">
        <v>130</v>
      </c>
      <c r="V28" s="10">
        <v>50</v>
      </c>
      <c r="W28" s="10"/>
      <c r="X28" s="10">
        <v>50</v>
      </c>
      <c r="Y28" s="109">
        <f t="shared" si="0"/>
        <v>100</v>
      </c>
      <c r="Z28" s="1407" t="s">
        <v>131</v>
      </c>
      <c r="AA28" s="817"/>
    </row>
    <row r="29" spans="1:31" ht="78.75" customHeight="1">
      <c r="A29" s="1020">
        <v>25</v>
      </c>
      <c r="B29" s="105" t="s">
        <v>495</v>
      </c>
      <c r="C29" s="165" t="s">
        <v>696</v>
      </c>
      <c r="D29" s="165" t="s">
        <v>697</v>
      </c>
      <c r="E29" s="165" t="s">
        <v>698</v>
      </c>
      <c r="F29" s="165">
        <v>89142896002</v>
      </c>
      <c r="G29" s="165">
        <v>1431010125</v>
      </c>
      <c r="H29" s="165" t="s">
        <v>699</v>
      </c>
      <c r="I29" s="165" t="s">
        <v>700</v>
      </c>
      <c r="J29" s="165" t="s">
        <v>701</v>
      </c>
      <c r="K29" s="165" t="s">
        <v>115</v>
      </c>
      <c r="L29" s="120" t="s">
        <v>702</v>
      </c>
      <c r="M29" s="104">
        <v>753</v>
      </c>
      <c r="N29" s="165" t="s">
        <v>703</v>
      </c>
      <c r="O29" s="165" t="s">
        <v>704</v>
      </c>
      <c r="P29" s="165" t="s">
        <v>101</v>
      </c>
      <c r="Q29" s="165" t="s">
        <v>705</v>
      </c>
      <c r="R29" s="165" t="s">
        <v>706</v>
      </c>
      <c r="S29" s="165">
        <v>2019</v>
      </c>
      <c r="T29" s="165" t="s">
        <v>615</v>
      </c>
      <c r="U29" s="165" t="s">
        <v>707</v>
      </c>
      <c r="V29" s="165">
        <v>140</v>
      </c>
      <c r="W29" s="165">
        <v>140</v>
      </c>
      <c r="X29" s="165">
        <v>140</v>
      </c>
      <c r="Y29" s="109">
        <f t="shared" si="0"/>
        <v>420</v>
      </c>
      <c r="Z29" s="1407" t="s">
        <v>131</v>
      </c>
      <c r="AA29" s="817"/>
    </row>
    <row r="30" spans="1:31" ht="102.75" customHeight="1">
      <c r="A30" s="1020">
        <v>26</v>
      </c>
      <c r="B30" s="120" t="s">
        <v>495</v>
      </c>
      <c r="C30" s="165" t="s">
        <v>708</v>
      </c>
      <c r="D30" s="165" t="s">
        <v>91</v>
      </c>
      <c r="E30" s="165" t="s">
        <v>709</v>
      </c>
      <c r="F30" s="165">
        <v>1431006898</v>
      </c>
      <c r="G30" s="105" t="s">
        <v>710</v>
      </c>
      <c r="H30" s="202" t="s">
        <v>711</v>
      </c>
      <c r="I30" s="104" t="s">
        <v>712</v>
      </c>
      <c r="J30" s="105" t="s">
        <v>115</v>
      </c>
      <c r="K30" s="104" t="s">
        <v>713</v>
      </c>
      <c r="L30" s="105">
        <v>753</v>
      </c>
      <c r="M30" s="105" t="s">
        <v>714</v>
      </c>
      <c r="N30" s="202" t="s">
        <v>711</v>
      </c>
      <c r="O30" s="105" t="s">
        <v>101</v>
      </c>
      <c r="P30" s="122" t="s">
        <v>715</v>
      </c>
      <c r="Q30" s="237" t="s">
        <v>103</v>
      </c>
      <c r="R30" s="122" t="s">
        <v>106</v>
      </c>
      <c r="S30" s="122" t="s">
        <v>716</v>
      </c>
      <c r="T30" s="122" t="s">
        <v>717</v>
      </c>
      <c r="U30" s="122" t="s">
        <v>503</v>
      </c>
      <c r="V30" s="10">
        <v>25</v>
      </c>
      <c r="W30" s="10">
        <v>0</v>
      </c>
      <c r="X30" s="10">
        <v>0</v>
      </c>
      <c r="Y30" s="109">
        <f t="shared" si="0"/>
        <v>25</v>
      </c>
      <c r="Z30" s="1407" t="s">
        <v>131</v>
      </c>
      <c r="AA30" s="817"/>
    </row>
    <row r="31" spans="1:31" ht="102.75" customHeight="1">
      <c r="A31" s="1020">
        <v>27</v>
      </c>
      <c r="B31" s="120" t="s">
        <v>495</v>
      </c>
      <c r="C31" s="104" t="s">
        <v>718</v>
      </c>
      <c r="D31" s="122" t="s">
        <v>91</v>
      </c>
      <c r="E31" s="120" t="s">
        <v>719</v>
      </c>
      <c r="F31" s="167">
        <v>1431000590</v>
      </c>
      <c r="G31" s="238" t="s">
        <v>720</v>
      </c>
      <c r="H31" s="119" t="s">
        <v>721</v>
      </c>
      <c r="I31" s="104" t="s">
        <v>712</v>
      </c>
      <c r="J31" s="104" t="s">
        <v>115</v>
      </c>
      <c r="K31" s="104" t="s">
        <v>713</v>
      </c>
      <c r="L31" s="105">
        <v>753</v>
      </c>
      <c r="M31" s="10" t="s">
        <v>722</v>
      </c>
      <c r="N31" s="119" t="s">
        <v>721</v>
      </c>
      <c r="O31" s="105" t="s">
        <v>723</v>
      </c>
      <c r="P31" s="103" t="s">
        <v>724</v>
      </c>
      <c r="Q31" s="103" t="s">
        <v>103</v>
      </c>
      <c r="R31" s="105" t="s">
        <v>725</v>
      </c>
      <c r="S31" s="105" t="s">
        <v>726</v>
      </c>
      <c r="T31" s="105" t="s">
        <v>727</v>
      </c>
      <c r="U31" s="103" t="s">
        <v>503</v>
      </c>
      <c r="V31" s="105">
        <v>20</v>
      </c>
      <c r="W31" s="105">
        <v>0</v>
      </c>
      <c r="X31" s="105">
        <v>0</v>
      </c>
      <c r="Y31" s="109">
        <f t="shared" si="0"/>
        <v>20</v>
      </c>
      <c r="Z31" s="1407" t="s">
        <v>131</v>
      </c>
      <c r="AA31" s="817"/>
    </row>
    <row r="32" spans="1:31" ht="102.75" customHeight="1">
      <c r="A32" s="1020">
        <v>28</v>
      </c>
      <c r="B32" s="1027" t="s">
        <v>871</v>
      </c>
      <c r="C32" s="116" t="s">
        <v>872</v>
      </c>
      <c r="D32" s="1019" t="s">
        <v>873</v>
      </c>
      <c r="E32" s="1005" t="s">
        <v>729</v>
      </c>
      <c r="F32" s="1005">
        <v>1430004062</v>
      </c>
      <c r="G32" s="1005" t="s">
        <v>874</v>
      </c>
      <c r="H32" s="601" t="s">
        <v>875</v>
      </c>
      <c r="I32" s="1027" t="s">
        <v>3375</v>
      </c>
      <c r="J32" s="1005" t="s">
        <v>96</v>
      </c>
      <c r="K32" s="278" t="s">
        <v>876</v>
      </c>
      <c r="L32" s="1006">
        <v>550</v>
      </c>
      <c r="M32" s="1020" t="s">
        <v>230</v>
      </c>
      <c r="N32" s="1006" t="s">
        <v>877</v>
      </c>
      <c r="O32" s="1006" t="s">
        <v>119</v>
      </c>
      <c r="P32" s="1006">
        <v>1987</v>
      </c>
      <c r="Q32" s="828"/>
      <c r="R32" s="828" t="s">
        <v>119</v>
      </c>
      <c r="S32" s="828" t="s">
        <v>119</v>
      </c>
      <c r="T32" s="828" t="s">
        <v>119</v>
      </c>
      <c r="U32" s="1006" t="s">
        <v>378</v>
      </c>
      <c r="V32" s="10">
        <v>50</v>
      </c>
      <c r="W32" s="10">
        <v>50</v>
      </c>
      <c r="X32" s="10">
        <v>50</v>
      </c>
      <c r="Y32" s="401">
        <v>150</v>
      </c>
      <c r="Z32" s="1407" t="s">
        <v>131</v>
      </c>
      <c r="AA32" s="817"/>
    </row>
    <row r="33" spans="1:27" ht="73.5" customHeight="1">
      <c r="A33" s="1020">
        <v>29</v>
      </c>
      <c r="B33" s="104" t="s">
        <v>401</v>
      </c>
      <c r="C33" s="104" t="s">
        <v>737</v>
      </c>
      <c r="D33" s="104" t="s">
        <v>91</v>
      </c>
      <c r="E33" s="109" t="s">
        <v>738</v>
      </c>
      <c r="F33" s="250">
        <v>1430007881</v>
      </c>
      <c r="G33" s="251" t="s">
        <v>739</v>
      </c>
      <c r="H33" s="252" t="s">
        <v>434</v>
      </c>
      <c r="I33" s="116" t="s">
        <v>731</v>
      </c>
      <c r="J33" s="104" t="s">
        <v>732</v>
      </c>
      <c r="K33" s="104"/>
      <c r="L33" s="104"/>
      <c r="M33" s="104"/>
      <c r="N33" s="104"/>
      <c r="O33" s="104" t="s">
        <v>119</v>
      </c>
      <c r="P33" s="154"/>
      <c r="Q33" s="155"/>
      <c r="R33" s="10"/>
      <c r="S33" s="116"/>
      <c r="T33" s="104"/>
      <c r="U33" s="154"/>
      <c r="V33" s="104">
        <v>90</v>
      </c>
      <c r="W33" s="104">
        <v>90</v>
      </c>
      <c r="X33" s="104">
        <v>180</v>
      </c>
      <c r="Y33" s="109">
        <f t="shared" si="0"/>
        <v>360</v>
      </c>
      <c r="Z33" s="1407" t="s">
        <v>131</v>
      </c>
      <c r="AA33" s="817"/>
    </row>
    <row r="34" spans="1:27" ht="78" customHeight="1">
      <c r="A34" s="1020">
        <v>30</v>
      </c>
      <c r="B34" s="253" t="s">
        <v>442</v>
      </c>
      <c r="C34" s="254" t="s">
        <v>740</v>
      </c>
      <c r="D34" s="254" t="s">
        <v>691</v>
      </c>
      <c r="E34" s="254" t="s">
        <v>741</v>
      </c>
      <c r="F34" s="254">
        <v>1435123786</v>
      </c>
      <c r="G34" s="254" t="s">
        <v>742</v>
      </c>
      <c r="H34" s="255" t="s">
        <v>743</v>
      </c>
      <c r="I34" s="254" t="s">
        <v>744</v>
      </c>
      <c r="J34" s="254" t="s">
        <v>115</v>
      </c>
      <c r="K34" s="256" t="s">
        <v>745</v>
      </c>
      <c r="L34" s="254">
        <v>753</v>
      </c>
      <c r="M34" s="257" t="s">
        <v>746</v>
      </c>
      <c r="N34" s="258" t="s">
        <v>747</v>
      </c>
      <c r="O34" s="254" t="s">
        <v>748</v>
      </c>
      <c r="P34" s="259" t="s">
        <v>749</v>
      </c>
      <c r="Q34" s="258" t="s">
        <v>750</v>
      </c>
      <c r="R34" s="260" t="s">
        <v>378</v>
      </c>
      <c r="S34" s="254" t="s">
        <v>751</v>
      </c>
      <c r="T34" s="261" t="s">
        <v>752</v>
      </c>
      <c r="U34" s="254" t="s">
        <v>200</v>
      </c>
      <c r="V34" s="262">
        <v>140</v>
      </c>
      <c r="W34" s="262">
        <v>140</v>
      </c>
      <c r="X34" s="262">
        <v>0</v>
      </c>
      <c r="Y34" s="262">
        <v>280</v>
      </c>
      <c r="Z34" s="1450" t="s">
        <v>753</v>
      </c>
      <c r="AA34" s="817"/>
    </row>
    <row r="35" spans="1:27" ht="110.25" customHeight="1">
      <c r="A35" s="1020">
        <v>31</v>
      </c>
      <c r="B35" s="194" t="s">
        <v>442</v>
      </c>
      <c r="C35" s="259" t="s">
        <v>754</v>
      </c>
      <c r="D35" s="264" t="s">
        <v>444</v>
      </c>
      <c r="E35" s="187" t="s">
        <v>755</v>
      </c>
      <c r="F35" s="187">
        <v>1435123627</v>
      </c>
      <c r="G35" s="188" t="s">
        <v>756</v>
      </c>
      <c r="H35" s="198" t="s">
        <v>757</v>
      </c>
      <c r="I35" s="265" t="s">
        <v>758</v>
      </c>
      <c r="J35" s="187" t="s">
        <v>115</v>
      </c>
      <c r="K35" s="266" t="s">
        <v>759</v>
      </c>
      <c r="L35" s="187">
        <v>753</v>
      </c>
      <c r="M35" s="267" t="s">
        <v>760</v>
      </c>
      <c r="N35" s="195" t="s">
        <v>761</v>
      </c>
      <c r="O35" s="187" t="s">
        <v>762</v>
      </c>
      <c r="P35" s="262" t="s">
        <v>763</v>
      </c>
      <c r="Q35" s="187" t="s">
        <v>764</v>
      </c>
      <c r="R35" s="268" t="s">
        <v>378</v>
      </c>
      <c r="S35" s="187" t="s">
        <v>751</v>
      </c>
      <c r="T35" s="269" t="s">
        <v>765</v>
      </c>
      <c r="U35" s="264" t="s">
        <v>200</v>
      </c>
      <c r="V35" s="270">
        <v>300</v>
      </c>
      <c r="W35" s="270">
        <v>200</v>
      </c>
      <c r="X35" s="270">
        <v>300</v>
      </c>
      <c r="Y35" s="192">
        <v>900</v>
      </c>
      <c r="Z35" s="1451" t="s">
        <v>766</v>
      </c>
      <c r="AA35" s="817"/>
    </row>
    <row r="36" spans="1:27" ht="140.25" customHeight="1">
      <c r="A36" s="1020">
        <v>32</v>
      </c>
      <c r="B36" s="194" t="s">
        <v>442</v>
      </c>
      <c r="C36" s="262" t="s">
        <v>767</v>
      </c>
      <c r="D36" s="195" t="s">
        <v>768</v>
      </c>
      <c r="E36" s="195" t="s">
        <v>769</v>
      </c>
      <c r="F36" s="195">
        <v>1435124772</v>
      </c>
      <c r="G36" s="197" t="s">
        <v>770</v>
      </c>
      <c r="H36" s="198" t="s">
        <v>771</v>
      </c>
      <c r="I36" s="195" t="s">
        <v>772</v>
      </c>
      <c r="J36" s="195" t="s">
        <v>115</v>
      </c>
      <c r="K36" s="195" t="s">
        <v>773</v>
      </c>
      <c r="L36" s="195">
        <v>753</v>
      </c>
      <c r="M36" s="201" t="s">
        <v>774</v>
      </c>
      <c r="N36" s="195" t="s">
        <v>734</v>
      </c>
      <c r="O36" s="195" t="s">
        <v>106</v>
      </c>
      <c r="P36" s="195" t="s">
        <v>248</v>
      </c>
      <c r="Q36" s="195" t="s">
        <v>764</v>
      </c>
      <c r="R36" s="195" t="s">
        <v>378</v>
      </c>
      <c r="S36" s="195" t="s">
        <v>454</v>
      </c>
      <c r="T36" s="272" t="s">
        <v>775</v>
      </c>
      <c r="U36" s="195" t="s">
        <v>200</v>
      </c>
      <c r="V36" s="273">
        <v>60</v>
      </c>
      <c r="W36" s="273">
        <v>60</v>
      </c>
      <c r="X36" s="273">
        <v>0</v>
      </c>
      <c r="Y36" s="195">
        <v>120</v>
      </c>
      <c r="Z36" s="1452" t="s">
        <v>776</v>
      </c>
      <c r="AA36" s="817"/>
    </row>
    <row r="37" spans="1:27" ht="147" customHeight="1">
      <c r="A37" s="1020">
        <v>33</v>
      </c>
      <c r="B37" s="194" t="s">
        <v>442</v>
      </c>
      <c r="C37" s="265" t="s">
        <v>777</v>
      </c>
      <c r="D37" s="265" t="s">
        <v>691</v>
      </c>
      <c r="E37" s="187" t="s">
        <v>778</v>
      </c>
      <c r="F37" s="274">
        <v>1435123585</v>
      </c>
      <c r="G37" s="197" t="s">
        <v>779</v>
      </c>
      <c r="H37" s="198" t="s">
        <v>780</v>
      </c>
      <c r="I37" s="195" t="s">
        <v>772</v>
      </c>
      <c r="J37" s="195" t="s">
        <v>96</v>
      </c>
      <c r="K37" s="265" t="s">
        <v>781</v>
      </c>
      <c r="L37" s="195">
        <v>753</v>
      </c>
      <c r="M37" s="188" t="s">
        <v>179</v>
      </c>
      <c r="N37" s="195" t="s">
        <v>782</v>
      </c>
      <c r="O37" s="195" t="s">
        <v>106</v>
      </c>
      <c r="P37" s="195" t="s">
        <v>783</v>
      </c>
      <c r="Q37" s="195" t="s">
        <v>764</v>
      </c>
      <c r="R37" s="195" t="s">
        <v>378</v>
      </c>
      <c r="S37" s="263" t="s">
        <v>784</v>
      </c>
      <c r="T37" s="275" t="s">
        <v>785</v>
      </c>
      <c r="U37" s="195" t="s">
        <v>200</v>
      </c>
      <c r="V37" s="273">
        <v>150</v>
      </c>
      <c r="W37" s="273">
        <v>150</v>
      </c>
      <c r="X37" s="273">
        <v>100</v>
      </c>
      <c r="Y37" s="195">
        <v>400</v>
      </c>
      <c r="Z37" s="1453" t="s">
        <v>786</v>
      </c>
      <c r="AA37" s="817"/>
    </row>
    <row r="38" spans="1:27" ht="84.75" customHeight="1">
      <c r="A38" s="1020">
        <v>34</v>
      </c>
      <c r="B38" s="1269" t="s">
        <v>468</v>
      </c>
      <c r="C38" s="1269" t="s">
        <v>787</v>
      </c>
      <c r="D38" s="1269" t="s">
        <v>1545</v>
      </c>
      <c r="E38" s="1269" t="s">
        <v>788</v>
      </c>
      <c r="F38" s="1269">
        <v>1434146039</v>
      </c>
      <c r="G38" s="1269" t="s">
        <v>4801</v>
      </c>
      <c r="H38" s="1269" t="s">
        <v>789</v>
      </c>
      <c r="I38" s="1269" t="s">
        <v>512</v>
      </c>
      <c r="J38" s="1269" t="s">
        <v>96</v>
      </c>
      <c r="K38" s="1269" t="s">
        <v>4802</v>
      </c>
      <c r="L38" s="1269" t="s">
        <v>791</v>
      </c>
      <c r="M38" s="1269" t="s">
        <v>703</v>
      </c>
      <c r="N38" s="1270" t="s">
        <v>4803</v>
      </c>
      <c r="O38" s="1269" t="s">
        <v>1547</v>
      </c>
      <c r="P38" s="1269" t="s">
        <v>792</v>
      </c>
      <c r="Q38" s="1269" t="s">
        <v>793</v>
      </c>
      <c r="R38" s="1269" t="s">
        <v>4804</v>
      </c>
      <c r="S38" s="1269" t="s">
        <v>106</v>
      </c>
      <c r="T38" s="1269" t="s">
        <v>106</v>
      </c>
      <c r="U38" s="1269" t="s">
        <v>106</v>
      </c>
      <c r="V38" s="1269">
        <v>100</v>
      </c>
      <c r="W38" s="1269">
        <v>100</v>
      </c>
      <c r="X38" s="1269">
        <v>0</v>
      </c>
      <c r="Y38" s="1269">
        <v>200</v>
      </c>
      <c r="Z38" s="1454" t="s">
        <v>4805</v>
      </c>
      <c r="AA38" s="817"/>
    </row>
    <row r="39" spans="1:27" s="106" customFormat="1" ht="103.5" customHeight="1">
      <c r="A39" s="1020">
        <v>35</v>
      </c>
      <c r="B39" s="105" t="s">
        <v>794</v>
      </c>
      <c r="C39" s="104" t="s">
        <v>795</v>
      </c>
      <c r="D39" s="104" t="s">
        <v>796</v>
      </c>
      <c r="E39" s="104" t="s">
        <v>797</v>
      </c>
      <c r="F39" s="104">
        <v>1435036477</v>
      </c>
      <c r="G39" s="104" t="s">
        <v>798</v>
      </c>
      <c r="H39" s="115" t="s">
        <v>799</v>
      </c>
      <c r="I39" s="104" t="s">
        <v>800</v>
      </c>
      <c r="J39" s="104" t="s">
        <v>801</v>
      </c>
      <c r="K39" s="104" t="s">
        <v>802</v>
      </c>
      <c r="L39" s="104">
        <v>2591</v>
      </c>
      <c r="M39" s="104" t="s">
        <v>803</v>
      </c>
      <c r="N39" s="104" t="s">
        <v>804</v>
      </c>
      <c r="O39" s="104" t="s">
        <v>101</v>
      </c>
      <c r="P39" s="120">
        <v>2012</v>
      </c>
      <c r="Q39" s="120" t="s">
        <v>805</v>
      </c>
      <c r="R39" s="212" t="s">
        <v>806</v>
      </c>
      <c r="S39" s="104" t="s">
        <v>807</v>
      </c>
      <c r="T39" s="104" t="s">
        <v>808</v>
      </c>
      <c r="U39" s="104" t="s">
        <v>809</v>
      </c>
      <c r="V39" s="104">
        <v>124</v>
      </c>
      <c r="W39" s="104">
        <v>124</v>
      </c>
      <c r="X39" s="104">
        <v>248</v>
      </c>
      <c r="Y39" s="104">
        <f t="shared" si="0"/>
        <v>496</v>
      </c>
      <c r="Z39" s="1455" t="s">
        <v>799</v>
      </c>
      <c r="AA39" s="939">
        <v>2284</v>
      </c>
    </row>
    <row r="40" spans="1:27" s="106" customFormat="1" ht="88.5" customHeight="1">
      <c r="A40" s="1020">
        <v>36</v>
      </c>
      <c r="B40" s="1415" t="s">
        <v>794</v>
      </c>
      <c r="C40" s="1409" t="s">
        <v>795</v>
      </c>
      <c r="D40" s="1409" t="s">
        <v>796</v>
      </c>
      <c r="E40" s="1409" t="s">
        <v>797</v>
      </c>
      <c r="F40" s="1409">
        <v>1435036477</v>
      </c>
      <c r="G40" s="1279" t="s">
        <v>5515</v>
      </c>
      <c r="H40" s="1647" t="s">
        <v>799</v>
      </c>
      <c r="I40" s="1279" t="s">
        <v>800</v>
      </c>
      <c r="J40" s="1279" t="s">
        <v>801</v>
      </c>
      <c r="K40" s="1279" t="s">
        <v>802</v>
      </c>
      <c r="L40" s="104">
        <v>2591</v>
      </c>
      <c r="M40" s="104" t="s">
        <v>803</v>
      </c>
      <c r="N40" s="104" t="s">
        <v>804</v>
      </c>
      <c r="O40" s="104" t="s">
        <v>812</v>
      </c>
      <c r="P40" s="120" t="s">
        <v>813</v>
      </c>
      <c r="Q40" s="120" t="s">
        <v>814</v>
      </c>
      <c r="R40" s="120"/>
      <c r="S40" s="104" t="s">
        <v>807</v>
      </c>
      <c r="T40" s="104" t="s">
        <v>808</v>
      </c>
      <c r="U40" s="104" t="s">
        <v>809</v>
      </c>
      <c r="V40" s="104">
        <v>250</v>
      </c>
      <c r="W40" s="104">
        <v>250</v>
      </c>
      <c r="X40" s="104">
        <v>250</v>
      </c>
      <c r="Y40" s="104">
        <f t="shared" si="0"/>
        <v>750</v>
      </c>
      <c r="Z40" s="1455" t="s">
        <v>799</v>
      </c>
      <c r="AA40" s="939"/>
    </row>
    <row r="41" spans="1:27" s="106" customFormat="1" ht="102.75" customHeight="1">
      <c r="A41" s="1020">
        <v>37</v>
      </c>
      <c r="B41" s="1415" t="s">
        <v>794</v>
      </c>
      <c r="C41" s="1409" t="s">
        <v>810</v>
      </c>
      <c r="D41" s="1409" t="s">
        <v>796</v>
      </c>
      <c r="E41" s="1409" t="s">
        <v>797</v>
      </c>
      <c r="F41" s="1409">
        <v>1435036477</v>
      </c>
      <c r="G41" s="1279" t="s">
        <v>811</v>
      </c>
      <c r="H41" s="1647" t="s">
        <v>799</v>
      </c>
      <c r="I41" s="1279" t="s">
        <v>531</v>
      </c>
      <c r="J41" s="1279" t="s">
        <v>96</v>
      </c>
      <c r="K41" s="1279" t="s">
        <v>5516</v>
      </c>
      <c r="L41" s="104">
        <v>2591</v>
      </c>
      <c r="M41" s="104" t="s">
        <v>817</v>
      </c>
      <c r="N41" s="104" t="s">
        <v>804</v>
      </c>
      <c r="O41" s="104" t="s">
        <v>106</v>
      </c>
      <c r="P41" s="120" t="s">
        <v>813</v>
      </c>
      <c r="Q41" s="120" t="s">
        <v>818</v>
      </c>
      <c r="R41" s="120"/>
      <c r="S41" s="104" t="s">
        <v>807</v>
      </c>
      <c r="T41" s="104" t="s">
        <v>808</v>
      </c>
      <c r="U41" s="104" t="s">
        <v>101</v>
      </c>
      <c r="V41" s="104">
        <v>100</v>
      </c>
      <c r="W41" s="104">
        <v>100</v>
      </c>
      <c r="X41" s="104">
        <v>100</v>
      </c>
      <c r="Y41" s="104">
        <f t="shared" si="0"/>
        <v>300</v>
      </c>
      <c r="Z41" s="1455" t="s">
        <v>799</v>
      </c>
      <c r="AA41" s="939"/>
    </row>
    <row r="42" spans="1:27" ht="128.25" customHeight="1">
      <c r="A42" s="1020">
        <v>38</v>
      </c>
      <c r="B42" s="1415" t="s">
        <v>794</v>
      </c>
      <c r="C42" s="1409" t="s">
        <v>815</v>
      </c>
      <c r="D42" s="1409" t="s">
        <v>796</v>
      </c>
      <c r="E42" s="1409" t="s">
        <v>797</v>
      </c>
      <c r="F42" s="1409">
        <v>1435036477</v>
      </c>
      <c r="G42" s="1279" t="s">
        <v>5517</v>
      </c>
      <c r="H42" s="1647" t="s">
        <v>799</v>
      </c>
      <c r="I42" s="1279" t="s">
        <v>531</v>
      </c>
      <c r="J42" s="1279" t="s">
        <v>96</v>
      </c>
      <c r="K42" s="1279" t="s">
        <v>816</v>
      </c>
      <c r="L42" s="1415">
        <v>2766.66</v>
      </c>
      <c r="M42" s="1440" t="s">
        <v>803</v>
      </c>
      <c r="N42" s="1415" t="s">
        <v>804</v>
      </c>
      <c r="O42" s="1415" t="s">
        <v>106</v>
      </c>
      <c r="P42" s="1415" t="s">
        <v>5478</v>
      </c>
      <c r="Q42" s="1415" t="s">
        <v>5479</v>
      </c>
      <c r="R42" s="1415" t="s">
        <v>106</v>
      </c>
      <c r="S42" s="1415" t="s">
        <v>827</v>
      </c>
      <c r="T42" s="1415" t="s">
        <v>828</v>
      </c>
      <c r="U42" s="276" t="s">
        <v>829</v>
      </c>
      <c r="V42" s="1415">
        <v>33</v>
      </c>
      <c r="W42" s="1415">
        <v>33</v>
      </c>
      <c r="X42" s="1415">
        <v>33</v>
      </c>
      <c r="Y42" s="1407">
        <f t="shared" si="0"/>
        <v>99</v>
      </c>
      <c r="Z42" s="1456" t="s">
        <v>824</v>
      </c>
      <c r="AA42" s="1262">
        <v>306</v>
      </c>
    </row>
    <row r="43" spans="1:27" ht="64.5" customHeight="1">
      <c r="A43" s="1020">
        <v>39</v>
      </c>
      <c r="B43" s="105" t="s">
        <v>830</v>
      </c>
      <c r="C43" s="105" t="s">
        <v>831</v>
      </c>
      <c r="D43" s="105" t="s">
        <v>832</v>
      </c>
      <c r="E43" s="105" t="s">
        <v>833</v>
      </c>
      <c r="F43" s="105" t="s">
        <v>834</v>
      </c>
      <c r="G43" s="105">
        <v>1435119356</v>
      </c>
      <c r="H43" s="105" t="s">
        <v>835</v>
      </c>
      <c r="I43" s="119" t="s">
        <v>836</v>
      </c>
      <c r="J43" s="105" t="s">
        <v>837</v>
      </c>
      <c r="K43" s="105" t="s">
        <v>115</v>
      </c>
      <c r="L43" s="105" t="s">
        <v>838</v>
      </c>
      <c r="M43" s="105" t="s">
        <v>839</v>
      </c>
      <c r="N43" s="105" t="s">
        <v>840</v>
      </c>
      <c r="O43" s="105" t="s">
        <v>567</v>
      </c>
      <c r="P43" s="105" t="s">
        <v>106</v>
      </c>
      <c r="Q43" s="104" t="s">
        <v>494</v>
      </c>
      <c r="R43" s="165" t="s">
        <v>841</v>
      </c>
      <c r="S43" s="105" t="s">
        <v>315</v>
      </c>
      <c r="T43" s="105" t="s">
        <v>842</v>
      </c>
      <c r="U43" s="105" t="s">
        <v>843</v>
      </c>
      <c r="V43" s="105">
        <v>50</v>
      </c>
      <c r="W43" s="105">
        <v>50</v>
      </c>
      <c r="X43" s="105">
        <v>0</v>
      </c>
      <c r="Y43" s="109">
        <f t="shared" ref="Y43:Y46" si="1">V43+W43+X43</f>
        <v>100</v>
      </c>
      <c r="Z43" s="1457" t="s">
        <v>131</v>
      </c>
      <c r="AA43" s="817"/>
    </row>
    <row r="44" spans="1:27" ht="64.5" customHeight="1">
      <c r="A44" s="1020">
        <v>40</v>
      </c>
      <c r="B44" s="105" t="s">
        <v>830</v>
      </c>
      <c r="C44" s="104" t="s">
        <v>844</v>
      </c>
      <c r="D44" s="104" t="s">
        <v>845</v>
      </c>
      <c r="E44" s="104" t="s">
        <v>846</v>
      </c>
      <c r="F44" s="146" t="s">
        <v>847</v>
      </c>
      <c r="G44" s="104" t="s">
        <v>848</v>
      </c>
      <c r="H44" s="119" t="s">
        <v>849</v>
      </c>
      <c r="I44" s="104" t="s">
        <v>850</v>
      </c>
      <c r="J44" s="104" t="s">
        <v>115</v>
      </c>
      <c r="K44" s="104" t="s">
        <v>851</v>
      </c>
      <c r="L44" s="104"/>
      <c r="M44" s="104" t="s">
        <v>852</v>
      </c>
      <c r="N44" s="104" t="s">
        <v>853</v>
      </c>
      <c r="O44" s="104" t="s">
        <v>854</v>
      </c>
      <c r="P44" s="104" t="s">
        <v>855</v>
      </c>
      <c r="Q44" s="104"/>
      <c r="R44" s="104"/>
      <c r="S44" s="104" t="s">
        <v>856</v>
      </c>
      <c r="T44" s="104" t="s">
        <v>857</v>
      </c>
      <c r="U44" s="104" t="s">
        <v>106</v>
      </c>
      <c r="V44" s="10">
        <v>100</v>
      </c>
      <c r="W44" s="10"/>
      <c r="X44" s="10"/>
      <c r="Y44" s="113">
        <v>100</v>
      </c>
      <c r="Z44" s="1457" t="s">
        <v>131</v>
      </c>
      <c r="AA44" s="817"/>
    </row>
    <row r="45" spans="1:27" ht="129" customHeight="1">
      <c r="A45" s="1020">
        <v>41</v>
      </c>
      <c r="B45" s="105" t="s">
        <v>858</v>
      </c>
      <c r="C45" s="104" t="s">
        <v>859</v>
      </c>
      <c r="D45" s="104" t="s">
        <v>860</v>
      </c>
      <c r="E45" s="104" t="s">
        <v>861</v>
      </c>
      <c r="F45" s="104">
        <v>1435105755</v>
      </c>
      <c r="G45" s="104" t="s">
        <v>862</v>
      </c>
      <c r="H45" s="104" t="s">
        <v>863</v>
      </c>
      <c r="I45" s="104" t="s">
        <v>864</v>
      </c>
      <c r="J45" s="104" t="s">
        <v>96</v>
      </c>
      <c r="K45" s="104" t="s">
        <v>865</v>
      </c>
      <c r="L45" s="104">
        <v>720</v>
      </c>
      <c r="M45" s="104" t="s">
        <v>866</v>
      </c>
      <c r="N45" s="104" t="s">
        <v>867</v>
      </c>
      <c r="O45" s="105">
        <v>0</v>
      </c>
      <c r="P45" s="104" t="s">
        <v>868</v>
      </c>
      <c r="Q45" s="104" t="s">
        <v>869</v>
      </c>
      <c r="R45" s="104" t="s">
        <v>106</v>
      </c>
      <c r="S45" s="104" t="s">
        <v>870</v>
      </c>
      <c r="T45" s="104" t="s">
        <v>106</v>
      </c>
      <c r="U45" s="104" t="s">
        <v>106</v>
      </c>
      <c r="V45" s="104">
        <v>128</v>
      </c>
      <c r="W45" s="104">
        <v>128</v>
      </c>
      <c r="X45" s="104">
        <v>128</v>
      </c>
      <c r="Y45" s="109">
        <f t="shared" si="1"/>
        <v>384</v>
      </c>
      <c r="Z45" s="1457" t="s">
        <v>131</v>
      </c>
      <c r="AA45" s="817"/>
    </row>
    <row r="46" spans="1:27" ht="87.75" customHeight="1">
      <c r="A46" s="1020">
        <v>42</v>
      </c>
      <c r="B46" s="105" t="s">
        <v>880</v>
      </c>
      <c r="C46" s="105" t="s">
        <v>881</v>
      </c>
      <c r="D46" s="105" t="s">
        <v>882</v>
      </c>
      <c r="E46" s="105" t="s">
        <v>883</v>
      </c>
      <c r="F46" s="105" t="s">
        <v>884</v>
      </c>
      <c r="G46" s="105">
        <v>18050</v>
      </c>
      <c r="H46" s="105" t="s">
        <v>885</v>
      </c>
      <c r="I46" s="252" t="s">
        <v>886</v>
      </c>
      <c r="J46" s="105" t="s">
        <v>701</v>
      </c>
      <c r="K46" s="105" t="s">
        <v>115</v>
      </c>
      <c r="L46" s="105" t="s">
        <v>887</v>
      </c>
      <c r="M46" s="105">
        <v>2473.8000000000002</v>
      </c>
      <c r="N46" s="105" t="s">
        <v>888</v>
      </c>
      <c r="O46" s="279" t="s">
        <v>886</v>
      </c>
      <c r="P46" s="105" t="s">
        <v>130</v>
      </c>
      <c r="Q46" s="105" t="s">
        <v>889</v>
      </c>
      <c r="R46" s="165" t="s">
        <v>890</v>
      </c>
      <c r="S46" s="105" t="s">
        <v>101</v>
      </c>
      <c r="T46" s="105" t="s">
        <v>891</v>
      </c>
      <c r="U46" s="105" t="s">
        <v>106</v>
      </c>
      <c r="V46" s="105">
        <v>270</v>
      </c>
      <c r="W46" s="105">
        <v>270</v>
      </c>
      <c r="X46" s="105">
        <v>270</v>
      </c>
      <c r="Y46" s="109">
        <f t="shared" si="1"/>
        <v>810</v>
      </c>
      <c r="Z46" s="1457" t="s">
        <v>131</v>
      </c>
      <c r="AA46" s="817"/>
    </row>
    <row r="47" spans="1:27" ht="74.25" customHeight="1">
      <c r="A47" s="1020">
        <v>43</v>
      </c>
      <c r="B47" s="827" t="s">
        <v>212</v>
      </c>
      <c r="C47" s="1030" t="s">
        <v>892</v>
      </c>
      <c r="D47" s="827" t="s">
        <v>191</v>
      </c>
      <c r="E47" s="827" t="s">
        <v>893</v>
      </c>
      <c r="F47" s="827">
        <v>1413263155</v>
      </c>
      <c r="G47" s="827" t="s">
        <v>894</v>
      </c>
      <c r="H47" s="1429" t="s">
        <v>2792</v>
      </c>
      <c r="I47" s="1073" t="s">
        <v>731</v>
      </c>
      <c r="J47" s="1271" t="s">
        <v>96</v>
      </c>
      <c r="K47" s="1030" t="s">
        <v>2844</v>
      </c>
      <c r="L47" s="827"/>
      <c r="M47" s="827" t="s">
        <v>895</v>
      </c>
      <c r="N47" s="827" t="s">
        <v>1546</v>
      </c>
      <c r="O47" s="827">
        <v>0</v>
      </c>
      <c r="P47" s="827" t="s">
        <v>2845</v>
      </c>
      <c r="Q47" s="827" t="s">
        <v>1737</v>
      </c>
      <c r="R47" s="827" t="s">
        <v>244</v>
      </c>
      <c r="S47" s="827" t="s">
        <v>2732</v>
      </c>
      <c r="T47" s="1030" t="s">
        <v>2846</v>
      </c>
      <c r="U47" s="827" t="s">
        <v>809</v>
      </c>
      <c r="V47" s="827">
        <v>0</v>
      </c>
      <c r="W47" s="827">
        <v>0</v>
      </c>
      <c r="X47" s="827">
        <v>20</v>
      </c>
      <c r="Y47" s="1272">
        <v>20</v>
      </c>
      <c r="Z47" s="1458" t="s">
        <v>2847</v>
      </c>
      <c r="AA47" s="817"/>
    </row>
    <row r="48" spans="1:27" ht="15.75" customHeight="1">
      <c r="A48" s="101"/>
      <c r="B48" s="101"/>
      <c r="C48" s="101"/>
      <c r="D48" s="101"/>
      <c r="E48" s="101"/>
      <c r="F48" s="101"/>
      <c r="G48" s="101"/>
      <c r="H48" s="101"/>
      <c r="I48" s="101"/>
      <c r="J48" s="101"/>
      <c r="K48" s="101"/>
      <c r="L48" s="101"/>
      <c r="M48" s="101"/>
      <c r="N48" s="101"/>
      <c r="O48" s="101"/>
      <c r="P48" s="101"/>
      <c r="Q48" s="101"/>
      <c r="R48" s="101"/>
      <c r="S48" s="1008"/>
      <c r="T48" s="1246"/>
      <c r="U48" s="1246"/>
      <c r="V48" s="1246"/>
      <c r="W48" s="1246"/>
      <c r="X48" s="1246"/>
      <c r="Y48" s="101"/>
      <c r="Z48" s="101"/>
      <c r="AA48">
        <f>SUM(AA37:AA47)</f>
        <v>2590</v>
      </c>
    </row>
    <row r="49" spans="1:26" ht="15.75" customHeight="1">
      <c r="A49" s="101"/>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row>
    <row r="50" spans="1:26" ht="15.75" customHeight="1">
      <c r="A50" s="101"/>
      <c r="B50" s="101"/>
      <c r="C50" s="101"/>
      <c r="D50" s="101"/>
      <c r="E50" s="101"/>
      <c r="F50" s="101"/>
      <c r="G50" s="101"/>
      <c r="H50" s="101"/>
      <c r="I50" s="101"/>
      <c r="J50" s="101"/>
      <c r="K50" s="101"/>
      <c r="L50" s="101"/>
      <c r="M50" s="101"/>
      <c r="N50" s="101"/>
      <c r="O50" s="101"/>
      <c r="P50" s="101"/>
      <c r="Q50" s="101"/>
      <c r="R50" s="101"/>
      <c r="S50" s="101"/>
      <c r="T50" s="101"/>
      <c r="U50" s="101"/>
      <c r="V50" s="101"/>
      <c r="W50" s="101"/>
      <c r="X50" s="101"/>
      <c r="Y50" s="284"/>
      <c r="Z50" s="101"/>
    </row>
    <row r="51" spans="1:26" ht="15.75" customHeight="1">
      <c r="A51" s="101"/>
      <c r="B51" s="101"/>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row>
    <row r="52" spans="1:26" ht="15.75" customHeight="1">
      <c r="A52" s="101"/>
      <c r="B52" s="101"/>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row>
    <row r="53" spans="1:26" ht="15.75" customHeight="1">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row>
    <row r="54" spans="1:26" ht="15.75" customHeight="1">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row>
    <row r="55" spans="1:26" ht="15.75" customHeight="1">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row>
    <row r="56" spans="1:26" ht="15.75" customHeight="1">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row>
    <row r="57" spans="1:26" ht="15.75" customHeight="1">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row>
    <row r="58" spans="1:26" ht="15.75" customHeight="1">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row>
    <row r="59" spans="1:26" ht="15.75" customHeight="1">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row>
    <row r="60" spans="1:26" ht="15.75" customHeight="1">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row>
    <row r="61" spans="1:26" ht="15.75" customHeight="1">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row>
    <row r="62" spans="1:26" ht="15.75" customHeight="1">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row>
    <row r="63" spans="1:26" ht="15.75" customHeight="1">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row>
    <row r="64" spans="1:26" ht="15.75" customHeight="1">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row>
    <row r="65" spans="1:26" ht="15.75" customHeight="1">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row>
    <row r="66" spans="1:26" ht="15.75" customHeight="1">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row>
    <row r="67" spans="1:26" ht="15.75" customHeight="1">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row>
    <row r="68" spans="1:26" ht="15.75" customHeight="1">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row>
    <row r="69" spans="1:26" ht="15.75" customHeight="1">
      <c r="A69" s="101"/>
      <c r="B69" s="101"/>
      <c r="C69" s="101"/>
      <c r="D69" s="101"/>
      <c r="E69" s="101"/>
      <c r="F69" s="101"/>
      <c r="G69" s="101" t="s">
        <v>907</v>
      </c>
      <c r="H69" s="101"/>
      <c r="I69" s="101"/>
      <c r="J69" s="101"/>
      <c r="K69" s="101"/>
      <c r="L69" s="101"/>
      <c r="M69" s="101"/>
      <c r="N69" s="101"/>
      <c r="O69" s="101"/>
      <c r="P69" s="101"/>
      <c r="Q69" s="101"/>
      <c r="R69" s="101"/>
      <c r="S69" s="101"/>
      <c r="T69" s="101"/>
      <c r="U69" s="101"/>
      <c r="V69" s="101"/>
      <c r="W69" s="101"/>
      <c r="X69" s="101"/>
      <c r="Y69" s="101"/>
      <c r="Z69" s="101"/>
    </row>
    <row r="70" spans="1:26" ht="15.75" customHeight="1">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row>
    <row r="71" spans="1:26" ht="15.75" customHeight="1">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row>
    <row r="72" spans="1:26" ht="15.75" customHeight="1">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row>
    <row r="73" spans="1:26" ht="15.75" customHeight="1">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row>
    <row r="74" spans="1:26" ht="15.75" customHeight="1">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row>
    <row r="75" spans="1:26" ht="15.75" customHeight="1">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row>
    <row r="76" spans="1:26" ht="15.75" customHeight="1">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row>
    <row r="77" spans="1:26" ht="15.75" customHeight="1">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row>
    <row r="78" spans="1:26" ht="15.75" customHeight="1">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row>
    <row r="79" spans="1:26" ht="15.75" customHeight="1">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row>
    <row r="80" spans="1:26" ht="15.75" customHeight="1">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row>
    <row r="81" spans="1:26" ht="15.75" customHeight="1">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row>
    <row r="82" spans="1:26" ht="15.75" customHeight="1">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row>
    <row r="83" spans="1:26" ht="15.75" customHeight="1">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row>
    <row r="84" spans="1:26" ht="15.75" customHeight="1">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row>
    <row r="85" spans="1:26" ht="15.75" customHeight="1">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row>
    <row r="86" spans="1:26" ht="15.75" customHeight="1">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row>
    <row r="87" spans="1:26" ht="15.75" customHeight="1">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row>
    <row r="88" spans="1:26" ht="15.75" customHeight="1">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row>
    <row r="89" spans="1:26" ht="15.75" customHeight="1">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row>
    <row r="90" spans="1:26" ht="15.75" customHeight="1">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row>
    <row r="91" spans="1:26" ht="15.75" customHeight="1">
      <c r="A91" s="101"/>
      <c r="B91" s="101"/>
      <c r="C91" s="101"/>
      <c r="D91" s="101"/>
      <c r="E91" s="101"/>
      <c r="F91" s="101"/>
      <c r="G91" s="101"/>
      <c r="H91" s="101"/>
      <c r="I91" s="101"/>
      <c r="J91" s="101"/>
      <c r="K91" s="101"/>
      <c r="L91" s="101"/>
      <c r="M91" s="101"/>
      <c r="N91" s="101"/>
      <c r="O91" s="101"/>
      <c r="P91" s="101"/>
      <c r="Q91" s="101"/>
      <c r="R91" s="101"/>
      <c r="S91" s="101"/>
      <c r="T91" s="101"/>
      <c r="U91" s="101"/>
      <c r="V91" s="101"/>
      <c r="W91" s="101"/>
      <c r="X91" s="101"/>
      <c r="Y91" s="101"/>
      <c r="Z91" s="101"/>
    </row>
    <row r="92" spans="1:26" ht="15.75" customHeight="1">
      <c r="A92" s="101"/>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row>
    <row r="93" spans="1:26" ht="15.75" customHeight="1">
      <c r="A93" s="101"/>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row>
    <row r="94" spans="1:26" ht="15.75" customHeight="1">
      <c r="A94" s="101"/>
      <c r="B94" s="101"/>
      <c r="C94" s="101"/>
      <c r="D94" s="101"/>
      <c r="E94" s="101"/>
      <c r="F94" s="101"/>
      <c r="G94" s="101"/>
      <c r="H94" s="101"/>
      <c r="I94" s="101"/>
      <c r="J94" s="101"/>
      <c r="K94" s="101"/>
      <c r="L94" s="101"/>
      <c r="M94" s="101"/>
      <c r="N94" s="101"/>
      <c r="O94" s="101"/>
      <c r="P94" s="101"/>
      <c r="Q94" s="101"/>
      <c r="R94" s="101"/>
      <c r="S94" s="101"/>
      <c r="T94" s="101"/>
      <c r="U94" s="101"/>
      <c r="V94" s="101"/>
      <c r="W94" s="101"/>
      <c r="X94" s="101"/>
      <c r="Y94" s="101"/>
      <c r="Z94" s="101"/>
    </row>
    <row r="95" spans="1:26" ht="15.75" customHeight="1">
      <c r="A95" s="101"/>
      <c r="B95" s="101"/>
      <c r="C95" s="101"/>
      <c r="D95" s="101"/>
      <c r="E95" s="101"/>
      <c r="F95" s="101"/>
      <c r="G95" s="101"/>
      <c r="H95" s="101"/>
      <c r="I95" s="101"/>
      <c r="J95" s="101"/>
      <c r="K95" s="101"/>
      <c r="L95" s="101"/>
      <c r="M95" s="101"/>
      <c r="N95" s="101"/>
      <c r="O95" s="101"/>
      <c r="P95" s="101"/>
      <c r="Q95" s="101"/>
      <c r="R95" s="101"/>
      <c r="S95" s="101"/>
      <c r="T95" s="101"/>
      <c r="U95" s="101"/>
      <c r="V95" s="101"/>
      <c r="W95" s="101"/>
      <c r="X95" s="101"/>
      <c r="Y95" s="101"/>
      <c r="Z95" s="101"/>
    </row>
    <row r="96" spans="1:26" ht="15.75" customHeight="1">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row>
    <row r="97" spans="1:26" ht="15.75" customHeight="1">
      <c r="A97" s="101"/>
      <c r="B97" s="101"/>
      <c r="C97" s="101"/>
      <c r="D97" s="101"/>
      <c r="E97" s="101"/>
      <c r="F97" s="101"/>
      <c r="G97" s="101"/>
      <c r="H97" s="101"/>
      <c r="I97" s="101"/>
      <c r="J97" s="101"/>
      <c r="K97" s="101"/>
      <c r="L97" s="101"/>
      <c r="M97" s="101"/>
      <c r="N97" s="101"/>
      <c r="O97" s="101"/>
      <c r="P97" s="101"/>
      <c r="Q97" s="101"/>
      <c r="R97" s="101"/>
      <c r="S97" s="101"/>
      <c r="T97" s="101"/>
      <c r="U97" s="101"/>
      <c r="V97" s="101"/>
      <c r="W97" s="101"/>
      <c r="X97" s="101"/>
      <c r="Y97" s="101"/>
      <c r="Z97" s="101"/>
    </row>
    <row r="98" spans="1:26" ht="15.75" customHeight="1">
      <c r="A98" s="101"/>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row>
    <row r="99" spans="1:26" ht="15.75" customHeight="1">
      <c r="A99" s="101"/>
      <c r="B99" s="101"/>
      <c r="C99" s="101"/>
      <c r="D99" s="101"/>
      <c r="E99" s="101"/>
      <c r="F99" s="101"/>
      <c r="G99" s="101"/>
      <c r="H99" s="101"/>
      <c r="I99" s="101"/>
      <c r="J99" s="101"/>
      <c r="K99" s="101"/>
      <c r="L99" s="101"/>
      <c r="M99" s="101"/>
      <c r="N99" s="101"/>
      <c r="O99" s="101"/>
      <c r="P99" s="101"/>
      <c r="Q99" s="101"/>
      <c r="R99" s="101"/>
      <c r="S99" s="101"/>
      <c r="T99" s="101"/>
      <c r="U99" s="101"/>
      <c r="V99" s="101"/>
      <c r="W99" s="101"/>
      <c r="X99" s="101"/>
      <c r="Y99" s="101"/>
      <c r="Z99" s="101"/>
    </row>
    <row r="100" spans="1:26" ht="15.75" customHeight="1">
      <c r="A100" s="101"/>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row>
    <row r="101" spans="1:26" ht="15.75" customHeight="1">
      <c r="A101" s="101"/>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row>
    <row r="102" spans="1:26" ht="15.75" customHeight="1">
      <c r="A102" s="101"/>
      <c r="B102" s="101"/>
      <c r="C102" s="101"/>
      <c r="D102" s="101"/>
      <c r="E102" s="101"/>
      <c r="F102" s="101"/>
      <c r="G102" s="101"/>
      <c r="H102" s="101"/>
      <c r="I102" s="101"/>
      <c r="J102" s="101"/>
      <c r="K102" s="101"/>
      <c r="L102" s="101"/>
      <c r="M102" s="101"/>
      <c r="N102" s="101"/>
      <c r="O102" s="101"/>
      <c r="P102" s="101"/>
      <c r="Q102" s="101"/>
      <c r="R102" s="101"/>
      <c r="S102" s="101"/>
      <c r="T102" s="101"/>
      <c r="U102" s="101"/>
      <c r="V102" s="101"/>
      <c r="W102" s="101"/>
      <c r="X102" s="101"/>
      <c r="Y102" s="101"/>
      <c r="Z102" s="101"/>
    </row>
    <row r="103" spans="1:26" ht="15.75" customHeight="1">
      <c r="A103" s="101"/>
      <c r="B103" s="101"/>
      <c r="C103" s="101"/>
      <c r="D103" s="101"/>
      <c r="E103" s="101"/>
      <c r="F103" s="101"/>
      <c r="G103" s="101"/>
      <c r="H103" s="101"/>
      <c r="I103" s="101"/>
      <c r="J103" s="101"/>
      <c r="K103" s="101"/>
      <c r="L103" s="101"/>
      <c r="M103" s="101"/>
      <c r="N103" s="101"/>
      <c r="O103" s="101"/>
      <c r="P103" s="101"/>
      <c r="Q103" s="101"/>
      <c r="R103" s="101"/>
      <c r="S103" s="101"/>
      <c r="T103" s="101"/>
      <c r="U103" s="101"/>
      <c r="V103" s="101"/>
      <c r="W103" s="101"/>
      <c r="X103" s="101"/>
      <c r="Y103" s="101"/>
      <c r="Z103" s="101"/>
    </row>
    <row r="104" spans="1:26" ht="15.75" customHeight="1">
      <c r="A104" s="101"/>
      <c r="B104" s="101"/>
      <c r="C104" s="101"/>
      <c r="D104" s="101"/>
      <c r="E104" s="101"/>
      <c r="F104" s="101"/>
      <c r="G104" s="101"/>
      <c r="H104" s="101"/>
      <c r="I104" s="101"/>
      <c r="J104" s="101"/>
      <c r="K104" s="101"/>
      <c r="L104" s="101"/>
      <c r="M104" s="101"/>
      <c r="N104" s="101"/>
      <c r="O104" s="101"/>
      <c r="P104" s="101"/>
      <c r="Q104" s="101"/>
      <c r="R104" s="101"/>
      <c r="S104" s="101"/>
      <c r="T104" s="101"/>
      <c r="U104" s="101"/>
      <c r="V104" s="101"/>
      <c r="W104" s="101"/>
      <c r="X104" s="101"/>
      <c r="Y104" s="101"/>
      <c r="Z104" s="101"/>
    </row>
    <row r="105" spans="1:26" ht="15.75" customHeight="1">
      <c r="A105" s="101"/>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row>
    <row r="106" spans="1:26" ht="15.75" customHeight="1">
      <c r="A106" s="101"/>
      <c r="B106" s="101"/>
      <c r="C106" s="101"/>
      <c r="D106" s="101"/>
      <c r="E106" s="101"/>
      <c r="F106" s="101"/>
      <c r="G106" s="101"/>
      <c r="H106" s="101"/>
      <c r="I106" s="101"/>
      <c r="J106" s="101"/>
      <c r="K106" s="101"/>
      <c r="L106" s="101"/>
      <c r="M106" s="101"/>
      <c r="N106" s="101"/>
      <c r="O106" s="101"/>
      <c r="P106" s="101"/>
      <c r="Q106" s="101"/>
      <c r="R106" s="101"/>
      <c r="S106" s="101"/>
      <c r="T106" s="101"/>
      <c r="U106" s="101"/>
      <c r="V106" s="101"/>
      <c r="W106" s="101"/>
      <c r="X106" s="101"/>
      <c r="Y106" s="101"/>
      <c r="Z106" s="101"/>
    </row>
    <row r="107" spans="1:26" ht="15.75" customHeight="1">
      <c r="A107" s="101"/>
      <c r="B107" s="101"/>
      <c r="C107" s="101"/>
      <c r="D107" s="101"/>
      <c r="E107" s="101"/>
      <c r="F107" s="101"/>
      <c r="G107" s="101"/>
      <c r="H107" s="101"/>
      <c r="I107" s="101"/>
      <c r="J107" s="101"/>
      <c r="K107" s="101"/>
      <c r="L107" s="101"/>
      <c r="M107" s="101"/>
      <c r="N107" s="101"/>
      <c r="O107" s="101"/>
      <c r="P107" s="101"/>
      <c r="Q107" s="101"/>
      <c r="R107" s="101"/>
      <c r="S107" s="101"/>
      <c r="T107" s="101"/>
      <c r="U107" s="101"/>
      <c r="V107" s="101"/>
      <c r="W107" s="101"/>
      <c r="X107" s="101"/>
      <c r="Y107" s="101"/>
      <c r="Z107" s="101"/>
    </row>
    <row r="108" spans="1:26" ht="15.75" customHeight="1">
      <c r="A108" s="101"/>
      <c r="B108" s="101"/>
      <c r="C108" s="101"/>
      <c r="D108" s="101"/>
      <c r="E108" s="101"/>
      <c r="F108" s="101"/>
      <c r="G108" s="101"/>
      <c r="H108" s="101"/>
      <c r="I108" s="101"/>
      <c r="J108" s="101"/>
      <c r="K108" s="101"/>
      <c r="L108" s="101"/>
      <c r="M108" s="101"/>
      <c r="N108" s="101"/>
      <c r="O108" s="101"/>
      <c r="P108" s="101"/>
      <c r="Q108" s="101"/>
      <c r="R108" s="101"/>
      <c r="S108" s="101"/>
      <c r="T108" s="101"/>
      <c r="U108" s="101"/>
      <c r="V108" s="101"/>
      <c r="W108" s="101"/>
      <c r="X108" s="101"/>
      <c r="Y108" s="101"/>
      <c r="Z108" s="101"/>
    </row>
    <row r="109" spans="1:26" ht="15.75" customHeight="1">
      <c r="A109" s="101"/>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row>
    <row r="110" spans="1:26" ht="15.75" customHeight="1">
      <c r="A110" s="101"/>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row>
    <row r="111" spans="1:26" ht="15.75" customHeight="1">
      <c r="A111" s="101"/>
      <c r="B111" s="101"/>
      <c r="C111" s="101"/>
      <c r="D111" s="101"/>
      <c r="E111" s="101"/>
      <c r="F111" s="101"/>
      <c r="G111" s="101"/>
      <c r="H111" s="101"/>
      <c r="I111" s="101"/>
      <c r="J111" s="101"/>
      <c r="K111" s="101"/>
      <c r="L111" s="101"/>
      <c r="M111" s="101"/>
      <c r="N111" s="101"/>
      <c r="O111" s="101"/>
      <c r="P111" s="101"/>
      <c r="Q111" s="101"/>
      <c r="R111" s="101"/>
      <c r="S111" s="101"/>
      <c r="T111" s="101"/>
      <c r="U111" s="101"/>
      <c r="V111" s="101"/>
      <c r="W111" s="101"/>
      <c r="X111" s="101"/>
      <c r="Y111" s="101"/>
      <c r="Z111" s="101"/>
    </row>
    <row r="112" spans="1:26" ht="15.75" customHeight="1">
      <c r="A112" s="101"/>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row>
    <row r="113" spans="1:26" ht="15.75" customHeight="1">
      <c r="A113" s="101"/>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row>
    <row r="114" spans="1:26" ht="15.75" customHeight="1">
      <c r="A114" s="101"/>
      <c r="B114" s="101"/>
      <c r="C114" s="101"/>
      <c r="D114" s="101"/>
      <c r="E114" s="101"/>
      <c r="F114" s="101"/>
      <c r="G114" s="101"/>
      <c r="H114" s="101"/>
      <c r="I114" s="101"/>
      <c r="J114" s="101"/>
      <c r="K114" s="101"/>
      <c r="L114" s="101"/>
      <c r="M114" s="101"/>
      <c r="N114" s="101"/>
      <c r="O114" s="101"/>
      <c r="P114" s="101"/>
      <c r="Q114" s="101"/>
      <c r="R114" s="101"/>
      <c r="S114" s="101"/>
      <c r="T114" s="101"/>
      <c r="U114" s="101"/>
      <c r="V114" s="101"/>
      <c r="W114" s="101"/>
      <c r="X114" s="101"/>
      <c r="Y114" s="101"/>
      <c r="Z114" s="101"/>
    </row>
    <row r="115" spans="1:26" ht="15.75" customHeight="1">
      <c r="A115" s="101"/>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row>
    <row r="116" spans="1:26" ht="15.75" customHeight="1">
      <c r="A116" s="101"/>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row>
    <row r="117" spans="1:26" ht="15.75" customHeight="1">
      <c r="A117" s="101"/>
      <c r="B117" s="101"/>
      <c r="C117" s="101"/>
      <c r="D117" s="101"/>
      <c r="E117" s="101"/>
      <c r="F117" s="101"/>
      <c r="G117" s="101"/>
      <c r="H117" s="101"/>
      <c r="I117" s="101"/>
      <c r="J117" s="101"/>
      <c r="K117" s="101"/>
      <c r="L117" s="101"/>
      <c r="M117" s="101"/>
      <c r="N117" s="101"/>
      <c r="O117" s="101"/>
      <c r="P117" s="101"/>
      <c r="Q117" s="101"/>
      <c r="R117" s="101"/>
      <c r="S117" s="101"/>
      <c r="T117" s="101"/>
      <c r="U117" s="101"/>
      <c r="V117" s="101"/>
      <c r="W117" s="101"/>
      <c r="X117" s="101"/>
      <c r="Y117" s="101"/>
      <c r="Z117" s="101"/>
    </row>
    <row r="118" spans="1:26" ht="15.75" customHeight="1">
      <c r="A118" s="101"/>
      <c r="B118" s="101"/>
      <c r="C118" s="101"/>
      <c r="D118" s="101"/>
      <c r="E118" s="101"/>
      <c r="F118" s="101"/>
      <c r="G118" s="101"/>
      <c r="H118" s="101"/>
      <c r="I118" s="101"/>
      <c r="J118" s="101"/>
      <c r="K118" s="101"/>
      <c r="L118" s="101"/>
      <c r="M118" s="101"/>
      <c r="N118" s="101"/>
      <c r="O118" s="101"/>
      <c r="P118" s="101"/>
      <c r="Q118" s="101"/>
      <c r="R118" s="101"/>
      <c r="S118" s="101"/>
      <c r="T118" s="101"/>
      <c r="U118" s="101"/>
      <c r="V118" s="101"/>
      <c r="W118" s="101"/>
      <c r="X118" s="101"/>
      <c r="Y118" s="101"/>
      <c r="Z118" s="101"/>
    </row>
    <row r="119" spans="1:26" ht="15.75" customHeight="1">
      <c r="A119" s="101"/>
      <c r="B119" s="101"/>
      <c r="C119" s="101"/>
      <c r="D119" s="101"/>
      <c r="E119" s="101"/>
      <c r="F119" s="101"/>
      <c r="G119" s="101"/>
      <c r="H119" s="101"/>
      <c r="I119" s="101"/>
      <c r="J119" s="101"/>
      <c r="K119" s="101"/>
      <c r="L119" s="101"/>
      <c r="M119" s="101"/>
      <c r="N119" s="101"/>
      <c r="O119" s="101"/>
      <c r="P119" s="101"/>
      <c r="Q119" s="101"/>
      <c r="R119" s="101"/>
      <c r="S119" s="101"/>
      <c r="T119" s="101"/>
      <c r="U119" s="101"/>
      <c r="V119" s="101"/>
      <c r="W119" s="101"/>
      <c r="X119" s="101"/>
      <c r="Y119" s="101"/>
      <c r="Z119" s="101"/>
    </row>
    <row r="120" spans="1:26" ht="15.75" customHeight="1">
      <c r="A120" s="101"/>
      <c r="B120" s="101"/>
      <c r="C120" s="101"/>
      <c r="D120" s="101"/>
      <c r="E120" s="101"/>
      <c r="F120" s="101"/>
      <c r="G120" s="101"/>
      <c r="H120" s="101"/>
      <c r="I120" s="101"/>
      <c r="J120" s="101"/>
      <c r="K120" s="101"/>
      <c r="L120" s="101"/>
      <c r="M120" s="101"/>
      <c r="N120" s="101"/>
      <c r="O120" s="101"/>
      <c r="P120" s="101"/>
      <c r="Q120" s="101"/>
      <c r="R120" s="101"/>
      <c r="S120" s="101"/>
      <c r="T120" s="101"/>
      <c r="U120" s="101"/>
      <c r="V120" s="101"/>
      <c r="W120" s="101"/>
      <c r="X120" s="101"/>
      <c r="Y120" s="101"/>
      <c r="Z120" s="101"/>
    </row>
    <row r="121" spans="1:26" ht="15.75" customHeight="1">
      <c r="A121" s="101"/>
      <c r="B121" s="101"/>
      <c r="C121" s="101"/>
      <c r="D121" s="101"/>
      <c r="E121" s="101"/>
      <c r="F121" s="101"/>
      <c r="G121" s="101"/>
      <c r="H121" s="101"/>
      <c r="I121" s="101"/>
      <c r="J121" s="101"/>
      <c r="K121" s="101"/>
      <c r="L121" s="101"/>
      <c r="M121" s="101"/>
      <c r="N121" s="101"/>
      <c r="O121" s="101"/>
      <c r="P121" s="101"/>
      <c r="Q121" s="101"/>
      <c r="R121" s="101"/>
      <c r="S121" s="101"/>
      <c r="T121" s="101"/>
      <c r="U121" s="101"/>
      <c r="V121" s="101"/>
      <c r="W121" s="101"/>
      <c r="X121" s="101"/>
      <c r="Y121" s="101"/>
      <c r="Z121" s="101"/>
    </row>
    <row r="122" spans="1:26" ht="15.75" customHeight="1">
      <c r="A122" s="101"/>
      <c r="B122" s="101"/>
      <c r="C122" s="101"/>
      <c r="D122" s="101"/>
      <c r="E122" s="101"/>
      <c r="F122" s="101"/>
      <c r="G122" s="101"/>
      <c r="H122" s="101"/>
      <c r="I122" s="101"/>
      <c r="J122" s="101"/>
      <c r="K122" s="101"/>
      <c r="L122" s="101"/>
      <c r="M122" s="101"/>
      <c r="N122" s="101"/>
      <c r="O122" s="101"/>
      <c r="P122" s="101"/>
      <c r="Q122" s="101"/>
      <c r="R122" s="101"/>
      <c r="S122" s="101"/>
      <c r="T122" s="101"/>
      <c r="U122" s="101"/>
      <c r="V122" s="101"/>
      <c r="W122" s="101"/>
      <c r="X122" s="101"/>
      <c r="Y122" s="101"/>
      <c r="Z122" s="101"/>
    </row>
    <row r="123" spans="1:26" ht="15.75" customHeight="1">
      <c r="A123" s="101"/>
      <c r="B123" s="101"/>
      <c r="C123" s="101"/>
      <c r="D123" s="101"/>
      <c r="E123" s="101"/>
      <c r="F123" s="101"/>
      <c r="G123" s="101"/>
      <c r="H123" s="101"/>
      <c r="I123" s="101"/>
      <c r="J123" s="101"/>
      <c r="K123" s="101"/>
      <c r="L123" s="101"/>
      <c r="M123" s="101"/>
      <c r="N123" s="101"/>
      <c r="O123" s="101"/>
      <c r="P123" s="101"/>
      <c r="Q123" s="101"/>
      <c r="R123" s="101"/>
      <c r="S123" s="101"/>
      <c r="T123" s="101"/>
      <c r="U123" s="101"/>
      <c r="V123" s="101"/>
      <c r="W123" s="101"/>
      <c r="X123" s="101"/>
      <c r="Y123" s="101"/>
      <c r="Z123" s="101"/>
    </row>
    <row r="124" spans="1:26" ht="15.75" customHeight="1">
      <c r="A124" s="101"/>
      <c r="B124" s="101"/>
      <c r="C124" s="101"/>
      <c r="D124" s="101"/>
      <c r="E124" s="101"/>
      <c r="F124" s="101"/>
      <c r="G124" s="101"/>
      <c r="H124" s="101"/>
      <c r="I124" s="101"/>
      <c r="J124" s="101"/>
      <c r="K124" s="101"/>
      <c r="L124" s="101"/>
      <c r="M124" s="101"/>
      <c r="N124" s="101"/>
      <c r="O124" s="101"/>
      <c r="P124" s="101"/>
      <c r="Q124" s="101"/>
      <c r="R124" s="101"/>
      <c r="S124" s="101"/>
      <c r="T124" s="101"/>
      <c r="U124" s="101"/>
      <c r="V124" s="101"/>
      <c r="W124" s="101"/>
      <c r="X124" s="101"/>
      <c r="Y124" s="101"/>
      <c r="Z124" s="101"/>
    </row>
    <row r="125" spans="1:26" ht="15.75" customHeight="1">
      <c r="A125" s="101"/>
      <c r="B125" s="101"/>
      <c r="C125" s="101"/>
      <c r="D125" s="101"/>
      <c r="E125" s="101"/>
      <c r="F125" s="101"/>
      <c r="G125" s="101"/>
      <c r="H125" s="101"/>
      <c r="I125" s="101"/>
      <c r="J125" s="101"/>
      <c r="K125" s="101"/>
      <c r="L125" s="101"/>
      <c r="M125" s="101"/>
      <c r="N125" s="101"/>
      <c r="O125" s="101"/>
      <c r="P125" s="101"/>
      <c r="Q125" s="101"/>
      <c r="R125" s="101"/>
      <c r="S125" s="101"/>
      <c r="T125" s="101"/>
      <c r="U125" s="101"/>
      <c r="V125" s="101"/>
      <c r="W125" s="101"/>
      <c r="X125" s="101"/>
      <c r="Y125" s="101"/>
      <c r="Z125" s="101"/>
    </row>
    <row r="126" spans="1:26" ht="15.75" customHeight="1">
      <c r="A126" s="101"/>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row>
    <row r="127" spans="1:26" ht="15.75" customHeight="1">
      <c r="A127" s="101"/>
      <c r="B127" s="101"/>
      <c r="C127" s="101"/>
      <c r="D127" s="101"/>
      <c r="E127" s="101"/>
      <c r="F127" s="101"/>
      <c r="G127" s="101"/>
      <c r="H127" s="101"/>
      <c r="I127" s="101"/>
      <c r="J127" s="101"/>
      <c r="K127" s="101"/>
      <c r="L127" s="101"/>
      <c r="M127" s="101"/>
      <c r="N127" s="101"/>
      <c r="O127" s="101"/>
      <c r="P127" s="101"/>
      <c r="Q127" s="101"/>
      <c r="R127" s="101"/>
      <c r="S127" s="101"/>
      <c r="T127" s="101"/>
      <c r="U127" s="101"/>
      <c r="V127" s="101"/>
      <c r="W127" s="101"/>
      <c r="X127" s="101"/>
      <c r="Y127" s="101"/>
      <c r="Z127" s="101"/>
    </row>
    <row r="128" spans="1:26" ht="15.75" customHeight="1">
      <c r="A128" s="101"/>
      <c r="B128" s="101"/>
      <c r="C128" s="101"/>
      <c r="D128" s="101"/>
      <c r="E128" s="101"/>
      <c r="F128" s="101"/>
      <c r="G128" s="101"/>
      <c r="H128" s="101"/>
      <c r="I128" s="101"/>
      <c r="J128" s="101"/>
      <c r="K128" s="101"/>
      <c r="L128" s="101"/>
      <c r="M128" s="101"/>
      <c r="N128" s="101"/>
      <c r="O128" s="101"/>
      <c r="P128" s="101"/>
      <c r="Q128" s="101"/>
      <c r="R128" s="101"/>
      <c r="S128" s="101"/>
      <c r="T128" s="101"/>
      <c r="U128" s="101"/>
      <c r="V128" s="101"/>
      <c r="W128" s="101"/>
      <c r="X128" s="101"/>
      <c r="Y128" s="101"/>
      <c r="Z128" s="101"/>
    </row>
    <row r="129" spans="1:26" ht="15.75" customHeight="1">
      <c r="A129" s="101"/>
      <c r="B129" s="101"/>
      <c r="C129" s="101"/>
      <c r="D129" s="101"/>
      <c r="E129" s="101"/>
      <c r="F129" s="101"/>
      <c r="G129" s="101"/>
      <c r="H129" s="101"/>
      <c r="I129" s="101"/>
      <c r="J129" s="101"/>
      <c r="K129" s="101"/>
      <c r="L129" s="101"/>
      <c r="M129" s="101"/>
      <c r="N129" s="101"/>
      <c r="O129" s="101"/>
      <c r="P129" s="101"/>
      <c r="Q129" s="101"/>
      <c r="R129" s="101"/>
      <c r="S129" s="101"/>
      <c r="T129" s="101"/>
      <c r="U129" s="101"/>
      <c r="V129" s="101"/>
      <c r="W129" s="101"/>
      <c r="X129" s="101"/>
      <c r="Y129" s="101"/>
      <c r="Z129" s="101"/>
    </row>
    <row r="130" spans="1:26" ht="15.75" customHeight="1">
      <c r="A130" s="101"/>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row>
    <row r="131" spans="1:26" ht="15.75" customHeight="1">
      <c r="A131" s="101"/>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row>
    <row r="132" spans="1:26" ht="15.75" customHeight="1">
      <c r="A132" s="101"/>
      <c r="B132" s="101"/>
      <c r="C132" s="101"/>
      <c r="D132" s="101"/>
      <c r="E132" s="101"/>
      <c r="F132" s="101"/>
      <c r="G132" s="101"/>
      <c r="H132" s="101"/>
      <c r="I132" s="101"/>
      <c r="J132" s="101"/>
      <c r="K132" s="101"/>
      <c r="L132" s="101"/>
      <c r="M132" s="101"/>
      <c r="N132" s="101"/>
      <c r="O132" s="101"/>
      <c r="P132" s="101"/>
      <c r="Q132" s="101"/>
      <c r="R132" s="101"/>
      <c r="S132" s="101"/>
      <c r="T132" s="101"/>
      <c r="U132" s="101"/>
      <c r="V132" s="101"/>
      <c r="W132" s="101"/>
      <c r="X132" s="101"/>
      <c r="Y132" s="101"/>
      <c r="Z132" s="101"/>
    </row>
    <row r="133" spans="1:26" ht="15.75" customHeight="1">
      <c r="A133" s="101"/>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X133" s="101"/>
      <c r="Y133" s="101"/>
      <c r="Z133" s="101"/>
    </row>
    <row r="134" spans="1:26" ht="15.75" customHeight="1">
      <c r="A134" s="101"/>
      <c r="B134" s="101"/>
      <c r="C134" s="101"/>
      <c r="D134" s="101"/>
      <c r="E134" s="101"/>
      <c r="F134" s="101"/>
      <c r="G134" s="101"/>
      <c r="H134" s="101"/>
      <c r="I134" s="101"/>
      <c r="J134" s="101"/>
      <c r="K134" s="101"/>
      <c r="L134" s="101"/>
      <c r="M134" s="101"/>
      <c r="N134" s="101"/>
      <c r="O134" s="101"/>
      <c r="P134" s="101"/>
      <c r="Q134" s="101"/>
      <c r="R134" s="101"/>
      <c r="S134" s="101"/>
      <c r="T134" s="101"/>
      <c r="U134" s="101"/>
      <c r="V134" s="101"/>
      <c r="W134" s="101"/>
      <c r="X134" s="101"/>
      <c r="Y134" s="101"/>
      <c r="Z134" s="101"/>
    </row>
    <row r="135" spans="1:26" ht="15.75" customHeight="1">
      <c r="A135" s="101"/>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row>
    <row r="136" spans="1:26" ht="15.75" customHeight="1">
      <c r="A136" s="101"/>
      <c r="B136" s="101"/>
      <c r="C136" s="101"/>
      <c r="D136" s="101"/>
      <c r="E136" s="101"/>
      <c r="F136" s="101"/>
      <c r="G136" s="101"/>
      <c r="H136" s="101"/>
      <c r="I136" s="101"/>
      <c r="J136" s="101"/>
      <c r="K136" s="101"/>
      <c r="L136" s="101"/>
      <c r="M136" s="101"/>
      <c r="N136" s="101"/>
      <c r="O136" s="101"/>
      <c r="P136" s="101"/>
      <c r="Q136" s="101"/>
      <c r="R136" s="101"/>
      <c r="S136" s="101"/>
      <c r="T136" s="101"/>
      <c r="U136" s="101"/>
      <c r="V136" s="101"/>
      <c r="W136" s="101"/>
      <c r="X136" s="101"/>
      <c r="Y136" s="101"/>
      <c r="Z136" s="101"/>
    </row>
    <row r="137" spans="1:26" ht="15.75" customHeight="1">
      <c r="A137" s="101"/>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row>
    <row r="138" spans="1:26" ht="15.75" customHeight="1">
      <c r="A138" s="101"/>
      <c r="B138" s="101"/>
      <c r="C138" s="101"/>
      <c r="D138" s="101"/>
      <c r="E138" s="101"/>
      <c r="F138" s="101"/>
      <c r="G138" s="101"/>
      <c r="H138" s="101"/>
      <c r="I138" s="101"/>
      <c r="J138" s="101"/>
      <c r="K138" s="101"/>
      <c r="L138" s="101"/>
      <c r="M138" s="101"/>
      <c r="N138" s="101"/>
      <c r="O138" s="101"/>
      <c r="P138" s="101"/>
      <c r="Q138" s="101"/>
      <c r="R138" s="101"/>
      <c r="S138" s="101"/>
      <c r="T138" s="101"/>
      <c r="U138" s="101"/>
      <c r="V138" s="101"/>
      <c r="W138" s="101"/>
      <c r="X138" s="101"/>
      <c r="Y138" s="101"/>
      <c r="Z138" s="101"/>
    </row>
    <row r="139" spans="1:26" ht="15.75" customHeight="1">
      <c r="A139" s="101"/>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row>
    <row r="140" spans="1:26" ht="15.75" customHeight="1">
      <c r="A140" s="101"/>
      <c r="B140" s="101"/>
      <c r="C140" s="101"/>
      <c r="D140" s="101"/>
      <c r="E140" s="101"/>
      <c r="F140" s="101"/>
      <c r="G140" s="101"/>
      <c r="H140" s="101"/>
      <c r="I140" s="101"/>
      <c r="J140" s="101"/>
      <c r="K140" s="101"/>
      <c r="L140" s="101"/>
      <c r="M140" s="101"/>
      <c r="N140" s="101"/>
      <c r="O140" s="101"/>
      <c r="P140" s="101"/>
      <c r="Q140" s="101"/>
      <c r="R140" s="101"/>
      <c r="S140" s="101"/>
      <c r="T140" s="101"/>
      <c r="U140" s="101"/>
      <c r="V140" s="101"/>
      <c r="W140" s="101"/>
      <c r="X140" s="101"/>
      <c r="Y140" s="101"/>
      <c r="Z140" s="101"/>
    </row>
    <row r="141" spans="1:26" ht="15.75" customHeight="1">
      <c r="A141" s="101"/>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row>
    <row r="142" spans="1:26" ht="15.75" customHeight="1">
      <c r="A142" s="101"/>
      <c r="B142" s="101"/>
      <c r="C142" s="101"/>
      <c r="D142" s="101"/>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row>
    <row r="143" spans="1:26" ht="15.75" customHeight="1">
      <c r="A143" s="101"/>
      <c r="B143" s="101"/>
      <c r="C143" s="101"/>
      <c r="D143" s="101"/>
      <c r="E143" s="101"/>
      <c r="F143" s="101"/>
      <c r="G143" s="101"/>
      <c r="H143" s="101"/>
      <c r="I143" s="101"/>
      <c r="J143" s="101"/>
      <c r="K143" s="101"/>
      <c r="L143" s="101"/>
      <c r="M143" s="101"/>
      <c r="N143" s="101"/>
      <c r="O143" s="101"/>
      <c r="P143" s="101"/>
      <c r="Q143" s="101"/>
      <c r="R143" s="101"/>
      <c r="S143" s="101"/>
      <c r="T143" s="101"/>
      <c r="U143" s="101"/>
      <c r="V143" s="101"/>
      <c r="W143" s="101"/>
      <c r="X143" s="101"/>
      <c r="Y143" s="101"/>
      <c r="Z143" s="101"/>
    </row>
    <row r="144" spans="1:26" ht="15.75" customHeight="1">
      <c r="A144" s="101"/>
      <c r="B144" s="101"/>
      <c r="C144" s="101"/>
      <c r="D144" s="101"/>
      <c r="E144" s="101"/>
      <c r="F144" s="101"/>
      <c r="G144" s="101"/>
      <c r="H144" s="101"/>
      <c r="I144" s="101"/>
      <c r="J144" s="101"/>
      <c r="K144" s="101"/>
      <c r="L144" s="101"/>
      <c r="M144" s="101"/>
      <c r="N144" s="101"/>
      <c r="O144" s="101"/>
      <c r="P144" s="101"/>
      <c r="Q144" s="101"/>
      <c r="R144" s="101"/>
      <c r="S144" s="101"/>
      <c r="T144" s="101"/>
      <c r="U144" s="101"/>
      <c r="V144" s="101"/>
      <c r="W144" s="101"/>
      <c r="X144" s="101"/>
      <c r="Y144" s="101"/>
      <c r="Z144" s="101"/>
    </row>
    <row r="145" spans="1:26" ht="15.75" customHeight="1">
      <c r="A145" s="101"/>
      <c r="B145" s="101"/>
      <c r="C145" s="101"/>
      <c r="D145" s="101"/>
      <c r="E145" s="101"/>
      <c r="F145" s="101"/>
      <c r="G145" s="101"/>
      <c r="H145" s="101"/>
      <c r="I145" s="101"/>
      <c r="J145" s="101"/>
      <c r="K145" s="101"/>
      <c r="L145" s="101"/>
      <c r="M145" s="101"/>
      <c r="N145" s="101"/>
      <c r="O145" s="101"/>
      <c r="P145" s="101"/>
      <c r="Q145" s="101"/>
      <c r="R145" s="101"/>
      <c r="S145" s="101"/>
      <c r="T145" s="101"/>
      <c r="U145" s="101"/>
      <c r="V145" s="101"/>
      <c r="W145" s="101"/>
      <c r="X145" s="101"/>
      <c r="Y145" s="101"/>
      <c r="Z145" s="101"/>
    </row>
    <row r="146" spans="1:26" ht="15.75" customHeight="1">
      <c r="A146" s="101"/>
      <c r="B146" s="101"/>
      <c r="C146" s="101"/>
      <c r="D146" s="101"/>
      <c r="E146" s="101"/>
      <c r="F146" s="101"/>
      <c r="G146" s="101"/>
      <c r="H146" s="101"/>
      <c r="I146" s="101"/>
      <c r="J146" s="101"/>
      <c r="K146" s="101"/>
      <c r="L146" s="101"/>
      <c r="M146" s="101"/>
      <c r="N146" s="101"/>
      <c r="O146" s="101"/>
      <c r="P146" s="101"/>
      <c r="Q146" s="101"/>
      <c r="R146" s="101"/>
      <c r="S146" s="101"/>
      <c r="T146" s="101"/>
      <c r="U146" s="101"/>
      <c r="V146" s="101"/>
      <c r="W146" s="101"/>
      <c r="X146" s="101"/>
      <c r="Y146" s="101"/>
      <c r="Z146" s="101"/>
    </row>
    <row r="147" spans="1:26" ht="15.75" customHeight="1">
      <c r="A147" s="101"/>
      <c r="B147" s="101"/>
      <c r="C147" s="101"/>
      <c r="D147" s="101"/>
      <c r="E147" s="101"/>
      <c r="F147" s="101"/>
      <c r="G147" s="101"/>
      <c r="H147" s="101"/>
      <c r="I147" s="101"/>
      <c r="J147" s="101"/>
      <c r="K147" s="101"/>
      <c r="L147" s="101"/>
      <c r="M147" s="101"/>
      <c r="N147" s="101"/>
      <c r="O147" s="101"/>
      <c r="P147" s="101"/>
      <c r="Q147" s="101"/>
      <c r="R147" s="101"/>
      <c r="S147" s="101"/>
      <c r="T147" s="101"/>
      <c r="U147" s="101"/>
      <c r="V147" s="101"/>
      <c r="W147" s="101"/>
      <c r="X147" s="101"/>
      <c r="Y147" s="101"/>
      <c r="Z147" s="101"/>
    </row>
    <row r="148" spans="1:26" ht="15.75" customHeight="1">
      <c r="A148" s="101"/>
      <c r="B148" s="101"/>
      <c r="C148" s="101"/>
      <c r="D148" s="101"/>
      <c r="E148" s="101"/>
      <c r="F148" s="101"/>
      <c r="G148" s="101"/>
      <c r="H148" s="101"/>
      <c r="I148" s="101"/>
      <c r="J148" s="101"/>
      <c r="K148" s="101"/>
      <c r="L148" s="101"/>
      <c r="M148" s="101"/>
      <c r="N148" s="101"/>
      <c r="O148" s="101"/>
      <c r="P148" s="101"/>
      <c r="Q148" s="101"/>
      <c r="R148" s="101"/>
      <c r="S148" s="101"/>
      <c r="T148" s="101"/>
      <c r="U148" s="101"/>
      <c r="V148" s="101"/>
      <c r="W148" s="101"/>
      <c r="X148" s="101"/>
      <c r="Y148" s="101"/>
      <c r="Z148" s="101"/>
    </row>
    <row r="149" spans="1:26" ht="15.75" customHeight="1">
      <c r="A149" s="101"/>
      <c r="B149" s="101"/>
      <c r="C149" s="101"/>
      <c r="D149" s="101"/>
      <c r="E149" s="101"/>
      <c r="F149" s="101"/>
      <c r="G149" s="101"/>
      <c r="H149" s="101"/>
      <c r="I149" s="101"/>
      <c r="J149" s="101"/>
      <c r="K149" s="101"/>
      <c r="L149" s="101"/>
      <c r="M149" s="101"/>
      <c r="N149" s="101"/>
      <c r="O149" s="101"/>
      <c r="P149" s="101"/>
      <c r="Q149" s="101"/>
      <c r="R149" s="101"/>
      <c r="S149" s="101"/>
      <c r="T149" s="101"/>
      <c r="U149" s="101"/>
      <c r="V149" s="101"/>
      <c r="W149" s="101"/>
      <c r="X149" s="101"/>
      <c r="Y149" s="101"/>
      <c r="Z149" s="101"/>
    </row>
    <row r="150" spans="1:26" ht="15.75" customHeight="1">
      <c r="A150" s="101"/>
      <c r="B150" s="101"/>
      <c r="C150" s="101"/>
      <c r="D150" s="101"/>
      <c r="E150" s="101"/>
      <c r="F150" s="101"/>
      <c r="G150" s="101"/>
      <c r="H150" s="101"/>
      <c r="I150" s="101"/>
      <c r="J150" s="101"/>
      <c r="K150" s="101"/>
      <c r="L150" s="101"/>
      <c r="M150" s="101"/>
      <c r="N150" s="101"/>
      <c r="O150" s="101"/>
      <c r="P150" s="101"/>
      <c r="Q150" s="101"/>
      <c r="R150" s="101"/>
      <c r="S150" s="101"/>
      <c r="T150" s="101"/>
      <c r="U150" s="101"/>
      <c r="V150" s="101"/>
      <c r="W150" s="101"/>
      <c r="X150" s="101"/>
      <c r="Y150" s="101"/>
      <c r="Z150" s="101"/>
    </row>
    <row r="151" spans="1:26" ht="15.75" customHeight="1">
      <c r="A151" s="101"/>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row>
    <row r="152" spans="1:26" ht="15.75" customHeight="1">
      <c r="A152" s="101"/>
      <c r="B152" s="101"/>
      <c r="C152" s="101"/>
      <c r="D152" s="101"/>
      <c r="E152" s="101"/>
      <c r="F152" s="101"/>
      <c r="G152" s="101"/>
      <c r="H152" s="101"/>
      <c r="I152" s="101"/>
      <c r="J152" s="101"/>
      <c r="K152" s="101"/>
      <c r="L152" s="101"/>
      <c r="M152" s="101"/>
      <c r="N152" s="101"/>
      <c r="O152" s="101"/>
      <c r="P152" s="101"/>
      <c r="Q152" s="101"/>
      <c r="R152" s="101"/>
      <c r="S152" s="101"/>
      <c r="T152" s="101"/>
      <c r="U152" s="101"/>
      <c r="V152" s="101"/>
      <c r="W152" s="101"/>
      <c r="X152" s="101"/>
      <c r="Y152" s="101"/>
      <c r="Z152" s="101"/>
    </row>
    <row r="153" spans="1:26" ht="15.75" customHeight="1">
      <c r="A153" s="101"/>
      <c r="B153" s="101"/>
      <c r="C153" s="101"/>
      <c r="D153" s="101"/>
      <c r="E153" s="101"/>
      <c r="F153" s="101"/>
      <c r="G153" s="101"/>
      <c r="H153" s="101"/>
      <c r="I153" s="101"/>
      <c r="J153" s="101"/>
      <c r="K153" s="101"/>
      <c r="L153" s="101"/>
      <c r="M153" s="101"/>
      <c r="N153" s="101"/>
      <c r="O153" s="101"/>
      <c r="P153" s="101"/>
      <c r="Q153" s="101"/>
      <c r="R153" s="101"/>
      <c r="S153" s="101"/>
      <c r="T153" s="101"/>
      <c r="U153" s="101"/>
      <c r="V153" s="101"/>
      <c r="W153" s="101"/>
      <c r="X153" s="101"/>
      <c r="Y153" s="101"/>
      <c r="Z153" s="101"/>
    </row>
    <row r="154" spans="1:26" ht="15.75" customHeight="1">
      <c r="A154" s="101"/>
      <c r="B154" s="101"/>
      <c r="C154" s="101"/>
      <c r="D154" s="101"/>
      <c r="E154" s="101"/>
      <c r="F154" s="101"/>
      <c r="G154" s="101"/>
      <c r="H154" s="101"/>
      <c r="I154" s="101"/>
      <c r="J154" s="101"/>
      <c r="K154" s="101"/>
      <c r="L154" s="101"/>
      <c r="M154" s="101"/>
      <c r="N154" s="101"/>
      <c r="O154" s="101"/>
      <c r="P154" s="101"/>
      <c r="Q154" s="101"/>
      <c r="R154" s="101"/>
      <c r="S154" s="101"/>
      <c r="T154" s="101"/>
      <c r="U154" s="101"/>
      <c r="V154" s="101"/>
      <c r="W154" s="101"/>
      <c r="X154" s="101"/>
      <c r="Y154" s="101"/>
      <c r="Z154" s="101"/>
    </row>
    <row r="155" spans="1:26" ht="15.75" customHeight="1">
      <c r="A155" s="101"/>
      <c r="B155" s="101"/>
      <c r="C155" s="101"/>
      <c r="D155" s="101"/>
      <c r="E155" s="101"/>
      <c r="F155" s="101"/>
      <c r="G155" s="101"/>
      <c r="H155" s="101"/>
      <c r="I155" s="101"/>
      <c r="J155" s="101"/>
      <c r="K155" s="101"/>
      <c r="L155" s="101"/>
      <c r="M155" s="101"/>
      <c r="N155" s="101"/>
      <c r="O155" s="101"/>
      <c r="P155" s="101"/>
      <c r="Q155" s="101"/>
      <c r="R155" s="101"/>
      <c r="S155" s="101"/>
      <c r="T155" s="101"/>
      <c r="U155" s="101"/>
      <c r="V155" s="101"/>
      <c r="W155" s="101"/>
      <c r="X155" s="101"/>
      <c r="Y155" s="101"/>
      <c r="Z155" s="101"/>
    </row>
    <row r="156" spans="1:26" ht="15.75" customHeight="1">
      <c r="A156" s="101"/>
      <c r="B156" s="101"/>
      <c r="C156" s="101"/>
      <c r="D156" s="101"/>
      <c r="E156" s="101"/>
      <c r="F156" s="101"/>
      <c r="G156" s="101"/>
      <c r="H156" s="101"/>
      <c r="I156" s="101"/>
      <c r="J156" s="101"/>
      <c r="K156" s="101"/>
      <c r="L156" s="101"/>
      <c r="M156" s="101"/>
      <c r="N156" s="101"/>
      <c r="O156" s="101"/>
      <c r="P156" s="101"/>
      <c r="Q156" s="101"/>
      <c r="R156" s="101"/>
      <c r="S156" s="101"/>
      <c r="T156" s="101"/>
      <c r="U156" s="101"/>
      <c r="V156" s="101"/>
      <c r="W156" s="101"/>
      <c r="X156" s="101"/>
      <c r="Y156" s="101"/>
      <c r="Z156" s="101"/>
    </row>
    <row r="157" spans="1:26" ht="15.75" customHeight="1">
      <c r="A157" s="101"/>
      <c r="B157" s="101"/>
      <c r="C157" s="101"/>
      <c r="D157" s="101"/>
      <c r="E157" s="101"/>
      <c r="F157" s="101"/>
      <c r="G157" s="101"/>
      <c r="H157" s="101"/>
      <c r="I157" s="101"/>
      <c r="J157" s="101"/>
      <c r="K157" s="101"/>
      <c r="L157" s="101"/>
      <c r="M157" s="101"/>
      <c r="N157" s="101"/>
      <c r="O157" s="101"/>
      <c r="P157" s="101"/>
      <c r="Q157" s="101"/>
      <c r="R157" s="101"/>
      <c r="S157" s="101"/>
      <c r="T157" s="101"/>
      <c r="U157" s="101"/>
      <c r="V157" s="101"/>
      <c r="W157" s="101"/>
      <c r="X157" s="101"/>
      <c r="Y157" s="101"/>
      <c r="Z157" s="101"/>
    </row>
    <row r="158" spans="1:26" ht="15.75" customHeight="1">
      <c r="A158" s="101"/>
      <c r="B158" s="101"/>
      <c r="C158" s="101"/>
      <c r="D158" s="101"/>
      <c r="E158" s="101"/>
      <c r="F158" s="101"/>
      <c r="G158" s="101"/>
      <c r="H158" s="101"/>
      <c r="I158" s="101"/>
      <c r="J158" s="101"/>
      <c r="K158" s="101"/>
      <c r="L158" s="101"/>
      <c r="M158" s="101"/>
      <c r="N158" s="101"/>
      <c r="O158" s="101"/>
      <c r="P158" s="101"/>
      <c r="Q158" s="101"/>
      <c r="R158" s="101"/>
      <c r="S158" s="101"/>
      <c r="T158" s="101"/>
      <c r="U158" s="101"/>
      <c r="V158" s="101"/>
      <c r="W158" s="101"/>
      <c r="X158" s="101"/>
      <c r="Y158" s="101"/>
      <c r="Z158" s="101"/>
    </row>
    <row r="159" spans="1:26" ht="15.75" customHeight="1">
      <c r="A159" s="101"/>
      <c r="B159" s="101"/>
      <c r="C159" s="101"/>
      <c r="D159" s="101"/>
      <c r="E159" s="101"/>
      <c r="F159" s="101"/>
      <c r="G159" s="101"/>
      <c r="H159" s="101"/>
      <c r="I159" s="101"/>
      <c r="J159" s="101"/>
      <c r="K159" s="101"/>
      <c r="L159" s="101"/>
      <c r="M159" s="101"/>
      <c r="N159" s="101"/>
      <c r="O159" s="101"/>
      <c r="P159" s="101"/>
      <c r="Q159" s="101"/>
      <c r="R159" s="101"/>
      <c r="S159" s="101"/>
      <c r="T159" s="101"/>
      <c r="U159" s="101"/>
      <c r="V159" s="101"/>
      <c r="W159" s="101"/>
      <c r="X159" s="101"/>
      <c r="Y159" s="101"/>
      <c r="Z159" s="101"/>
    </row>
    <row r="160" spans="1:26" ht="15.75" customHeight="1">
      <c r="A160" s="101"/>
      <c r="B160" s="101"/>
      <c r="C160" s="101"/>
      <c r="D160" s="101"/>
      <c r="E160" s="101"/>
      <c r="F160" s="101"/>
      <c r="G160" s="101"/>
      <c r="H160" s="101"/>
      <c r="I160" s="101"/>
      <c r="J160" s="101"/>
      <c r="K160" s="101"/>
      <c r="L160" s="101"/>
      <c r="M160" s="101"/>
      <c r="N160" s="101"/>
      <c r="O160" s="101"/>
      <c r="P160" s="101"/>
      <c r="Q160" s="101"/>
      <c r="R160" s="101"/>
      <c r="S160" s="101"/>
      <c r="T160" s="101"/>
      <c r="U160" s="101"/>
      <c r="V160" s="101"/>
      <c r="W160" s="101"/>
      <c r="X160" s="101"/>
      <c r="Y160" s="101"/>
      <c r="Z160" s="101"/>
    </row>
    <row r="161" spans="1:26" ht="15.75" customHeight="1">
      <c r="A161" s="101"/>
      <c r="B161" s="101"/>
      <c r="C161" s="101"/>
      <c r="D161" s="101"/>
      <c r="E161" s="101"/>
      <c r="F161" s="101"/>
      <c r="G161" s="101"/>
      <c r="H161" s="101"/>
      <c r="I161" s="101"/>
      <c r="J161" s="101"/>
      <c r="K161" s="101"/>
      <c r="L161" s="101"/>
      <c r="M161" s="101"/>
      <c r="N161" s="101"/>
      <c r="O161" s="101"/>
      <c r="P161" s="101"/>
      <c r="Q161" s="101"/>
      <c r="R161" s="101"/>
      <c r="S161" s="101"/>
      <c r="T161" s="101"/>
      <c r="U161" s="101"/>
      <c r="V161" s="101"/>
      <c r="W161" s="101"/>
      <c r="X161" s="101"/>
      <c r="Y161" s="101"/>
      <c r="Z161" s="101"/>
    </row>
    <row r="162" spans="1:26" ht="15.75" customHeight="1">
      <c r="A162" s="101"/>
      <c r="B162" s="101"/>
      <c r="C162" s="101"/>
      <c r="D162" s="101"/>
      <c r="E162" s="101"/>
      <c r="F162" s="101"/>
      <c r="G162" s="101"/>
      <c r="H162" s="101"/>
      <c r="I162" s="101"/>
      <c r="J162" s="101"/>
      <c r="K162" s="101"/>
      <c r="L162" s="101"/>
      <c r="M162" s="101"/>
      <c r="N162" s="101"/>
      <c r="O162" s="101"/>
      <c r="P162" s="101"/>
      <c r="Q162" s="101"/>
      <c r="R162" s="101"/>
      <c r="S162" s="101"/>
      <c r="T162" s="101"/>
      <c r="U162" s="101"/>
      <c r="V162" s="101"/>
      <c r="W162" s="101"/>
      <c r="X162" s="101"/>
      <c r="Y162" s="101"/>
      <c r="Z162" s="101"/>
    </row>
    <row r="163" spans="1:26" ht="15.75" customHeight="1">
      <c r="A163" s="101"/>
      <c r="B163" s="101"/>
      <c r="C163" s="101"/>
      <c r="D163" s="101"/>
      <c r="E163" s="101"/>
      <c r="F163" s="101"/>
      <c r="G163" s="101"/>
      <c r="H163" s="101"/>
      <c r="I163" s="101"/>
      <c r="J163" s="101"/>
      <c r="K163" s="101"/>
      <c r="L163" s="101"/>
      <c r="M163" s="101"/>
      <c r="N163" s="101"/>
      <c r="O163" s="101"/>
      <c r="P163" s="101"/>
      <c r="Q163" s="101"/>
      <c r="R163" s="101"/>
      <c r="S163" s="101"/>
      <c r="T163" s="101"/>
      <c r="U163" s="101"/>
      <c r="V163" s="101"/>
      <c r="W163" s="101"/>
      <c r="X163" s="101"/>
      <c r="Y163" s="101"/>
      <c r="Z163" s="101"/>
    </row>
    <row r="164" spans="1:26" ht="15.75" customHeight="1">
      <c r="A164" s="101"/>
      <c r="B164" s="101"/>
      <c r="C164" s="101"/>
      <c r="D164" s="101"/>
      <c r="E164" s="101"/>
      <c r="F164" s="101"/>
      <c r="G164" s="101"/>
      <c r="H164" s="101"/>
      <c r="I164" s="101"/>
      <c r="J164" s="101"/>
      <c r="K164" s="101"/>
      <c r="L164" s="101"/>
      <c r="M164" s="101"/>
      <c r="N164" s="101"/>
      <c r="O164" s="101"/>
      <c r="P164" s="101"/>
      <c r="Q164" s="101"/>
      <c r="R164" s="101"/>
      <c r="S164" s="101"/>
      <c r="T164" s="101"/>
      <c r="U164" s="101"/>
      <c r="V164" s="101"/>
      <c r="W164" s="101"/>
      <c r="X164" s="101"/>
      <c r="Y164" s="101"/>
      <c r="Z164" s="101"/>
    </row>
    <row r="165" spans="1:26" ht="15.75" customHeight="1">
      <c r="A165" s="101"/>
      <c r="B165" s="101"/>
      <c r="C165" s="101"/>
      <c r="D165" s="101"/>
      <c r="E165" s="101"/>
      <c r="F165" s="101"/>
      <c r="G165" s="101"/>
      <c r="H165" s="101"/>
      <c r="I165" s="101"/>
      <c r="J165" s="101"/>
      <c r="K165" s="101"/>
      <c r="L165" s="101"/>
      <c r="M165" s="101"/>
      <c r="N165" s="101"/>
      <c r="O165" s="101"/>
      <c r="P165" s="101"/>
      <c r="Q165" s="101"/>
      <c r="R165" s="101"/>
      <c r="S165" s="101"/>
      <c r="T165" s="101"/>
      <c r="U165" s="101"/>
      <c r="V165" s="101"/>
      <c r="W165" s="101"/>
      <c r="X165" s="101"/>
      <c r="Y165" s="101"/>
      <c r="Z165" s="101"/>
    </row>
    <row r="166" spans="1:26" ht="15.75" customHeight="1">
      <c r="A166" s="101"/>
      <c r="B166" s="101"/>
      <c r="C166" s="101"/>
      <c r="D166" s="101"/>
      <c r="E166" s="101"/>
      <c r="F166" s="101"/>
      <c r="G166" s="101"/>
      <c r="H166" s="101"/>
      <c r="I166" s="101"/>
      <c r="J166" s="101"/>
      <c r="K166" s="101"/>
      <c r="L166" s="101"/>
      <c r="M166" s="101"/>
      <c r="N166" s="101"/>
      <c r="O166" s="101"/>
      <c r="P166" s="101"/>
      <c r="Q166" s="101"/>
      <c r="R166" s="101"/>
      <c r="S166" s="101"/>
      <c r="T166" s="101"/>
      <c r="U166" s="101"/>
      <c r="V166" s="101"/>
      <c r="W166" s="101"/>
      <c r="X166" s="101"/>
      <c r="Y166" s="101"/>
      <c r="Z166" s="101"/>
    </row>
    <row r="167" spans="1:26" ht="15.75" customHeight="1">
      <c r="A167" s="101"/>
      <c r="B167" s="101"/>
      <c r="C167" s="101"/>
      <c r="D167" s="101"/>
      <c r="E167" s="101"/>
      <c r="F167" s="101"/>
      <c r="G167" s="101"/>
      <c r="H167" s="101"/>
      <c r="I167" s="101"/>
      <c r="J167" s="101"/>
      <c r="K167" s="101"/>
      <c r="L167" s="101"/>
      <c r="M167" s="101"/>
      <c r="N167" s="101"/>
      <c r="O167" s="101"/>
      <c r="P167" s="101"/>
      <c r="Q167" s="101"/>
      <c r="R167" s="101"/>
      <c r="S167" s="101"/>
      <c r="T167" s="101"/>
      <c r="U167" s="101"/>
      <c r="V167" s="101"/>
      <c r="W167" s="101"/>
      <c r="X167" s="101"/>
      <c r="Y167" s="101"/>
      <c r="Z167" s="101"/>
    </row>
    <row r="168" spans="1:26" ht="15.75" customHeight="1">
      <c r="A168" s="101"/>
      <c r="B168" s="101"/>
      <c r="C168" s="101"/>
      <c r="D168" s="101"/>
      <c r="E168" s="101"/>
      <c r="F168" s="101"/>
      <c r="G168" s="101"/>
      <c r="H168" s="101"/>
      <c r="I168" s="101"/>
      <c r="J168" s="101"/>
      <c r="K168" s="101"/>
      <c r="L168" s="101"/>
      <c r="M168" s="101"/>
      <c r="N168" s="101"/>
      <c r="O168" s="101"/>
      <c r="P168" s="101"/>
      <c r="Q168" s="101"/>
      <c r="R168" s="101"/>
      <c r="S168" s="101"/>
      <c r="T168" s="101"/>
      <c r="U168" s="101"/>
      <c r="V168" s="101"/>
      <c r="W168" s="101"/>
      <c r="X168" s="101"/>
      <c r="Y168" s="101"/>
      <c r="Z168" s="101"/>
    </row>
    <row r="169" spans="1:26" ht="15.75" customHeight="1">
      <c r="A169" s="101"/>
      <c r="B169" s="101"/>
      <c r="C169" s="101"/>
      <c r="D169" s="101"/>
      <c r="E169" s="101"/>
      <c r="F169" s="101"/>
      <c r="G169" s="101"/>
      <c r="H169" s="101"/>
      <c r="I169" s="101"/>
      <c r="J169" s="101"/>
      <c r="K169" s="101"/>
      <c r="L169" s="101"/>
      <c r="M169" s="101"/>
      <c r="N169" s="101"/>
      <c r="O169" s="101"/>
      <c r="P169" s="101"/>
      <c r="Q169" s="101"/>
      <c r="R169" s="101"/>
      <c r="S169" s="101"/>
      <c r="T169" s="101"/>
      <c r="U169" s="101"/>
      <c r="V169" s="101"/>
      <c r="W169" s="101"/>
      <c r="X169" s="101"/>
      <c r="Y169" s="101"/>
      <c r="Z169" s="101"/>
    </row>
    <row r="170" spans="1:26" ht="15.75" customHeight="1">
      <c r="A170" s="101"/>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row>
    <row r="171" spans="1:26" ht="15.75" customHeight="1">
      <c r="A171" s="101"/>
      <c r="B171" s="101"/>
      <c r="C171" s="101"/>
      <c r="D171" s="101"/>
      <c r="E171" s="101"/>
      <c r="F171" s="101"/>
      <c r="G171" s="101"/>
      <c r="H171" s="101"/>
      <c r="I171" s="101"/>
      <c r="J171" s="101"/>
      <c r="K171" s="101"/>
      <c r="L171" s="101"/>
      <c r="M171" s="101"/>
      <c r="N171" s="101"/>
      <c r="O171" s="101"/>
      <c r="P171" s="101"/>
      <c r="Q171" s="101"/>
      <c r="R171" s="101"/>
      <c r="S171" s="101"/>
      <c r="T171" s="101"/>
      <c r="U171" s="101"/>
      <c r="V171" s="101"/>
      <c r="W171" s="101"/>
      <c r="X171" s="101"/>
      <c r="Y171" s="101"/>
      <c r="Z171" s="101"/>
    </row>
    <row r="172" spans="1:26" ht="15.75" customHeight="1">
      <c r="A172" s="101"/>
      <c r="B172" s="101"/>
      <c r="C172" s="101"/>
      <c r="D172" s="101"/>
      <c r="E172" s="101"/>
      <c r="F172" s="101"/>
      <c r="G172" s="101"/>
      <c r="H172" s="101"/>
      <c r="I172" s="101"/>
      <c r="J172" s="101"/>
      <c r="K172" s="101"/>
      <c r="L172" s="101"/>
      <c r="M172" s="101"/>
      <c r="N172" s="101"/>
      <c r="O172" s="101"/>
      <c r="P172" s="101"/>
      <c r="Q172" s="101"/>
      <c r="R172" s="101"/>
      <c r="S172" s="101"/>
      <c r="T172" s="101"/>
      <c r="U172" s="101"/>
      <c r="V172" s="101"/>
      <c r="W172" s="101"/>
      <c r="X172" s="101"/>
      <c r="Y172" s="101"/>
      <c r="Z172" s="101"/>
    </row>
    <row r="173" spans="1:26" ht="15.75" customHeight="1">
      <c r="A173" s="101"/>
      <c r="B173" s="101"/>
      <c r="C173" s="101"/>
      <c r="D173" s="101"/>
      <c r="E173" s="101"/>
      <c r="F173" s="101"/>
      <c r="G173" s="101"/>
      <c r="H173" s="101"/>
      <c r="I173" s="101"/>
      <c r="J173" s="101"/>
      <c r="K173" s="101"/>
      <c r="L173" s="101"/>
      <c r="M173" s="101"/>
      <c r="N173" s="101"/>
      <c r="O173" s="101"/>
      <c r="P173" s="101"/>
      <c r="Q173" s="101"/>
      <c r="R173" s="101"/>
      <c r="S173" s="101"/>
      <c r="T173" s="101"/>
      <c r="U173" s="101"/>
      <c r="V173" s="101"/>
      <c r="W173" s="101"/>
      <c r="X173" s="101"/>
      <c r="Y173" s="101"/>
      <c r="Z173" s="101"/>
    </row>
    <row r="174" spans="1:26" ht="15.75" customHeight="1">
      <c r="A174" s="101"/>
      <c r="B174" s="101"/>
      <c r="C174" s="101"/>
      <c r="D174" s="101"/>
      <c r="E174" s="101"/>
      <c r="F174" s="101"/>
      <c r="G174" s="101"/>
      <c r="H174" s="101"/>
      <c r="I174" s="101"/>
      <c r="J174" s="101"/>
      <c r="K174" s="101"/>
      <c r="L174" s="101"/>
      <c r="M174" s="101"/>
      <c r="N174" s="101"/>
      <c r="O174" s="101"/>
      <c r="P174" s="101"/>
      <c r="Q174" s="101"/>
      <c r="R174" s="101"/>
      <c r="S174" s="101"/>
      <c r="T174" s="101"/>
      <c r="U174" s="101"/>
      <c r="V174" s="101"/>
      <c r="W174" s="101"/>
      <c r="X174" s="101"/>
      <c r="Y174" s="101"/>
      <c r="Z174" s="101"/>
    </row>
    <row r="175" spans="1:26" ht="15.75" customHeight="1">
      <c r="A175" s="101"/>
      <c r="B175" s="101"/>
      <c r="C175" s="101"/>
      <c r="D175" s="101"/>
      <c r="E175" s="101"/>
      <c r="F175" s="101"/>
      <c r="G175" s="101"/>
      <c r="H175" s="101"/>
      <c r="I175" s="101"/>
      <c r="J175" s="101"/>
      <c r="K175" s="101"/>
      <c r="L175" s="101"/>
      <c r="M175" s="101"/>
      <c r="N175" s="101"/>
      <c r="O175" s="101"/>
      <c r="P175" s="101"/>
      <c r="Q175" s="101"/>
      <c r="R175" s="101"/>
      <c r="S175" s="101"/>
      <c r="T175" s="101"/>
      <c r="U175" s="101"/>
      <c r="V175" s="101"/>
      <c r="W175" s="101"/>
      <c r="X175" s="101"/>
      <c r="Y175" s="101"/>
      <c r="Z175" s="101"/>
    </row>
    <row r="176" spans="1:26" ht="15.75" customHeight="1">
      <c r="A176" s="101"/>
      <c r="B176" s="101"/>
      <c r="C176" s="101"/>
      <c r="D176" s="101"/>
      <c r="E176" s="101"/>
      <c r="F176" s="101"/>
      <c r="G176" s="101"/>
      <c r="H176" s="101"/>
      <c r="I176" s="101"/>
      <c r="J176" s="101"/>
      <c r="K176" s="101"/>
      <c r="L176" s="101"/>
      <c r="M176" s="101"/>
      <c r="N176" s="101"/>
      <c r="O176" s="101"/>
      <c r="P176" s="101"/>
      <c r="Q176" s="101"/>
      <c r="R176" s="101"/>
      <c r="S176" s="101"/>
      <c r="T176" s="101"/>
      <c r="U176" s="101"/>
      <c r="V176" s="101"/>
      <c r="W176" s="101"/>
      <c r="X176" s="101"/>
      <c r="Y176" s="101"/>
      <c r="Z176" s="101"/>
    </row>
    <row r="177" spans="1:26" ht="15.75" customHeight="1">
      <c r="A177" s="101"/>
      <c r="B177" s="101"/>
      <c r="C177" s="101"/>
      <c r="D177" s="101"/>
      <c r="E177" s="101"/>
      <c r="F177" s="101"/>
      <c r="G177" s="101"/>
      <c r="H177" s="101"/>
      <c r="I177" s="101"/>
      <c r="J177" s="101"/>
      <c r="K177" s="101"/>
      <c r="L177" s="101"/>
      <c r="M177" s="101"/>
      <c r="N177" s="101"/>
      <c r="O177" s="101"/>
      <c r="P177" s="101"/>
      <c r="Q177" s="101"/>
      <c r="R177" s="101"/>
      <c r="S177" s="101"/>
      <c r="T177" s="101"/>
      <c r="U177" s="101"/>
      <c r="V177" s="101"/>
      <c r="W177" s="101"/>
      <c r="X177" s="101"/>
      <c r="Y177" s="101"/>
      <c r="Z177" s="101"/>
    </row>
    <row r="178" spans="1:26" ht="15.75" customHeight="1">
      <c r="A178" s="101"/>
      <c r="B178" s="101"/>
      <c r="C178" s="101"/>
      <c r="D178" s="101"/>
      <c r="E178" s="101"/>
      <c r="F178" s="101"/>
      <c r="G178" s="101"/>
      <c r="H178" s="101"/>
      <c r="I178" s="101"/>
      <c r="J178" s="101"/>
      <c r="K178" s="101"/>
      <c r="L178" s="101"/>
      <c r="M178" s="101"/>
      <c r="N178" s="101"/>
      <c r="O178" s="101"/>
      <c r="P178" s="101"/>
      <c r="Q178" s="101"/>
      <c r="R178" s="101"/>
      <c r="S178" s="101"/>
      <c r="T178" s="101"/>
      <c r="U178" s="101"/>
      <c r="V178" s="101"/>
      <c r="W178" s="101"/>
      <c r="X178" s="101"/>
      <c r="Y178" s="101"/>
      <c r="Z178" s="101"/>
    </row>
    <row r="179" spans="1:26" ht="15.75" customHeight="1">
      <c r="A179" s="101"/>
      <c r="B179" s="101"/>
      <c r="C179" s="101"/>
      <c r="D179" s="101"/>
      <c r="E179" s="101"/>
      <c r="F179" s="101"/>
      <c r="G179" s="101"/>
      <c r="H179" s="101"/>
      <c r="I179" s="101"/>
      <c r="J179" s="101"/>
      <c r="K179" s="101"/>
      <c r="L179" s="101"/>
      <c r="M179" s="101"/>
      <c r="N179" s="101"/>
      <c r="O179" s="101"/>
      <c r="P179" s="101"/>
      <c r="Q179" s="101"/>
      <c r="R179" s="101"/>
      <c r="S179" s="101"/>
      <c r="T179" s="101"/>
      <c r="U179" s="101"/>
      <c r="V179" s="101"/>
      <c r="W179" s="101"/>
      <c r="X179" s="101"/>
      <c r="Y179" s="101"/>
      <c r="Z179" s="101"/>
    </row>
    <row r="180" spans="1:26" ht="15.75" customHeight="1">
      <c r="A180" s="101"/>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X180" s="101"/>
      <c r="Y180" s="101"/>
      <c r="Z180" s="101"/>
    </row>
    <row r="181" spans="1:26" ht="15.75" customHeight="1">
      <c r="A181" s="101"/>
      <c r="B181" s="101"/>
      <c r="C181" s="101"/>
      <c r="D181" s="101"/>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row>
    <row r="182" spans="1:26" ht="15.75" customHeight="1">
      <c r="A182" s="101"/>
      <c r="B182" s="101"/>
      <c r="C182" s="101"/>
      <c r="D182" s="101"/>
      <c r="E182" s="101"/>
      <c r="F182" s="101"/>
      <c r="G182" s="101"/>
      <c r="H182" s="101"/>
      <c r="I182" s="101"/>
      <c r="J182" s="101"/>
      <c r="K182" s="101"/>
      <c r="L182" s="101"/>
      <c r="M182" s="101"/>
      <c r="N182" s="101"/>
      <c r="O182" s="101"/>
      <c r="P182" s="101"/>
      <c r="Q182" s="101"/>
      <c r="R182" s="101"/>
      <c r="S182" s="101"/>
      <c r="T182" s="101"/>
      <c r="U182" s="101"/>
      <c r="V182" s="101"/>
      <c r="W182" s="101"/>
      <c r="X182" s="101"/>
      <c r="Y182" s="101"/>
      <c r="Z182" s="101"/>
    </row>
    <row r="183" spans="1:26" ht="15.75" customHeight="1">
      <c r="A183" s="101"/>
      <c r="B183" s="101"/>
      <c r="C183" s="101"/>
      <c r="D183" s="101"/>
      <c r="E183" s="101"/>
      <c r="F183" s="101"/>
      <c r="G183" s="101"/>
      <c r="H183" s="101"/>
      <c r="I183" s="101"/>
      <c r="J183" s="101"/>
      <c r="K183" s="101"/>
      <c r="L183" s="101"/>
      <c r="M183" s="101"/>
      <c r="N183" s="101"/>
      <c r="O183" s="101"/>
      <c r="P183" s="101"/>
      <c r="Q183" s="101"/>
      <c r="R183" s="101"/>
      <c r="S183" s="101"/>
      <c r="T183" s="101"/>
      <c r="U183" s="101"/>
      <c r="V183" s="101"/>
      <c r="W183" s="101"/>
      <c r="X183" s="101"/>
      <c r="Y183" s="101"/>
      <c r="Z183" s="101"/>
    </row>
    <row r="184" spans="1:26" ht="15.75" customHeight="1">
      <c r="A184" s="101"/>
      <c r="B184" s="101"/>
      <c r="C184" s="101"/>
      <c r="D184" s="101"/>
      <c r="E184" s="101"/>
      <c r="F184" s="101"/>
      <c r="G184" s="101"/>
      <c r="H184" s="101"/>
      <c r="I184" s="101"/>
      <c r="J184" s="101"/>
      <c r="K184" s="101"/>
      <c r="L184" s="101"/>
      <c r="M184" s="101"/>
      <c r="N184" s="101"/>
      <c r="O184" s="101"/>
      <c r="P184" s="101"/>
      <c r="Q184" s="101"/>
      <c r="R184" s="101"/>
      <c r="S184" s="101"/>
      <c r="T184" s="101"/>
      <c r="U184" s="101"/>
      <c r="V184" s="101"/>
      <c r="W184" s="101"/>
      <c r="X184" s="101"/>
      <c r="Y184" s="101"/>
      <c r="Z184" s="101"/>
    </row>
    <row r="185" spans="1:26" ht="15.75" customHeight="1">
      <c r="A185" s="101"/>
      <c r="B185" s="101"/>
      <c r="C185" s="101"/>
      <c r="D185" s="101"/>
      <c r="E185" s="101"/>
      <c r="F185" s="101"/>
      <c r="G185" s="101"/>
      <c r="H185" s="101"/>
      <c r="I185" s="101"/>
      <c r="J185" s="101"/>
      <c r="K185" s="101"/>
      <c r="L185" s="101"/>
      <c r="M185" s="101"/>
      <c r="N185" s="101"/>
      <c r="O185" s="101"/>
      <c r="P185" s="101"/>
      <c r="Q185" s="101"/>
      <c r="R185" s="101"/>
      <c r="S185" s="101"/>
      <c r="T185" s="101"/>
      <c r="U185" s="101"/>
      <c r="V185" s="101"/>
      <c r="W185" s="101"/>
      <c r="X185" s="101"/>
      <c r="Y185" s="101"/>
      <c r="Z185" s="101"/>
    </row>
    <row r="186" spans="1:26" ht="15.75" customHeight="1">
      <c r="A186" s="101"/>
      <c r="B186" s="101"/>
      <c r="C186" s="101"/>
      <c r="D186" s="101"/>
      <c r="E186" s="101"/>
      <c r="F186" s="101"/>
      <c r="G186" s="101"/>
      <c r="H186" s="101"/>
      <c r="I186" s="101"/>
      <c r="J186" s="101"/>
      <c r="K186" s="101"/>
      <c r="L186" s="101"/>
      <c r="M186" s="101"/>
      <c r="N186" s="101"/>
      <c r="O186" s="101"/>
      <c r="P186" s="101"/>
      <c r="Q186" s="101"/>
      <c r="R186" s="101"/>
      <c r="S186" s="101"/>
      <c r="T186" s="101"/>
      <c r="U186" s="101"/>
      <c r="V186" s="101"/>
      <c r="W186" s="101"/>
      <c r="X186" s="101"/>
      <c r="Y186" s="101"/>
      <c r="Z186" s="101"/>
    </row>
    <row r="187" spans="1:26" ht="15.75" customHeight="1">
      <c r="A187" s="101"/>
      <c r="B187" s="101"/>
      <c r="C187" s="101"/>
      <c r="D187" s="101"/>
      <c r="E187" s="101"/>
      <c r="F187" s="101"/>
      <c r="G187" s="101"/>
      <c r="H187" s="101"/>
      <c r="I187" s="101"/>
      <c r="J187" s="101"/>
      <c r="K187" s="101"/>
      <c r="L187" s="101"/>
      <c r="M187" s="101"/>
      <c r="N187" s="101"/>
      <c r="O187" s="101"/>
      <c r="P187" s="101"/>
      <c r="Q187" s="101"/>
      <c r="R187" s="101"/>
      <c r="S187" s="101"/>
      <c r="T187" s="101"/>
      <c r="U187" s="101"/>
      <c r="V187" s="101"/>
      <c r="W187" s="101"/>
      <c r="X187" s="101"/>
      <c r="Y187" s="101"/>
      <c r="Z187" s="101"/>
    </row>
    <row r="188" spans="1:26" ht="15.75" customHeight="1">
      <c r="A188" s="101"/>
      <c r="B188" s="101"/>
      <c r="C188" s="101"/>
      <c r="D188" s="101"/>
      <c r="E188" s="101"/>
      <c r="F188" s="101"/>
      <c r="G188" s="101"/>
      <c r="H188" s="101"/>
      <c r="I188" s="101"/>
      <c r="J188" s="101"/>
      <c r="K188" s="101"/>
      <c r="L188" s="101"/>
      <c r="M188" s="101"/>
      <c r="N188" s="101"/>
      <c r="O188" s="101"/>
      <c r="P188" s="101"/>
      <c r="Q188" s="101"/>
      <c r="R188" s="101"/>
      <c r="S188" s="101"/>
      <c r="T188" s="101"/>
      <c r="U188" s="101"/>
      <c r="V188" s="101"/>
      <c r="W188" s="101"/>
      <c r="X188" s="101"/>
      <c r="Y188" s="101"/>
      <c r="Z188" s="101"/>
    </row>
    <row r="189" spans="1:26" ht="15.75" customHeight="1">
      <c r="A189" s="101"/>
      <c r="B189" s="101"/>
      <c r="C189" s="101"/>
      <c r="D189" s="101"/>
      <c r="E189" s="101"/>
      <c r="F189" s="101"/>
      <c r="G189" s="101"/>
      <c r="H189" s="101"/>
      <c r="I189" s="101"/>
      <c r="J189" s="101"/>
      <c r="K189" s="101"/>
      <c r="L189" s="101"/>
      <c r="M189" s="101"/>
      <c r="N189" s="101"/>
      <c r="O189" s="101"/>
      <c r="P189" s="101"/>
      <c r="Q189" s="101"/>
      <c r="R189" s="101"/>
      <c r="S189" s="101"/>
      <c r="T189" s="101"/>
      <c r="U189" s="101"/>
      <c r="V189" s="101"/>
      <c r="W189" s="101"/>
      <c r="X189" s="101"/>
      <c r="Y189" s="101"/>
      <c r="Z189" s="101"/>
    </row>
    <row r="190" spans="1:26" ht="15.75" customHeight="1">
      <c r="A190" s="101"/>
      <c r="B190" s="101"/>
      <c r="C190" s="101"/>
      <c r="D190" s="101"/>
      <c r="E190" s="101"/>
      <c r="F190" s="101"/>
      <c r="G190" s="101"/>
      <c r="H190" s="101"/>
      <c r="I190" s="101"/>
      <c r="J190" s="101"/>
      <c r="K190" s="101"/>
      <c r="L190" s="101"/>
      <c r="M190" s="101"/>
      <c r="N190" s="101"/>
      <c r="O190" s="101"/>
      <c r="P190" s="101"/>
      <c r="Q190" s="101"/>
      <c r="R190" s="101"/>
      <c r="S190" s="101"/>
      <c r="T190" s="101"/>
      <c r="U190" s="101"/>
      <c r="V190" s="101"/>
      <c r="W190" s="101"/>
      <c r="X190" s="101"/>
      <c r="Y190" s="101"/>
      <c r="Z190" s="101"/>
    </row>
    <row r="191" spans="1:26" ht="15.75" customHeight="1">
      <c r="A191" s="101"/>
      <c r="B191" s="101"/>
      <c r="C191" s="101"/>
      <c r="D191" s="101"/>
      <c r="E191" s="101"/>
      <c r="F191" s="101"/>
      <c r="G191" s="101"/>
      <c r="H191" s="101"/>
      <c r="I191" s="101"/>
      <c r="J191" s="101"/>
      <c r="K191" s="101"/>
      <c r="L191" s="101"/>
      <c r="M191" s="101"/>
      <c r="N191" s="101"/>
      <c r="O191" s="101"/>
      <c r="P191" s="101"/>
      <c r="Q191" s="101"/>
      <c r="R191" s="101"/>
      <c r="S191" s="101"/>
      <c r="T191" s="101"/>
      <c r="U191" s="101"/>
      <c r="V191" s="101"/>
      <c r="W191" s="101"/>
      <c r="X191" s="101"/>
      <c r="Y191" s="101"/>
      <c r="Z191" s="101"/>
    </row>
    <row r="192" spans="1:26" ht="15.75" customHeight="1">
      <c r="A192" s="101"/>
      <c r="B192" s="101"/>
      <c r="C192" s="101"/>
      <c r="D192" s="101"/>
      <c r="E192" s="101"/>
      <c r="F192" s="101"/>
      <c r="G192" s="101"/>
      <c r="H192" s="101"/>
      <c r="I192" s="101"/>
      <c r="J192" s="101"/>
      <c r="K192" s="101"/>
      <c r="L192" s="101"/>
      <c r="M192" s="101"/>
      <c r="N192" s="101"/>
      <c r="O192" s="101"/>
      <c r="P192" s="101"/>
      <c r="Q192" s="101"/>
      <c r="R192" s="101"/>
      <c r="S192" s="101"/>
      <c r="T192" s="101"/>
      <c r="U192" s="101"/>
      <c r="V192" s="101"/>
      <c r="W192" s="101"/>
      <c r="X192" s="101"/>
      <c r="Y192" s="101"/>
      <c r="Z192" s="101"/>
    </row>
    <row r="193" spans="1:26" ht="15.75" customHeight="1">
      <c r="A193" s="101"/>
      <c r="B193" s="101"/>
      <c r="C193" s="101"/>
      <c r="D193" s="101"/>
      <c r="E193" s="101"/>
      <c r="F193" s="101"/>
      <c r="G193" s="101"/>
      <c r="H193" s="101"/>
      <c r="I193" s="101"/>
      <c r="J193" s="101"/>
      <c r="K193" s="101"/>
      <c r="L193" s="101"/>
      <c r="M193" s="101"/>
      <c r="N193" s="101"/>
      <c r="O193" s="101"/>
      <c r="P193" s="101"/>
      <c r="Q193" s="101"/>
      <c r="R193" s="101"/>
      <c r="S193" s="101"/>
      <c r="T193" s="101"/>
      <c r="U193" s="101"/>
      <c r="V193" s="101"/>
      <c r="W193" s="101"/>
      <c r="X193" s="101"/>
      <c r="Y193" s="101"/>
      <c r="Z193" s="101"/>
    </row>
    <row r="194" spans="1:26" ht="15.75" customHeight="1">
      <c r="A194" s="101"/>
      <c r="B194" s="101"/>
      <c r="C194" s="101"/>
      <c r="D194" s="101"/>
      <c r="E194" s="101"/>
      <c r="F194" s="101"/>
      <c r="G194" s="101"/>
      <c r="H194" s="101"/>
      <c r="I194" s="101"/>
      <c r="J194" s="101"/>
      <c r="K194" s="101"/>
      <c r="L194" s="101"/>
      <c r="M194" s="101"/>
      <c r="N194" s="101"/>
      <c r="O194" s="101"/>
      <c r="P194" s="101"/>
      <c r="Q194" s="101"/>
      <c r="R194" s="101"/>
      <c r="S194" s="101"/>
      <c r="T194" s="101"/>
      <c r="U194" s="101"/>
      <c r="V194" s="101"/>
      <c r="W194" s="101"/>
      <c r="X194" s="101"/>
      <c r="Y194" s="101"/>
      <c r="Z194" s="101"/>
    </row>
    <row r="195" spans="1:26" ht="15.75" customHeight="1">
      <c r="A195" s="101"/>
      <c r="B195" s="101"/>
      <c r="C195" s="101"/>
      <c r="D195" s="101"/>
      <c r="E195" s="101"/>
      <c r="F195" s="101"/>
      <c r="G195" s="101"/>
      <c r="H195" s="101"/>
      <c r="I195" s="101"/>
      <c r="J195" s="101"/>
      <c r="K195" s="101"/>
      <c r="L195" s="101"/>
      <c r="M195" s="101"/>
      <c r="N195" s="101"/>
      <c r="O195" s="101"/>
      <c r="P195" s="101"/>
      <c r="Q195" s="101"/>
      <c r="R195" s="101"/>
      <c r="S195" s="101"/>
      <c r="T195" s="101"/>
      <c r="U195" s="101"/>
      <c r="V195" s="101"/>
      <c r="W195" s="101"/>
      <c r="X195" s="101"/>
      <c r="Y195" s="101"/>
      <c r="Z195" s="101"/>
    </row>
    <row r="196" spans="1:26" ht="15.75" customHeight="1">
      <c r="A196" s="101"/>
      <c r="B196" s="101"/>
      <c r="C196" s="101"/>
      <c r="D196" s="101"/>
      <c r="E196" s="101"/>
      <c r="F196" s="101"/>
      <c r="G196" s="101"/>
      <c r="H196" s="101"/>
      <c r="I196" s="101"/>
      <c r="J196" s="101"/>
      <c r="K196" s="101"/>
      <c r="L196" s="101"/>
      <c r="M196" s="101"/>
      <c r="N196" s="101"/>
      <c r="O196" s="101"/>
      <c r="P196" s="101"/>
      <c r="Q196" s="101"/>
      <c r="R196" s="101"/>
      <c r="S196" s="101"/>
      <c r="T196" s="101"/>
      <c r="U196" s="101"/>
      <c r="V196" s="101"/>
      <c r="W196" s="101"/>
      <c r="X196" s="101"/>
      <c r="Y196" s="101"/>
      <c r="Z196" s="101"/>
    </row>
    <row r="197" spans="1:26" ht="15.75" customHeight="1">
      <c r="A197" s="101"/>
      <c r="B197" s="101"/>
      <c r="C197" s="101"/>
      <c r="D197" s="101"/>
      <c r="E197" s="101"/>
      <c r="F197" s="101"/>
      <c r="G197" s="101"/>
      <c r="H197" s="101"/>
      <c r="I197" s="101"/>
      <c r="J197" s="101"/>
      <c r="K197" s="101"/>
      <c r="L197" s="101"/>
      <c r="M197" s="101"/>
      <c r="N197" s="101"/>
      <c r="O197" s="101"/>
      <c r="P197" s="101"/>
      <c r="Q197" s="101"/>
      <c r="R197" s="101"/>
      <c r="S197" s="101"/>
      <c r="T197" s="101"/>
      <c r="U197" s="101"/>
      <c r="V197" s="101"/>
      <c r="W197" s="101"/>
      <c r="X197" s="101"/>
      <c r="Y197" s="101"/>
      <c r="Z197" s="101"/>
    </row>
    <row r="198" spans="1:26" ht="15.75" customHeight="1">
      <c r="A198" s="101"/>
      <c r="B198" s="101"/>
      <c r="C198" s="101"/>
      <c r="D198" s="101"/>
      <c r="E198" s="101"/>
      <c r="F198" s="101"/>
      <c r="G198" s="101"/>
      <c r="H198" s="101"/>
      <c r="I198" s="101"/>
      <c r="J198" s="101"/>
      <c r="K198" s="101"/>
      <c r="L198" s="101"/>
      <c r="M198" s="101"/>
      <c r="N198" s="101"/>
      <c r="O198" s="101"/>
      <c r="P198" s="101"/>
      <c r="Q198" s="101"/>
      <c r="R198" s="101"/>
      <c r="S198" s="101"/>
      <c r="T198" s="101"/>
      <c r="U198" s="101"/>
      <c r="V198" s="101"/>
      <c r="W198" s="101"/>
      <c r="X198" s="101"/>
      <c r="Y198" s="101"/>
      <c r="Z198" s="101"/>
    </row>
    <row r="199" spans="1:26" ht="15.75" customHeight="1">
      <c r="A199" s="101"/>
      <c r="B199" s="101"/>
      <c r="C199" s="101"/>
      <c r="D199" s="101"/>
      <c r="E199" s="101"/>
      <c r="F199" s="101"/>
      <c r="G199" s="101"/>
      <c r="H199" s="101"/>
      <c r="I199" s="101"/>
      <c r="J199" s="101"/>
      <c r="K199" s="101"/>
      <c r="L199" s="101"/>
      <c r="M199" s="101"/>
      <c r="N199" s="101"/>
      <c r="O199" s="101"/>
      <c r="P199" s="101"/>
      <c r="Q199" s="101"/>
      <c r="R199" s="101"/>
      <c r="S199" s="101"/>
      <c r="T199" s="101"/>
      <c r="U199" s="101"/>
      <c r="V199" s="101"/>
      <c r="W199" s="101"/>
      <c r="X199" s="101"/>
      <c r="Y199" s="101"/>
      <c r="Z199" s="101"/>
    </row>
    <row r="200" spans="1:26" ht="15.75" customHeight="1">
      <c r="A200" s="101"/>
      <c r="B200" s="101"/>
      <c r="C200" s="101"/>
      <c r="D200" s="101"/>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row>
    <row r="201" spans="1:26" ht="15.75" customHeight="1">
      <c r="A201" s="101"/>
      <c r="B201" s="101"/>
      <c r="C201" s="101"/>
      <c r="D201" s="101"/>
      <c r="E201" s="101"/>
      <c r="F201" s="101"/>
      <c r="G201" s="101"/>
      <c r="H201" s="101"/>
      <c r="I201" s="101"/>
      <c r="J201" s="101"/>
      <c r="K201" s="101"/>
      <c r="L201" s="101"/>
      <c r="M201" s="101"/>
      <c r="N201" s="101"/>
      <c r="O201" s="101"/>
      <c r="P201" s="101"/>
      <c r="Q201" s="101"/>
      <c r="R201" s="101"/>
      <c r="S201" s="101"/>
      <c r="T201" s="101"/>
      <c r="U201" s="101"/>
      <c r="V201" s="101"/>
      <c r="W201" s="101"/>
      <c r="X201" s="101"/>
      <c r="Y201" s="101"/>
      <c r="Z201" s="101"/>
    </row>
    <row r="202" spans="1:26" ht="15.75" customHeight="1">
      <c r="A202" s="101"/>
      <c r="B202" s="101"/>
      <c r="C202" s="101"/>
      <c r="D202" s="101"/>
      <c r="E202" s="101"/>
      <c r="F202" s="101"/>
      <c r="G202" s="101"/>
      <c r="H202" s="101"/>
      <c r="I202" s="101"/>
      <c r="J202" s="101"/>
      <c r="K202" s="101"/>
      <c r="L202" s="101"/>
      <c r="M202" s="101"/>
      <c r="N202" s="101"/>
      <c r="O202" s="101"/>
      <c r="P202" s="101"/>
      <c r="Q202" s="101"/>
      <c r="R202" s="101"/>
      <c r="S202" s="101"/>
      <c r="T202" s="101"/>
      <c r="U202" s="101"/>
      <c r="V202" s="101"/>
      <c r="W202" s="101"/>
      <c r="X202" s="101"/>
      <c r="Y202" s="101"/>
      <c r="Z202" s="101"/>
    </row>
    <row r="203" spans="1:26" ht="15.75" customHeight="1">
      <c r="A203" s="101"/>
      <c r="B203" s="101"/>
      <c r="C203" s="101"/>
      <c r="D203" s="101"/>
      <c r="E203" s="101"/>
      <c r="F203" s="101"/>
      <c r="G203" s="101"/>
      <c r="H203" s="101"/>
      <c r="I203" s="101"/>
      <c r="J203" s="101"/>
      <c r="K203" s="101"/>
      <c r="L203" s="101"/>
      <c r="M203" s="101"/>
      <c r="N203" s="101"/>
      <c r="O203" s="101"/>
      <c r="P203" s="101"/>
      <c r="Q203" s="101"/>
      <c r="R203" s="101"/>
      <c r="S203" s="101"/>
      <c r="T203" s="101"/>
      <c r="U203" s="101"/>
      <c r="V203" s="101"/>
      <c r="W203" s="101"/>
      <c r="X203" s="101"/>
      <c r="Y203" s="101"/>
      <c r="Z203" s="101"/>
    </row>
    <row r="204" spans="1:26" ht="15.75" customHeight="1">
      <c r="A204" s="101"/>
      <c r="B204" s="101"/>
      <c r="C204" s="101"/>
      <c r="D204" s="101"/>
      <c r="E204" s="101"/>
      <c r="F204" s="101"/>
      <c r="G204" s="101"/>
      <c r="H204" s="101"/>
      <c r="I204" s="101"/>
      <c r="J204" s="101"/>
      <c r="K204" s="101"/>
      <c r="L204" s="101"/>
      <c r="M204" s="101"/>
      <c r="N204" s="101"/>
      <c r="O204" s="101"/>
      <c r="P204" s="101"/>
      <c r="Q204" s="101"/>
      <c r="R204" s="101"/>
      <c r="S204" s="101"/>
      <c r="T204" s="101"/>
      <c r="U204" s="101"/>
      <c r="V204" s="101"/>
      <c r="W204" s="101"/>
      <c r="X204" s="101"/>
      <c r="Y204" s="101"/>
      <c r="Z204" s="101"/>
    </row>
    <row r="205" spans="1:26" ht="15.75" customHeight="1">
      <c r="A205" s="101"/>
      <c r="B205" s="101"/>
      <c r="C205" s="101"/>
      <c r="D205" s="101"/>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row>
    <row r="206" spans="1:26" ht="15.75" customHeight="1">
      <c r="A206" s="101"/>
      <c r="B206" s="101"/>
      <c r="C206" s="101"/>
      <c r="D206" s="101"/>
      <c r="E206" s="101"/>
      <c r="F206" s="101"/>
      <c r="G206" s="101"/>
      <c r="H206" s="101"/>
      <c r="I206" s="101"/>
      <c r="J206" s="101"/>
      <c r="K206" s="101"/>
      <c r="L206" s="101"/>
      <c r="M206" s="101"/>
      <c r="N206" s="101"/>
      <c r="O206" s="101"/>
      <c r="P206" s="101"/>
      <c r="Q206" s="101"/>
      <c r="R206" s="101"/>
      <c r="S206" s="101"/>
      <c r="T206" s="101"/>
      <c r="U206" s="101"/>
      <c r="V206" s="101"/>
      <c r="W206" s="101"/>
      <c r="X206" s="101"/>
      <c r="Y206" s="101"/>
      <c r="Z206" s="101"/>
    </row>
    <row r="207" spans="1:26" ht="15.75" customHeight="1">
      <c r="A207" s="101"/>
      <c r="B207" s="101"/>
      <c r="C207" s="101"/>
      <c r="D207" s="101"/>
      <c r="E207" s="101"/>
      <c r="F207" s="101"/>
      <c r="G207" s="101"/>
      <c r="H207" s="101"/>
      <c r="I207" s="101"/>
      <c r="J207" s="101"/>
      <c r="K207" s="101"/>
      <c r="L207" s="101"/>
      <c r="M207" s="101"/>
      <c r="N207" s="101"/>
      <c r="O207" s="101"/>
      <c r="P207" s="101"/>
      <c r="Q207" s="101"/>
      <c r="R207" s="101"/>
      <c r="S207" s="101"/>
      <c r="T207" s="101"/>
      <c r="U207" s="101"/>
      <c r="V207" s="101"/>
      <c r="W207" s="101"/>
      <c r="X207" s="101"/>
      <c r="Y207" s="101"/>
      <c r="Z207" s="101"/>
    </row>
    <row r="208" spans="1:26" ht="15.75" customHeight="1">
      <c r="A208" s="101"/>
      <c r="B208" s="101"/>
      <c r="C208" s="101"/>
      <c r="D208" s="101"/>
      <c r="E208" s="101"/>
      <c r="F208" s="101"/>
      <c r="G208" s="101"/>
      <c r="H208" s="101"/>
      <c r="I208" s="101"/>
      <c r="J208" s="101"/>
      <c r="K208" s="101"/>
      <c r="L208" s="101"/>
      <c r="M208" s="101"/>
      <c r="N208" s="101"/>
      <c r="O208" s="101"/>
      <c r="P208" s="101"/>
      <c r="Q208" s="101"/>
      <c r="R208" s="101"/>
      <c r="S208" s="101"/>
      <c r="T208" s="101"/>
      <c r="U208" s="101"/>
      <c r="V208" s="101"/>
      <c r="W208" s="101"/>
      <c r="X208" s="101"/>
      <c r="Y208" s="101"/>
      <c r="Z208" s="101"/>
    </row>
    <row r="209" spans="1:26" ht="15.75" customHeight="1">
      <c r="A209" s="101"/>
      <c r="B209" s="101"/>
      <c r="C209" s="101"/>
      <c r="D209" s="101"/>
      <c r="E209" s="101"/>
      <c r="F209" s="101"/>
      <c r="G209" s="101"/>
      <c r="H209" s="101"/>
      <c r="I209" s="101"/>
      <c r="J209" s="101"/>
      <c r="K209" s="101"/>
      <c r="L209" s="101"/>
      <c r="M209" s="101"/>
      <c r="N209" s="101"/>
      <c r="O209" s="101"/>
      <c r="P209" s="101"/>
      <c r="Q209" s="101"/>
      <c r="R209" s="101"/>
      <c r="S209" s="101"/>
      <c r="T209" s="101"/>
      <c r="U209" s="101"/>
      <c r="V209" s="101"/>
      <c r="W209" s="101"/>
      <c r="X209" s="101"/>
      <c r="Y209" s="101"/>
      <c r="Z209" s="101"/>
    </row>
    <row r="210" spans="1:26" ht="15.75" customHeight="1">
      <c r="A210" s="101"/>
      <c r="B210" s="101"/>
      <c r="C210" s="101"/>
      <c r="D210" s="101"/>
      <c r="E210" s="101"/>
      <c r="F210" s="101"/>
      <c r="G210" s="101"/>
      <c r="H210" s="101"/>
      <c r="I210" s="101"/>
      <c r="J210" s="101"/>
      <c r="K210" s="101"/>
      <c r="L210" s="101"/>
      <c r="M210" s="101"/>
      <c r="N210" s="101"/>
      <c r="O210" s="101"/>
      <c r="P210" s="101"/>
      <c r="Q210" s="101"/>
      <c r="R210" s="101"/>
      <c r="S210" s="101"/>
      <c r="T210" s="101"/>
      <c r="U210" s="101"/>
      <c r="V210" s="101"/>
      <c r="W210" s="101"/>
      <c r="X210" s="101"/>
      <c r="Y210" s="101"/>
      <c r="Z210" s="101"/>
    </row>
    <row r="211" spans="1:26" ht="15.75" customHeight="1">
      <c r="A211" s="101"/>
      <c r="B211" s="101"/>
      <c r="C211" s="101"/>
      <c r="D211" s="101"/>
      <c r="E211" s="101"/>
      <c r="F211" s="101"/>
      <c r="G211" s="101"/>
      <c r="H211" s="101"/>
      <c r="I211" s="101"/>
      <c r="J211" s="101"/>
      <c r="K211" s="101"/>
      <c r="L211" s="101"/>
      <c r="M211" s="101"/>
      <c r="N211" s="101"/>
      <c r="O211" s="101"/>
      <c r="P211" s="101"/>
      <c r="Q211" s="101"/>
      <c r="R211" s="101"/>
      <c r="S211" s="101"/>
      <c r="T211" s="101"/>
      <c r="U211" s="101"/>
      <c r="V211" s="101"/>
      <c r="W211" s="101"/>
      <c r="X211" s="101"/>
      <c r="Y211" s="101"/>
      <c r="Z211" s="101"/>
    </row>
    <row r="212" spans="1:26" ht="15.75" customHeight="1">
      <c r="A212" s="101"/>
      <c r="B212" s="101"/>
      <c r="C212" s="101"/>
      <c r="D212" s="101"/>
      <c r="E212" s="101"/>
      <c r="F212" s="101"/>
      <c r="G212" s="101"/>
      <c r="H212" s="101"/>
      <c r="I212" s="101"/>
      <c r="J212" s="101"/>
      <c r="K212" s="101"/>
      <c r="L212" s="101"/>
      <c r="M212" s="101"/>
      <c r="N212" s="101"/>
      <c r="O212" s="101"/>
      <c r="P212" s="101"/>
      <c r="Q212" s="101"/>
      <c r="R212" s="101"/>
      <c r="S212" s="101"/>
      <c r="T212" s="101"/>
      <c r="U212" s="101"/>
      <c r="V212" s="101"/>
      <c r="W212" s="101"/>
      <c r="X212" s="101"/>
      <c r="Y212" s="101"/>
      <c r="Z212" s="101"/>
    </row>
    <row r="213" spans="1:26" ht="15.75" customHeight="1">
      <c r="A213" s="101"/>
      <c r="B213" s="101"/>
      <c r="C213" s="101"/>
      <c r="D213" s="101"/>
      <c r="E213" s="101"/>
      <c r="F213" s="101"/>
      <c r="G213" s="101"/>
      <c r="H213" s="101"/>
      <c r="I213" s="101"/>
      <c r="J213" s="101"/>
      <c r="K213" s="101"/>
      <c r="L213" s="101"/>
      <c r="M213" s="101"/>
      <c r="N213" s="101"/>
      <c r="O213" s="101"/>
      <c r="P213" s="101"/>
      <c r="Q213" s="101"/>
      <c r="R213" s="101"/>
      <c r="S213" s="101"/>
      <c r="T213" s="101"/>
      <c r="U213" s="101"/>
      <c r="V213" s="101"/>
      <c r="W213" s="101"/>
      <c r="X213" s="101"/>
      <c r="Y213" s="101"/>
      <c r="Z213" s="101"/>
    </row>
    <row r="214" spans="1:26" ht="15.75" customHeight="1">
      <c r="A214" s="101"/>
      <c r="B214" s="101"/>
      <c r="C214" s="101"/>
      <c r="D214" s="101"/>
      <c r="E214" s="101"/>
      <c r="F214" s="101"/>
      <c r="G214" s="101"/>
      <c r="H214" s="101"/>
      <c r="I214" s="101"/>
      <c r="J214" s="101"/>
      <c r="K214" s="101"/>
      <c r="L214" s="101"/>
      <c r="M214" s="101"/>
      <c r="N214" s="101"/>
      <c r="O214" s="101"/>
      <c r="P214" s="101"/>
      <c r="Q214" s="101"/>
      <c r="R214" s="101"/>
      <c r="S214" s="101"/>
      <c r="T214" s="101"/>
      <c r="U214" s="101"/>
      <c r="V214" s="101"/>
      <c r="W214" s="101"/>
      <c r="X214" s="101"/>
      <c r="Y214" s="101"/>
      <c r="Z214" s="101"/>
    </row>
    <row r="215" spans="1:26" ht="15.75" customHeight="1">
      <c r="A215" s="101"/>
      <c r="B215" s="101"/>
      <c r="C215" s="101"/>
      <c r="D215" s="101"/>
      <c r="E215" s="101"/>
      <c r="F215" s="101"/>
      <c r="G215" s="101"/>
      <c r="H215" s="101"/>
      <c r="I215" s="101"/>
      <c r="J215" s="101"/>
      <c r="K215" s="101"/>
      <c r="L215" s="101"/>
      <c r="M215" s="101"/>
      <c r="N215" s="101"/>
      <c r="O215" s="101"/>
      <c r="P215" s="101"/>
      <c r="Q215" s="101"/>
      <c r="R215" s="101"/>
      <c r="S215" s="101"/>
      <c r="T215" s="101"/>
      <c r="U215" s="101"/>
      <c r="V215" s="101"/>
      <c r="W215" s="101"/>
      <c r="X215" s="101"/>
      <c r="Y215" s="101"/>
      <c r="Z215" s="101"/>
    </row>
    <row r="216" spans="1:26" ht="15.75" customHeight="1">
      <c r="A216" s="101"/>
      <c r="B216" s="101"/>
      <c r="C216" s="101"/>
      <c r="D216" s="101"/>
      <c r="E216" s="101"/>
      <c r="F216" s="101"/>
      <c r="G216" s="101"/>
      <c r="H216" s="101"/>
      <c r="I216" s="101"/>
      <c r="J216" s="101"/>
      <c r="K216" s="101"/>
      <c r="L216" s="101"/>
      <c r="M216" s="101"/>
      <c r="N216" s="101"/>
      <c r="O216" s="101"/>
      <c r="P216" s="101"/>
      <c r="Q216" s="101"/>
      <c r="R216" s="101"/>
      <c r="S216" s="101"/>
      <c r="T216" s="101"/>
      <c r="U216" s="101"/>
      <c r="V216" s="101"/>
      <c r="W216" s="101"/>
      <c r="X216" s="101"/>
      <c r="Y216" s="101"/>
      <c r="Z216" s="101"/>
    </row>
    <row r="217" spans="1:26" ht="15.75" customHeight="1">
      <c r="A217" s="101"/>
      <c r="B217" s="101"/>
      <c r="C217" s="101"/>
      <c r="D217" s="101"/>
      <c r="E217" s="101"/>
      <c r="F217" s="101"/>
      <c r="G217" s="101"/>
      <c r="H217" s="101"/>
      <c r="I217" s="101"/>
      <c r="J217" s="101"/>
      <c r="K217" s="101"/>
      <c r="L217" s="101"/>
      <c r="M217" s="101"/>
      <c r="N217" s="101"/>
      <c r="O217" s="101"/>
      <c r="P217" s="101"/>
      <c r="Q217" s="101"/>
      <c r="R217" s="101"/>
      <c r="S217" s="101"/>
      <c r="T217" s="101"/>
      <c r="U217" s="101"/>
      <c r="V217" s="101"/>
      <c r="W217" s="101"/>
      <c r="X217" s="101"/>
      <c r="Y217" s="101"/>
      <c r="Z217" s="101"/>
    </row>
    <row r="218" spans="1:26" ht="15.75" customHeight="1">
      <c r="A218" s="101"/>
      <c r="B218" s="101"/>
      <c r="C218" s="101"/>
      <c r="D218" s="101"/>
      <c r="E218" s="101"/>
      <c r="F218" s="101"/>
      <c r="G218" s="101"/>
      <c r="H218" s="101"/>
      <c r="I218" s="101"/>
      <c r="J218" s="101"/>
      <c r="K218" s="101"/>
      <c r="L218" s="101"/>
      <c r="M218" s="101"/>
      <c r="N218" s="101"/>
      <c r="O218" s="101"/>
      <c r="P218" s="101"/>
      <c r="Q218" s="101"/>
      <c r="R218" s="101"/>
      <c r="S218" s="101"/>
      <c r="T218" s="101"/>
      <c r="U218" s="101"/>
      <c r="V218" s="101"/>
      <c r="W218" s="101"/>
      <c r="X218" s="101"/>
      <c r="Y218" s="101"/>
      <c r="Z218" s="101"/>
    </row>
    <row r="219" spans="1:26" ht="15.75" customHeight="1">
      <c r="A219" s="101"/>
      <c r="B219" s="101"/>
      <c r="C219" s="101"/>
      <c r="D219" s="101"/>
      <c r="E219" s="101"/>
      <c r="F219" s="101"/>
      <c r="G219" s="101"/>
      <c r="H219" s="101"/>
      <c r="I219" s="101"/>
      <c r="J219" s="101"/>
      <c r="K219" s="101"/>
      <c r="L219" s="101"/>
      <c r="M219" s="101"/>
      <c r="N219" s="101"/>
      <c r="O219" s="101"/>
      <c r="P219" s="101"/>
      <c r="Q219" s="101"/>
      <c r="R219" s="101"/>
      <c r="S219" s="101"/>
      <c r="T219" s="101"/>
      <c r="U219" s="101"/>
      <c r="V219" s="101"/>
      <c r="W219" s="101"/>
      <c r="X219" s="101"/>
      <c r="Y219" s="101"/>
      <c r="Z219" s="101"/>
    </row>
    <row r="220" spans="1:26" ht="15.75" customHeight="1">
      <c r="A220" s="101"/>
      <c r="B220" s="101"/>
      <c r="C220" s="101"/>
      <c r="D220" s="101"/>
      <c r="E220" s="101"/>
      <c r="F220" s="101"/>
      <c r="G220" s="101"/>
      <c r="H220" s="101"/>
      <c r="I220" s="101"/>
      <c r="J220" s="101"/>
      <c r="K220" s="101"/>
      <c r="L220" s="101"/>
      <c r="M220" s="101"/>
      <c r="N220" s="101"/>
      <c r="O220" s="101"/>
      <c r="P220" s="101"/>
      <c r="Q220" s="101"/>
      <c r="R220" s="101"/>
      <c r="S220" s="101"/>
      <c r="T220" s="101"/>
      <c r="U220" s="101"/>
      <c r="V220" s="101"/>
      <c r="W220" s="101"/>
      <c r="X220" s="101"/>
      <c r="Y220" s="101"/>
      <c r="Z220" s="101"/>
    </row>
    <row r="221" spans="1:26" ht="15.75" customHeight="1">
      <c r="A221" s="101"/>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row>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sheetData>
  <autoFilter ref="A3:Y47">
    <filterColumn colId="10" showButton="0"/>
    <filterColumn colId="11" showButton="0"/>
    <filterColumn colId="12" showButton="0"/>
    <filterColumn colId="13" showButton="0"/>
    <filterColumn colId="14" showButton="0"/>
  </autoFilter>
  <mergeCells count="23">
    <mergeCell ref="I3:I4"/>
    <mergeCell ref="J3:O3"/>
    <mergeCell ref="A3:A4"/>
    <mergeCell ref="B3:B4"/>
    <mergeCell ref="C3:C4"/>
    <mergeCell ref="D3:D4"/>
    <mergeCell ref="E3:E4"/>
    <mergeCell ref="AA3:AA4"/>
    <mergeCell ref="Z3:Z4"/>
    <mergeCell ref="C1:I1"/>
    <mergeCell ref="U3:U4"/>
    <mergeCell ref="V3:V4"/>
    <mergeCell ref="W3:W4"/>
    <mergeCell ref="X3:X4"/>
    <mergeCell ref="Y3:Y4"/>
    <mergeCell ref="P3:P4"/>
    <mergeCell ref="Q3:Q4"/>
    <mergeCell ref="R3:R4"/>
    <mergeCell ref="S3:S4"/>
    <mergeCell ref="T3:T4"/>
    <mergeCell ref="F3:F4"/>
    <mergeCell ref="G3:G4"/>
    <mergeCell ref="H3:H4"/>
  </mergeCells>
  <hyperlinks>
    <hyperlink ref="H30" r:id="rId1"/>
    <hyperlink ref="N30" r:id="rId2"/>
    <hyperlink ref="H31" r:id="rId3"/>
    <hyperlink ref="N31" r:id="rId4"/>
    <hyperlink ref="H33" r:id="rId5" tooltip="официальный сайт МБУ ДО &quot;ЦДТ &quot;РАДОСТЬ&quot;"/>
    <hyperlink ref="H34" r:id="rId6"/>
    <hyperlink ref="H35" r:id="rId7"/>
    <hyperlink ref="H36" r:id="rId8"/>
    <hyperlink ref="H37" r:id="rId9"/>
    <hyperlink ref="H39" r:id="rId10"/>
    <hyperlink ref="I43" r:id="rId11"/>
    <hyperlink ref="H44" r:id="rId12"/>
    <hyperlink ref="I46" r:id="rId13"/>
    <hyperlink ref="O46" r:id="rId14"/>
    <hyperlink ref="I11" r:id="rId15" display="https://dalyrskayasosh.obr.sakha.gov.ru/letnij-sportivno-ozdorovitelnyj-lager-trudovoj-81"/>
    <hyperlink ref="H20" r:id="rId16"/>
    <hyperlink ref="H19" r:id="rId17"/>
    <hyperlink ref="H16" r:id="rId18"/>
    <hyperlink ref="G18" r:id="rId19"/>
    <hyperlink ref="H12" r:id="rId20"/>
    <hyperlink ref="Z19" r:id="rId21"/>
    <hyperlink ref="Z20" r:id="rId22"/>
    <hyperlink ref="Z12" r:id="rId23"/>
    <hyperlink ref="Z13" r:id="rId24"/>
    <hyperlink ref="H14" r:id="rId25"/>
    <hyperlink ref="Z39" r:id="rId26"/>
    <hyperlink ref="Z40" r:id="rId27"/>
    <hyperlink ref="Z41" r:id="rId28"/>
    <hyperlink ref="I32" r:id="rId29"/>
    <hyperlink ref="H25" r:id="rId30"/>
    <hyperlink ref="H26" r:id="rId31"/>
    <hyperlink ref="H27" r:id="rId32"/>
    <hyperlink ref="H21" r:id="rId33"/>
    <hyperlink ref="G22" r:id="rId34" display="mailto:suntar_sptli@mail.ru"/>
    <hyperlink ref="H22" r:id="rId35"/>
    <hyperlink ref="H23" r:id="rId36"/>
    <hyperlink ref="H24" r:id="rId37"/>
    <hyperlink ref="H47" r:id="rId38"/>
    <hyperlink ref="Z42" r:id="rId39"/>
    <hyperlink ref="H7" r:id="rId40"/>
    <hyperlink ref="Z7" r:id="rId41"/>
    <hyperlink ref="H8" r:id="rId42"/>
    <hyperlink ref="H9" r:id="rId43"/>
    <hyperlink ref="H10" r:id="rId44"/>
    <hyperlink ref="H40" r:id="rId45"/>
    <hyperlink ref="H41" r:id="rId46"/>
    <hyperlink ref="H42" r:id="rId47"/>
  </hyperlinks>
  <pageMargins left="0.70866141732283472" right="0.70866141732283472" top="0.74803149606299213" bottom="0.74803149606299213" header="0" footer="0"/>
  <pageSetup paperSize="9" scale="50" orientation="portrait" r:id="rId48"/>
</worksheet>
</file>

<file path=xl/worksheets/sheet20.xml><?xml version="1.0" encoding="utf-8"?>
<worksheet xmlns="http://schemas.openxmlformats.org/spreadsheetml/2006/main" xmlns:r="http://schemas.openxmlformats.org/officeDocument/2006/relationships">
  <dimension ref="A1:AJ998"/>
  <sheetViews>
    <sheetView topLeftCell="J16" zoomScale="59" zoomScaleNormal="59" workbookViewId="0">
      <selection activeCell="C2" sqref="C2:C3"/>
    </sheetView>
  </sheetViews>
  <sheetFormatPr defaultRowHeight="12.75"/>
  <cols>
    <col min="2" max="2" width="20.7109375" customWidth="1"/>
    <col min="3" max="3" width="32.85546875" customWidth="1"/>
    <col min="5" max="5" width="16.42578125" customWidth="1"/>
    <col min="7" max="7" width="16.42578125" customWidth="1"/>
    <col min="8" max="8" width="26.85546875" customWidth="1"/>
    <col min="9" max="9" width="34.5703125" customWidth="1"/>
    <col min="11" max="11" width="23.85546875" customWidth="1"/>
    <col min="14" max="14" width="19.5703125" customWidth="1"/>
    <col min="16" max="16" width="32" customWidth="1"/>
    <col min="18" max="18" width="23.85546875" customWidth="1"/>
    <col min="21" max="21" width="21" customWidth="1"/>
    <col min="26" max="26" width="28.140625" customWidth="1"/>
  </cols>
  <sheetData>
    <row r="1" spans="1:36" ht="63" customHeight="1">
      <c r="A1" s="895"/>
      <c r="B1" s="1687" t="s">
        <v>4840</v>
      </c>
      <c r="C1" s="1687"/>
      <c r="D1" s="1687"/>
      <c r="E1" s="1687"/>
      <c r="F1" s="1687"/>
      <c r="G1" s="1687"/>
      <c r="H1" s="1687"/>
      <c r="I1" s="1687"/>
      <c r="J1" s="1687"/>
      <c r="K1" s="1687"/>
      <c r="L1" s="1687"/>
      <c r="M1" s="1687"/>
      <c r="N1" s="1687"/>
      <c r="O1" s="1687"/>
      <c r="P1" s="1687"/>
      <c r="Q1" s="1687"/>
      <c r="R1" s="1687"/>
      <c r="S1" s="895"/>
      <c r="T1" s="895"/>
      <c r="U1" s="895"/>
      <c r="V1" s="895"/>
      <c r="W1" s="895"/>
      <c r="X1" s="895"/>
      <c r="Y1" s="895"/>
      <c r="Z1" s="895"/>
      <c r="AA1" s="157"/>
      <c r="AB1" s="110"/>
      <c r="AC1" s="110"/>
      <c r="AD1" s="110"/>
      <c r="AE1" s="110"/>
      <c r="AF1" s="110"/>
      <c r="AG1" s="110"/>
      <c r="AH1" s="110"/>
      <c r="AI1" s="110"/>
      <c r="AJ1" s="110"/>
    </row>
    <row r="2" spans="1:36">
      <c r="A2" s="1761" t="s">
        <v>63</v>
      </c>
      <c r="B2" s="1761" t="s">
        <v>64</v>
      </c>
      <c r="C2" s="1762" t="s">
        <v>65</v>
      </c>
      <c r="D2" s="1761" t="s">
        <v>66</v>
      </c>
      <c r="E2" s="1761" t="s">
        <v>67</v>
      </c>
      <c r="F2" s="1761" t="s">
        <v>68</v>
      </c>
      <c r="G2" s="1761" t="s">
        <v>69</v>
      </c>
      <c r="H2" s="1761" t="s">
        <v>70</v>
      </c>
      <c r="I2" s="1761" t="s">
        <v>71</v>
      </c>
      <c r="J2" s="1761" t="s">
        <v>72</v>
      </c>
      <c r="K2" s="1761"/>
      <c r="L2" s="1761"/>
      <c r="M2" s="1761"/>
      <c r="N2" s="1761"/>
      <c r="O2" s="1761"/>
      <c r="P2" s="1761" t="s">
        <v>73</v>
      </c>
      <c r="Q2" s="1761" t="s">
        <v>74</v>
      </c>
      <c r="R2" s="1761" t="s">
        <v>75</v>
      </c>
      <c r="S2" s="1761" t="s">
        <v>76</v>
      </c>
      <c r="T2" s="1761" t="s">
        <v>77</v>
      </c>
      <c r="U2" s="1761" t="s">
        <v>78</v>
      </c>
      <c r="V2" s="1756" t="s">
        <v>79</v>
      </c>
      <c r="W2" s="1756" t="s">
        <v>80</v>
      </c>
      <c r="X2" s="1756" t="s">
        <v>81</v>
      </c>
      <c r="Y2" s="1757" t="s">
        <v>7</v>
      </c>
      <c r="Z2" s="1759" t="s">
        <v>82</v>
      </c>
      <c r="AA2" s="157"/>
      <c r="AB2" s="110"/>
      <c r="AC2" s="110"/>
      <c r="AD2" s="110"/>
      <c r="AE2" s="110"/>
      <c r="AF2" s="110"/>
      <c r="AG2" s="110"/>
      <c r="AH2" s="110"/>
      <c r="AI2" s="110"/>
      <c r="AJ2" s="110"/>
    </row>
    <row r="3" spans="1:36" ht="153">
      <c r="A3" s="1761"/>
      <c r="B3" s="1761"/>
      <c r="C3" s="1761"/>
      <c r="D3" s="1761"/>
      <c r="E3" s="1761"/>
      <c r="F3" s="1761"/>
      <c r="G3" s="1761"/>
      <c r="H3" s="1761"/>
      <c r="I3" s="1761"/>
      <c r="J3" s="814" t="s">
        <v>83</v>
      </c>
      <c r="K3" s="814" t="s">
        <v>84</v>
      </c>
      <c r="L3" s="814" t="s">
        <v>85</v>
      </c>
      <c r="M3" s="814" t="s">
        <v>86</v>
      </c>
      <c r="N3" s="814" t="s">
        <v>87</v>
      </c>
      <c r="O3" s="814" t="s">
        <v>88</v>
      </c>
      <c r="P3" s="1761"/>
      <c r="Q3" s="1761"/>
      <c r="R3" s="1761"/>
      <c r="S3" s="1761"/>
      <c r="T3" s="1761"/>
      <c r="U3" s="1761"/>
      <c r="V3" s="1756"/>
      <c r="W3" s="1756"/>
      <c r="X3" s="1756"/>
      <c r="Y3" s="1758"/>
      <c r="Z3" s="1760"/>
      <c r="AA3" s="157"/>
      <c r="AB3" s="110"/>
      <c r="AC3" s="110"/>
      <c r="AD3" s="110"/>
      <c r="AE3" s="110"/>
      <c r="AF3" s="110"/>
      <c r="AG3" s="110"/>
      <c r="AH3" s="110"/>
      <c r="AI3" s="110"/>
      <c r="AJ3" s="110"/>
    </row>
    <row r="4" spans="1:36">
      <c r="A4" s="904">
        <v>1</v>
      </c>
      <c r="B4" s="904">
        <v>2</v>
      </c>
      <c r="C4" s="904">
        <v>3</v>
      </c>
      <c r="D4" s="904">
        <v>4</v>
      </c>
      <c r="E4" s="904">
        <v>5</v>
      </c>
      <c r="F4" s="904">
        <v>6</v>
      </c>
      <c r="G4" s="904">
        <v>7</v>
      </c>
      <c r="H4" s="904">
        <v>8</v>
      </c>
      <c r="I4" s="904">
        <v>9</v>
      </c>
      <c r="J4" s="904">
        <v>10</v>
      </c>
      <c r="K4" s="904">
        <v>11</v>
      </c>
      <c r="L4" s="904">
        <v>12</v>
      </c>
      <c r="M4" s="904">
        <v>13</v>
      </c>
      <c r="N4" s="904">
        <v>14</v>
      </c>
      <c r="O4" s="904">
        <v>15</v>
      </c>
      <c r="P4" s="904">
        <v>16</v>
      </c>
      <c r="Q4" s="904">
        <v>17</v>
      </c>
      <c r="R4" s="904">
        <v>18</v>
      </c>
      <c r="S4" s="904">
        <v>19</v>
      </c>
      <c r="T4" s="904">
        <v>20</v>
      </c>
      <c r="U4" s="904">
        <v>21</v>
      </c>
      <c r="V4" s="904">
        <v>22</v>
      </c>
      <c r="W4" s="904">
        <v>23</v>
      </c>
      <c r="X4" s="904">
        <v>24</v>
      </c>
      <c r="Y4" s="904">
        <v>25</v>
      </c>
      <c r="Z4" s="904">
        <v>26</v>
      </c>
      <c r="AA4" s="446"/>
      <c r="AB4" s="447"/>
      <c r="AC4" s="447"/>
      <c r="AD4" s="447"/>
      <c r="AE4" s="447"/>
      <c r="AF4" s="447"/>
      <c r="AG4" s="447"/>
      <c r="AH4" s="447"/>
      <c r="AI4" s="447"/>
      <c r="AJ4" s="447"/>
    </row>
    <row r="5" spans="1:36" ht="150" customHeight="1">
      <c r="A5" s="905">
        <v>1</v>
      </c>
      <c r="B5" s="905" t="s">
        <v>2421</v>
      </c>
      <c r="C5" s="905" t="s">
        <v>2422</v>
      </c>
      <c r="D5" s="905" t="s">
        <v>1558</v>
      </c>
      <c r="E5" s="905" t="s">
        <v>2423</v>
      </c>
      <c r="F5" s="905">
        <v>1414009715</v>
      </c>
      <c r="G5" s="905" t="s">
        <v>2424</v>
      </c>
      <c r="H5" s="906" t="s">
        <v>2425</v>
      </c>
      <c r="I5" s="905" t="s">
        <v>1558</v>
      </c>
      <c r="J5" s="905" t="s">
        <v>2426</v>
      </c>
      <c r="K5" s="905" t="s">
        <v>2427</v>
      </c>
      <c r="L5" s="905">
        <v>1033.52</v>
      </c>
      <c r="M5" s="905" t="s">
        <v>2428</v>
      </c>
      <c r="N5" s="905" t="s">
        <v>2429</v>
      </c>
      <c r="O5" s="905" t="s">
        <v>101</v>
      </c>
      <c r="P5" s="905">
        <v>2004</v>
      </c>
      <c r="Q5" s="905" t="s">
        <v>2430</v>
      </c>
      <c r="R5" s="905" t="s">
        <v>2431</v>
      </c>
      <c r="S5" s="905" t="s">
        <v>2432</v>
      </c>
      <c r="T5" s="905" t="s">
        <v>2433</v>
      </c>
      <c r="U5" s="905" t="s">
        <v>809</v>
      </c>
      <c r="V5" s="907">
        <v>25</v>
      </c>
      <c r="W5" s="907">
        <v>0</v>
      </c>
      <c r="X5" s="907">
        <v>0</v>
      </c>
      <c r="Y5" s="908">
        <f>V5+W5+X5</f>
        <v>25</v>
      </c>
      <c r="Z5" s="906" t="s">
        <v>2434</v>
      </c>
      <c r="AA5" s="448"/>
      <c r="AB5" s="449"/>
      <c r="AC5" s="449"/>
      <c r="AD5" s="449"/>
      <c r="AE5" s="449"/>
      <c r="AF5" s="449"/>
      <c r="AG5" s="449"/>
      <c r="AH5" s="449"/>
      <c r="AI5" s="449"/>
      <c r="AJ5" s="449"/>
    </row>
    <row r="6" spans="1:36" ht="117" customHeight="1">
      <c r="A6" s="905">
        <v>2</v>
      </c>
      <c r="B6" s="905" t="s">
        <v>2421</v>
      </c>
      <c r="C6" s="905" t="s">
        <v>4814</v>
      </c>
      <c r="D6" s="905" t="s">
        <v>1558</v>
      </c>
      <c r="E6" s="905" t="s">
        <v>2435</v>
      </c>
      <c r="F6" s="905">
        <v>1414009828</v>
      </c>
      <c r="G6" s="905" t="s">
        <v>4815</v>
      </c>
      <c r="H6" s="906" t="s">
        <v>2436</v>
      </c>
      <c r="I6" s="905" t="s">
        <v>4816</v>
      </c>
      <c r="J6" s="905" t="s">
        <v>2426</v>
      </c>
      <c r="K6" s="905" t="s">
        <v>475</v>
      </c>
      <c r="L6" s="905">
        <v>1033.52</v>
      </c>
      <c r="M6" s="907" t="s">
        <v>1936</v>
      </c>
      <c r="N6" s="905" t="s">
        <v>2437</v>
      </c>
      <c r="O6" s="905" t="s">
        <v>101</v>
      </c>
      <c r="P6" s="905">
        <v>2009</v>
      </c>
      <c r="Q6" s="909" t="s">
        <v>4817</v>
      </c>
      <c r="R6" s="905" t="s">
        <v>2438</v>
      </c>
      <c r="S6" s="905" t="s">
        <v>2432</v>
      </c>
      <c r="T6" s="905" t="s">
        <v>2439</v>
      </c>
      <c r="U6" s="905" t="s">
        <v>2440</v>
      </c>
      <c r="V6" s="907">
        <v>85</v>
      </c>
      <c r="W6" s="907">
        <v>0</v>
      </c>
      <c r="X6" s="907">
        <v>0</v>
      </c>
      <c r="Y6" s="908">
        <f t="shared" ref="Y6:Y16" si="0">V6+W6+X6</f>
        <v>85</v>
      </c>
      <c r="Z6" s="906" t="s">
        <v>2441</v>
      </c>
      <c r="AA6" s="213"/>
      <c r="AB6" s="133"/>
      <c r="AC6" s="441"/>
      <c r="AD6" s="441"/>
      <c r="AE6" s="441"/>
      <c r="AF6" s="441"/>
      <c r="AG6" s="441"/>
      <c r="AH6" s="441"/>
      <c r="AI6" s="441"/>
      <c r="AJ6" s="441"/>
    </row>
    <row r="7" spans="1:36" ht="104.25" customHeight="1">
      <c r="A7" s="905">
        <v>3</v>
      </c>
      <c r="B7" s="905" t="s">
        <v>2421</v>
      </c>
      <c r="C7" s="905" t="s">
        <v>2442</v>
      </c>
      <c r="D7" s="905" t="s">
        <v>1558</v>
      </c>
      <c r="E7" s="905" t="s">
        <v>2443</v>
      </c>
      <c r="F7" s="905">
        <v>1414009835</v>
      </c>
      <c r="G7" s="905" t="s">
        <v>2444</v>
      </c>
      <c r="H7" s="906" t="s">
        <v>2445</v>
      </c>
      <c r="I7" s="905" t="s">
        <v>2446</v>
      </c>
      <c r="J7" s="905" t="s">
        <v>96</v>
      </c>
      <c r="K7" s="905" t="s">
        <v>4818</v>
      </c>
      <c r="L7" s="905">
        <v>1033.52</v>
      </c>
      <c r="M7" s="905" t="s">
        <v>476</v>
      </c>
      <c r="N7" s="905" t="s">
        <v>4819</v>
      </c>
      <c r="O7" s="905" t="s">
        <v>101</v>
      </c>
      <c r="P7" s="910" t="s">
        <v>2447</v>
      </c>
      <c r="Q7" s="911" t="s">
        <v>4820</v>
      </c>
      <c r="R7" s="905" t="s">
        <v>2448</v>
      </c>
      <c r="S7" s="905" t="s">
        <v>2432</v>
      </c>
      <c r="T7" s="905" t="s">
        <v>2449</v>
      </c>
      <c r="U7" s="905" t="s">
        <v>2450</v>
      </c>
      <c r="V7" s="907">
        <v>25</v>
      </c>
      <c r="W7" s="907">
        <v>25</v>
      </c>
      <c r="X7" s="907">
        <v>0</v>
      </c>
      <c r="Y7" s="908">
        <f t="shared" si="0"/>
        <v>50</v>
      </c>
      <c r="Z7" s="906" t="s">
        <v>2451</v>
      </c>
      <c r="AA7" s="450"/>
      <c r="AB7" s="447"/>
      <c r="AC7" s="447"/>
      <c r="AD7" s="447"/>
      <c r="AE7" s="447"/>
      <c r="AF7" s="447"/>
      <c r="AG7" s="447"/>
      <c r="AH7" s="447"/>
      <c r="AI7" s="447"/>
      <c r="AJ7" s="447"/>
    </row>
    <row r="8" spans="1:36" ht="166.5" customHeight="1">
      <c r="A8" s="905">
        <v>4</v>
      </c>
      <c r="B8" s="905" t="s">
        <v>2421</v>
      </c>
      <c r="C8" s="905" t="s">
        <v>4821</v>
      </c>
      <c r="D8" s="905" t="s">
        <v>1558</v>
      </c>
      <c r="E8" s="905" t="s">
        <v>2452</v>
      </c>
      <c r="F8" s="905">
        <v>1414009850</v>
      </c>
      <c r="G8" s="905" t="s">
        <v>4822</v>
      </c>
      <c r="H8" s="906" t="s">
        <v>2453</v>
      </c>
      <c r="I8" s="905" t="s">
        <v>2454</v>
      </c>
      <c r="J8" s="905" t="s">
        <v>96</v>
      </c>
      <c r="K8" s="905" t="s">
        <v>2455</v>
      </c>
      <c r="L8" s="905">
        <v>1033.52</v>
      </c>
      <c r="M8" s="905" t="s">
        <v>2456</v>
      </c>
      <c r="N8" s="905" t="s">
        <v>2457</v>
      </c>
      <c r="O8" s="905" t="s">
        <v>101</v>
      </c>
      <c r="P8" s="905" t="s">
        <v>2458</v>
      </c>
      <c r="Q8" s="905" t="s">
        <v>2459</v>
      </c>
      <c r="R8" s="905" t="s">
        <v>2460</v>
      </c>
      <c r="S8" s="905" t="s">
        <v>2432</v>
      </c>
      <c r="T8" s="905" t="s">
        <v>2461</v>
      </c>
      <c r="U8" s="905" t="s">
        <v>200</v>
      </c>
      <c r="V8" s="907">
        <v>75</v>
      </c>
      <c r="W8" s="907">
        <v>0</v>
      </c>
      <c r="X8" s="907">
        <v>0</v>
      </c>
      <c r="Y8" s="908">
        <f t="shared" si="0"/>
        <v>75</v>
      </c>
      <c r="Z8" s="912" t="s">
        <v>4823</v>
      </c>
      <c r="AA8" s="448"/>
      <c r="AB8" s="450"/>
      <c r="AC8" s="450"/>
      <c r="AD8" s="450"/>
      <c r="AE8" s="450"/>
      <c r="AF8" s="450"/>
      <c r="AG8" s="450"/>
      <c r="AH8" s="450"/>
      <c r="AI8" s="450"/>
      <c r="AJ8" s="450"/>
    </row>
    <row r="9" spans="1:36" ht="161.25" customHeight="1">
      <c r="A9" s="905">
        <v>5</v>
      </c>
      <c r="B9" s="905" t="s">
        <v>2421</v>
      </c>
      <c r="C9" s="905" t="s">
        <v>2463</v>
      </c>
      <c r="D9" s="905" t="s">
        <v>1558</v>
      </c>
      <c r="E9" s="905" t="s">
        <v>2464</v>
      </c>
      <c r="F9" s="905">
        <v>1414009673</v>
      </c>
      <c r="G9" s="905" t="s">
        <v>2465</v>
      </c>
      <c r="H9" s="906" t="s">
        <v>2466</v>
      </c>
      <c r="I9" s="905" t="s">
        <v>1886</v>
      </c>
      <c r="J9" s="905" t="s">
        <v>96</v>
      </c>
      <c r="K9" s="905" t="s">
        <v>475</v>
      </c>
      <c r="L9" s="905">
        <v>1033.52</v>
      </c>
      <c r="M9" s="905" t="s">
        <v>1713</v>
      </c>
      <c r="N9" s="905" t="s">
        <v>2429</v>
      </c>
      <c r="O9" s="905" t="s">
        <v>101</v>
      </c>
      <c r="P9" s="905">
        <v>2021</v>
      </c>
      <c r="Q9" s="905" t="s">
        <v>4824</v>
      </c>
      <c r="R9" s="905" t="s">
        <v>2467</v>
      </c>
      <c r="S9" s="905" t="s">
        <v>2432</v>
      </c>
      <c r="T9" s="905" t="s">
        <v>2468</v>
      </c>
      <c r="U9" s="905"/>
      <c r="V9" s="907">
        <v>100</v>
      </c>
      <c r="W9" s="907">
        <v>0</v>
      </c>
      <c r="X9" s="907">
        <v>0</v>
      </c>
      <c r="Y9" s="908">
        <f t="shared" si="0"/>
        <v>100</v>
      </c>
      <c r="Z9" s="912" t="s">
        <v>4825</v>
      </c>
      <c r="AA9" s="452"/>
      <c r="AB9" s="441"/>
      <c r="AC9" s="441"/>
      <c r="AD9" s="441"/>
      <c r="AE9" s="441"/>
      <c r="AF9" s="441"/>
      <c r="AG9" s="441"/>
      <c r="AH9" s="441"/>
      <c r="AI9" s="441"/>
      <c r="AJ9" s="441"/>
    </row>
    <row r="10" spans="1:36" ht="119.25" customHeight="1">
      <c r="A10" s="905">
        <v>6</v>
      </c>
      <c r="B10" s="905" t="s">
        <v>2421</v>
      </c>
      <c r="C10" s="905" t="s">
        <v>2469</v>
      </c>
      <c r="D10" s="905" t="s">
        <v>1558</v>
      </c>
      <c r="E10" s="905" t="s">
        <v>2470</v>
      </c>
      <c r="F10" s="905">
        <v>1414009680</v>
      </c>
      <c r="G10" s="905" t="s">
        <v>2471</v>
      </c>
      <c r="H10" s="906" t="s">
        <v>2472</v>
      </c>
      <c r="I10" s="905" t="s">
        <v>1886</v>
      </c>
      <c r="J10" s="905" t="s">
        <v>2426</v>
      </c>
      <c r="K10" s="905" t="s">
        <v>475</v>
      </c>
      <c r="L10" s="905">
        <v>1033.52</v>
      </c>
      <c r="M10" s="905" t="s">
        <v>2473</v>
      </c>
      <c r="N10" s="905" t="s">
        <v>2429</v>
      </c>
      <c r="O10" s="905"/>
      <c r="P10" s="905" t="s">
        <v>2474</v>
      </c>
      <c r="Q10" s="911" t="s">
        <v>4826</v>
      </c>
      <c r="R10" s="905" t="s">
        <v>2475</v>
      </c>
      <c r="S10" s="905" t="s">
        <v>2432</v>
      </c>
      <c r="T10" s="905" t="s">
        <v>2476</v>
      </c>
      <c r="U10" s="905" t="s">
        <v>2477</v>
      </c>
      <c r="V10" s="907">
        <v>50</v>
      </c>
      <c r="W10" s="907"/>
      <c r="X10" s="907"/>
      <c r="Y10" s="908">
        <f t="shared" si="0"/>
        <v>50</v>
      </c>
      <c r="Z10" s="912" t="s">
        <v>4827</v>
      </c>
      <c r="AA10" s="448"/>
      <c r="AB10" s="449"/>
      <c r="AC10" s="449"/>
      <c r="AD10" s="449"/>
      <c r="AE10" s="449"/>
      <c r="AF10" s="449"/>
      <c r="AG10" s="449"/>
      <c r="AH10" s="449"/>
      <c r="AI10" s="449"/>
      <c r="AJ10" s="449"/>
    </row>
    <row r="11" spans="1:36" ht="127.5" customHeight="1">
      <c r="A11" s="905">
        <v>7</v>
      </c>
      <c r="B11" s="905" t="s">
        <v>2421</v>
      </c>
      <c r="C11" s="905" t="s">
        <v>2478</v>
      </c>
      <c r="D11" s="905" t="s">
        <v>1558</v>
      </c>
      <c r="E11" s="905" t="s">
        <v>2479</v>
      </c>
      <c r="F11" s="905">
        <v>1414009698</v>
      </c>
      <c r="G11" s="905" t="s">
        <v>2480</v>
      </c>
      <c r="H11" s="906" t="s">
        <v>2481</v>
      </c>
      <c r="I11" s="905" t="s">
        <v>1886</v>
      </c>
      <c r="J11" s="905" t="s">
        <v>96</v>
      </c>
      <c r="K11" s="905" t="s">
        <v>2482</v>
      </c>
      <c r="L11" s="905">
        <v>1033.52</v>
      </c>
      <c r="M11" s="905" t="s">
        <v>1260</v>
      </c>
      <c r="N11" s="905" t="s">
        <v>2429</v>
      </c>
      <c r="O11" s="905" t="s">
        <v>101</v>
      </c>
      <c r="P11" s="905"/>
      <c r="Q11" s="911" t="s">
        <v>4828</v>
      </c>
      <c r="R11" s="905" t="s">
        <v>2483</v>
      </c>
      <c r="S11" s="905" t="s">
        <v>2432</v>
      </c>
      <c r="T11" s="905" t="s">
        <v>2484</v>
      </c>
      <c r="U11" s="905" t="s">
        <v>2485</v>
      </c>
      <c r="V11" s="907">
        <v>50</v>
      </c>
      <c r="W11" s="907"/>
      <c r="X11" s="907"/>
      <c r="Y11" s="908">
        <f t="shared" si="0"/>
        <v>50</v>
      </c>
      <c r="Z11" s="912" t="s">
        <v>4829</v>
      </c>
      <c r="AA11" s="452"/>
      <c r="AB11" s="441"/>
      <c r="AC11" s="441"/>
      <c r="AD11" s="441"/>
      <c r="AE11" s="441"/>
      <c r="AF11" s="441"/>
      <c r="AG11" s="441"/>
      <c r="AH11" s="441"/>
      <c r="AI11" s="441"/>
      <c r="AJ11" s="441"/>
    </row>
    <row r="12" spans="1:36" ht="129.75" customHeight="1">
      <c r="A12" s="905">
        <v>8</v>
      </c>
      <c r="B12" s="905" t="s">
        <v>2421</v>
      </c>
      <c r="C12" s="905" t="s">
        <v>2486</v>
      </c>
      <c r="D12" s="905" t="s">
        <v>1558</v>
      </c>
      <c r="E12" s="905" t="s">
        <v>574</v>
      </c>
      <c r="F12" s="905">
        <v>1414009842</v>
      </c>
      <c r="G12" s="905" t="s">
        <v>4830</v>
      </c>
      <c r="H12" s="906" t="s">
        <v>2487</v>
      </c>
      <c r="I12" s="905" t="s">
        <v>1886</v>
      </c>
      <c r="J12" s="905" t="s">
        <v>96</v>
      </c>
      <c r="K12" s="905" t="s">
        <v>4831</v>
      </c>
      <c r="L12" s="905">
        <v>1033.52</v>
      </c>
      <c r="M12" s="905" t="s">
        <v>2488</v>
      </c>
      <c r="N12" s="905" t="s">
        <v>2429</v>
      </c>
      <c r="O12" s="905" t="s">
        <v>101</v>
      </c>
      <c r="P12" s="905" t="s">
        <v>2489</v>
      </c>
      <c r="Q12" s="905" t="s">
        <v>2490</v>
      </c>
      <c r="R12" s="905" t="s">
        <v>2491</v>
      </c>
      <c r="S12" s="905" t="s">
        <v>2492</v>
      </c>
      <c r="T12" s="905" t="s">
        <v>2493</v>
      </c>
      <c r="U12" s="905" t="s">
        <v>577</v>
      </c>
      <c r="V12" s="907">
        <v>175</v>
      </c>
      <c r="W12" s="907">
        <v>75</v>
      </c>
      <c r="X12" s="907"/>
      <c r="Y12" s="908">
        <f t="shared" si="0"/>
        <v>250</v>
      </c>
      <c r="Z12" s="906" t="s">
        <v>2494</v>
      </c>
      <c r="AA12" s="453"/>
      <c r="AB12" s="193"/>
      <c r="AC12" s="193"/>
      <c r="AD12" s="193"/>
      <c r="AE12" s="193"/>
      <c r="AF12" s="193"/>
      <c r="AG12" s="193"/>
      <c r="AH12" s="193"/>
      <c r="AI12" s="193"/>
      <c r="AJ12" s="193"/>
    </row>
    <row r="13" spans="1:36" ht="102" customHeight="1">
      <c r="A13" s="905">
        <v>9</v>
      </c>
      <c r="B13" s="905" t="s">
        <v>2421</v>
      </c>
      <c r="C13" s="905" t="s">
        <v>2495</v>
      </c>
      <c r="D13" s="905" t="s">
        <v>1558</v>
      </c>
      <c r="E13" s="905" t="s">
        <v>2496</v>
      </c>
      <c r="F13" s="905">
        <v>1414009747</v>
      </c>
      <c r="G13" s="905" t="s">
        <v>2497</v>
      </c>
      <c r="H13" s="906" t="s">
        <v>2498</v>
      </c>
      <c r="I13" s="905" t="s">
        <v>1886</v>
      </c>
      <c r="J13" s="905" t="s">
        <v>96</v>
      </c>
      <c r="K13" s="905" t="s">
        <v>475</v>
      </c>
      <c r="L13" s="905">
        <v>1033.52</v>
      </c>
      <c r="M13" s="905" t="s">
        <v>2499</v>
      </c>
      <c r="N13" s="905" t="s">
        <v>1797</v>
      </c>
      <c r="O13" s="905" t="s">
        <v>101</v>
      </c>
      <c r="P13" s="905" t="s">
        <v>2500</v>
      </c>
      <c r="Q13" s="909" t="s">
        <v>4832</v>
      </c>
      <c r="R13" s="905" t="s">
        <v>2491</v>
      </c>
      <c r="S13" s="905" t="s">
        <v>2501</v>
      </c>
      <c r="T13" s="905" t="s">
        <v>2502</v>
      </c>
      <c r="U13" s="905" t="s">
        <v>809</v>
      </c>
      <c r="V13" s="907">
        <v>25</v>
      </c>
      <c r="W13" s="907"/>
      <c r="X13" s="907"/>
      <c r="Y13" s="908">
        <f t="shared" si="0"/>
        <v>25</v>
      </c>
      <c r="Z13" s="912" t="s">
        <v>4833</v>
      </c>
      <c r="AA13" s="450"/>
      <c r="AB13" s="447"/>
      <c r="AC13" s="447"/>
      <c r="AD13" s="447"/>
      <c r="AE13" s="447"/>
      <c r="AF13" s="447"/>
      <c r="AG13" s="447"/>
      <c r="AH13" s="447"/>
      <c r="AI13" s="447"/>
      <c r="AJ13" s="447"/>
    </row>
    <row r="14" spans="1:36" ht="141.75" customHeight="1">
      <c r="A14" s="905">
        <v>10</v>
      </c>
      <c r="B14" s="905" t="s">
        <v>2421</v>
      </c>
      <c r="C14" s="905" t="s">
        <v>2503</v>
      </c>
      <c r="D14" s="905" t="s">
        <v>1558</v>
      </c>
      <c r="E14" s="905" t="s">
        <v>2504</v>
      </c>
      <c r="F14" s="905">
        <v>1414009909</v>
      </c>
      <c r="G14" s="905" t="s">
        <v>2505</v>
      </c>
      <c r="H14" s="906" t="s">
        <v>2506</v>
      </c>
      <c r="I14" s="905" t="s">
        <v>2507</v>
      </c>
      <c r="J14" s="905" t="s">
        <v>96</v>
      </c>
      <c r="K14" s="905" t="s">
        <v>2508</v>
      </c>
      <c r="L14" s="905">
        <v>1033.52</v>
      </c>
      <c r="M14" s="905" t="s">
        <v>1312</v>
      </c>
      <c r="N14" s="906" t="s">
        <v>2509</v>
      </c>
      <c r="O14" s="905" t="s">
        <v>101</v>
      </c>
      <c r="P14" s="905">
        <v>2017</v>
      </c>
      <c r="Q14" s="909" t="s">
        <v>4834</v>
      </c>
      <c r="R14" s="905" t="s">
        <v>2510</v>
      </c>
      <c r="S14" s="905" t="s">
        <v>2511</v>
      </c>
      <c r="T14" s="905" t="s">
        <v>2512</v>
      </c>
      <c r="U14" s="905" t="s">
        <v>271</v>
      </c>
      <c r="V14" s="907">
        <v>25</v>
      </c>
      <c r="W14" s="907"/>
      <c r="X14" s="907"/>
      <c r="Y14" s="908">
        <f t="shared" si="0"/>
        <v>25</v>
      </c>
      <c r="Z14" s="906" t="s">
        <v>2513</v>
      </c>
      <c r="AA14" s="213"/>
      <c r="AB14" s="133"/>
      <c r="AC14" s="454"/>
      <c r="AD14" s="454"/>
      <c r="AE14" s="454"/>
      <c r="AF14" s="454"/>
      <c r="AG14" s="454"/>
      <c r="AH14" s="454"/>
      <c r="AI14" s="454"/>
      <c r="AJ14" s="454"/>
    </row>
    <row r="15" spans="1:36" ht="111.75" customHeight="1">
      <c r="A15" s="913">
        <v>11</v>
      </c>
      <c r="B15" s="913" t="s">
        <v>2421</v>
      </c>
      <c r="C15" s="913" t="s">
        <v>2514</v>
      </c>
      <c r="D15" s="913" t="s">
        <v>1558</v>
      </c>
      <c r="E15" s="913" t="s">
        <v>2515</v>
      </c>
      <c r="F15" s="913">
        <v>1414008341</v>
      </c>
      <c r="G15" s="913" t="s">
        <v>2516</v>
      </c>
      <c r="H15" s="914" t="s">
        <v>2517</v>
      </c>
      <c r="I15" s="913" t="s">
        <v>2518</v>
      </c>
      <c r="J15" s="915" t="s">
        <v>96</v>
      </c>
      <c r="K15" s="913" t="s">
        <v>4835</v>
      </c>
      <c r="L15" s="905">
        <v>1033.52</v>
      </c>
      <c r="M15" s="913" t="s">
        <v>1260</v>
      </c>
      <c r="N15" s="913" t="s">
        <v>2519</v>
      </c>
      <c r="O15" s="913" t="s">
        <v>101</v>
      </c>
      <c r="P15" s="913"/>
      <c r="Q15" s="916" t="s">
        <v>4836</v>
      </c>
      <c r="R15" s="913" t="s">
        <v>2520</v>
      </c>
      <c r="S15" s="915" t="s">
        <v>2521</v>
      </c>
      <c r="T15" s="915" t="s">
        <v>2522</v>
      </c>
      <c r="U15" s="913" t="s">
        <v>2523</v>
      </c>
      <c r="V15" s="917">
        <v>0</v>
      </c>
      <c r="W15" s="917">
        <v>0</v>
      </c>
      <c r="X15" s="917">
        <v>50</v>
      </c>
      <c r="Y15" s="908">
        <f t="shared" si="0"/>
        <v>50</v>
      </c>
      <c r="Z15" s="905" t="s">
        <v>2462</v>
      </c>
      <c r="AA15" s="450"/>
      <c r="AB15" s="447"/>
      <c r="AC15" s="447"/>
      <c r="AD15" s="447"/>
      <c r="AE15" s="447"/>
      <c r="AF15" s="447"/>
      <c r="AG15" s="447"/>
      <c r="AH15" s="447"/>
      <c r="AI15" s="447"/>
      <c r="AJ15" s="447"/>
    </row>
    <row r="16" spans="1:36" ht="152.25" customHeight="1">
      <c r="A16" s="913">
        <v>12</v>
      </c>
      <c r="B16" s="913" t="s">
        <v>2421</v>
      </c>
      <c r="C16" s="913" t="s">
        <v>2524</v>
      </c>
      <c r="D16" s="913" t="s">
        <v>9</v>
      </c>
      <c r="E16" s="913" t="s">
        <v>574</v>
      </c>
      <c r="F16" s="913">
        <v>1414009842</v>
      </c>
      <c r="G16" s="913" t="s">
        <v>4837</v>
      </c>
      <c r="H16" s="914" t="s">
        <v>575</v>
      </c>
      <c r="I16" s="913" t="s">
        <v>2525</v>
      </c>
      <c r="J16" s="915" t="s">
        <v>96</v>
      </c>
      <c r="K16" s="913" t="s">
        <v>4838</v>
      </c>
      <c r="L16" s="913">
        <v>2860</v>
      </c>
      <c r="M16" s="913" t="s">
        <v>576</v>
      </c>
      <c r="N16" s="913" t="s">
        <v>2526</v>
      </c>
      <c r="O16" s="913" t="s">
        <v>2527</v>
      </c>
      <c r="P16" s="913" t="s">
        <v>4839</v>
      </c>
      <c r="Q16" s="905" t="s">
        <v>687</v>
      </c>
      <c r="R16" s="915" t="s">
        <v>2528</v>
      </c>
      <c r="S16" s="913" t="s">
        <v>2492</v>
      </c>
      <c r="T16" s="913" t="s">
        <v>2493</v>
      </c>
      <c r="U16" s="913" t="s">
        <v>2529</v>
      </c>
      <c r="V16" s="917">
        <v>210</v>
      </c>
      <c r="W16" s="917">
        <v>210</v>
      </c>
      <c r="X16" s="917">
        <v>210</v>
      </c>
      <c r="Y16" s="908">
        <f t="shared" si="0"/>
        <v>630</v>
      </c>
      <c r="Z16" s="905" t="s">
        <v>2462</v>
      </c>
      <c r="AA16" s="455"/>
      <c r="AB16" s="221"/>
      <c r="AC16" s="221"/>
      <c r="AD16" s="221"/>
      <c r="AE16" s="221"/>
      <c r="AF16" s="221"/>
      <c r="AG16" s="221"/>
      <c r="AH16" s="221"/>
      <c r="AI16" s="221"/>
      <c r="AJ16" s="221"/>
    </row>
    <row r="17" spans="1:36">
      <c r="A17" s="917"/>
      <c r="B17" s="917"/>
      <c r="C17" s="917"/>
      <c r="D17" s="917"/>
      <c r="E17" s="917"/>
      <c r="F17" s="917"/>
      <c r="G17" s="917"/>
      <c r="H17" s="918"/>
      <c r="I17" s="917"/>
      <c r="J17" s="917"/>
      <c r="K17" s="917"/>
      <c r="L17" s="917"/>
      <c r="M17" s="917"/>
      <c r="N17" s="917"/>
      <c r="O17" s="917"/>
      <c r="P17" s="917"/>
      <c r="Q17" s="917"/>
      <c r="R17" s="917"/>
      <c r="S17" s="917"/>
      <c r="T17" s="917"/>
      <c r="U17" s="917"/>
      <c r="V17" s="917">
        <f>SUM(V5:V16)</f>
        <v>845</v>
      </c>
      <c r="W17" s="917">
        <f t="shared" ref="W17:Y17" si="1">SUM(W5:W16)</f>
        <v>310</v>
      </c>
      <c r="X17" s="917">
        <f t="shared" si="1"/>
        <v>260</v>
      </c>
      <c r="Y17" s="917">
        <f t="shared" si="1"/>
        <v>1415</v>
      </c>
      <c r="Z17" s="917"/>
      <c r="AA17" s="455"/>
      <c r="AB17" s="221"/>
      <c r="AC17" s="221"/>
      <c r="AD17" s="221"/>
      <c r="AE17" s="221"/>
      <c r="AF17" s="221"/>
      <c r="AG17" s="221"/>
      <c r="AH17" s="221"/>
      <c r="AI17" s="221"/>
      <c r="AJ17" s="221"/>
    </row>
    <row r="18" spans="1:36">
      <c r="A18" s="457"/>
      <c r="B18" s="458"/>
      <c r="C18" s="458"/>
      <c r="D18" s="458"/>
      <c r="E18" s="459"/>
      <c r="F18" s="459"/>
      <c r="G18" s="459"/>
      <c r="H18" s="460"/>
      <c r="I18" s="459"/>
      <c r="J18" s="459"/>
      <c r="K18" s="459"/>
      <c r="L18" s="459"/>
      <c r="M18" s="459"/>
      <c r="N18" s="459"/>
      <c r="O18" s="459"/>
      <c r="P18" s="459"/>
      <c r="Q18" s="459"/>
      <c r="R18" s="458"/>
      <c r="S18" s="458"/>
      <c r="T18" s="458"/>
      <c r="U18" s="459"/>
      <c r="V18" s="459"/>
      <c r="W18" s="459"/>
      <c r="X18" s="459"/>
      <c r="Y18" s="459"/>
      <c r="Z18" s="459"/>
      <c r="AA18" s="455"/>
      <c r="AB18" s="221"/>
      <c r="AC18" s="221"/>
      <c r="AD18" s="221"/>
      <c r="AE18" s="221"/>
      <c r="AF18" s="221"/>
      <c r="AG18" s="221"/>
      <c r="AH18" s="221"/>
      <c r="AI18" s="221"/>
      <c r="AJ18" s="221"/>
    </row>
    <row r="19" spans="1:36">
      <c r="A19" s="457"/>
      <c r="B19" s="458"/>
      <c r="C19" s="458"/>
      <c r="D19" s="458"/>
      <c r="E19" s="459"/>
      <c r="F19" s="459"/>
      <c r="G19" s="459"/>
      <c r="H19" s="460"/>
      <c r="I19" s="459"/>
      <c r="J19" s="459"/>
      <c r="K19" s="459"/>
      <c r="L19" s="459"/>
      <c r="M19" s="459"/>
      <c r="N19" s="459"/>
      <c r="O19" s="459"/>
      <c r="P19" s="459"/>
      <c r="Q19" s="459"/>
      <c r="R19" s="458"/>
      <c r="S19" s="458"/>
      <c r="T19" s="458"/>
      <c r="U19" s="459"/>
      <c r="V19" s="459"/>
      <c r="W19" s="459"/>
      <c r="X19" s="459"/>
      <c r="Y19" s="459"/>
      <c r="Z19" s="459"/>
      <c r="AA19" s="455"/>
      <c r="AB19" s="221"/>
      <c r="AC19" s="221"/>
      <c r="AD19" s="221"/>
      <c r="AE19" s="221"/>
      <c r="AF19" s="221"/>
      <c r="AG19" s="221"/>
      <c r="AH19" s="221"/>
      <c r="AI19" s="221"/>
      <c r="AJ19" s="221"/>
    </row>
    <row r="20" spans="1:36">
      <c r="A20" s="461"/>
      <c r="B20" s="413"/>
      <c r="C20" s="413"/>
      <c r="D20" s="413"/>
      <c r="E20" s="193"/>
      <c r="F20" s="193"/>
      <c r="G20" s="193"/>
      <c r="H20" s="462"/>
      <c r="I20" s="193"/>
      <c r="J20" s="193"/>
      <c r="K20" s="193"/>
      <c r="L20" s="193"/>
      <c r="M20" s="193"/>
      <c r="N20" s="193"/>
      <c r="O20" s="193"/>
      <c r="P20" s="193"/>
      <c r="Q20" s="193"/>
      <c r="R20" s="413"/>
      <c r="S20" s="413"/>
      <c r="T20" s="413"/>
      <c r="U20" s="193"/>
      <c r="V20" s="193"/>
      <c r="W20" s="193"/>
      <c r="X20" s="193"/>
      <c r="Y20" s="193"/>
      <c r="Z20" s="193"/>
      <c r="AA20" s="463"/>
      <c r="AB20" s="413"/>
      <c r="AC20" s="413"/>
      <c r="AD20" s="413"/>
      <c r="AE20" s="413"/>
      <c r="AF20" s="413"/>
      <c r="AG20" s="413"/>
      <c r="AH20" s="413"/>
      <c r="AI20" s="413"/>
      <c r="AJ20" s="413"/>
    </row>
    <row r="21" spans="1:36">
      <c r="A21" s="413"/>
      <c r="B21" s="413"/>
      <c r="C21" s="413"/>
      <c r="D21" s="413"/>
      <c r="E21" s="193"/>
      <c r="F21" s="193"/>
      <c r="G21" s="193"/>
      <c r="H21" s="462"/>
      <c r="I21" s="193"/>
      <c r="J21" s="193"/>
      <c r="K21" s="193"/>
      <c r="L21" s="193"/>
      <c r="M21" s="193"/>
      <c r="N21" s="193"/>
      <c r="O21" s="193"/>
      <c r="P21" s="193"/>
      <c r="Q21" s="193"/>
      <c r="R21" s="413"/>
      <c r="S21" s="413"/>
      <c r="T21" s="413"/>
      <c r="U21" s="193"/>
      <c r="V21" s="193"/>
      <c r="W21" s="193"/>
      <c r="X21" s="193"/>
      <c r="Y21" s="193"/>
      <c r="Z21" s="193"/>
      <c r="AA21" s="463"/>
      <c r="AB21" s="413"/>
      <c r="AC21" s="413"/>
      <c r="AD21" s="413"/>
      <c r="AE21" s="413"/>
      <c r="AF21" s="413"/>
      <c r="AG21" s="413"/>
      <c r="AH21" s="413"/>
      <c r="AI21" s="413"/>
      <c r="AJ21" s="413"/>
    </row>
    <row r="22" spans="1:36">
      <c r="A22" s="413"/>
      <c r="B22" s="413"/>
      <c r="C22" s="413"/>
      <c r="D22" s="413"/>
      <c r="E22" s="193"/>
      <c r="F22" s="193"/>
      <c r="G22" s="193"/>
      <c r="H22" s="462"/>
      <c r="I22" s="193"/>
      <c r="J22" s="193"/>
      <c r="K22" s="193"/>
      <c r="L22" s="193"/>
      <c r="M22" s="193"/>
      <c r="N22" s="193"/>
      <c r="O22" s="193"/>
      <c r="P22" s="193"/>
      <c r="Q22" s="193"/>
      <c r="R22" s="413"/>
      <c r="S22" s="413"/>
      <c r="T22" s="413"/>
      <c r="U22" s="193"/>
      <c r="V22" s="193"/>
      <c r="W22" s="193"/>
      <c r="X22" s="193"/>
      <c r="Y22" s="193"/>
      <c r="Z22" s="193"/>
      <c r="AA22" s="463"/>
      <c r="AB22" s="413"/>
      <c r="AC22" s="413"/>
      <c r="AD22" s="413"/>
      <c r="AE22" s="413"/>
      <c r="AF22" s="413"/>
      <c r="AG22" s="413"/>
      <c r="AH22" s="413"/>
      <c r="AI22" s="413"/>
      <c r="AJ22" s="413"/>
    </row>
    <row r="23" spans="1:36">
      <c r="A23" s="413"/>
      <c r="B23" s="413"/>
      <c r="C23" s="413"/>
      <c r="D23" s="413"/>
      <c r="E23" s="193"/>
      <c r="F23" s="193"/>
      <c r="G23" s="193"/>
      <c r="H23" s="462"/>
      <c r="I23" s="193"/>
      <c r="J23" s="193"/>
      <c r="K23" s="193"/>
      <c r="L23" s="193"/>
      <c r="M23" s="193"/>
      <c r="N23" s="193"/>
      <c r="O23" s="193"/>
      <c r="P23" s="193"/>
      <c r="Q23" s="193"/>
      <c r="R23" s="413"/>
      <c r="S23" s="413"/>
      <c r="T23" s="413"/>
      <c r="U23" s="193"/>
      <c r="V23" s="193"/>
      <c r="W23" s="193"/>
      <c r="X23" s="193"/>
      <c r="Y23" s="193"/>
      <c r="Z23" s="193"/>
      <c r="AA23" s="463"/>
      <c r="AB23" s="413"/>
      <c r="AC23" s="413"/>
      <c r="AD23" s="413"/>
      <c r="AE23" s="413"/>
      <c r="AF23" s="413"/>
      <c r="AG23" s="413"/>
      <c r="AH23" s="413"/>
      <c r="AI23" s="413"/>
      <c r="AJ23" s="413"/>
    </row>
    <row r="24" spans="1:36">
      <c r="A24" s="413"/>
      <c r="B24" s="413"/>
      <c r="C24" s="413"/>
      <c r="D24" s="413"/>
      <c r="E24" s="193"/>
      <c r="F24" s="193"/>
      <c r="G24" s="193"/>
      <c r="H24" s="462"/>
      <c r="I24" s="193"/>
      <c r="J24" s="193"/>
      <c r="K24" s="193"/>
      <c r="L24" s="193"/>
      <c r="M24" s="193"/>
      <c r="N24" s="193"/>
      <c r="O24" s="193"/>
      <c r="P24" s="193"/>
      <c r="Q24" s="193"/>
      <c r="R24" s="413"/>
      <c r="S24" s="413"/>
      <c r="T24" s="413"/>
      <c r="U24" s="193"/>
      <c r="V24" s="193"/>
      <c r="W24" s="193"/>
      <c r="X24" s="193"/>
      <c r="Y24" s="193"/>
      <c r="Z24" s="193"/>
      <c r="AA24" s="463"/>
      <c r="AB24" s="413"/>
      <c r="AC24" s="413"/>
      <c r="AD24" s="413"/>
      <c r="AE24" s="413"/>
      <c r="AF24" s="413"/>
      <c r="AG24" s="413"/>
      <c r="AH24" s="413"/>
      <c r="AI24" s="413"/>
      <c r="AJ24" s="413"/>
    </row>
    <row r="25" spans="1:36">
      <c r="A25" s="413"/>
      <c r="B25" s="413"/>
      <c r="C25" s="413"/>
      <c r="D25" s="413"/>
      <c r="E25" s="193"/>
      <c r="F25" s="193"/>
      <c r="G25" s="193"/>
      <c r="H25" s="462"/>
      <c r="I25" s="193"/>
      <c r="J25" s="193"/>
      <c r="K25" s="193"/>
      <c r="L25" s="193"/>
      <c r="M25" s="193"/>
      <c r="N25" s="193"/>
      <c r="O25" s="193"/>
      <c r="P25" s="193"/>
      <c r="Q25" s="193"/>
      <c r="R25" s="413"/>
      <c r="S25" s="413"/>
      <c r="T25" s="413"/>
      <c r="U25" s="193"/>
      <c r="V25" s="193"/>
      <c r="W25" s="193"/>
      <c r="X25" s="193"/>
      <c r="Y25" s="193"/>
      <c r="Z25" s="193"/>
      <c r="AA25" s="463"/>
      <c r="AB25" s="413"/>
      <c r="AC25" s="413"/>
      <c r="AD25" s="413"/>
      <c r="AE25" s="413"/>
      <c r="AF25" s="413"/>
      <c r="AG25" s="413"/>
      <c r="AH25" s="413"/>
      <c r="AI25" s="413"/>
      <c r="AJ25" s="413"/>
    </row>
    <row r="26" spans="1:36">
      <c r="A26" s="413"/>
      <c r="B26" s="413"/>
      <c r="C26" s="413"/>
      <c r="D26" s="413"/>
      <c r="E26" s="193"/>
      <c r="F26" s="193"/>
      <c r="G26" s="193"/>
      <c r="H26" s="462"/>
      <c r="I26" s="193"/>
      <c r="J26" s="193"/>
      <c r="K26" s="193"/>
      <c r="L26" s="193"/>
      <c r="M26" s="193"/>
      <c r="N26" s="193"/>
      <c r="O26" s="193"/>
      <c r="P26" s="193"/>
      <c r="Q26" s="193"/>
      <c r="R26" s="413"/>
      <c r="S26" s="413"/>
      <c r="T26" s="413"/>
      <c r="U26" s="193"/>
      <c r="V26" s="193"/>
      <c r="W26" s="193"/>
      <c r="X26" s="193"/>
      <c r="Y26" s="193"/>
      <c r="Z26" s="193"/>
      <c r="AA26" s="463"/>
      <c r="AB26" s="413"/>
      <c r="AC26" s="413"/>
      <c r="AD26" s="413"/>
      <c r="AE26" s="413"/>
      <c r="AF26" s="413"/>
      <c r="AG26" s="413"/>
      <c r="AH26" s="413"/>
      <c r="AI26" s="413"/>
      <c r="AJ26" s="413"/>
    </row>
    <row r="27" spans="1:36">
      <c r="A27" s="413"/>
      <c r="B27" s="413"/>
      <c r="C27" s="413"/>
      <c r="D27" s="413"/>
      <c r="E27" s="193"/>
      <c r="F27" s="193"/>
      <c r="G27" s="193"/>
      <c r="H27" s="462"/>
      <c r="I27" s="193"/>
      <c r="J27" s="193"/>
      <c r="K27" s="193"/>
      <c r="L27" s="193"/>
      <c r="M27" s="193"/>
      <c r="N27" s="193"/>
      <c r="O27" s="193"/>
      <c r="P27" s="193"/>
      <c r="Q27" s="193"/>
      <c r="R27" s="413"/>
      <c r="S27" s="413"/>
      <c r="T27" s="413"/>
      <c r="U27" s="193"/>
      <c r="V27" s="193"/>
      <c r="W27" s="193"/>
      <c r="X27" s="193"/>
      <c r="Y27" s="193"/>
      <c r="Z27" s="193"/>
      <c r="AA27" s="463"/>
      <c r="AB27" s="413"/>
      <c r="AC27" s="413"/>
      <c r="AD27" s="413"/>
      <c r="AE27" s="413"/>
      <c r="AF27" s="413"/>
      <c r="AG27" s="413"/>
      <c r="AH27" s="413"/>
      <c r="AI27" s="413"/>
      <c r="AJ27" s="413"/>
    </row>
    <row r="28" spans="1:36">
      <c r="A28" s="413"/>
      <c r="B28" s="413"/>
      <c r="C28" s="413"/>
      <c r="D28" s="413"/>
      <c r="E28" s="193"/>
      <c r="F28" s="193"/>
      <c r="G28" s="193"/>
      <c r="H28" s="462"/>
      <c r="I28" s="193"/>
      <c r="J28" s="193"/>
      <c r="K28" s="193"/>
      <c r="L28" s="193"/>
      <c r="M28" s="193"/>
      <c r="N28" s="193"/>
      <c r="O28" s="193"/>
      <c r="P28" s="193"/>
      <c r="Q28" s="193"/>
      <c r="R28" s="413"/>
      <c r="S28" s="413"/>
      <c r="T28" s="413"/>
      <c r="U28" s="193"/>
      <c r="V28" s="193"/>
      <c r="W28" s="193"/>
      <c r="X28" s="193"/>
      <c r="Y28" s="193"/>
      <c r="Z28" s="193"/>
      <c r="AA28" s="463"/>
      <c r="AB28" s="413"/>
      <c r="AC28" s="413"/>
      <c r="AD28" s="413"/>
      <c r="AE28" s="413"/>
      <c r="AF28" s="413"/>
      <c r="AG28" s="413"/>
      <c r="AH28" s="413"/>
      <c r="AI28" s="413"/>
      <c r="AJ28" s="413"/>
    </row>
    <row r="29" spans="1:36">
      <c r="A29" s="413"/>
      <c r="B29" s="413"/>
      <c r="C29" s="413"/>
      <c r="D29" s="413"/>
      <c r="E29" s="193"/>
      <c r="F29" s="193"/>
      <c r="G29" s="193"/>
      <c r="H29" s="462"/>
      <c r="I29" s="193"/>
      <c r="J29" s="193"/>
      <c r="K29" s="193"/>
      <c r="L29" s="193"/>
      <c r="M29" s="193"/>
      <c r="N29" s="193"/>
      <c r="O29" s="193"/>
      <c r="P29" s="193"/>
      <c r="Q29" s="193"/>
      <c r="R29" s="413"/>
      <c r="S29" s="413"/>
      <c r="T29" s="413"/>
      <c r="U29" s="193"/>
      <c r="V29" s="193"/>
      <c r="W29" s="193"/>
      <c r="X29" s="193"/>
      <c r="Y29" s="193"/>
      <c r="Z29" s="193"/>
      <c r="AA29" s="463"/>
      <c r="AB29" s="413"/>
      <c r="AC29" s="413"/>
      <c r="AD29" s="413"/>
      <c r="AE29" s="413"/>
      <c r="AF29" s="413"/>
      <c r="AG29" s="413"/>
      <c r="AH29" s="413"/>
      <c r="AI29" s="413"/>
      <c r="AJ29" s="413"/>
    </row>
    <row r="30" spans="1:36">
      <c r="A30" s="413"/>
      <c r="B30" s="413"/>
      <c r="C30" s="413"/>
      <c r="D30" s="413"/>
      <c r="E30" s="193"/>
      <c r="F30" s="193"/>
      <c r="G30" s="193"/>
      <c r="H30" s="462"/>
      <c r="I30" s="193"/>
      <c r="J30" s="193"/>
      <c r="K30" s="193"/>
      <c r="L30" s="193"/>
      <c r="M30" s="193"/>
      <c r="N30" s="193"/>
      <c r="O30" s="193"/>
      <c r="P30" s="193"/>
      <c r="Q30" s="193"/>
      <c r="R30" s="413"/>
      <c r="S30" s="413"/>
      <c r="T30" s="413"/>
      <c r="U30" s="193"/>
      <c r="V30" s="193"/>
      <c r="W30" s="193"/>
      <c r="X30" s="193"/>
      <c r="Y30" s="193"/>
      <c r="Z30" s="193"/>
      <c r="AA30" s="463"/>
      <c r="AB30" s="413"/>
      <c r="AC30" s="413"/>
      <c r="AD30" s="413"/>
      <c r="AE30" s="413"/>
      <c r="AF30" s="413"/>
      <c r="AG30" s="413"/>
      <c r="AH30" s="413"/>
      <c r="AI30" s="413"/>
      <c r="AJ30" s="413"/>
    </row>
    <row r="31" spans="1:36">
      <c r="A31" s="413"/>
      <c r="B31" s="413"/>
      <c r="C31" s="413"/>
      <c r="D31" s="413"/>
      <c r="E31" s="193"/>
      <c r="F31" s="193"/>
      <c r="G31" s="193"/>
      <c r="H31" s="462"/>
      <c r="I31" s="193"/>
      <c r="J31" s="193"/>
      <c r="K31" s="193"/>
      <c r="L31" s="193"/>
      <c r="M31" s="193"/>
      <c r="N31" s="193"/>
      <c r="O31" s="193"/>
      <c r="P31" s="193"/>
      <c r="Q31" s="193"/>
      <c r="R31" s="413"/>
      <c r="S31" s="413"/>
      <c r="T31" s="413"/>
      <c r="U31" s="193"/>
      <c r="V31" s="193"/>
      <c r="W31" s="193"/>
      <c r="X31" s="193"/>
      <c r="Y31" s="193"/>
      <c r="Z31" s="193"/>
      <c r="AA31" s="463"/>
      <c r="AB31" s="413"/>
      <c r="AC31" s="413"/>
      <c r="AD31" s="413"/>
      <c r="AE31" s="413"/>
      <c r="AF31" s="413"/>
      <c r="AG31" s="413"/>
      <c r="AH31" s="413"/>
      <c r="AI31" s="413"/>
      <c r="AJ31" s="413"/>
    </row>
    <row r="32" spans="1:36">
      <c r="A32" s="413"/>
      <c r="B32" s="413"/>
      <c r="C32" s="413"/>
      <c r="D32" s="413"/>
      <c r="E32" s="193"/>
      <c r="F32" s="193"/>
      <c r="G32" s="193"/>
      <c r="H32" s="462"/>
      <c r="I32" s="193"/>
      <c r="J32" s="193"/>
      <c r="K32" s="193"/>
      <c r="L32" s="193"/>
      <c r="M32" s="193"/>
      <c r="N32" s="193"/>
      <c r="O32" s="193"/>
      <c r="P32" s="193"/>
      <c r="Q32" s="193"/>
      <c r="R32" s="413"/>
      <c r="S32" s="413"/>
      <c r="T32" s="413"/>
      <c r="U32" s="193"/>
      <c r="V32" s="193"/>
      <c r="W32" s="193"/>
      <c r="X32" s="193"/>
      <c r="Y32" s="193"/>
      <c r="Z32" s="193"/>
      <c r="AA32" s="463"/>
      <c r="AB32" s="413"/>
      <c r="AC32" s="413"/>
      <c r="AD32" s="413"/>
      <c r="AE32" s="413"/>
      <c r="AF32" s="413"/>
      <c r="AG32" s="413"/>
      <c r="AH32" s="413"/>
      <c r="AI32" s="413"/>
      <c r="AJ32" s="413"/>
    </row>
    <row r="33" spans="1:36">
      <c r="A33" s="413"/>
      <c r="B33" s="413"/>
      <c r="C33" s="413"/>
      <c r="D33" s="413"/>
      <c r="E33" s="193"/>
      <c r="F33" s="193"/>
      <c r="G33" s="193"/>
      <c r="H33" s="462"/>
      <c r="I33" s="193"/>
      <c r="J33" s="193"/>
      <c r="K33" s="193"/>
      <c r="L33" s="193"/>
      <c r="M33" s="193"/>
      <c r="N33" s="193"/>
      <c r="O33" s="193"/>
      <c r="P33" s="193"/>
      <c r="Q33" s="193"/>
      <c r="R33" s="413"/>
      <c r="S33" s="413"/>
      <c r="T33" s="413"/>
      <c r="U33" s="193"/>
      <c r="V33" s="193"/>
      <c r="W33" s="193"/>
      <c r="X33" s="193"/>
      <c r="Y33" s="193"/>
      <c r="Z33" s="193"/>
      <c r="AA33" s="463"/>
      <c r="AB33" s="413"/>
      <c r="AC33" s="413"/>
      <c r="AD33" s="413"/>
      <c r="AE33" s="413"/>
      <c r="AF33" s="413"/>
      <c r="AG33" s="413"/>
      <c r="AH33" s="413"/>
      <c r="AI33" s="413"/>
      <c r="AJ33" s="413"/>
    </row>
    <row r="34" spans="1:36">
      <c r="A34" s="413"/>
      <c r="B34" s="413"/>
      <c r="C34" s="413"/>
      <c r="D34" s="413"/>
      <c r="E34" s="193"/>
      <c r="F34" s="193"/>
      <c r="G34" s="193"/>
      <c r="H34" s="462"/>
      <c r="I34" s="193"/>
      <c r="J34" s="193"/>
      <c r="K34" s="193"/>
      <c r="L34" s="193"/>
      <c r="M34" s="193"/>
      <c r="N34" s="193"/>
      <c r="O34" s="193"/>
      <c r="P34" s="193"/>
      <c r="Q34" s="193"/>
      <c r="R34" s="413"/>
      <c r="S34" s="413"/>
      <c r="T34" s="413"/>
      <c r="U34" s="193"/>
      <c r="V34" s="193"/>
      <c r="W34" s="193"/>
      <c r="X34" s="193"/>
      <c r="Y34" s="193"/>
      <c r="Z34" s="193"/>
      <c r="AA34" s="463"/>
      <c r="AB34" s="413"/>
      <c r="AC34" s="413"/>
      <c r="AD34" s="413"/>
      <c r="AE34" s="413"/>
      <c r="AF34" s="413"/>
      <c r="AG34" s="413"/>
      <c r="AH34" s="413"/>
      <c r="AI34" s="413"/>
      <c r="AJ34" s="413"/>
    </row>
    <row r="35" spans="1:36">
      <c r="E35" s="38"/>
      <c r="F35" s="38"/>
      <c r="G35" s="38"/>
      <c r="H35" s="464"/>
      <c r="I35" s="38"/>
      <c r="J35" s="38"/>
      <c r="K35" s="38"/>
      <c r="L35" s="38"/>
      <c r="M35" s="38"/>
      <c r="N35" s="38"/>
      <c r="O35" s="38"/>
      <c r="P35" s="38"/>
      <c r="Q35" s="38"/>
      <c r="U35" s="38"/>
      <c r="V35" s="38"/>
      <c r="W35" s="38"/>
      <c r="X35" s="38"/>
      <c r="Y35" s="38"/>
      <c r="Z35" s="38"/>
      <c r="AA35" s="465"/>
    </row>
    <row r="36" spans="1:36">
      <c r="E36" s="38"/>
      <c r="F36" s="38"/>
      <c r="G36" s="38"/>
      <c r="H36" s="464"/>
      <c r="I36" s="38"/>
      <c r="J36" s="38"/>
      <c r="K36" s="38"/>
      <c r="L36" s="38"/>
      <c r="M36" s="38"/>
      <c r="N36" s="38"/>
      <c r="O36" s="38"/>
      <c r="P36" s="38"/>
      <c r="Q36" s="38"/>
      <c r="U36" s="38"/>
      <c r="V36" s="38"/>
      <c r="W36" s="38"/>
      <c r="X36" s="38"/>
      <c r="Y36" s="38"/>
      <c r="Z36" s="38"/>
      <c r="AA36" s="465"/>
    </row>
    <row r="37" spans="1:36">
      <c r="E37" s="38"/>
      <c r="F37" s="38"/>
      <c r="G37" s="38"/>
      <c r="H37" s="464"/>
      <c r="I37" s="38"/>
      <c r="J37" s="38"/>
      <c r="K37" s="38"/>
      <c r="L37" s="38"/>
      <c r="M37" s="38"/>
      <c r="N37" s="38"/>
      <c r="O37" s="38"/>
      <c r="P37" s="38"/>
      <c r="Q37" s="38"/>
      <c r="U37" s="38"/>
      <c r="V37" s="38"/>
      <c r="W37" s="38"/>
      <c r="X37" s="38"/>
      <c r="Y37" s="38"/>
      <c r="Z37" s="38"/>
      <c r="AA37" s="465"/>
    </row>
    <row r="38" spans="1:36">
      <c r="E38" s="38"/>
      <c r="F38" s="38"/>
      <c r="G38" s="38"/>
      <c r="H38" s="464"/>
      <c r="I38" s="38"/>
      <c r="J38" s="38"/>
      <c r="K38" s="38"/>
      <c r="L38" s="38"/>
      <c r="M38" s="38"/>
      <c r="N38" s="38"/>
      <c r="O38" s="38"/>
      <c r="P38" s="38"/>
      <c r="Q38" s="38"/>
      <c r="U38" s="38"/>
      <c r="V38" s="38"/>
      <c r="W38" s="38"/>
      <c r="X38" s="38"/>
      <c r="Y38" s="38"/>
      <c r="Z38" s="38"/>
      <c r="AA38" s="465"/>
    </row>
    <row r="39" spans="1:36">
      <c r="E39" s="38"/>
      <c r="F39" s="38"/>
      <c r="G39" s="38"/>
      <c r="H39" s="464"/>
      <c r="I39" s="38"/>
      <c r="J39" s="38"/>
      <c r="K39" s="38"/>
      <c r="L39" s="38"/>
      <c r="M39" s="38"/>
      <c r="N39" s="38"/>
      <c r="O39" s="38"/>
      <c r="P39" s="38"/>
      <c r="Q39" s="38"/>
      <c r="U39" s="38"/>
      <c r="V39" s="38"/>
      <c r="W39" s="38"/>
      <c r="X39" s="38"/>
      <c r="Y39" s="38"/>
      <c r="Z39" s="38"/>
      <c r="AA39" s="465"/>
    </row>
    <row r="40" spans="1:36">
      <c r="E40" s="38"/>
      <c r="F40" s="38"/>
      <c r="G40" s="38"/>
      <c r="H40" s="464"/>
      <c r="I40" s="38"/>
      <c r="J40" s="38"/>
      <c r="K40" s="38"/>
      <c r="L40" s="38"/>
      <c r="M40" s="38"/>
      <c r="N40" s="38"/>
      <c r="O40" s="38"/>
      <c r="P40" s="38"/>
      <c r="Q40" s="38"/>
      <c r="U40" s="38"/>
      <c r="V40" s="38"/>
      <c r="W40" s="38"/>
      <c r="X40" s="38"/>
      <c r="Y40" s="38"/>
      <c r="Z40" s="38"/>
      <c r="AA40" s="465"/>
    </row>
    <row r="41" spans="1:36">
      <c r="E41" s="38"/>
      <c r="F41" s="38"/>
      <c r="G41" s="38"/>
      <c r="H41" s="464"/>
      <c r="I41" s="38"/>
      <c r="J41" s="38"/>
      <c r="K41" s="38"/>
      <c r="L41" s="38"/>
      <c r="M41" s="38"/>
      <c r="N41" s="38"/>
      <c r="O41" s="38"/>
      <c r="P41" s="38"/>
      <c r="Q41" s="38"/>
      <c r="U41" s="38"/>
      <c r="V41" s="38"/>
      <c r="W41" s="38"/>
      <c r="X41" s="38"/>
      <c r="Y41" s="38"/>
      <c r="Z41" s="38"/>
      <c r="AA41" s="465"/>
    </row>
    <row r="42" spans="1:36">
      <c r="E42" s="38"/>
      <c r="F42" s="38"/>
      <c r="G42" s="38"/>
      <c r="H42" s="464"/>
      <c r="I42" s="38"/>
      <c r="J42" s="38"/>
      <c r="K42" s="38"/>
      <c r="L42" s="38"/>
      <c r="M42" s="38"/>
      <c r="N42" s="38"/>
      <c r="O42" s="38"/>
      <c r="P42" s="38"/>
      <c r="Q42" s="38"/>
      <c r="U42" s="38"/>
      <c r="V42" s="38"/>
      <c r="W42" s="38"/>
      <c r="X42" s="38"/>
      <c r="Y42" s="38"/>
      <c r="Z42" s="38"/>
      <c r="AA42" s="465"/>
    </row>
    <row r="43" spans="1:36">
      <c r="E43" s="38"/>
      <c r="F43" s="38"/>
      <c r="G43" s="38"/>
      <c r="H43" s="464"/>
      <c r="I43" s="38"/>
      <c r="J43" s="38"/>
      <c r="K43" s="38"/>
      <c r="L43" s="38"/>
      <c r="M43" s="38"/>
      <c r="N43" s="38"/>
      <c r="O43" s="38"/>
      <c r="P43" s="38"/>
      <c r="Q43" s="38"/>
      <c r="U43" s="38"/>
      <c r="V43" s="38"/>
      <c r="W43" s="38"/>
      <c r="X43" s="38"/>
      <c r="Y43" s="38"/>
      <c r="Z43" s="38"/>
      <c r="AA43" s="465"/>
    </row>
    <row r="44" spans="1:36">
      <c r="E44" s="38"/>
      <c r="F44" s="38"/>
      <c r="G44" s="38"/>
      <c r="H44" s="464"/>
      <c r="I44" s="38"/>
      <c r="J44" s="38"/>
      <c r="K44" s="38"/>
      <c r="L44" s="38"/>
      <c r="M44" s="38"/>
      <c r="N44" s="38"/>
      <c r="O44" s="38"/>
      <c r="P44" s="38"/>
      <c r="Q44" s="38"/>
      <c r="U44" s="38"/>
      <c r="V44" s="38"/>
      <c r="W44" s="38"/>
      <c r="X44" s="38"/>
      <c r="Y44" s="38"/>
      <c r="Z44" s="38"/>
      <c r="AA44" s="465"/>
    </row>
    <row r="45" spans="1:36">
      <c r="E45" s="38"/>
      <c r="F45" s="38"/>
      <c r="G45" s="38"/>
      <c r="H45" s="464"/>
      <c r="I45" s="38"/>
      <c r="J45" s="38"/>
      <c r="K45" s="38"/>
      <c r="L45" s="38"/>
      <c r="M45" s="38"/>
      <c r="N45" s="38"/>
      <c r="O45" s="38"/>
      <c r="P45" s="38"/>
      <c r="Q45" s="38"/>
      <c r="U45" s="38"/>
      <c r="V45" s="38"/>
      <c r="W45" s="38"/>
      <c r="X45" s="38"/>
      <c r="Y45" s="38"/>
      <c r="Z45" s="38"/>
      <c r="AA45" s="465"/>
    </row>
    <row r="46" spans="1:36">
      <c r="E46" s="38"/>
      <c r="F46" s="38"/>
      <c r="G46" s="38"/>
      <c r="H46" s="464"/>
      <c r="I46" s="38"/>
      <c r="J46" s="38"/>
      <c r="K46" s="38"/>
      <c r="L46" s="38"/>
      <c r="M46" s="38"/>
      <c r="N46" s="38"/>
      <c r="O46" s="38"/>
      <c r="P46" s="38"/>
      <c r="Q46" s="38"/>
      <c r="U46" s="38"/>
      <c r="V46" s="38"/>
      <c r="W46" s="38"/>
      <c r="X46" s="38"/>
      <c r="Y46" s="38"/>
      <c r="Z46" s="38"/>
      <c r="AA46" s="465"/>
    </row>
    <row r="47" spans="1:36">
      <c r="E47" s="38"/>
      <c r="F47" s="38"/>
      <c r="G47" s="38"/>
      <c r="H47" s="464"/>
      <c r="I47" s="38"/>
      <c r="J47" s="38"/>
      <c r="K47" s="38"/>
      <c r="L47" s="38"/>
      <c r="M47" s="38"/>
      <c r="N47" s="38"/>
      <c r="O47" s="38"/>
      <c r="P47" s="38"/>
      <c r="Q47" s="38"/>
      <c r="U47" s="38"/>
      <c r="V47" s="38"/>
      <c r="W47" s="38"/>
      <c r="X47" s="38"/>
      <c r="Y47" s="38"/>
      <c r="Z47" s="38"/>
      <c r="AA47" s="465"/>
    </row>
    <row r="48" spans="1:36">
      <c r="E48" s="38"/>
      <c r="F48" s="38"/>
      <c r="G48" s="38"/>
      <c r="H48" s="464"/>
      <c r="I48" s="38"/>
      <c r="J48" s="38"/>
      <c r="K48" s="38"/>
      <c r="L48" s="38"/>
      <c r="M48" s="38"/>
      <c r="N48" s="38"/>
      <c r="O48" s="38"/>
      <c r="P48" s="38"/>
      <c r="Q48" s="38"/>
      <c r="U48" s="38"/>
      <c r="V48" s="38"/>
      <c r="W48" s="38"/>
      <c r="X48" s="38"/>
      <c r="Y48" s="38"/>
      <c r="Z48" s="38"/>
      <c r="AA48" s="465"/>
    </row>
    <row r="49" spans="5:27">
      <c r="E49" s="38"/>
      <c r="F49" s="38"/>
      <c r="G49" s="38"/>
      <c r="H49" s="464"/>
      <c r="I49" s="38"/>
      <c r="J49" s="38"/>
      <c r="K49" s="38"/>
      <c r="L49" s="38"/>
      <c r="M49" s="38"/>
      <c r="N49" s="38"/>
      <c r="O49" s="38"/>
      <c r="P49" s="38"/>
      <c r="Q49" s="38"/>
      <c r="U49" s="38"/>
      <c r="V49" s="38"/>
      <c r="W49" s="38"/>
      <c r="X49" s="38"/>
      <c r="Y49" s="38"/>
      <c r="Z49" s="38"/>
      <c r="AA49" s="465"/>
    </row>
    <row r="50" spans="5:27">
      <c r="E50" s="38"/>
      <c r="F50" s="38"/>
      <c r="G50" s="38"/>
      <c r="H50" s="464"/>
      <c r="I50" s="38"/>
      <c r="J50" s="38"/>
      <c r="K50" s="38"/>
      <c r="L50" s="38"/>
      <c r="M50" s="38"/>
      <c r="N50" s="38"/>
      <c r="O50" s="38"/>
      <c r="P50" s="38"/>
      <c r="Q50" s="38"/>
      <c r="U50" s="38"/>
      <c r="V50" s="38"/>
      <c r="W50" s="38"/>
      <c r="X50" s="38"/>
      <c r="Y50" s="38"/>
      <c r="Z50" s="38"/>
      <c r="AA50" s="465"/>
    </row>
    <row r="51" spans="5:27">
      <c r="E51" s="38"/>
      <c r="F51" s="38"/>
      <c r="G51" s="38"/>
      <c r="H51" s="464"/>
      <c r="I51" s="38"/>
      <c r="J51" s="38"/>
      <c r="K51" s="38"/>
      <c r="L51" s="38"/>
      <c r="M51" s="38"/>
      <c r="N51" s="38"/>
      <c r="O51" s="38"/>
      <c r="P51" s="38"/>
      <c r="Q51" s="38"/>
      <c r="U51" s="38"/>
      <c r="V51" s="38"/>
      <c r="W51" s="38"/>
      <c r="X51" s="38"/>
      <c r="Y51" s="38"/>
      <c r="Z51" s="38"/>
      <c r="AA51" s="465"/>
    </row>
    <row r="52" spans="5:27">
      <c r="E52" s="38"/>
      <c r="F52" s="38"/>
      <c r="G52" s="38"/>
      <c r="H52" s="464"/>
      <c r="I52" s="38"/>
      <c r="J52" s="38"/>
      <c r="K52" s="38"/>
      <c r="L52" s="38"/>
      <c r="M52" s="38"/>
      <c r="N52" s="38"/>
      <c r="O52" s="38"/>
      <c r="P52" s="38"/>
      <c r="Q52" s="38"/>
      <c r="U52" s="38"/>
      <c r="V52" s="38"/>
      <c r="W52" s="38"/>
      <c r="X52" s="38"/>
      <c r="Y52" s="38"/>
      <c r="Z52" s="38"/>
      <c r="AA52" s="465"/>
    </row>
    <row r="53" spans="5:27">
      <c r="E53" s="38"/>
      <c r="F53" s="38"/>
      <c r="G53" s="38"/>
      <c r="H53" s="464"/>
      <c r="I53" s="38"/>
      <c r="J53" s="38"/>
      <c r="K53" s="38"/>
      <c r="L53" s="38"/>
      <c r="M53" s="38"/>
      <c r="N53" s="38"/>
      <c r="O53" s="38"/>
      <c r="P53" s="38"/>
      <c r="Q53" s="38"/>
      <c r="U53" s="38"/>
      <c r="V53" s="38"/>
      <c r="W53" s="38"/>
      <c r="X53" s="38"/>
      <c r="Y53" s="38"/>
      <c r="Z53" s="38"/>
      <c r="AA53" s="465"/>
    </row>
    <row r="54" spans="5:27">
      <c r="E54" s="38"/>
      <c r="F54" s="38"/>
      <c r="G54" s="38"/>
      <c r="H54" s="464"/>
      <c r="I54" s="38"/>
      <c r="J54" s="38"/>
      <c r="K54" s="38"/>
      <c r="L54" s="38"/>
      <c r="M54" s="38"/>
      <c r="N54" s="38"/>
      <c r="O54" s="38"/>
      <c r="P54" s="38"/>
      <c r="Q54" s="38"/>
      <c r="U54" s="38"/>
      <c r="V54" s="38"/>
      <c r="W54" s="38"/>
      <c r="X54" s="38"/>
      <c r="Y54" s="38"/>
      <c r="Z54" s="38"/>
      <c r="AA54" s="465"/>
    </row>
    <row r="55" spans="5:27">
      <c r="E55" s="38"/>
      <c r="F55" s="38"/>
      <c r="G55" s="38"/>
      <c r="H55" s="464"/>
      <c r="I55" s="38"/>
      <c r="J55" s="38"/>
      <c r="K55" s="38"/>
      <c r="L55" s="38"/>
      <c r="M55" s="38"/>
      <c r="N55" s="38"/>
      <c r="O55" s="38"/>
      <c r="P55" s="38"/>
      <c r="Q55" s="38"/>
      <c r="U55" s="38"/>
      <c r="V55" s="38"/>
      <c r="W55" s="38"/>
      <c r="X55" s="38"/>
      <c r="Y55" s="38"/>
      <c r="Z55" s="38"/>
      <c r="AA55" s="465"/>
    </row>
    <row r="56" spans="5:27">
      <c r="E56" s="38"/>
      <c r="F56" s="38"/>
      <c r="G56" s="38"/>
      <c r="H56" s="464"/>
      <c r="I56" s="38"/>
      <c r="J56" s="38"/>
      <c r="K56" s="38"/>
      <c r="L56" s="38"/>
      <c r="M56" s="38"/>
      <c r="N56" s="38"/>
      <c r="O56" s="38"/>
      <c r="P56" s="38"/>
      <c r="Q56" s="38"/>
      <c r="U56" s="38"/>
      <c r="V56" s="38"/>
      <c r="W56" s="38"/>
      <c r="X56" s="38"/>
      <c r="Y56" s="38"/>
      <c r="Z56" s="38"/>
      <c r="AA56" s="465"/>
    </row>
    <row r="57" spans="5:27">
      <c r="E57" s="38"/>
      <c r="F57" s="38"/>
      <c r="G57" s="38"/>
      <c r="H57" s="464"/>
      <c r="I57" s="38"/>
      <c r="J57" s="38"/>
      <c r="K57" s="38"/>
      <c r="L57" s="38"/>
      <c r="M57" s="38"/>
      <c r="N57" s="38"/>
      <c r="O57" s="38"/>
      <c r="P57" s="38"/>
      <c r="Q57" s="38"/>
      <c r="U57" s="38"/>
      <c r="V57" s="38"/>
      <c r="W57" s="38"/>
      <c r="X57" s="38"/>
      <c r="Y57" s="38"/>
      <c r="Z57" s="38"/>
      <c r="AA57" s="465"/>
    </row>
    <row r="58" spans="5:27">
      <c r="E58" s="38"/>
      <c r="F58" s="38"/>
      <c r="G58" s="38"/>
      <c r="H58" s="464"/>
      <c r="I58" s="38"/>
      <c r="J58" s="38"/>
      <c r="K58" s="38"/>
      <c r="L58" s="38"/>
      <c r="M58" s="38"/>
      <c r="N58" s="38"/>
      <c r="O58" s="38"/>
      <c r="P58" s="38"/>
      <c r="Q58" s="38"/>
      <c r="U58" s="38"/>
      <c r="V58" s="38"/>
      <c r="W58" s="38"/>
      <c r="X58" s="38"/>
      <c r="Y58" s="38"/>
      <c r="Z58" s="38"/>
      <c r="AA58" s="465"/>
    </row>
    <row r="59" spans="5:27">
      <c r="E59" s="38"/>
      <c r="F59" s="38"/>
      <c r="G59" s="38"/>
      <c r="H59" s="464"/>
      <c r="I59" s="38"/>
      <c r="J59" s="38"/>
      <c r="K59" s="38"/>
      <c r="L59" s="38"/>
      <c r="M59" s="38"/>
      <c r="N59" s="38"/>
      <c r="O59" s="38"/>
      <c r="P59" s="38"/>
      <c r="Q59" s="38"/>
      <c r="U59" s="38"/>
      <c r="V59" s="38"/>
      <c r="W59" s="38"/>
      <c r="X59" s="38"/>
      <c r="Y59" s="38"/>
      <c r="Z59" s="38"/>
      <c r="AA59" s="465"/>
    </row>
    <row r="60" spans="5:27">
      <c r="E60" s="38"/>
      <c r="F60" s="38"/>
      <c r="G60" s="38"/>
      <c r="H60" s="464"/>
      <c r="I60" s="38"/>
      <c r="J60" s="38"/>
      <c r="K60" s="38"/>
      <c r="L60" s="38"/>
      <c r="M60" s="38"/>
      <c r="N60" s="38"/>
      <c r="O60" s="38"/>
      <c r="P60" s="38"/>
      <c r="Q60" s="38"/>
      <c r="U60" s="38"/>
      <c r="V60" s="38"/>
      <c r="W60" s="38"/>
      <c r="X60" s="38"/>
      <c r="Y60" s="38"/>
      <c r="Z60" s="38"/>
      <c r="AA60" s="465"/>
    </row>
    <row r="61" spans="5:27">
      <c r="E61" s="38"/>
      <c r="F61" s="38"/>
      <c r="G61" s="38"/>
      <c r="H61" s="464"/>
      <c r="I61" s="38"/>
      <c r="J61" s="38"/>
      <c r="K61" s="38"/>
      <c r="L61" s="38"/>
      <c r="M61" s="38"/>
      <c r="N61" s="38"/>
      <c r="O61" s="38"/>
      <c r="P61" s="38"/>
      <c r="Q61" s="38"/>
      <c r="U61" s="38"/>
      <c r="V61" s="38"/>
      <c r="W61" s="38"/>
      <c r="X61" s="38"/>
      <c r="Y61" s="38"/>
      <c r="Z61" s="38"/>
      <c r="AA61" s="465"/>
    </row>
    <row r="62" spans="5:27">
      <c r="E62" s="38"/>
      <c r="F62" s="38"/>
      <c r="G62" s="38"/>
      <c r="H62" s="464"/>
      <c r="I62" s="38"/>
      <c r="J62" s="38"/>
      <c r="K62" s="38"/>
      <c r="L62" s="38"/>
      <c r="M62" s="38"/>
      <c r="N62" s="38"/>
      <c r="O62" s="38"/>
      <c r="P62" s="38"/>
      <c r="Q62" s="38"/>
      <c r="U62" s="38"/>
      <c r="V62" s="38"/>
      <c r="W62" s="38"/>
      <c r="X62" s="38"/>
      <c r="Y62" s="38"/>
      <c r="Z62" s="38"/>
      <c r="AA62" s="465"/>
    </row>
    <row r="63" spans="5:27">
      <c r="E63" s="38"/>
      <c r="F63" s="38"/>
      <c r="G63" s="38"/>
      <c r="H63" s="464"/>
      <c r="I63" s="38"/>
      <c r="J63" s="38"/>
      <c r="K63" s="38"/>
      <c r="L63" s="38"/>
      <c r="M63" s="38"/>
      <c r="N63" s="38"/>
      <c r="O63" s="38"/>
      <c r="P63" s="38"/>
      <c r="Q63" s="38"/>
      <c r="U63" s="38"/>
      <c r="V63" s="38"/>
      <c r="W63" s="38"/>
      <c r="X63" s="38"/>
      <c r="Y63" s="38"/>
      <c r="Z63" s="38"/>
      <c r="AA63" s="465"/>
    </row>
    <row r="64" spans="5:27">
      <c r="E64" s="38"/>
      <c r="F64" s="38"/>
      <c r="G64" s="38"/>
      <c r="H64" s="464"/>
      <c r="I64" s="38"/>
      <c r="J64" s="38"/>
      <c r="K64" s="38"/>
      <c r="L64" s="38"/>
      <c r="M64" s="38"/>
      <c r="N64" s="38"/>
      <c r="O64" s="38"/>
      <c r="P64" s="38"/>
      <c r="Q64" s="38"/>
      <c r="U64" s="38"/>
      <c r="V64" s="38"/>
      <c r="W64" s="38"/>
      <c r="X64" s="38"/>
      <c r="Y64" s="38"/>
      <c r="Z64" s="38"/>
      <c r="AA64" s="465"/>
    </row>
    <row r="65" spans="5:27">
      <c r="E65" s="38"/>
      <c r="F65" s="38"/>
      <c r="G65" s="38"/>
      <c r="H65" s="464"/>
      <c r="I65" s="38"/>
      <c r="J65" s="38"/>
      <c r="K65" s="38"/>
      <c r="L65" s="38"/>
      <c r="M65" s="38"/>
      <c r="N65" s="38"/>
      <c r="O65" s="38"/>
      <c r="P65" s="38"/>
      <c r="Q65" s="38"/>
      <c r="U65" s="38"/>
      <c r="V65" s="38"/>
      <c r="W65" s="38"/>
      <c r="X65" s="38"/>
      <c r="Y65" s="38"/>
      <c r="Z65" s="38"/>
      <c r="AA65" s="465"/>
    </row>
    <row r="66" spans="5:27">
      <c r="E66" s="38"/>
      <c r="F66" s="38"/>
      <c r="G66" s="38"/>
      <c r="H66" s="464"/>
      <c r="I66" s="38"/>
      <c r="J66" s="38"/>
      <c r="K66" s="38"/>
      <c r="L66" s="38"/>
      <c r="M66" s="38"/>
      <c r="N66" s="38"/>
      <c r="O66" s="38"/>
      <c r="P66" s="38"/>
      <c r="Q66" s="38"/>
      <c r="U66" s="38"/>
      <c r="V66" s="38"/>
      <c r="W66" s="38"/>
      <c r="X66" s="38"/>
      <c r="Y66" s="38"/>
      <c r="Z66" s="38"/>
      <c r="AA66" s="465"/>
    </row>
    <row r="67" spans="5:27">
      <c r="E67" s="38"/>
      <c r="F67" s="38"/>
      <c r="G67" s="38"/>
      <c r="H67" s="464"/>
      <c r="I67" s="38"/>
      <c r="J67" s="38"/>
      <c r="K67" s="38"/>
      <c r="L67" s="38"/>
      <c r="M67" s="38"/>
      <c r="N67" s="38"/>
      <c r="O67" s="38"/>
      <c r="P67" s="38"/>
      <c r="Q67" s="38"/>
      <c r="U67" s="38"/>
      <c r="V67" s="38"/>
      <c r="W67" s="38"/>
      <c r="X67" s="38"/>
      <c r="Y67" s="38"/>
      <c r="Z67" s="38"/>
      <c r="AA67" s="465"/>
    </row>
    <row r="68" spans="5:27">
      <c r="E68" s="38"/>
      <c r="F68" s="38"/>
      <c r="G68" s="38"/>
      <c r="H68" s="464"/>
      <c r="I68" s="38"/>
      <c r="J68" s="38"/>
      <c r="K68" s="38"/>
      <c r="L68" s="38"/>
      <c r="M68" s="38"/>
      <c r="N68" s="38"/>
      <c r="O68" s="38"/>
      <c r="P68" s="38"/>
      <c r="Q68" s="38"/>
      <c r="U68" s="38"/>
      <c r="V68" s="38"/>
      <c r="W68" s="38"/>
      <c r="X68" s="38"/>
      <c r="Y68" s="38"/>
      <c r="Z68" s="38"/>
      <c r="AA68" s="465"/>
    </row>
    <row r="69" spans="5:27">
      <c r="E69" s="38"/>
      <c r="F69" s="38"/>
      <c r="G69" s="38"/>
      <c r="H69" s="464"/>
      <c r="I69" s="38"/>
      <c r="J69" s="38"/>
      <c r="K69" s="38"/>
      <c r="L69" s="38"/>
      <c r="M69" s="38"/>
      <c r="N69" s="38"/>
      <c r="O69" s="38"/>
      <c r="P69" s="38"/>
      <c r="Q69" s="38"/>
      <c r="U69" s="38"/>
      <c r="V69" s="38"/>
      <c r="W69" s="38"/>
      <c r="X69" s="38"/>
      <c r="Y69" s="38"/>
      <c r="Z69" s="38"/>
      <c r="AA69" s="465"/>
    </row>
    <row r="70" spans="5:27">
      <c r="E70" s="38"/>
      <c r="F70" s="38"/>
      <c r="G70" s="38"/>
      <c r="H70" s="464"/>
      <c r="I70" s="38"/>
      <c r="J70" s="38"/>
      <c r="K70" s="38"/>
      <c r="L70" s="38"/>
      <c r="M70" s="38"/>
      <c r="N70" s="38"/>
      <c r="O70" s="38"/>
      <c r="P70" s="38"/>
      <c r="Q70" s="38"/>
      <c r="U70" s="38"/>
      <c r="V70" s="38"/>
      <c r="W70" s="38"/>
      <c r="X70" s="38"/>
      <c r="Y70" s="38"/>
      <c r="Z70" s="38"/>
      <c r="AA70" s="465"/>
    </row>
    <row r="71" spans="5:27">
      <c r="E71" s="38"/>
      <c r="F71" s="38"/>
      <c r="G71" s="38"/>
      <c r="H71" s="464"/>
      <c r="I71" s="38"/>
      <c r="J71" s="38"/>
      <c r="K71" s="38"/>
      <c r="L71" s="38"/>
      <c r="M71" s="38"/>
      <c r="N71" s="38"/>
      <c r="O71" s="38"/>
      <c r="P71" s="38"/>
      <c r="Q71" s="38"/>
      <c r="U71" s="38"/>
      <c r="V71" s="38"/>
      <c r="W71" s="38"/>
      <c r="X71" s="38"/>
      <c r="Y71" s="38"/>
      <c r="Z71" s="38"/>
      <c r="AA71" s="465"/>
    </row>
    <row r="72" spans="5:27">
      <c r="E72" s="38"/>
      <c r="F72" s="38"/>
      <c r="G72" s="38"/>
      <c r="H72" s="464"/>
      <c r="I72" s="38"/>
      <c r="J72" s="38"/>
      <c r="K72" s="38"/>
      <c r="L72" s="38"/>
      <c r="M72" s="38"/>
      <c r="N72" s="38"/>
      <c r="O72" s="38"/>
      <c r="P72" s="38"/>
      <c r="Q72" s="38"/>
      <c r="U72" s="38"/>
      <c r="V72" s="38"/>
      <c r="W72" s="38"/>
      <c r="X72" s="38"/>
      <c r="Y72" s="38"/>
      <c r="Z72" s="38"/>
      <c r="AA72" s="465"/>
    </row>
    <row r="73" spans="5:27">
      <c r="E73" s="38"/>
      <c r="F73" s="38"/>
      <c r="G73" s="38"/>
      <c r="H73" s="464"/>
      <c r="I73" s="38"/>
      <c r="J73" s="38"/>
      <c r="K73" s="38"/>
      <c r="L73" s="38"/>
      <c r="M73" s="38"/>
      <c r="N73" s="38"/>
      <c r="O73" s="38"/>
      <c r="P73" s="38"/>
      <c r="Q73" s="38"/>
      <c r="U73" s="38"/>
      <c r="V73" s="38"/>
      <c r="W73" s="38"/>
      <c r="X73" s="38"/>
      <c r="Y73" s="38"/>
      <c r="Z73" s="38"/>
      <c r="AA73" s="465"/>
    </row>
    <row r="74" spans="5:27">
      <c r="E74" s="38"/>
      <c r="F74" s="38"/>
      <c r="G74" s="38"/>
      <c r="H74" s="464"/>
      <c r="I74" s="38"/>
      <c r="J74" s="38"/>
      <c r="K74" s="38"/>
      <c r="L74" s="38"/>
      <c r="M74" s="38"/>
      <c r="N74" s="38"/>
      <c r="O74" s="38"/>
      <c r="P74" s="38"/>
      <c r="Q74" s="38"/>
      <c r="U74" s="38"/>
      <c r="V74" s="38"/>
      <c r="W74" s="38"/>
      <c r="X74" s="38"/>
      <c r="Y74" s="38"/>
      <c r="Z74" s="38"/>
      <c r="AA74" s="465"/>
    </row>
    <row r="75" spans="5:27">
      <c r="E75" s="38"/>
      <c r="F75" s="38"/>
      <c r="G75" s="38"/>
      <c r="H75" s="464"/>
      <c r="I75" s="38"/>
      <c r="J75" s="38"/>
      <c r="K75" s="38"/>
      <c r="L75" s="38"/>
      <c r="M75" s="38"/>
      <c r="N75" s="38"/>
      <c r="O75" s="38"/>
      <c r="P75" s="38"/>
      <c r="Q75" s="38"/>
      <c r="U75" s="38"/>
      <c r="V75" s="38"/>
      <c r="W75" s="38"/>
      <c r="X75" s="38"/>
      <c r="Y75" s="38"/>
      <c r="Z75" s="38"/>
      <c r="AA75" s="465"/>
    </row>
    <row r="76" spans="5:27">
      <c r="E76" s="38"/>
      <c r="F76" s="38"/>
      <c r="G76" s="38"/>
      <c r="H76" s="464"/>
      <c r="I76" s="38"/>
      <c r="J76" s="38"/>
      <c r="K76" s="38"/>
      <c r="L76" s="38"/>
      <c r="M76" s="38"/>
      <c r="N76" s="38"/>
      <c r="O76" s="38"/>
      <c r="P76" s="38"/>
      <c r="Q76" s="38"/>
      <c r="U76" s="38"/>
      <c r="V76" s="38"/>
      <c r="W76" s="38"/>
      <c r="X76" s="38"/>
      <c r="Y76" s="38"/>
      <c r="Z76" s="38"/>
      <c r="AA76" s="465"/>
    </row>
    <row r="77" spans="5:27">
      <c r="E77" s="38"/>
      <c r="F77" s="38"/>
      <c r="G77" s="38"/>
      <c r="H77" s="464"/>
      <c r="I77" s="38"/>
      <c r="J77" s="38"/>
      <c r="K77" s="38"/>
      <c r="L77" s="38"/>
      <c r="M77" s="38"/>
      <c r="N77" s="38"/>
      <c r="O77" s="38"/>
      <c r="P77" s="38"/>
      <c r="Q77" s="38"/>
      <c r="U77" s="38"/>
      <c r="V77" s="38"/>
      <c r="W77" s="38"/>
      <c r="X77" s="38"/>
      <c r="Y77" s="38"/>
      <c r="Z77" s="38"/>
      <c r="AA77" s="465"/>
    </row>
    <row r="78" spans="5:27">
      <c r="E78" s="38"/>
      <c r="F78" s="38"/>
      <c r="G78" s="38"/>
      <c r="H78" s="464"/>
      <c r="I78" s="38"/>
      <c r="J78" s="38"/>
      <c r="K78" s="38"/>
      <c r="L78" s="38"/>
      <c r="M78" s="38"/>
      <c r="N78" s="38"/>
      <c r="O78" s="38"/>
      <c r="P78" s="38"/>
      <c r="Q78" s="38"/>
      <c r="U78" s="38"/>
      <c r="V78" s="38"/>
      <c r="W78" s="38"/>
      <c r="X78" s="38"/>
      <c r="Y78" s="38"/>
      <c r="Z78" s="38"/>
      <c r="AA78" s="465"/>
    </row>
    <row r="79" spans="5:27">
      <c r="E79" s="38"/>
      <c r="F79" s="38"/>
      <c r="G79" s="38"/>
      <c r="H79" s="464"/>
      <c r="I79" s="38"/>
      <c r="J79" s="38"/>
      <c r="K79" s="38"/>
      <c r="L79" s="38"/>
      <c r="M79" s="38"/>
      <c r="N79" s="38"/>
      <c r="O79" s="38"/>
      <c r="P79" s="38"/>
      <c r="Q79" s="38"/>
      <c r="U79" s="38"/>
      <c r="V79" s="38"/>
      <c r="W79" s="38"/>
      <c r="X79" s="38"/>
      <c r="Y79" s="38"/>
      <c r="Z79" s="38"/>
      <c r="AA79" s="465"/>
    </row>
    <row r="80" spans="5:27">
      <c r="E80" s="38"/>
      <c r="F80" s="38"/>
      <c r="G80" s="38"/>
      <c r="H80" s="464"/>
      <c r="I80" s="38"/>
      <c r="J80" s="38"/>
      <c r="K80" s="38"/>
      <c r="L80" s="38"/>
      <c r="M80" s="38"/>
      <c r="N80" s="38"/>
      <c r="O80" s="38"/>
      <c r="P80" s="38"/>
      <c r="Q80" s="38"/>
      <c r="U80" s="38"/>
      <c r="V80" s="38"/>
      <c r="W80" s="38"/>
      <c r="X80" s="38"/>
      <c r="Y80" s="38"/>
      <c r="Z80" s="38"/>
      <c r="AA80" s="465"/>
    </row>
    <row r="81" spans="5:27">
      <c r="E81" s="38"/>
      <c r="F81" s="38"/>
      <c r="G81" s="38"/>
      <c r="H81" s="464"/>
      <c r="I81" s="38"/>
      <c r="J81" s="38"/>
      <c r="K81" s="38"/>
      <c r="L81" s="38"/>
      <c r="M81" s="38"/>
      <c r="N81" s="38"/>
      <c r="O81" s="38"/>
      <c r="P81" s="38"/>
      <c r="Q81" s="38"/>
      <c r="U81" s="38"/>
      <c r="V81" s="38"/>
      <c r="W81" s="38"/>
      <c r="X81" s="38"/>
      <c r="Y81" s="38"/>
      <c r="Z81" s="38"/>
      <c r="AA81" s="465"/>
    </row>
    <row r="82" spans="5:27">
      <c r="E82" s="38"/>
      <c r="F82" s="38"/>
      <c r="G82" s="38"/>
      <c r="H82" s="464"/>
      <c r="I82" s="38"/>
      <c r="J82" s="38"/>
      <c r="K82" s="38"/>
      <c r="L82" s="38"/>
      <c r="M82" s="38"/>
      <c r="N82" s="38"/>
      <c r="O82" s="38"/>
      <c r="P82" s="38"/>
      <c r="Q82" s="38"/>
      <c r="U82" s="38"/>
      <c r="V82" s="38"/>
      <c r="W82" s="38"/>
      <c r="X82" s="38"/>
      <c r="Y82" s="38"/>
      <c r="Z82" s="38"/>
      <c r="AA82" s="465"/>
    </row>
    <row r="83" spans="5:27">
      <c r="E83" s="38"/>
      <c r="F83" s="38"/>
      <c r="G83" s="38"/>
      <c r="H83" s="464"/>
      <c r="I83" s="38"/>
      <c r="J83" s="38"/>
      <c r="K83" s="38"/>
      <c r="L83" s="38"/>
      <c r="M83" s="38"/>
      <c r="N83" s="38"/>
      <c r="O83" s="38"/>
      <c r="P83" s="38"/>
      <c r="Q83" s="38"/>
      <c r="U83" s="38"/>
      <c r="V83" s="38"/>
      <c r="W83" s="38"/>
      <c r="X83" s="38"/>
      <c r="Y83" s="38"/>
      <c r="Z83" s="38"/>
      <c r="AA83" s="465"/>
    </row>
    <row r="84" spans="5:27">
      <c r="E84" s="38"/>
      <c r="F84" s="38"/>
      <c r="G84" s="38"/>
      <c r="H84" s="464"/>
      <c r="I84" s="38"/>
      <c r="J84" s="38"/>
      <c r="K84" s="38"/>
      <c r="L84" s="38"/>
      <c r="M84" s="38"/>
      <c r="N84" s="38"/>
      <c r="O84" s="38"/>
      <c r="P84" s="38"/>
      <c r="Q84" s="38"/>
      <c r="U84" s="38"/>
      <c r="V84" s="38"/>
      <c r="W84" s="38"/>
      <c r="X84" s="38"/>
      <c r="Y84" s="38"/>
      <c r="Z84" s="38"/>
      <c r="AA84" s="465"/>
    </row>
    <row r="85" spans="5:27">
      <c r="E85" s="38"/>
      <c r="F85" s="38"/>
      <c r="G85" s="38"/>
      <c r="H85" s="464"/>
      <c r="I85" s="38"/>
      <c r="J85" s="38"/>
      <c r="K85" s="38"/>
      <c r="L85" s="38"/>
      <c r="M85" s="38"/>
      <c r="N85" s="38"/>
      <c r="O85" s="38"/>
      <c r="P85" s="38"/>
      <c r="Q85" s="38"/>
      <c r="U85" s="38"/>
      <c r="V85" s="38"/>
      <c r="W85" s="38"/>
      <c r="X85" s="38"/>
      <c r="Y85" s="38"/>
      <c r="Z85" s="38"/>
      <c r="AA85" s="465"/>
    </row>
    <row r="86" spans="5:27">
      <c r="E86" s="38"/>
      <c r="F86" s="38"/>
      <c r="G86" s="38"/>
      <c r="H86" s="464"/>
      <c r="I86" s="38"/>
      <c r="J86" s="38"/>
      <c r="K86" s="38"/>
      <c r="L86" s="38"/>
      <c r="M86" s="38"/>
      <c r="N86" s="38"/>
      <c r="O86" s="38"/>
      <c r="P86" s="38"/>
      <c r="Q86" s="38"/>
      <c r="U86" s="38"/>
      <c r="V86" s="38"/>
      <c r="W86" s="38"/>
      <c r="X86" s="38"/>
      <c r="Y86" s="38"/>
      <c r="Z86" s="38"/>
      <c r="AA86" s="465"/>
    </row>
    <row r="87" spans="5:27">
      <c r="E87" s="38"/>
      <c r="F87" s="38"/>
      <c r="G87" s="38"/>
      <c r="H87" s="464"/>
      <c r="I87" s="38"/>
      <c r="J87" s="38"/>
      <c r="K87" s="38"/>
      <c r="L87" s="38"/>
      <c r="M87" s="38"/>
      <c r="N87" s="38"/>
      <c r="O87" s="38"/>
      <c r="P87" s="38"/>
      <c r="Q87" s="38"/>
      <c r="U87" s="38"/>
      <c r="V87" s="38"/>
      <c r="W87" s="38"/>
      <c r="X87" s="38"/>
      <c r="Y87" s="38"/>
      <c r="Z87" s="38"/>
      <c r="AA87" s="465"/>
    </row>
    <row r="88" spans="5:27">
      <c r="E88" s="38"/>
      <c r="F88" s="38"/>
      <c r="G88" s="38"/>
      <c r="H88" s="464"/>
      <c r="I88" s="38"/>
      <c r="J88" s="38"/>
      <c r="K88" s="38"/>
      <c r="L88" s="38"/>
      <c r="M88" s="38"/>
      <c r="N88" s="38"/>
      <c r="O88" s="38"/>
      <c r="P88" s="38"/>
      <c r="Q88" s="38"/>
      <c r="U88" s="38"/>
      <c r="V88" s="38"/>
      <c r="W88" s="38"/>
      <c r="X88" s="38"/>
      <c r="Y88" s="38"/>
      <c r="Z88" s="38"/>
      <c r="AA88" s="465"/>
    </row>
    <row r="89" spans="5:27">
      <c r="E89" s="38"/>
      <c r="F89" s="38"/>
      <c r="G89" s="38"/>
      <c r="H89" s="464"/>
      <c r="I89" s="38"/>
      <c r="J89" s="38"/>
      <c r="K89" s="38"/>
      <c r="L89" s="38"/>
      <c r="M89" s="38"/>
      <c r="N89" s="38"/>
      <c r="O89" s="38"/>
      <c r="P89" s="38"/>
      <c r="Q89" s="38"/>
      <c r="U89" s="38"/>
      <c r="V89" s="38"/>
      <c r="W89" s="38"/>
      <c r="X89" s="38"/>
      <c r="Y89" s="38"/>
      <c r="Z89" s="38"/>
      <c r="AA89" s="465"/>
    </row>
    <row r="90" spans="5:27">
      <c r="E90" s="38"/>
      <c r="F90" s="38"/>
      <c r="G90" s="38"/>
      <c r="H90" s="464"/>
      <c r="I90" s="38"/>
      <c r="J90" s="38"/>
      <c r="K90" s="38"/>
      <c r="L90" s="38"/>
      <c r="M90" s="38"/>
      <c r="N90" s="38"/>
      <c r="O90" s="38"/>
      <c r="P90" s="38"/>
      <c r="Q90" s="38"/>
      <c r="U90" s="38"/>
      <c r="V90" s="38"/>
      <c r="W90" s="38"/>
      <c r="X90" s="38"/>
      <c r="Y90" s="38"/>
      <c r="Z90" s="38"/>
      <c r="AA90" s="465"/>
    </row>
    <row r="91" spans="5:27">
      <c r="E91" s="38"/>
      <c r="F91" s="38"/>
      <c r="G91" s="38"/>
      <c r="H91" s="464"/>
      <c r="I91" s="38"/>
      <c r="J91" s="38"/>
      <c r="K91" s="38"/>
      <c r="L91" s="38"/>
      <c r="M91" s="38"/>
      <c r="N91" s="38"/>
      <c r="O91" s="38"/>
      <c r="P91" s="38"/>
      <c r="Q91" s="38"/>
      <c r="U91" s="38"/>
      <c r="V91" s="38"/>
      <c r="W91" s="38"/>
      <c r="X91" s="38"/>
      <c r="Y91" s="38"/>
      <c r="Z91" s="38"/>
      <c r="AA91" s="465"/>
    </row>
    <row r="92" spans="5:27">
      <c r="E92" s="38"/>
      <c r="F92" s="38"/>
      <c r="G92" s="38"/>
      <c r="H92" s="464"/>
      <c r="I92" s="38"/>
      <c r="J92" s="38"/>
      <c r="K92" s="38"/>
      <c r="L92" s="38"/>
      <c r="M92" s="38"/>
      <c r="N92" s="38"/>
      <c r="O92" s="38"/>
      <c r="P92" s="38"/>
      <c r="Q92" s="38"/>
      <c r="U92" s="38"/>
      <c r="V92" s="38"/>
      <c r="W92" s="38"/>
      <c r="X92" s="38"/>
      <c r="Y92" s="38"/>
      <c r="Z92" s="38"/>
      <c r="AA92" s="465"/>
    </row>
    <row r="93" spans="5:27">
      <c r="E93" s="38"/>
      <c r="F93" s="38"/>
      <c r="G93" s="38"/>
      <c r="H93" s="464"/>
      <c r="I93" s="38"/>
      <c r="J93" s="38"/>
      <c r="K93" s="38"/>
      <c r="L93" s="38"/>
      <c r="M93" s="38"/>
      <c r="N93" s="38"/>
      <c r="O93" s="38"/>
      <c r="P93" s="38"/>
      <c r="Q93" s="38"/>
      <c r="U93" s="38"/>
      <c r="V93" s="38"/>
      <c r="W93" s="38"/>
      <c r="X93" s="38"/>
      <c r="Y93" s="38"/>
      <c r="Z93" s="38"/>
      <c r="AA93" s="465"/>
    </row>
    <row r="94" spans="5:27">
      <c r="E94" s="38"/>
      <c r="F94" s="38"/>
      <c r="G94" s="38"/>
      <c r="H94" s="464"/>
      <c r="I94" s="38"/>
      <c r="J94" s="38"/>
      <c r="K94" s="38"/>
      <c r="L94" s="38"/>
      <c r="M94" s="38"/>
      <c r="N94" s="38"/>
      <c r="O94" s="38"/>
      <c r="P94" s="38"/>
      <c r="Q94" s="38"/>
      <c r="U94" s="38"/>
      <c r="V94" s="38"/>
      <c r="W94" s="38"/>
      <c r="X94" s="38"/>
      <c r="Y94" s="38"/>
      <c r="Z94" s="38"/>
      <c r="AA94" s="465"/>
    </row>
    <row r="95" spans="5:27">
      <c r="E95" s="38"/>
      <c r="F95" s="38"/>
      <c r="G95" s="38"/>
      <c r="H95" s="464"/>
      <c r="I95" s="38"/>
      <c r="J95" s="38"/>
      <c r="K95" s="38"/>
      <c r="L95" s="38"/>
      <c r="M95" s="38"/>
      <c r="N95" s="38"/>
      <c r="O95" s="38"/>
      <c r="P95" s="38"/>
      <c r="Q95" s="38"/>
      <c r="U95" s="38"/>
      <c r="V95" s="38"/>
      <c r="W95" s="38"/>
      <c r="X95" s="38"/>
      <c r="Y95" s="38"/>
      <c r="Z95" s="38"/>
      <c r="AA95" s="465"/>
    </row>
    <row r="96" spans="5:27">
      <c r="E96" s="38"/>
      <c r="F96" s="38"/>
      <c r="G96" s="38"/>
      <c r="H96" s="464"/>
      <c r="I96" s="38"/>
      <c r="J96" s="38"/>
      <c r="K96" s="38"/>
      <c r="L96" s="38"/>
      <c r="M96" s="38"/>
      <c r="N96" s="38"/>
      <c r="O96" s="38"/>
      <c r="P96" s="38"/>
      <c r="Q96" s="38"/>
      <c r="U96" s="38"/>
      <c r="V96" s="38"/>
      <c r="W96" s="38"/>
      <c r="X96" s="38"/>
      <c r="Y96" s="38"/>
      <c r="Z96" s="38"/>
      <c r="AA96" s="465"/>
    </row>
    <row r="97" spans="5:27">
      <c r="E97" s="38"/>
      <c r="F97" s="38"/>
      <c r="G97" s="38"/>
      <c r="H97" s="464"/>
      <c r="I97" s="38"/>
      <c r="J97" s="38"/>
      <c r="K97" s="38"/>
      <c r="L97" s="38"/>
      <c r="M97" s="38"/>
      <c r="N97" s="38"/>
      <c r="O97" s="38"/>
      <c r="P97" s="38"/>
      <c r="Q97" s="38"/>
      <c r="U97" s="38"/>
      <c r="V97" s="38"/>
      <c r="W97" s="38"/>
      <c r="X97" s="38"/>
      <c r="Y97" s="38"/>
      <c r="Z97" s="38"/>
      <c r="AA97" s="465"/>
    </row>
    <row r="98" spans="5:27">
      <c r="E98" s="38"/>
      <c r="F98" s="38"/>
      <c r="G98" s="38"/>
      <c r="H98" s="464"/>
      <c r="I98" s="38"/>
      <c r="J98" s="38"/>
      <c r="K98" s="38"/>
      <c r="L98" s="38"/>
      <c r="M98" s="38"/>
      <c r="N98" s="38"/>
      <c r="O98" s="38"/>
      <c r="P98" s="38"/>
      <c r="Q98" s="38"/>
      <c r="U98" s="38"/>
      <c r="V98" s="38"/>
      <c r="W98" s="38"/>
      <c r="X98" s="38"/>
      <c r="Y98" s="38"/>
      <c r="Z98" s="38"/>
      <c r="AA98" s="465"/>
    </row>
    <row r="99" spans="5:27">
      <c r="E99" s="38"/>
      <c r="F99" s="38"/>
      <c r="G99" s="38"/>
      <c r="H99" s="464"/>
      <c r="I99" s="38"/>
      <c r="J99" s="38"/>
      <c r="K99" s="38"/>
      <c r="L99" s="38"/>
      <c r="M99" s="38"/>
      <c r="N99" s="38"/>
      <c r="O99" s="38"/>
      <c r="P99" s="38"/>
      <c r="Q99" s="38"/>
      <c r="U99" s="38"/>
      <c r="V99" s="38"/>
      <c r="W99" s="38"/>
      <c r="X99" s="38"/>
      <c r="Y99" s="38"/>
      <c r="Z99" s="38"/>
      <c r="AA99" s="465"/>
    </row>
    <row r="100" spans="5:27">
      <c r="E100" s="38"/>
      <c r="F100" s="38"/>
      <c r="G100" s="38"/>
      <c r="H100" s="464"/>
      <c r="I100" s="38"/>
      <c r="J100" s="38"/>
      <c r="K100" s="38"/>
      <c r="L100" s="38"/>
      <c r="M100" s="38"/>
      <c r="N100" s="38"/>
      <c r="O100" s="38"/>
      <c r="P100" s="38"/>
      <c r="Q100" s="38"/>
      <c r="U100" s="38"/>
      <c r="V100" s="38"/>
      <c r="W100" s="38"/>
      <c r="X100" s="38"/>
      <c r="Y100" s="38"/>
      <c r="Z100" s="38"/>
      <c r="AA100" s="465"/>
    </row>
    <row r="101" spans="5:27">
      <c r="E101" s="38"/>
      <c r="F101" s="38"/>
      <c r="G101" s="38"/>
      <c r="H101" s="464"/>
      <c r="I101" s="38"/>
      <c r="J101" s="38"/>
      <c r="K101" s="38"/>
      <c r="L101" s="38"/>
      <c r="M101" s="38"/>
      <c r="N101" s="38"/>
      <c r="O101" s="38"/>
      <c r="P101" s="38"/>
      <c r="Q101" s="38"/>
      <c r="U101" s="38"/>
      <c r="V101" s="38"/>
      <c r="W101" s="38"/>
      <c r="X101" s="38"/>
      <c r="Y101" s="38"/>
      <c r="Z101" s="38"/>
      <c r="AA101" s="465"/>
    </row>
    <row r="102" spans="5:27">
      <c r="E102" s="38"/>
      <c r="F102" s="38"/>
      <c r="G102" s="38"/>
      <c r="H102" s="464"/>
      <c r="I102" s="38"/>
      <c r="J102" s="38"/>
      <c r="K102" s="38"/>
      <c r="L102" s="38"/>
      <c r="M102" s="38"/>
      <c r="N102" s="38"/>
      <c r="O102" s="38"/>
      <c r="P102" s="38"/>
      <c r="Q102" s="38"/>
      <c r="U102" s="38"/>
      <c r="V102" s="38"/>
      <c r="W102" s="38"/>
      <c r="X102" s="38"/>
      <c r="Y102" s="38"/>
      <c r="Z102" s="38"/>
      <c r="AA102" s="465"/>
    </row>
    <row r="103" spans="5:27">
      <c r="E103" s="38"/>
      <c r="F103" s="38"/>
      <c r="G103" s="38"/>
      <c r="H103" s="464"/>
      <c r="I103" s="38"/>
      <c r="J103" s="38"/>
      <c r="K103" s="38"/>
      <c r="L103" s="38"/>
      <c r="M103" s="38"/>
      <c r="N103" s="38"/>
      <c r="O103" s="38"/>
      <c r="P103" s="38"/>
      <c r="Q103" s="38"/>
      <c r="U103" s="38"/>
      <c r="V103" s="38"/>
      <c r="W103" s="38"/>
      <c r="X103" s="38"/>
      <c r="Y103" s="38"/>
      <c r="Z103" s="38"/>
      <c r="AA103" s="465"/>
    </row>
    <row r="104" spans="5:27">
      <c r="E104" s="38"/>
      <c r="F104" s="38"/>
      <c r="G104" s="38"/>
      <c r="H104" s="464"/>
      <c r="I104" s="38"/>
      <c r="J104" s="38"/>
      <c r="K104" s="38"/>
      <c r="L104" s="38"/>
      <c r="M104" s="38"/>
      <c r="N104" s="38"/>
      <c r="O104" s="38"/>
      <c r="P104" s="38"/>
      <c r="Q104" s="38"/>
      <c r="U104" s="38"/>
      <c r="V104" s="38"/>
      <c r="W104" s="38"/>
      <c r="X104" s="38"/>
      <c r="Y104" s="38"/>
      <c r="Z104" s="38"/>
      <c r="AA104" s="465"/>
    </row>
    <row r="105" spans="5:27">
      <c r="E105" s="38"/>
      <c r="F105" s="38"/>
      <c r="G105" s="38"/>
      <c r="H105" s="464"/>
      <c r="I105" s="38"/>
      <c r="J105" s="38"/>
      <c r="K105" s="38"/>
      <c r="L105" s="38"/>
      <c r="M105" s="38"/>
      <c r="N105" s="38"/>
      <c r="O105" s="38"/>
      <c r="P105" s="38"/>
      <c r="Q105" s="38"/>
      <c r="U105" s="38"/>
      <c r="V105" s="38"/>
      <c r="W105" s="38"/>
      <c r="X105" s="38"/>
      <c r="Y105" s="38"/>
      <c r="Z105" s="38"/>
      <c r="AA105" s="465"/>
    </row>
    <row r="106" spans="5:27">
      <c r="E106" s="38"/>
      <c r="F106" s="38"/>
      <c r="G106" s="38"/>
      <c r="H106" s="464"/>
      <c r="I106" s="38"/>
      <c r="J106" s="38"/>
      <c r="K106" s="38"/>
      <c r="L106" s="38"/>
      <c r="M106" s="38"/>
      <c r="N106" s="38"/>
      <c r="O106" s="38"/>
      <c r="P106" s="38"/>
      <c r="Q106" s="38"/>
      <c r="U106" s="38"/>
      <c r="V106" s="38"/>
      <c r="W106" s="38"/>
      <c r="X106" s="38"/>
      <c r="Y106" s="38"/>
      <c r="Z106" s="38"/>
      <c r="AA106" s="465"/>
    </row>
    <row r="107" spans="5:27">
      <c r="E107" s="38"/>
      <c r="F107" s="38"/>
      <c r="G107" s="38"/>
      <c r="H107" s="464"/>
      <c r="I107" s="38"/>
      <c r="J107" s="38"/>
      <c r="K107" s="38"/>
      <c r="L107" s="38"/>
      <c r="M107" s="38"/>
      <c r="N107" s="38"/>
      <c r="O107" s="38"/>
      <c r="P107" s="38"/>
      <c r="Q107" s="38"/>
      <c r="U107" s="38"/>
      <c r="V107" s="38"/>
      <c r="W107" s="38"/>
      <c r="X107" s="38"/>
      <c r="Y107" s="38"/>
      <c r="Z107" s="38"/>
      <c r="AA107" s="465"/>
    </row>
    <row r="108" spans="5:27">
      <c r="E108" s="38"/>
      <c r="F108" s="38"/>
      <c r="G108" s="38"/>
      <c r="H108" s="464"/>
      <c r="I108" s="38"/>
      <c r="J108" s="38"/>
      <c r="K108" s="38"/>
      <c r="L108" s="38"/>
      <c r="M108" s="38"/>
      <c r="N108" s="38"/>
      <c r="O108" s="38"/>
      <c r="P108" s="38"/>
      <c r="Q108" s="38"/>
      <c r="U108" s="38"/>
      <c r="V108" s="38"/>
      <c r="W108" s="38"/>
      <c r="X108" s="38"/>
      <c r="Y108" s="38"/>
      <c r="Z108" s="38"/>
      <c r="AA108" s="465"/>
    </row>
    <row r="109" spans="5:27">
      <c r="E109" s="38"/>
      <c r="F109" s="38"/>
      <c r="G109" s="38"/>
      <c r="H109" s="464"/>
      <c r="I109" s="38"/>
      <c r="J109" s="38"/>
      <c r="K109" s="38"/>
      <c r="L109" s="38"/>
      <c r="M109" s="38"/>
      <c r="N109" s="38"/>
      <c r="O109" s="38"/>
      <c r="P109" s="38"/>
      <c r="Q109" s="38"/>
      <c r="U109" s="38"/>
      <c r="V109" s="38"/>
      <c r="W109" s="38"/>
      <c r="X109" s="38"/>
      <c r="Y109" s="38"/>
      <c r="Z109" s="38"/>
      <c r="AA109" s="465"/>
    </row>
    <row r="110" spans="5:27">
      <c r="E110" s="38"/>
      <c r="F110" s="38"/>
      <c r="G110" s="38"/>
      <c r="H110" s="464"/>
      <c r="I110" s="38"/>
      <c r="J110" s="38"/>
      <c r="K110" s="38"/>
      <c r="L110" s="38"/>
      <c r="M110" s="38"/>
      <c r="N110" s="38"/>
      <c r="O110" s="38"/>
      <c r="P110" s="38"/>
      <c r="Q110" s="38"/>
      <c r="U110" s="38"/>
      <c r="V110" s="38"/>
      <c r="W110" s="38"/>
      <c r="X110" s="38"/>
      <c r="Y110" s="38"/>
      <c r="Z110" s="38"/>
      <c r="AA110" s="465"/>
    </row>
    <row r="111" spans="5:27">
      <c r="E111" s="38"/>
      <c r="F111" s="38"/>
      <c r="G111" s="38"/>
      <c r="H111" s="464"/>
      <c r="I111" s="38"/>
      <c r="J111" s="38"/>
      <c r="K111" s="38"/>
      <c r="L111" s="38"/>
      <c r="M111" s="38"/>
      <c r="N111" s="38"/>
      <c r="O111" s="38"/>
      <c r="P111" s="38"/>
      <c r="Q111" s="38"/>
      <c r="U111" s="38"/>
      <c r="V111" s="38"/>
      <c r="W111" s="38"/>
      <c r="X111" s="38"/>
      <c r="Y111" s="38"/>
      <c r="Z111" s="38"/>
      <c r="AA111" s="465"/>
    </row>
    <row r="112" spans="5:27">
      <c r="E112" s="38"/>
      <c r="F112" s="38"/>
      <c r="G112" s="38"/>
      <c r="H112" s="464"/>
      <c r="I112" s="38"/>
      <c r="J112" s="38"/>
      <c r="K112" s="38"/>
      <c r="L112" s="38"/>
      <c r="M112" s="38"/>
      <c r="N112" s="38"/>
      <c r="O112" s="38"/>
      <c r="P112" s="38"/>
      <c r="Q112" s="38"/>
      <c r="U112" s="38"/>
      <c r="V112" s="38"/>
      <c r="W112" s="38"/>
      <c r="X112" s="38"/>
      <c r="Y112" s="38"/>
      <c r="Z112" s="38"/>
      <c r="AA112" s="465"/>
    </row>
    <row r="113" spans="5:27">
      <c r="E113" s="38"/>
      <c r="F113" s="38"/>
      <c r="G113" s="38"/>
      <c r="H113" s="464"/>
      <c r="I113" s="38"/>
      <c r="J113" s="38"/>
      <c r="K113" s="38"/>
      <c r="L113" s="38"/>
      <c r="M113" s="38"/>
      <c r="N113" s="38"/>
      <c r="O113" s="38"/>
      <c r="P113" s="38"/>
      <c r="Q113" s="38"/>
      <c r="U113" s="38"/>
      <c r="V113" s="38"/>
      <c r="W113" s="38"/>
      <c r="X113" s="38"/>
      <c r="Y113" s="38"/>
      <c r="Z113" s="38"/>
      <c r="AA113" s="465"/>
    </row>
    <row r="114" spans="5:27">
      <c r="E114" s="38"/>
      <c r="F114" s="38"/>
      <c r="G114" s="38"/>
      <c r="H114" s="464"/>
      <c r="I114" s="38"/>
      <c r="J114" s="38"/>
      <c r="K114" s="38"/>
      <c r="L114" s="38"/>
      <c r="M114" s="38"/>
      <c r="N114" s="38"/>
      <c r="O114" s="38"/>
      <c r="P114" s="38"/>
      <c r="Q114" s="38"/>
      <c r="U114" s="38"/>
      <c r="V114" s="38"/>
      <c r="W114" s="38"/>
      <c r="X114" s="38"/>
      <c r="Y114" s="38"/>
      <c r="Z114" s="38"/>
      <c r="AA114" s="465"/>
    </row>
    <row r="115" spans="5:27">
      <c r="E115" s="38"/>
      <c r="F115" s="38"/>
      <c r="G115" s="38"/>
      <c r="H115" s="464"/>
      <c r="I115" s="38"/>
      <c r="J115" s="38"/>
      <c r="K115" s="38"/>
      <c r="L115" s="38"/>
      <c r="M115" s="38"/>
      <c r="N115" s="38"/>
      <c r="O115" s="38"/>
      <c r="P115" s="38"/>
      <c r="Q115" s="38"/>
      <c r="U115" s="38"/>
      <c r="V115" s="38"/>
      <c r="W115" s="38"/>
      <c r="X115" s="38"/>
      <c r="Y115" s="38"/>
      <c r="Z115" s="38"/>
      <c r="AA115" s="465"/>
    </row>
    <row r="116" spans="5:27">
      <c r="E116" s="38"/>
      <c r="F116" s="38"/>
      <c r="G116" s="38"/>
      <c r="H116" s="464"/>
      <c r="I116" s="38"/>
      <c r="J116" s="38"/>
      <c r="K116" s="38"/>
      <c r="L116" s="38"/>
      <c r="M116" s="38"/>
      <c r="N116" s="38"/>
      <c r="O116" s="38"/>
      <c r="P116" s="38"/>
      <c r="Q116" s="38"/>
      <c r="U116" s="38"/>
      <c r="V116" s="38"/>
      <c r="W116" s="38"/>
      <c r="X116" s="38"/>
      <c r="Y116" s="38"/>
      <c r="Z116" s="38"/>
      <c r="AA116" s="465"/>
    </row>
    <row r="117" spans="5:27">
      <c r="E117" s="38"/>
      <c r="F117" s="38"/>
      <c r="G117" s="38"/>
      <c r="H117" s="464"/>
      <c r="I117" s="38"/>
      <c r="J117" s="38"/>
      <c r="K117" s="38"/>
      <c r="L117" s="38"/>
      <c r="M117" s="38"/>
      <c r="N117" s="38"/>
      <c r="O117" s="38"/>
      <c r="P117" s="38"/>
      <c r="Q117" s="38"/>
      <c r="U117" s="38"/>
      <c r="V117" s="38"/>
      <c r="W117" s="38"/>
      <c r="X117" s="38"/>
      <c r="Y117" s="38"/>
      <c r="Z117" s="38"/>
      <c r="AA117" s="465"/>
    </row>
    <row r="118" spans="5:27">
      <c r="E118" s="38"/>
      <c r="F118" s="38"/>
      <c r="G118" s="38"/>
      <c r="H118" s="464"/>
      <c r="I118" s="38"/>
      <c r="J118" s="38"/>
      <c r="K118" s="38"/>
      <c r="L118" s="38"/>
      <c r="M118" s="38"/>
      <c r="N118" s="38"/>
      <c r="O118" s="38"/>
      <c r="P118" s="38"/>
      <c r="Q118" s="38"/>
      <c r="U118" s="38"/>
      <c r="V118" s="38"/>
      <c r="W118" s="38"/>
      <c r="X118" s="38"/>
      <c r="Y118" s="38"/>
      <c r="Z118" s="38"/>
      <c r="AA118" s="465"/>
    </row>
    <row r="119" spans="5:27">
      <c r="E119" s="38"/>
      <c r="F119" s="38"/>
      <c r="G119" s="38"/>
      <c r="H119" s="464"/>
      <c r="I119" s="38"/>
      <c r="J119" s="38"/>
      <c r="K119" s="38"/>
      <c r="L119" s="38"/>
      <c r="M119" s="38"/>
      <c r="N119" s="38"/>
      <c r="O119" s="38"/>
      <c r="P119" s="38"/>
      <c r="Q119" s="38"/>
      <c r="U119" s="38"/>
      <c r="V119" s="38"/>
      <c r="W119" s="38"/>
      <c r="X119" s="38"/>
      <c r="Y119" s="38"/>
      <c r="Z119" s="38"/>
      <c r="AA119" s="465"/>
    </row>
    <row r="120" spans="5:27">
      <c r="E120" s="38"/>
      <c r="F120" s="38"/>
      <c r="G120" s="38"/>
      <c r="H120" s="464"/>
      <c r="I120" s="38"/>
      <c r="J120" s="38"/>
      <c r="K120" s="38"/>
      <c r="L120" s="38"/>
      <c r="M120" s="38"/>
      <c r="N120" s="38"/>
      <c r="O120" s="38"/>
      <c r="P120" s="38"/>
      <c r="Q120" s="38"/>
      <c r="U120" s="38"/>
      <c r="V120" s="38"/>
      <c r="W120" s="38"/>
      <c r="X120" s="38"/>
      <c r="Y120" s="38"/>
      <c r="Z120" s="38"/>
      <c r="AA120" s="465"/>
    </row>
    <row r="121" spans="5:27">
      <c r="E121" s="38"/>
      <c r="F121" s="38"/>
      <c r="G121" s="38"/>
      <c r="H121" s="464"/>
      <c r="I121" s="38"/>
      <c r="J121" s="38"/>
      <c r="K121" s="38"/>
      <c r="L121" s="38"/>
      <c r="M121" s="38"/>
      <c r="N121" s="38"/>
      <c r="O121" s="38"/>
      <c r="P121" s="38"/>
      <c r="Q121" s="38"/>
      <c r="U121" s="38"/>
      <c r="V121" s="38"/>
      <c r="W121" s="38"/>
      <c r="X121" s="38"/>
      <c r="Y121" s="38"/>
      <c r="Z121" s="38"/>
      <c r="AA121" s="465"/>
    </row>
    <row r="122" spans="5:27">
      <c r="E122" s="38"/>
      <c r="F122" s="38"/>
      <c r="G122" s="38"/>
      <c r="H122" s="464"/>
      <c r="I122" s="38"/>
      <c r="J122" s="38"/>
      <c r="K122" s="38"/>
      <c r="L122" s="38"/>
      <c r="M122" s="38"/>
      <c r="N122" s="38"/>
      <c r="O122" s="38"/>
      <c r="P122" s="38"/>
      <c r="Q122" s="38"/>
      <c r="U122" s="38"/>
      <c r="V122" s="38"/>
      <c r="W122" s="38"/>
      <c r="X122" s="38"/>
      <c r="Y122" s="38"/>
      <c r="Z122" s="38"/>
      <c r="AA122" s="465"/>
    </row>
    <row r="123" spans="5:27">
      <c r="E123" s="38"/>
      <c r="F123" s="38"/>
      <c r="G123" s="38"/>
      <c r="H123" s="464"/>
      <c r="I123" s="38"/>
      <c r="J123" s="38"/>
      <c r="K123" s="38"/>
      <c r="L123" s="38"/>
      <c r="M123" s="38"/>
      <c r="N123" s="38"/>
      <c r="O123" s="38"/>
      <c r="P123" s="38"/>
      <c r="Q123" s="38"/>
      <c r="U123" s="38"/>
      <c r="V123" s="38"/>
      <c r="W123" s="38"/>
      <c r="X123" s="38"/>
      <c r="Y123" s="38"/>
      <c r="Z123" s="38"/>
      <c r="AA123" s="465"/>
    </row>
    <row r="124" spans="5:27">
      <c r="E124" s="38"/>
      <c r="F124" s="38"/>
      <c r="G124" s="38"/>
      <c r="H124" s="464"/>
      <c r="I124" s="38"/>
      <c r="J124" s="38"/>
      <c r="K124" s="38"/>
      <c r="L124" s="38"/>
      <c r="M124" s="38"/>
      <c r="N124" s="38"/>
      <c r="O124" s="38"/>
      <c r="P124" s="38"/>
      <c r="Q124" s="38"/>
      <c r="U124" s="38"/>
      <c r="V124" s="38"/>
      <c r="W124" s="38"/>
      <c r="X124" s="38"/>
      <c r="Y124" s="38"/>
      <c r="Z124" s="38"/>
      <c r="AA124" s="465"/>
    </row>
    <row r="125" spans="5:27">
      <c r="E125" s="38"/>
      <c r="F125" s="38"/>
      <c r="G125" s="38"/>
      <c r="H125" s="464"/>
      <c r="I125" s="38"/>
      <c r="J125" s="38"/>
      <c r="K125" s="38"/>
      <c r="L125" s="38"/>
      <c r="M125" s="38"/>
      <c r="N125" s="38"/>
      <c r="O125" s="38"/>
      <c r="P125" s="38"/>
      <c r="Q125" s="38"/>
      <c r="U125" s="38"/>
      <c r="V125" s="38"/>
      <c r="W125" s="38"/>
      <c r="X125" s="38"/>
      <c r="Y125" s="38"/>
      <c r="Z125" s="38"/>
      <c r="AA125" s="465"/>
    </row>
    <row r="126" spans="5:27">
      <c r="E126" s="38"/>
      <c r="F126" s="38"/>
      <c r="G126" s="38"/>
      <c r="H126" s="464"/>
      <c r="I126" s="38"/>
      <c r="J126" s="38"/>
      <c r="K126" s="38"/>
      <c r="L126" s="38"/>
      <c r="M126" s="38"/>
      <c r="N126" s="38"/>
      <c r="O126" s="38"/>
      <c r="P126" s="38"/>
      <c r="Q126" s="38"/>
      <c r="U126" s="38"/>
      <c r="V126" s="38"/>
      <c r="W126" s="38"/>
      <c r="X126" s="38"/>
      <c r="Y126" s="38"/>
      <c r="Z126" s="38"/>
      <c r="AA126" s="465"/>
    </row>
    <row r="127" spans="5:27">
      <c r="E127" s="38"/>
      <c r="F127" s="38"/>
      <c r="G127" s="38"/>
      <c r="H127" s="464"/>
      <c r="I127" s="38"/>
      <c r="J127" s="38"/>
      <c r="K127" s="38"/>
      <c r="L127" s="38"/>
      <c r="M127" s="38"/>
      <c r="N127" s="38"/>
      <c r="O127" s="38"/>
      <c r="P127" s="38"/>
      <c r="Q127" s="38"/>
      <c r="U127" s="38"/>
      <c r="V127" s="38"/>
      <c r="W127" s="38"/>
      <c r="X127" s="38"/>
      <c r="Y127" s="38"/>
      <c r="Z127" s="38"/>
      <c r="AA127" s="465"/>
    </row>
    <row r="128" spans="5:27">
      <c r="E128" s="38"/>
      <c r="F128" s="38"/>
      <c r="G128" s="38"/>
      <c r="H128" s="464"/>
      <c r="I128" s="38"/>
      <c r="J128" s="38"/>
      <c r="K128" s="38"/>
      <c r="L128" s="38"/>
      <c r="M128" s="38"/>
      <c r="N128" s="38"/>
      <c r="O128" s="38"/>
      <c r="P128" s="38"/>
      <c r="Q128" s="38"/>
      <c r="U128" s="38"/>
      <c r="V128" s="38"/>
      <c r="W128" s="38"/>
      <c r="X128" s="38"/>
      <c r="Y128" s="38"/>
      <c r="Z128" s="38"/>
      <c r="AA128" s="465"/>
    </row>
    <row r="129" spans="5:27">
      <c r="E129" s="38"/>
      <c r="F129" s="38"/>
      <c r="G129" s="38"/>
      <c r="H129" s="464"/>
      <c r="I129" s="38"/>
      <c r="J129" s="38"/>
      <c r="K129" s="38"/>
      <c r="L129" s="38"/>
      <c r="M129" s="38"/>
      <c r="N129" s="38"/>
      <c r="O129" s="38"/>
      <c r="P129" s="38"/>
      <c r="Q129" s="38"/>
      <c r="U129" s="38"/>
      <c r="V129" s="38"/>
      <c r="W129" s="38"/>
      <c r="X129" s="38"/>
      <c r="Y129" s="38"/>
      <c r="Z129" s="38"/>
      <c r="AA129" s="465"/>
    </row>
    <row r="130" spans="5:27">
      <c r="E130" s="38"/>
      <c r="F130" s="38"/>
      <c r="G130" s="38"/>
      <c r="H130" s="464"/>
      <c r="I130" s="38"/>
      <c r="J130" s="38"/>
      <c r="K130" s="38"/>
      <c r="L130" s="38"/>
      <c r="M130" s="38"/>
      <c r="N130" s="38"/>
      <c r="O130" s="38"/>
      <c r="P130" s="38"/>
      <c r="Q130" s="38"/>
      <c r="U130" s="38"/>
      <c r="V130" s="38"/>
      <c r="W130" s="38"/>
      <c r="X130" s="38"/>
      <c r="Y130" s="38"/>
      <c r="Z130" s="38"/>
      <c r="AA130" s="465"/>
    </row>
    <row r="131" spans="5:27">
      <c r="E131" s="38"/>
      <c r="F131" s="38"/>
      <c r="G131" s="38"/>
      <c r="H131" s="464"/>
      <c r="I131" s="38"/>
      <c r="J131" s="38"/>
      <c r="K131" s="38"/>
      <c r="L131" s="38"/>
      <c r="M131" s="38"/>
      <c r="N131" s="38"/>
      <c r="O131" s="38"/>
      <c r="P131" s="38"/>
      <c r="Q131" s="38"/>
      <c r="U131" s="38"/>
      <c r="V131" s="38"/>
      <c r="W131" s="38"/>
      <c r="X131" s="38"/>
      <c r="Y131" s="38"/>
      <c r="Z131" s="38"/>
      <c r="AA131" s="465"/>
    </row>
    <row r="132" spans="5:27">
      <c r="E132" s="38"/>
      <c r="F132" s="38"/>
      <c r="G132" s="38"/>
      <c r="H132" s="464"/>
      <c r="I132" s="38"/>
      <c r="J132" s="38"/>
      <c r="K132" s="38"/>
      <c r="L132" s="38"/>
      <c r="M132" s="38"/>
      <c r="N132" s="38"/>
      <c r="O132" s="38"/>
      <c r="P132" s="38"/>
      <c r="Q132" s="38"/>
      <c r="U132" s="38"/>
      <c r="V132" s="38"/>
      <c r="W132" s="38"/>
      <c r="X132" s="38"/>
      <c r="Y132" s="38"/>
      <c r="Z132" s="38"/>
      <c r="AA132" s="465"/>
    </row>
    <row r="133" spans="5:27">
      <c r="E133" s="38"/>
      <c r="F133" s="38"/>
      <c r="G133" s="38"/>
      <c r="H133" s="464"/>
      <c r="I133" s="38"/>
      <c r="J133" s="38"/>
      <c r="K133" s="38"/>
      <c r="L133" s="38"/>
      <c r="M133" s="38"/>
      <c r="N133" s="38"/>
      <c r="O133" s="38"/>
      <c r="P133" s="38"/>
      <c r="Q133" s="38"/>
      <c r="U133" s="38"/>
      <c r="V133" s="38"/>
      <c r="W133" s="38"/>
      <c r="X133" s="38"/>
      <c r="Y133" s="38"/>
      <c r="Z133" s="38"/>
      <c r="AA133" s="465"/>
    </row>
    <row r="134" spans="5:27">
      <c r="E134" s="38"/>
      <c r="F134" s="38"/>
      <c r="G134" s="38"/>
      <c r="H134" s="464"/>
      <c r="I134" s="38"/>
      <c r="J134" s="38"/>
      <c r="K134" s="38"/>
      <c r="L134" s="38"/>
      <c r="M134" s="38"/>
      <c r="N134" s="38"/>
      <c r="O134" s="38"/>
      <c r="P134" s="38"/>
      <c r="Q134" s="38"/>
      <c r="U134" s="38"/>
      <c r="V134" s="38"/>
      <c r="W134" s="38"/>
      <c r="X134" s="38"/>
      <c r="Y134" s="38"/>
      <c r="Z134" s="38"/>
      <c r="AA134" s="465"/>
    </row>
    <row r="135" spans="5:27">
      <c r="E135" s="38"/>
      <c r="F135" s="38"/>
      <c r="G135" s="38"/>
      <c r="H135" s="464"/>
      <c r="I135" s="38"/>
      <c r="J135" s="38"/>
      <c r="K135" s="38"/>
      <c r="L135" s="38"/>
      <c r="M135" s="38"/>
      <c r="N135" s="38"/>
      <c r="O135" s="38"/>
      <c r="P135" s="38"/>
      <c r="Q135" s="38"/>
      <c r="U135" s="38"/>
      <c r="V135" s="38"/>
      <c r="W135" s="38"/>
      <c r="X135" s="38"/>
      <c r="Y135" s="38"/>
      <c r="Z135" s="38"/>
      <c r="AA135" s="465"/>
    </row>
    <row r="136" spans="5:27">
      <c r="E136" s="38"/>
      <c r="F136" s="38"/>
      <c r="G136" s="38"/>
      <c r="H136" s="464"/>
      <c r="I136" s="38"/>
      <c r="J136" s="38"/>
      <c r="K136" s="38"/>
      <c r="L136" s="38"/>
      <c r="M136" s="38"/>
      <c r="N136" s="38"/>
      <c r="O136" s="38"/>
      <c r="P136" s="38"/>
      <c r="Q136" s="38"/>
      <c r="U136" s="38"/>
      <c r="V136" s="38"/>
      <c r="W136" s="38"/>
      <c r="X136" s="38"/>
      <c r="Y136" s="38"/>
      <c r="Z136" s="38"/>
      <c r="AA136" s="465"/>
    </row>
    <row r="137" spans="5:27">
      <c r="E137" s="38"/>
      <c r="F137" s="38"/>
      <c r="G137" s="38"/>
      <c r="H137" s="464"/>
      <c r="I137" s="38"/>
      <c r="J137" s="38"/>
      <c r="K137" s="38"/>
      <c r="L137" s="38"/>
      <c r="M137" s="38"/>
      <c r="N137" s="38"/>
      <c r="O137" s="38"/>
      <c r="P137" s="38"/>
      <c r="Q137" s="38"/>
      <c r="U137" s="38"/>
      <c r="V137" s="38"/>
      <c r="W137" s="38"/>
      <c r="X137" s="38"/>
      <c r="Y137" s="38"/>
      <c r="Z137" s="38"/>
      <c r="AA137" s="465"/>
    </row>
    <row r="138" spans="5:27">
      <c r="E138" s="38"/>
      <c r="F138" s="38"/>
      <c r="G138" s="38"/>
      <c r="H138" s="464"/>
      <c r="I138" s="38"/>
      <c r="J138" s="38"/>
      <c r="K138" s="38"/>
      <c r="L138" s="38"/>
      <c r="M138" s="38"/>
      <c r="N138" s="38"/>
      <c r="O138" s="38"/>
      <c r="P138" s="38"/>
      <c r="Q138" s="38"/>
      <c r="U138" s="38"/>
      <c r="V138" s="38"/>
      <c r="W138" s="38"/>
      <c r="X138" s="38"/>
      <c r="Y138" s="38"/>
      <c r="Z138" s="38"/>
      <c r="AA138" s="465"/>
    </row>
    <row r="139" spans="5:27">
      <c r="E139" s="38"/>
      <c r="F139" s="38"/>
      <c r="G139" s="38"/>
      <c r="H139" s="464"/>
      <c r="I139" s="38"/>
      <c r="J139" s="38"/>
      <c r="K139" s="38"/>
      <c r="L139" s="38"/>
      <c r="M139" s="38"/>
      <c r="N139" s="38"/>
      <c r="O139" s="38"/>
      <c r="P139" s="38"/>
      <c r="Q139" s="38"/>
      <c r="U139" s="38"/>
      <c r="V139" s="38"/>
      <c r="W139" s="38"/>
      <c r="X139" s="38"/>
      <c r="Y139" s="38"/>
      <c r="Z139" s="38"/>
      <c r="AA139" s="465"/>
    </row>
    <row r="140" spans="5:27">
      <c r="E140" s="38"/>
      <c r="F140" s="38"/>
      <c r="G140" s="38"/>
      <c r="H140" s="464"/>
      <c r="I140" s="38"/>
      <c r="J140" s="38"/>
      <c r="K140" s="38"/>
      <c r="L140" s="38"/>
      <c r="M140" s="38"/>
      <c r="N140" s="38"/>
      <c r="O140" s="38"/>
      <c r="P140" s="38"/>
      <c r="Q140" s="38"/>
      <c r="U140" s="38"/>
      <c r="V140" s="38"/>
      <c r="W140" s="38"/>
      <c r="X140" s="38"/>
      <c r="Y140" s="38"/>
      <c r="Z140" s="38"/>
      <c r="AA140" s="465"/>
    </row>
    <row r="141" spans="5:27">
      <c r="E141" s="38"/>
      <c r="F141" s="38"/>
      <c r="G141" s="38"/>
      <c r="H141" s="464"/>
      <c r="I141" s="38"/>
      <c r="J141" s="38"/>
      <c r="K141" s="38"/>
      <c r="L141" s="38"/>
      <c r="M141" s="38"/>
      <c r="N141" s="38"/>
      <c r="O141" s="38"/>
      <c r="P141" s="38"/>
      <c r="Q141" s="38"/>
      <c r="U141" s="38"/>
      <c r="V141" s="38"/>
      <c r="W141" s="38"/>
      <c r="X141" s="38"/>
      <c r="Y141" s="38"/>
      <c r="Z141" s="38"/>
      <c r="AA141" s="465"/>
    </row>
    <row r="142" spans="5:27">
      <c r="E142" s="38"/>
      <c r="F142" s="38"/>
      <c r="G142" s="38"/>
      <c r="H142" s="464"/>
      <c r="I142" s="38"/>
      <c r="J142" s="38"/>
      <c r="K142" s="38"/>
      <c r="L142" s="38"/>
      <c r="M142" s="38"/>
      <c r="N142" s="38"/>
      <c r="O142" s="38"/>
      <c r="P142" s="38"/>
      <c r="Q142" s="38"/>
      <c r="U142" s="38"/>
      <c r="V142" s="38"/>
      <c r="W142" s="38"/>
      <c r="X142" s="38"/>
      <c r="Y142" s="38"/>
      <c r="Z142" s="38"/>
      <c r="AA142" s="465"/>
    </row>
    <row r="143" spans="5:27">
      <c r="E143" s="38"/>
      <c r="F143" s="38"/>
      <c r="G143" s="38"/>
      <c r="H143" s="464"/>
      <c r="I143" s="38"/>
      <c r="J143" s="38"/>
      <c r="K143" s="38"/>
      <c r="L143" s="38"/>
      <c r="M143" s="38"/>
      <c r="N143" s="38"/>
      <c r="O143" s="38"/>
      <c r="P143" s="38"/>
      <c r="Q143" s="38"/>
      <c r="U143" s="38"/>
      <c r="V143" s="38"/>
      <c r="W143" s="38"/>
      <c r="X143" s="38"/>
      <c r="Y143" s="38"/>
      <c r="Z143" s="38"/>
      <c r="AA143" s="465"/>
    </row>
    <row r="144" spans="5:27">
      <c r="E144" s="38"/>
      <c r="F144" s="38"/>
      <c r="G144" s="38"/>
      <c r="H144" s="464"/>
      <c r="I144" s="38"/>
      <c r="J144" s="38"/>
      <c r="K144" s="38"/>
      <c r="L144" s="38"/>
      <c r="M144" s="38"/>
      <c r="N144" s="38"/>
      <c r="O144" s="38"/>
      <c r="P144" s="38"/>
      <c r="Q144" s="38"/>
      <c r="U144" s="38"/>
      <c r="V144" s="38"/>
      <c r="W144" s="38"/>
      <c r="X144" s="38"/>
      <c r="Y144" s="38"/>
      <c r="Z144" s="38"/>
      <c r="AA144" s="465"/>
    </row>
    <row r="145" spans="5:27">
      <c r="E145" s="38"/>
      <c r="F145" s="38"/>
      <c r="G145" s="38"/>
      <c r="H145" s="464"/>
      <c r="I145" s="38"/>
      <c r="J145" s="38"/>
      <c r="K145" s="38"/>
      <c r="L145" s="38"/>
      <c r="M145" s="38"/>
      <c r="N145" s="38"/>
      <c r="O145" s="38"/>
      <c r="P145" s="38"/>
      <c r="Q145" s="38"/>
      <c r="U145" s="38"/>
      <c r="V145" s="38"/>
      <c r="W145" s="38"/>
      <c r="X145" s="38"/>
      <c r="Y145" s="38"/>
      <c r="Z145" s="38"/>
      <c r="AA145" s="465"/>
    </row>
    <row r="146" spans="5:27">
      <c r="E146" s="38"/>
      <c r="F146" s="38"/>
      <c r="G146" s="38"/>
      <c r="H146" s="464"/>
      <c r="I146" s="38"/>
      <c r="J146" s="38"/>
      <c r="K146" s="38"/>
      <c r="L146" s="38"/>
      <c r="M146" s="38"/>
      <c r="N146" s="38"/>
      <c r="O146" s="38"/>
      <c r="P146" s="38"/>
      <c r="Q146" s="38"/>
      <c r="U146" s="38"/>
      <c r="V146" s="38"/>
      <c r="W146" s="38"/>
      <c r="X146" s="38"/>
      <c r="Y146" s="38"/>
      <c r="Z146" s="38"/>
      <c r="AA146" s="465"/>
    </row>
    <row r="147" spans="5:27">
      <c r="E147" s="38"/>
      <c r="F147" s="38"/>
      <c r="G147" s="38"/>
      <c r="H147" s="464"/>
      <c r="I147" s="38"/>
      <c r="J147" s="38"/>
      <c r="K147" s="38"/>
      <c r="L147" s="38"/>
      <c r="M147" s="38"/>
      <c r="N147" s="38"/>
      <c r="O147" s="38"/>
      <c r="P147" s="38"/>
      <c r="Q147" s="38"/>
      <c r="U147" s="38"/>
      <c r="V147" s="38"/>
      <c r="W147" s="38"/>
      <c r="X147" s="38"/>
      <c r="Y147" s="38"/>
      <c r="Z147" s="38"/>
      <c r="AA147" s="465"/>
    </row>
    <row r="148" spans="5:27">
      <c r="E148" s="38"/>
      <c r="F148" s="38"/>
      <c r="G148" s="38"/>
      <c r="H148" s="464"/>
      <c r="I148" s="38"/>
      <c r="J148" s="38"/>
      <c r="K148" s="38"/>
      <c r="L148" s="38"/>
      <c r="M148" s="38"/>
      <c r="N148" s="38"/>
      <c r="O148" s="38"/>
      <c r="P148" s="38"/>
      <c r="Q148" s="38"/>
      <c r="U148" s="38"/>
      <c r="V148" s="38"/>
      <c r="W148" s="38"/>
      <c r="X148" s="38"/>
      <c r="Y148" s="38"/>
      <c r="Z148" s="38"/>
      <c r="AA148" s="465"/>
    </row>
    <row r="149" spans="5:27">
      <c r="E149" s="38"/>
      <c r="F149" s="38"/>
      <c r="G149" s="38"/>
      <c r="H149" s="464"/>
      <c r="I149" s="38"/>
      <c r="J149" s="38"/>
      <c r="K149" s="38"/>
      <c r="L149" s="38"/>
      <c r="M149" s="38"/>
      <c r="N149" s="38"/>
      <c r="O149" s="38"/>
      <c r="P149" s="38"/>
      <c r="Q149" s="38"/>
      <c r="U149" s="38"/>
      <c r="V149" s="38"/>
      <c r="W149" s="38"/>
      <c r="X149" s="38"/>
      <c r="Y149" s="38"/>
      <c r="Z149" s="38"/>
      <c r="AA149" s="465"/>
    </row>
    <row r="150" spans="5:27">
      <c r="E150" s="38"/>
      <c r="F150" s="38"/>
      <c r="G150" s="38"/>
      <c r="H150" s="464"/>
      <c r="I150" s="38"/>
      <c r="J150" s="38"/>
      <c r="K150" s="38"/>
      <c r="L150" s="38"/>
      <c r="M150" s="38"/>
      <c r="N150" s="38"/>
      <c r="O150" s="38"/>
      <c r="P150" s="38"/>
      <c r="Q150" s="38"/>
      <c r="U150" s="38"/>
      <c r="V150" s="38"/>
      <c r="W150" s="38"/>
      <c r="X150" s="38"/>
      <c r="Y150" s="38"/>
      <c r="Z150" s="38"/>
      <c r="AA150" s="465"/>
    </row>
    <row r="151" spans="5:27">
      <c r="E151" s="38"/>
      <c r="F151" s="38"/>
      <c r="G151" s="38"/>
      <c r="H151" s="464"/>
      <c r="I151" s="38"/>
      <c r="J151" s="38"/>
      <c r="K151" s="38"/>
      <c r="L151" s="38"/>
      <c r="M151" s="38"/>
      <c r="N151" s="38"/>
      <c r="O151" s="38"/>
      <c r="P151" s="38"/>
      <c r="Q151" s="38"/>
      <c r="U151" s="38"/>
      <c r="V151" s="38"/>
      <c r="W151" s="38"/>
      <c r="X151" s="38"/>
      <c r="Y151" s="38"/>
      <c r="Z151" s="38"/>
      <c r="AA151" s="465"/>
    </row>
    <row r="152" spans="5:27">
      <c r="E152" s="38"/>
      <c r="F152" s="38"/>
      <c r="G152" s="38"/>
      <c r="H152" s="464"/>
      <c r="I152" s="38"/>
      <c r="J152" s="38"/>
      <c r="K152" s="38"/>
      <c r="L152" s="38"/>
      <c r="M152" s="38"/>
      <c r="N152" s="38"/>
      <c r="O152" s="38"/>
      <c r="P152" s="38"/>
      <c r="Q152" s="38"/>
      <c r="U152" s="38"/>
      <c r="V152" s="38"/>
      <c r="W152" s="38"/>
      <c r="X152" s="38"/>
      <c r="Y152" s="38"/>
      <c r="Z152" s="38"/>
      <c r="AA152" s="465"/>
    </row>
    <row r="153" spans="5:27">
      <c r="E153" s="38"/>
      <c r="F153" s="38"/>
      <c r="G153" s="38"/>
      <c r="H153" s="464"/>
      <c r="I153" s="38"/>
      <c r="J153" s="38"/>
      <c r="K153" s="38"/>
      <c r="L153" s="38"/>
      <c r="M153" s="38"/>
      <c r="N153" s="38"/>
      <c r="O153" s="38"/>
      <c r="P153" s="38"/>
      <c r="Q153" s="38"/>
      <c r="U153" s="38"/>
      <c r="V153" s="38"/>
      <c r="W153" s="38"/>
      <c r="X153" s="38"/>
      <c r="Y153" s="38"/>
      <c r="Z153" s="38"/>
      <c r="AA153" s="465"/>
    </row>
    <row r="154" spans="5:27">
      <c r="E154" s="38"/>
      <c r="F154" s="38"/>
      <c r="G154" s="38"/>
      <c r="H154" s="464"/>
      <c r="I154" s="38"/>
      <c r="J154" s="38"/>
      <c r="K154" s="38"/>
      <c r="L154" s="38"/>
      <c r="M154" s="38"/>
      <c r="N154" s="38"/>
      <c r="O154" s="38"/>
      <c r="P154" s="38"/>
      <c r="Q154" s="38"/>
      <c r="U154" s="38"/>
      <c r="V154" s="38"/>
      <c r="W154" s="38"/>
      <c r="X154" s="38"/>
      <c r="Y154" s="38"/>
      <c r="Z154" s="38"/>
      <c r="AA154" s="465"/>
    </row>
    <row r="155" spans="5:27">
      <c r="E155" s="38"/>
      <c r="F155" s="38"/>
      <c r="G155" s="38"/>
      <c r="H155" s="464"/>
      <c r="I155" s="38"/>
      <c r="J155" s="38"/>
      <c r="K155" s="38"/>
      <c r="L155" s="38"/>
      <c r="M155" s="38"/>
      <c r="N155" s="38"/>
      <c r="O155" s="38"/>
      <c r="P155" s="38"/>
      <c r="Q155" s="38"/>
      <c r="U155" s="38"/>
      <c r="V155" s="38"/>
      <c r="W155" s="38"/>
      <c r="X155" s="38"/>
      <c r="Y155" s="38"/>
      <c r="Z155" s="38"/>
      <c r="AA155" s="465"/>
    </row>
    <row r="156" spans="5:27">
      <c r="E156" s="38"/>
      <c r="F156" s="38"/>
      <c r="G156" s="38"/>
      <c r="H156" s="464"/>
      <c r="I156" s="38"/>
      <c r="J156" s="38"/>
      <c r="K156" s="38"/>
      <c r="L156" s="38"/>
      <c r="M156" s="38"/>
      <c r="N156" s="38"/>
      <c r="O156" s="38"/>
      <c r="P156" s="38"/>
      <c r="Q156" s="38"/>
      <c r="U156" s="38"/>
      <c r="V156" s="38"/>
      <c r="W156" s="38"/>
      <c r="X156" s="38"/>
      <c r="Y156" s="38"/>
      <c r="Z156" s="38"/>
      <c r="AA156" s="465"/>
    </row>
    <row r="157" spans="5:27">
      <c r="E157" s="38"/>
      <c r="F157" s="38"/>
      <c r="G157" s="38"/>
      <c r="H157" s="464"/>
      <c r="I157" s="38"/>
      <c r="J157" s="38"/>
      <c r="K157" s="38"/>
      <c r="L157" s="38"/>
      <c r="M157" s="38"/>
      <c r="N157" s="38"/>
      <c r="O157" s="38"/>
      <c r="P157" s="38"/>
      <c r="Q157" s="38"/>
      <c r="U157" s="38"/>
      <c r="V157" s="38"/>
      <c r="W157" s="38"/>
      <c r="X157" s="38"/>
      <c r="Y157" s="38"/>
      <c r="Z157" s="38"/>
      <c r="AA157" s="465"/>
    </row>
    <row r="158" spans="5:27">
      <c r="E158" s="38"/>
      <c r="F158" s="38"/>
      <c r="G158" s="38"/>
      <c r="H158" s="464"/>
      <c r="I158" s="38"/>
      <c r="J158" s="38"/>
      <c r="K158" s="38"/>
      <c r="L158" s="38"/>
      <c r="M158" s="38"/>
      <c r="N158" s="38"/>
      <c r="O158" s="38"/>
      <c r="P158" s="38"/>
      <c r="Q158" s="38"/>
      <c r="U158" s="38"/>
      <c r="V158" s="38"/>
      <c r="W158" s="38"/>
      <c r="X158" s="38"/>
      <c r="Y158" s="38"/>
      <c r="Z158" s="38"/>
      <c r="AA158" s="465"/>
    </row>
    <row r="159" spans="5:27">
      <c r="E159" s="38"/>
      <c r="F159" s="38"/>
      <c r="G159" s="38"/>
      <c r="H159" s="464"/>
      <c r="I159" s="38"/>
      <c r="J159" s="38"/>
      <c r="K159" s="38"/>
      <c r="L159" s="38"/>
      <c r="M159" s="38"/>
      <c r="N159" s="38"/>
      <c r="O159" s="38"/>
      <c r="P159" s="38"/>
      <c r="Q159" s="38"/>
      <c r="U159" s="38"/>
      <c r="V159" s="38"/>
      <c r="W159" s="38"/>
      <c r="X159" s="38"/>
      <c r="Y159" s="38"/>
      <c r="Z159" s="38"/>
      <c r="AA159" s="465"/>
    </row>
    <row r="160" spans="5:27">
      <c r="E160" s="38"/>
      <c r="F160" s="38"/>
      <c r="G160" s="38"/>
      <c r="H160" s="464"/>
      <c r="I160" s="38"/>
      <c r="J160" s="38"/>
      <c r="K160" s="38"/>
      <c r="L160" s="38"/>
      <c r="M160" s="38"/>
      <c r="N160" s="38"/>
      <c r="O160" s="38"/>
      <c r="P160" s="38"/>
      <c r="Q160" s="38"/>
      <c r="U160" s="38"/>
      <c r="V160" s="38"/>
      <c r="W160" s="38"/>
      <c r="X160" s="38"/>
      <c r="Y160" s="38"/>
      <c r="Z160" s="38"/>
      <c r="AA160" s="465"/>
    </row>
    <row r="161" spans="5:27">
      <c r="E161" s="38"/>
      <c r="F161" s="38"/>
      <c r="G161" s="38"/>
      <c r="H161" s="464"/>
      <c r="I161" s="38"/>
      <c r="J161" s="38"/>
      <c r="K161" s="38"/>
      <c r="L161" s="38"/>
      <c r="M161" s="38"/>
      <c r="N161" s="38"/>
      <c r="O161" s="38"/>
      <c r="P161" s="38"/>
      <c r="Q161" s="38"/>
      <c r="U161" s="38"/>
      <c r="V161" s="38"/>
      <c r="W161" s="38"/>
      <c r="X161" s="38"/>
      <c r="Y161" s="38"/>
      <c r="Z161" s="38"/>
      <c r="AA161" s="465"/>
    </row>
    <row r="162" spans="5:27">
      <c r="E162" s="38"/>
      <c r="F162" s="38"/>
      <c r="G162" s="38"/>
      <c r="H162" s="464"/>
      <c r="I162" s="38"/>
      <c r="J162" s="38"/>
      <c r="K162" s="38"/>
      <c r="L162" s="38"/>
      <c r="M162" s="38"/>
      <c r="N162" s="38"/>
      <c r="O162" s="38"/>
      <c r="P162" s="38"/>
      <c r="Q162" s="38"/>
      <c r="U162" s="38"/>
      <c r="V162" s="38"/>
      <c r="W162" s="38"/>
      <c r="X162" s="38"/>
      <c r="Y162" s="38"/>
      <c r="Z162" s="38"/>
      <c r="AA162" s="465"/>
    </row>
    <row r="163" spans="5:27">
      <c r="E163" s="38"/>
      <c r="F163" s="38"/>
      <c r="G163" s="38"/>
      <c r="H163" s="464"/>
      <c r="I163" s="38"/>
      <c r="J163" s="38"/>
      <c r="K163" s="38"/>
      <c r="L163" s="38"/>
      <c r="M163" s="38"/>
      <c r="N163" s="38"/>
      <c r="O163" s="38"/>
      <c r="P163" s="38"/>
      <c r="Q163" s="38"/>
      <c r="U163" s="38"/>
      <c r="V163" s="38"/>
      <c r="W163" s="38"/>
      <c r="X163" s="38"/>
      <c r="Y163" s="38"/>
      <c r="Z163" s="38"/>
      <c r="AA163" s="465"/>
    </row>
    <row r="164" spans="5:27">
      <c r="E164" s="38"/>
      <c r="F164" s="38"/>
      <c r="G164" s="38"/>
      <c r="H164" s="464"/>
      <c r="I164" s="38"/>
      <c r="J164" s="38"/>
      <c r="K164" s="38"/>
      <c r="L164" s="38"/>
      <c r="M164" s="38"/>
      <c r="N164" s="38"/>
      <c r="O164" s="38"/>
      <c r="P164" s="38"/>
      <c r="Q164" s="38"/>
      <c r="U164" s="38"/>
      <c r="V164" s="38"/>
      <c r="W164" s="38"/>
      <c r="X164" s="38"/>
      <c r="Y164" s="38"/>
      <c r="Z164" s="38"/>
      <c r="AA164" s="465"/>
    </row>
    <row r="165" spans="5:27">
      <c r="E165" s="38"/>
      <c r="F165" s="38"/>
      <c r="G165" s="38"/>
      <c r="H165" s="464"/>
      <c r="I165" s="38"/>
      <c r="J165" s="38"/>
      <c r="K165" s="38"/>
      <c r="L165" s="38"/>
      <c r="M165" s="38"/>
      <c r="N165" s="38"/>
      <c r="O165" s="38"/>
      <c r="P165" s="38"/>
      <c r="Q165" s="38"/>
      <c r="U165" s="38"/>
      <c r="V165" s="38"/>
      <c r="W165" s="38"/>
      <c r="X165" s="38"/>
      <c r="Y165" s="38"/>
      <c r="Z165" s="38"/>
      <c r="AA165" s="465"/>
    </row>
    <row r="166" spans="5:27">
      <c r="E166" s="38"/>
      <c r="F166" s="38"/>
      <c r="G166" s="38"/>
      <c r="H166" s="464"/>
      <c r="I166" s="38"/>
      <c r="J166" s="38"/>
      <c r="K166" s="38"/>
      <c r="L166" s="38"/>
      <c r="M166" s="38"/>
      <c r="N166" s="38"/>
      <c r="O166" s="38"/>
      <c r="P166" s="38"/>
      <c r="Q166" s="38"/>
      <c r="U166" s="38"/>
      <c r="V166" s="38"/>
      <c r="W166" s="38"/>
      <c r="X166" s="38"/>
      <c r="Y166" s="38"/>
      <c r="Z166" s="38"/>
      <c r="AA166" s="465"/>
    </row>
    <row r="167" spans="5:27">
      <c r="E167" s="38"/>
      <c r="F167" s="38"/>
      <c r="G167" s="38"/>
      <c r="H167" s="464"/>
      <c r="I167" s="38"/>
      <c r="J167" s="38"/>
      <c r="K167" s="38"/>
      <c r="L167" s="38"/>
      <c r="M167" s="38"/>
      <c r="N167" s="38"/>
      <c r="O167" s="38"/>
      <c r="P167" s="38"/>
      <c r="Q167" s="38"/>
      <c r="U167" s="38"/>
      <c r="V167" s="38"/>
      <c r="W167" s="38"/>
      <c r="X167" s="38"/>
      <c r="Y167" s="38"/>
      <c r="Z167" s="38"/>
      <c r="AA167" s="465"/>
    </row>
    <row r="168" spans="5:27">
      <c r="E168" s="38"/>
      <c r="F168" s="38"/>
      <c r="G168" s="38"/>
      <c r="H168" s="464"/>
      <c r="I168" s="38"/>
      <c r="J168" s="38"/>
      <c r="K168" s="38"/>
      <c r="L168" s="38"/>
      <c r="M168" s="38"/>
      <c r="N168" s="38"/>
      <c r="O168" s="38"/>
      <c r="P168" s="38"/>
      <c r="Q168" s="38"/>
      <c r="U168" s="38"/>
      <c r="V168" s="38"/>
      <c r="W168" s="38"/>
      <c r="X168" s="38"/>
      <c r="Y168" s="38"/>
      <c r="Z168" s="38"/>
      <c r="AA168" s="465"/>
    </row>
    <row r="169" spans="5:27">
      <c r="E169" s="38"/>
      <c r="F169" s="38"/>
      <c r="G169" s="38"/>
      <c r="H169" s="464"/>
      <c r="I169" s="38"/>
      <c r="J169" s="38"/>
      <c r="K169" s="38"/>
      <c r="L169" s="38"/>
      <c r="M169" s="38"/>
      <c r="N169" s="38"/>
      <c r="O169" s="38"/>
      <c r="P169" s="38"/>
      <c r="Q169" s="38"/>
      <c r="U169" s="38"/>
      <c r="V169" s="38"/>
      <c r="W169" s="38"/>
      <c r="X169" s="38"/>
      <c r="Y169" s="38"/>
      <c r="Z169" s="38"/>
      <c r="AA169" s="465"/>
    </row>
    <row r="170" spans="5:27">
      <c r="E170" s="38"/>
      <c r="F170" s="38"/>
      <c r="G170" s="38"/>
      <c r="H170" s="464"/>
      <c r="I170" s="38"/>
      <c r="J170" s="38"/>
      <c r="K170" s="38"/>
      <c r="L170" s="38"/>
      <c r="M170" s="38"/>
      <c r="N170" s="38"/>
      <c r="O170" s="38"/>
      <c r="P170" s="38"/>
      <c r="Q170" s="38"/>
      <c r="U170" s="38"/>
      <c r="V170" s="38"/>
      <c r="W170" s="38"/>
      <c r="X170" s="38"/>
      <c r="Y170" s="38"/>
      <c r="Z170" s="38"/>
      <c r="AA170" s="465"/>
    </row>
    <row r="171" spans="5:27">
      <c r="E171" s="38"/>
      <c r="F171" s="38"/>
      <c r="G171" s="38"/>
      <c r="H171" s="464"/>
      <c r="I171" s="38"/>
      <c r="J171" s="38"/>
      <c r="K171" s="38"/>
      <c r="L171" s="38"/>
      <c r="M171" s="38"/>
      <c r="N171" s="38"/>
      <c r="O171" s="38"/>
      <c r="P171" s="38"/>
      <c r="Q171" s="38"/>
      <c r="U171" s="38"/>
      <c r="V171" s="38"/>
      <c r="W171" s="38"/>
      <c r="X171" s="38"/>
      <c r="Y171" s="38"/>
      <c r="Z171" s="38"/>
      <c r="AA171" s="465"/>
    </row>
    <row r="172" spans="5:27">
      <c r="E172" s="38"/>
      <c r="F172" s="38"/>
      <c r="G172" s="38"/>
      <c r="H172" s="464"/>
      <c r="I172" s="38"/>
      <c r="J172" s="38"/>
      <c r="K172" s="38"/>
      <c r="L172" s="38"/>
      <c r="M172" s="38"/>
      <c r="N172" s="38"/>
      <c r="O172" s="38"/>
      <c r="P172" s="38"/>
      <c r="Q172" s="38"/>
      <c r="U172" s="38"/>
      <c r="V172" s="38"/>
      <c r="W172" s="38"/>
      <c r="X172" s="38"/>
      <c r="Y172" s="38"/>
      <c r="Z172" s="38"/>
      <c r="AA172" s="465"/>
    </row>
    <row r="173" spans="5:27">
      <c r="E173" s="38"/>
      <c r="F173" s="38"/>
      <c r="G173" s="38"/>
      <c r="H173" s="464"/>
      <c r="I173" s="38"/>
      <c r="J173" s="38"/>
      <c r="K173" s="38"/>
      <c r="L173" s="38"/>
      <c r="M173" s="38"/>
      <c r="N173" s="38"/>
      <c r="O173" s="38"/>
      <c r="P173" s="38"/>
      <c r="Q173" s="38"/>
      <c r="U173" s="38"/>
      <c r="V173" s="38"/>
      <c r="W173" s="38"/>
      <c r="X173" s="38"/>
      <c r="Y173" s="38"/>
      <c r="Z173" s="38"/>
      <c r="AA173" s="465"/>
    </row>
    <row r="174" spans="5:27">
      <c r="E174" s="38"/>
      <c r="F174" s="38"/>
      <c r="G174" s="38"/>
      <c r="H174" s="464"/>
      <c r="I174" s="38"/>
      <c r="J174" s="38"/>
      <c r="K174" s="38"/>
      <c r="L174" s="38"/>
      <c r="M174" s="38"/>
      <c r="N174" s="38"/>
      <c r="O174" s="38"/>
      <c r="P174" s="38"/>
      <c r="Q174" s="38"/>
      <c r="U174" s="38"/>
      <c r="V174" s="38"/>
      <c r="W174" s="38"/>
      <c r="X174" s="38"/>
      <c r="Y174" s="38"/>
      <c r="Z174" s="38"/>
      <c r="AA174" s="465"/>
    </row>
    <row r="175" spans="5:27">
      <c r="E175" s="38"/>
      <c r="F175" s="38"/>
      <c r="G175" s="38"/>
      <c r="H175" s="464"/>
      <c r="I175" s="38"/>
      <c r="J175" s="38"/>
      <c r="K175" s="38"/>
      <c r="L175" s="38"/>
      <c r="M175" s="38"/>
      <c r="N175" s="38"/>
      <c r="O175" s="38"/>
      <c r="P175" s="38"/>
      <c r="Q175" s="38"/>
      <c r="U175" s="38"/>
      <c r="V175" s="38"/>
      <c r="W175" s="38"/>
      <c r="X175" s="38"/>
      <c r="Y175" s="38"/>
      <c r="Z175" s="38"/>
      <c r="AA175" s="465"/>
    </row>
    <row r="176" spans="5:27">
      <c r="E176" s="38"/>
      <c r="F176" s="38"/>
      <c r="G176" s="38"/>
      <c r="H176" s="464"/>
      <c r="I176" s="38"/>
      <c r="J176" s="38"/>
      <c r="K176" s="38"/>
      <c r="L176" s="38"/>
      <c r="M176" s="38"/>
      <c r="N176" s="38"/>
      <c r="O176" s="38"/>
      <c r="P176" s="38"/>
      <c r="Q176" s="38"/>
      <c r="U176" s="38"/>
      <c r="V176" s="38"/>
      <c r="W176" s="38"/>
      <c r="X176" s="38"/>
      <c r="Y176" s="38"/>
      <c r="Z176" s="38"/>
      <c r="AA176" s="465"/>
    </row>
    <row r="177" spans="5:27">
      <c r="E177" s="38"/>
      <c r="F177" s="38"/>
      <c r="G177" s="38"/>
      <c r="H177" s="464"/>
      <c r="I177" s="38"/>
      <c r="J177" s="38"/>
      <c r="K177" s="38"/>
      <c r="L177" s="38"/>
      <c r="M177" s="38"/>
      <c r="N177" s="38"/>
      <c r="O177" s="38"/>
      <c r="P177" s="38"/>
      <c r="Q177" s="38"/>
      <c r="U177" s="38"/>
      <c r="V177" s="38"/>
      <c r="W177" s="38"/>
      <c r="X177" s="38"/>
      <c r="Y177" s="38"/>
      <c r="Z177" s="38"/>
      <c r="AA177" s="465"/>
    </row>
    <row r="178" spans="5:27">
      <c r="E178" s="38"/>
      <c r="F178" s="38"/>
      <c r="G178" s="38"/>
      <c r="H178" s="464"/>
      <c r="I178" s="38"/>
      <c r="J178" s="38"/>
      <c r="K178" s="38"/>
      <c r="L178" s="38"/>
      <c r="M178" s="38"/>
      <c r="N178" s="38"/>
      <c r="O178" s="38"/>
      <c r="P178" s="38"/>
      <c r="Q178" s="38"/>
      <c r="U178" s="38"/>
      <c r="V178" s="38"/>
      <c r="W178" s="38"/>
      <c r="X178" s="38"/>
      <c r="Y178" s="38"/>
      <c r="Z178" s="38"/>
      <c r="AA178" s="465"/>
    </row>
    <row r="179" spans="5:27">
      <c r="E179" s="38"/>
      <c r="F179" s="38"/>
      <c r="G179" s="38"/>
      <c r="H179" s="464"/>
      <c r="I179" s="38"/>
      <c r="J179" s="38"/>
      <c r="K179" s="38"/>
      <c r="L179" s="38"/>
      <c r="M179" s="38"/>
      <c r="N179" s="38"/>
      <c r="O179" s="38"/>
      <c r="P179" s="38"/>
      <c r="Q179" s="38"/>
      <c r="U179" s="38"/>
      <c r="V179" s="38"/>
      <c r="W179" s="38"/>
      <c r="X179" s="38"/>
      <c r="Y179" s="38"/>
      <c r="Z179" s="38"/>
      <c r="AA179" s="465"/>
    </row>
    <row r="180" spans="5:27">
      <c r="E180" s="38"/>
      <c r="F180" s="38"/>
      <c r="G180" s="38"/>
      <c r="H180" s="464"/>
      <c r="I180" s="38"/>
      <c r="J180" s="38"/>
      <c r="K180" s="38"/>
      <c r="L180" s="38"/>
      <c r="M180" s="38"/>
      <c r="N180" s="38"/>
      <c r="O180" s="38"/>
      <c r="P180" s="38"/>
      <c r="Q180" s="38"/>
      <c r="U180" s="38"/>
      <c r="V180" s="38"/>
      <c r="W180" s="38"/>
      <c r="X180" s="38"/>
      <c r="Y180" s="38"/>
      <c r="Z180" s="38"/>
      <c r="AA180" s="465"/>
    </row>
    <row r="181" spans="5:27">
      <c r="E181" s="38"/>
      <c r="F181" s="38"/>
      <c r="G181" s="38"/>
      <c r="H181" s="464"/>
      <c r="I181" s="38"/>
      <c r="J181" s="38"/>
      <c r="K181" s="38"/>
      <c r="L181" s="38"/>
      <c r="M181" s="38"/>
      <c r="N181" s="38"/>
      <c r="O181" s="38"/>
      <c r="P181" s="38"/>
      <c r="Q181" s="38"/>
      <c r="U181" s="38"/>
      <c r="V181" s="38"/>
      <c r="W181" s="38"/>
      <c r="X181" s="38"/>
      <c r="Y181" s="38"/>
      <c r="Z181" s="38"/>
      <c r="AA181" s="465"/>
    </row>
    <row r="182" spans="5:27">
      <c r="E182" s="38"/>
      <c r="F182" s="38"/>
      <c r="G182" s="38"/>
      <c r="H182" s="464"/>
      <c r="I182" s="38"/>
      <c r="J182" s="38"/>
      <c r="K182" s="38"/>
      <c r="L182" s="38"/>
      <c r="M182" s="38"/>
      <c r="N182" s="38"/>
      <c r="O182" s="38"/>
      <c r="P182" s="38"/>
      <c r="Q182" s="38"/>
      <c r="U182" s="38"/>
      <c r="V182" s="38"/>
      <c r="W182" s="38"/>
      <c r="X182" s="38"/>
      <c r="Y182" s="38"/>
      <c r="Z182" s="38"/>
      <c r="AA182" s="465"/>
    </row>
    <row r="183" spans="5:27">
      <c r="E183" s="38"/>
      <c r="F183" s="38"/>
      <c r="G183" s="38"/>
      <c r="H183" s="464"/>
      <c r="I183" s="38"/>
      <c r="J183" s="38"/>
      <c r="K183" s="38"/>
      <c r="L183" s="38"/>
      <c r="M183" s="38"/>
      <c r="N183" s="38"/>
      <c r="O183" s="38"/>
      <c r="P183" s="38"/>
      <c r="Q183" s="38"/>
      <c r="U183" s="38"/>
      <c r="V183" s="38"/>
      <c r="W183" s="38"/>
      <c r="X183" s="38"/>
      <c r="Y183" s="38"/>
      <c r="Z183" s="38"/>
      <c r="AA183" s="465"/>
    </row>
    <row r="184" spans="5:27">
      <c r="E184" s="38"/>
      <c r="F184" s="38"/>
      <c r="G184" s="38"/>
      <c r="H184" s="464"/>
      <c r="I184" s="38"/>
      <c r="J184" s="38"/>
      <c r="K184" s="38"/>
      <c r="L184" s="38"/>
      <c r="M184" s="38"/>
      <c r="N184" s="38"/>
      <c r="O184" s="38"/>
      <c r="P184" s="38"/>
      <c r="Q184" s="38"/>
      <c r="U184" s="38"/>
      <c r="V184" s="38"/>
      <c r="W184" s="38"/>
      <c r="X184" s="38"/>
      <c r="Y184" s="38"/>
      <c r="Z184" s="38"/>
      <c r="AA184" s="465"/>
    </row>
    <row r="185" spans="5:27">
      <c r="E185" s="38"/>
      <c r="F185" s="38"/>
      <c r="G185" s="38"/>
      <c r="H185" s="464"/>
      <c r="I185" s="38"/>
      <c r="J185" s="38"/>
      <c r="K185" s="38"/>
      <c r="L185" s="38"/>
      <c r="M185" s="38"/>
      <c r="N185" s="38"/>
      <c r="O185" s="38"/>
      <c r="P185" s="38"/>
      <c r="Q185" s="38"/>
      <c r="U185" s="38"/>
      <c r="V185" s="38"/>
      <c r="W185" s="38"/>
      <c r="X185" s="38"/>
      <c r="Y185" s="38"/>
      <c r="Z185" s="38"/>
      <c r="AA185" s="465"/>
    </row>
    <row r="186" spans="5:27">
      <c r="E186" s="38"/>
      <c r="F186" s="38"/>
      <c r="G186" s="38"/>
      <c r="H186" s="464"/>
      <c r="I186" s="38"/>
      <c r="J186" s="38"/>
      <c r="K186" s="38"/>
      <c r="L186" s="38"/>
      <c r="M186" s="38"/>
      <c r="N186" s="38"/>
      <c r="O186" s="38"/>
      <c r="P186" s="38"/>
      <c r="Q186" s="38"/>
      <c r="U186" s="38"/>
      <c r="V186" s="38"/>
      <c r="W186" s="38"/>
      <c r="X186" s="38"/>
      <c r="Y186" s="38"/>
      <c r="Z186" s="38"/>
      <c r="AA186" s="465"/>
    </row>
    <row r="187" spans="5:27">
      <c r="E187" s="38"/>
      <c r="F187" s="38"/>
      <c r="G187" s="38"/>
      <c r="H187" s="464"/>
      <c r="I187" s="38"/>
      <c r="J187" s="38"/>
      <c r="K187" s="38"/>
      <c r="L187" s="38"/>
      <c r="M187" s="38"/>
      <c r="N187" s="38"/>
      <c r="O187" s="38"/>
      <c r="P187" s="38"/>
      <c r="Q187" s="38"/>
      <c r="U187" s="38"/>
      <c r="V187" s="38"/>
      <c r="W187" s="38"/>
      <c r="X187" s="38"/>
      <c r="Y187" s="38"/>
      <c r="Z187" s="38"/>
      <c r="AA187" s="465"/>
    </row>
    <row r="188" spans="5:27">
      <c r="E188" s="38"/>
      <c r="F188" s="38"/>
      <c r="G188" s="38"/>
      <c r="H188" s="464"/>
      <c r="I188" s="38"/>
      <c r="J188" s="38"/>
      <c r="K188" s="38"/>
      <c r="L188" s="38"/>
      <c r="M188" s="38"/>
      <c r="N188" s="38"/>
      <c r="O188" s="38"/>
      <c r="P188" s="38"/>
      <c r="Q188" s="38"/>
      <c r="U188" s="38"/>
      <c r="V188" s="38"/>
      <c r="W188" s="38"/>
      <c r="X188" s="38"/>
      <c r="Y188" s="38"/>
      <c r="Z188" s="38"/>
      <c r="AA188" s="465"/>
    </row>
    <row r="189" spans="5:27">
      <c r="E189" s="38"/>
      <c r="F189" s="38"/>
      <c r="G189" s="38"/>
      <c r="H189" s="464"/>
      <c r="I189" s="38"/>
      <c r="J189" s="38"/>
      <c r="K189" s="38"/>
      <c r="L189" s="38"/>
      <c r="M189" s="38"/>
      <c r="N189" s="38"/>
      <c r="O189" s="38"/>
      <c r="P189" s="38"/>
      <c r="Q189" s="38"/>
      <c r="U189" s="38"/>
      <c r="V189" s="38"/>
      <c r="W189" s="38"/>
      <c r="X189" s="38"/>
      <c r="Y189" s="38"/>
      <c r="Z189" s="38"/>
      <c r="AA189" s="465"/>
    </row>
    <row r="190" spans="5:27">
      <c r="E190" s="38"/>
      <c r="F190" s="38"/>
      <c r="G190" s="38"/>
      <c r="H190" s="464"/>
      <c r="I190" s="38"/>
      <c r="J190" s="38"/>
      <c r="K190" s="38"/>
      <c r="L190" s="38"/>
      <c r="M190" s="38"/>
      <c r="N190" s="38"/>
      <c r="O190" s="38"/>
      <c r="P190" s="38"/>
      <c r="Q190" s="38"/>
      <c r="U190" s="38"/>
      <c r="V190" s="38"/>
      <c r="W190" s="38"/>
      <c r="X190" s="38"/>
      <c r="Y190" s="38"/>
      <c r="Z190" s="38"/>
      <c r="AA190" s="465"/>
    </row>
    <row r="191" spans="5:27">
      <c r="E191" s="38"/>
      <c r="F191" s="38"/>
      <c r="G191" s="38"/>
      <c r="H191" s="464"/>
      <c r="I191" s="38"/>
      <c r="J191" s="38"/>
      <c r="K191" s="38"/>
      <c r="L191" s="38"/>
      <c r="M191" s="38"/>
      <c r="N191" s="38"/>
      <c r="O191" s="38"/>
      <c r="P191" s="38"/>
      <c r="Q191" s="38"/>
      <c r="U191" s="38"/>
      <c r="V191" s="38"/>
      <c r="W191" s="38"/>
      <c r="X191" s="38"/>
      <c r="Y191" s="38"/>
      <c r="Z191" s="38"/>
      <c r="AA191" s="465"/>
    </row>
    <row r="192" spans="5:27">
      <c r="E192" s="38"/>
      <c r="F192" s="38"/>
      <c r="G192" s="38"/>
      <c r="H192" s="464"/>
      <c r="I192" s="38"/>
      <c r="J192" s="38"/>
      <c r="K192" s="38"/>
      <c r="L192" s="38"/>
      <c r="M192" s="38"/>
      <c r="N192" s="38"/>
      <c r="O192" s="38"/>
      <c r="P192" s="38"/>
      <c r="Q192" s="38"/>
      <c r="U192" s="38"/>
      <c r="V192" s="38"/>
      <c r="W192" s="38"/>
      <c r="X192" s="38"/>
      <c r="Y192" s="38"/>
      <c r="Z192" s="38"/>
      <c r="AA192" s="465"/>
    </row>
    <row r="193" spans="5:27">
      <c r="E193" s="38"/>
      <c r="F193" s="38"/>
      <c r="G193" s="38"/>
      <c r="H193" s="464"/>
      <c r="I193" s="38"/>
      <c r="J193" s="38"/>
      <c r="K193" s="38"/>
      <c r="L193" s="38"/>
      <c r="M193" s="38"/>
      <c r="N193" s="38"/>
      <c r="O193" s="38"/>
      <c r="P193" s="38"/>
      <c r="Q193" s="38"/>
      <c r="U193" s="38"/>
      <c r="V193" s="38"/>
      <c r="W193" s="38"/>
      <c r="X193" s="38"/>
      <c r="Y193" s="38"/>
      <c r="Z193" s="38"/>
      <c r="AA193" s="465"/>
    </row>
    <row r="194" spans="5:27">
      <c r="E194" s="38"/>
      <c r="F194" s="38"/>
      <c r="G194" s="38"/>
      <c r="H194" s="464"/>
      <c r="I194" s="38"/>
      <c r="J194" s="38"/>
      <c r="K194" s="38"/>
      <c r="L194" s="38"/>
      <c r="M194" s="38"/>
      <c r="N194" s="38"/>
      <c r="O194" s="38"/>
      <c r="P194" s="38"/>
      <c r="Q194" s="38"/>
      <c r="U194" s="38"/>
      <c r="V194" s="38"/>
      <c r="W194" s="38"/>
      <c r="X194" s="38"/>
      <c r="Y194" s="38"/>
      <c r="Z194" s="38"/>
      <c r="AA194" s="465"/>
    </row>
    <row r="195" spans="5:27">
      <c r="E195" s="38"/>
      <c r="F195" s="38"/>
      <c r="G195" s="38"/>
      <c r="H195" s="464"/>
      <c r="I195" s="38"/>
      <c r="J195" s="38"/>
      <c r="K195" s="38"/>
      <c r="L195" s="38"/>
      <c r="M195" s="38"/>
      <c r="N195" s="38"/>
      <c r="O195" s="38"/>
      <c r="P195" s="38"/>
      <c r="Q195" s="38"/>
      <c r="U195" s="38"/>
      <c r="V195" s="38"/>
      <c r="W195" s="38"/>
      <c r="X195" s="38"/>
      <c r="Y195" s="38"/>
      <c r="Z195" s="38"/>
      <c r="AA195" s="465"/>
    </row>
    <row r="196" spans="5:27">
      <c r="E196" s="38"/>
      <c r="F196" s="38"/>
      <c r="G196" s="38"/>
      <c r="H196" s="464"/>
      <c r="I196" s="38"/>
      <c r="J196" s="38"/>
      <c r="K196" s="38"/>
      <c r="L196" s="38"/>
      <c r="M196" s="38"/>
      <c r="N196" s="38"/>
      <c r="O196" s="38"/>
      <c r="P196" s="38"/>
      <c r="Q196" s="38"/>
      <c r="U196" s="38"/>
      <c r="V196" s="38"/>
      <c r="W196" s="38"/>
      <c r="X196" s="38"/>
      <c r="Y196" s="38"/>
      <c r="Z196" s="38"/>
      <c r="AA196" s="465"/>
    </row>
    <row r="197" spans="5:27">
      <c r="E197" s="38"/>
      <c r="F197" s="38"/>
      <c r="G197" s="38"/>
      <c r="H197" s="464"/>
      <c r="I197" s="38"/>
      <c r="J197" s="38"/>
      <c r="K197" s="38"/>
      <c r="L197" s="38"/>
      <c r="M197" s="38"/>
      <c r="N197" s="38"/>
      <c r="O197" s="38"/>
      <c r="P197" s="38"/>
      <c r="Q197" s="38"/>
      <c r="U197" s="38"/>
      <c r="V197" s="38"/>
      <c r="W197" s="38"/>
      <c r="X197" s="38"/>
      <c r="Y197" s="38"/>
      <c r="Z197" s="38"/>
      <c r="AA197" s="465"/>
    </row>
    <row r="198" spans="5:27">
      <c r="E198" s="38"/>
      <c r="F198" s="38"/>
      <c r="G198" s="38"/>
      <c r="H198" s="464"/>
      <c r="I198" s="38"/>
      <c r="J198" s="38"/>
      <c r="K198" s="38"/>
      <c r="L198" s="38"/>
      <c r="M198" s="38"/>
      <c r="N198" s="38"/>
      <c r="O198" s="38"/>
      <c r="P198" s="38"/>
      <c r="Q198" s="38"/>
      <c r="U198" s="38"/>
      <c r="V198" s="38"/>
      <c r="W198" s="38"/>
      <c r="X198" s="38"/>
      <c r="Y198" s="38"/>
      <c r="Z198" s="38"/>
      <c r="AA198" s="465"/>
    </row>
    <row r="199" spans="5:27">
      <c r="E199" s="38"/>
      <c r="F199" s="38"/>
      <c r="G199" s="38"/>
      <c r="H199" s="464"/>
      <c r="I199" s="38"/>
      <c r="J199" s="38"/>
      <c r="K199" s="38"/>
      <c r="L199" s="38"/>
      <c r="M199" s="38"/>
      <c r="N199" s="38"/>
      <c r="O199" s="38"/>
      <c r="P199" s="38"/>
      <c r="Q199" s="38"/>
      <c r="U199" s="38"/>
      <c r="V199" s="38"/>
      <c r="W199" s="38"/>
      <c r="X199" s="38"/>
      <c r="Y199" s="38"/>
      <c r="Z199" s="38"/>
      <c r="AA199" s="465"/>
    </row>
    <row r="200" spans="5:27">
      <c r="E200" s="38"/>
      <c r="F200" s="38"/>
      <c r="G200" s="38"/>
      <c r="H200" s="464"/>
      <c r="I200" s="38"/>
      <c r="J200" s="38"/>
      <c r="K200" s="38"/>
      <c r="L200" s="38"/>
      <c r="M200" s="38"/>
      <c r="N200" s="38"/>
      <c r="O200" s="38"/>
      <c r="P200" s="38"/>
      <c r="Q200" s="38"/>
      <c r="U200" s="38"/>
      <c r="V200" s="38"/>
      <c r="W200" s="38"/>
      <c r="X200" s="38"/>
      <c r="Y200" s="38"/>
      <c r="Z200" s="38"/>
      <c r="AA200" s="465"/>
    </row>
    <row r="201" spans="5:27">
      <c r="E201" s="38"/>
      <c r="F201" s="38"/>
      <c r="G201" s="38"/>
      <c r="H201" s="464"/>
      <c r="I201" s="38"/>
      <c r="J201" s="38"/>
      <c r="K201" s="38"/>
      <c r="L201" s="38"/>
      <c r="M201" s="38"/>
      <c r="N201" s="38"/>
      <c r="O201" s="38"/>
      <c r="P201" s="38"/>
      <c r="Q201" s="38"/>
      <c r="U201" s="38"/>
      <c r="V201" s="38"/>
      <c r="W201" s="38"/>
      <c r="X201" s="38"/>
      <c r="Y201" s="38"/>
      <c r="Z201" s="38"/>
      <c r="AA201" s="465"/>
    </row>
    <row r="202" spans="5:27">
      <c r="E202" s="38"/>
      <c r="F202" s="38"/>
      <c r="G202" s="38"/>
      <c r="H202" s="464"/>
      <c r="I202" s="38"/>
      <c r="J202" s="38"/>
      <c r="K202" s="38"/>
      <c r="L202" s="38"/>
      <c r="M202" s="38"/>
      <c r="N202" s="38"/>
      <c r="O202" s="38"/>
      <c r="P202" s="38"/>
      <c r="Q202" s="38"/>
      <c r="U202" s="38"/>
      <c r="V202" s="38"/>
      <c r="W202" s="38"/>
      <c r="X202" s="38"/>
      <c r="Y202" s="38"/>
      <c r="Z202" s="38"/>
      <c r="AA202" s="465"/>
    </row>
    <row r="203" spans="5:27">
      <c r="E203" s="38"/>
      <c r="F203" s="38"/>
      <c r="G203" s="38"/>
      <c r="H203" s="464"/>
      <c r="I203" s="38"/>
      <c r="J203" s="38"/>
      <c r="K203" s="38"/>
      <c r="L203" s="38"/>
      <c r="M203" s="38"/>
      <c r="N203" s="38"/>
      <c r="O203" s="38"/>
      <c r="P203" s="38"/>
      <c r="Q203" s="38"/>
      <c r="U203" s="38"/>
      <c r="V203" s="38"/>
      <c r="W203" s="38"/>
      <c r="X203" s="38"/>
      <c r="Y203" s="38"/>
      <c r="Z203" s="38"/>
      <c r="AA203" s="465"/>
    </row>
    <row r="204" spans="5:27">
      <c r="E204" s="38"/>
      <c r="F204" s="38"/>
      <c r="G204" s="38"/>
      <c r="H204" s="464"/>
      <c r="I204" s="38"/>
      <c r="J204" s="38"/>
      <c r="K204" s="38"/>
      <c r="L204" s="38"/>
      <c r="M204" s="38"/>
      <c r="N204" s="38"/>
      <c r="O204" s="38"/>
      <c r="P204" s="38"/>
      <c r="Q204" s="38"/>
      <c r="U204" s="38"/>
      <c r="V204" s="38"/>
      <c r="W204" s="38"/>
      <c r="X204" s="38"/>
      <c r="Y204" s="38"/>
      <c r="Z204" s="38"/>
      <c r="AA204" s="465"/>
    </row>
    <row r="205" spans="5:27">
      <c r="E205" s="38"/>
      <c r="F205" s="38"/>
      <c r="G205" s="38"/>
      <c r="H205" s="464"/>
      <c r="I205" s="38"/>
      <c r="J205" s="38"/>
      <c r="K205" s="38"/>
      <c r="L205" s="38"/>
      <c r="M205" s="38"/>
      <c r="N205" s="38"/>
      <c r="O205" s="38"/>
      <c r="P205" s="38"/>
      <c r="Q205" s="38"/>
      <c r="U205" s="38"/>
      <c r="V205" s="38"/>
      <c r="W205" s="38"/>
      <c r="X205" s="38"/>
      <c r="Y205" s="38"/>
      <c r="Z205" s="38"/>
      <c r="AA205" s="465"/>
    </row>
    <row r="206" spans="5:27">
      <c r="E206" s="38"/>
      <c r="F206" s="38"/>
      <c r="G206" s="38"/>
      <c r="H206" s="464"/>
      <c r="I206" s="38"/>
      <c r="J206" s="38"/>
      <c r="K206" s="38"/>
      <c r="L206" s="38"/>
      <c r="M206" s="38"/>
      <c r="N206" s="38"/>
      <c r="O206" s="38"/>
      <c r="P206" s="38"/>
      <c r="Q206" s="38"/>
      <c r="U206" s="38"/>
      <c r="V206" s="38"/>
      <c r="W206" s="38"/>
      <c r="X206" s="38"/>
      <c r="Y206" s="38"/>
      <c r="Z206" s="38"/>
      <c r="AA206" s="465"/>
    </row>
    <row r="207" spans="5:27">
      <c r="E207" s="38"/>
      <c r="F207" s="38"/>
      <c r="G207" s="38"/>
      <c r="H207" s="464"/>
      <c r="I207" s="38"/>
      <c r="J207" s="38"/>
      <c r="K207" s="38"/>
      <c r="L207" s="38"/>
      <c r="M207" s="38"/>
      <c r="N207" s="38"/>
      <c r="O207" s="38"/>
      <c r="P207" s="38"/>
      <c r="Q207" s="38"/>
      <c r="U207" s="38"/>
      <c r="V207" s="38"/>
      <c r="W207" s="38"/>
      <c r="X207" s="38"/>
      <c r="Y207" s="38"/>
      <c r="Z207" s="38"/>
      <c r="AA207" s="465"/>
    </row>
    <row r="208" spans="5:27">
      <c r="E208" s="38"/>
      <c r="F208" s="38"/>
      <c r="G208" s="38"/>
      <c r="H208" s="464"/>
      <c r="I208" s="38"/>
      <c r="J208" s="38"/>
      <c r="K208" s="38"/>
      <c r="L208" s="38"/>
      <c r="M208" s="38"/>
      <c r="N208" s="38"/>
      <c r="O208" s="38"/>
      <c r="P208" s="38"/>
      <c r="Q208" s="38"/>
      <c r="U208" s="38"/>
      <c r="V208" s="38"/>
      <c r="W208" s="38"/>
      <c r="X208" s="38"/>
      <c r="Y208" s="38"/>
      <c r="Z208" s="38"/>
      <c r="AA208" s="465"/>
    </row>
    <row r="209" spans="5:27">
      <c r="E209" s="38"/>
      <c r="F209" s="38"/>
      <c r="G209" s="38"/>
      <c r="H209" s="464"/>
      <c r="I209" s="38"/>
      <c r="J209" s="38"/>
      <c r="K209" s="38"/>
      <c r="L209" s="38"/>
      <c r="M209" s="38"/>
      <c r="N209" s="38"/>
      <c r="O209" s="38"/>
      <c r="P209" s="38"/>
      <c r="Q209" s="38"/>
      <c r="U209" s="38"/>
      <c r="V209" s="38"/>
      <c r="W209" s="38"/>
      <c r="X209" s="38"/>
      <c r="Y209" s="38"/>
      <c r="Z209" s="38"/>
      <c r="AA209" s="465"/>
    </row>
    <row r="210" spans="5:27">
      <c r="E210" s="38"/>
      <c r="F210" s="38"/>
      <c r="G210" s="38"/>
      <c r="H210" s="464"/>
      <c r="I210" s="38"/>
      <c r="J210" s="38"/>
      <c r="K210" s="38"/>
      <c r="L210" s="38"/>
      <c r="M210" s="38"/>
      <c r="N210" s="38"/>
      <c r="O210" s="38"/>
      <c r="P210" s="38"/>
      <c r="Q210" s="38"/>
      <c r="U210" s="38"/>
      <c r="V210" s="38"/>
      <c r="W210" s="38"/>
      <c r="X210" s="38"/>
      <c r="Y210" s="38"/>
      <c r="Z210" s="38"/>
      <c r="AA210" s="465"/>
    </row>
    <row r="211" spans="5:27">
      <c r="E211" s="38"/>
      <c r="F211" s="38"/>
      <c r="G211" s="38"/>
      <c r="H211" s="464"/>
      <c r="I211" s="38"/>
      <c r="J211" s="38"/>
      <c r="K211" s="38"/>
      <c r="L211" s="38"/>
      <c r="M211" s="38"/>
      <c r="N211" s="38"/>
      <c r="O211" s="38"/>
      <c r="P211" s="38"/>
      <c r="Q211" s="38"/>
      <c r="U211" s="38"/>
      <c r="V211" s="38"/>
      <c r="W211" s="38"/>
      <c r="X211" s="38"/>
      <c r="Y211" s="38"/>
      <c r="Z211" s="38"/>
      <c r="AA211" s="465"/>
    </row>
    <row r="212" spans="5:27">
      <c r="E212" s="38"/>
      <c r="F212" s="38"/>
      <c r="G212" s="38"/>
      <c r="H212" s="464"/>
      <c r="I212" s="38"/>
      <c r="J212" s="38"/>
      <c r="K212" s="38"/>
      <c r="L212" s="38"/>
      <c r="M212" s="38"/>
      <c r="N212" s="38"/>
      <c r="O212" s="38"/>
      <c r="P212" s="38"/>
      <c r="Q212" s="38"/>
      <c r="U212" s="38"/>
      <c r="V212" s="38"/>
      <c r="W212" s="38"/>
      <c r="X212" s="38"/>
      <c r="Y212" s="38"/>
      <c r="Z212" s="38"/>
      <c r="AA212" s="465"/>
    </row>
    <row r="213" spans="5:27">
      <c r="E213" s="38"/>
      <c r="F213" s="38"/>
      <c r="G213" s="38"/>
      <c r="H213" s="464"/>
      <c r="I213" s="38"/>
      <c r="J213" s="38"/>
      <c r="K213" s="38"/>
      <c r="L213" s="38"/>
      <c r="M213" s="38"/>
      <c r="N213" s="38"/>
      <c r="O213" s="38"/>
      <c r="P213" s="38"/>
      <c r="Q213" s="38"/>
      <c r="U213" s="38"/>
      <c r="V213" s="38"/>
      <c r="W213" s="38"/>
      <c r="X213" s="38"/>
      <c r="Y213" s="38"/>
      <c r="Z213" s="38"/>
      <c r="AA213" s="465"/>
    </row>
    <row r="214" spans="5:27">
      <c r="E214" s="38"/>
      <c r="F214" s="38"/>
      <c r="G214" s="38"/>
      <c r="H214" s="464"/>
      <c r="I214" s="38"/>
      <c r="J214" s="38"/>
      <c r="K214" s="38"/>
      <c r="L214" s="38"/>
      <c r="M214" s="38"/>
      <c r="N214" s="38"/>
      <c r="O214" s="38"/>
      <c r="P214" s="38"/>
      <c r="Q214" s="38"/>
      <c r="U214" s="38"/>
      <c r="V214" s="38"/>
      <c r="W214" s="38"/>
      <c r="X214" s="38"/>
      <c r="Y214" s="38"/>
      <c r="Z214" s="38"/>
      <c r="AA214" s="465"/>
    </row>
    <row r="215" spans="5:27">
      <c r="E215" s="38"/>
      <c r="F215" s="38"/>
      <c r="G215" s="38"/>
      <c r="H215" s="464"/>
      <c r="I215" s="38"/>
      <c r="J215" s="38"/>
      <c r="K215" s="38"/>
      <c r="L215" s="38"/>
      <c r="M215" s="38"/>
      <c r="N215" s="38"/>
      <c r="O215" s="38"/>
      <c r="P215" s="38"/>
      <c r="Q215" s="38"/>
      <c r="U215" s="38"/>
      <c r="V215" s="38"/>
      <c r="W215" s="38"/>
      <c r="X215" s="38"/>
      <c r="Y215" s="38"/>
      <c r="Z215" s="38"/>
      <c r="AA215" s="465"/>
    </row>
    <row r="216" spans="5:27">
      <c r="E216" s="38"/>
      <c r="F216" s="38"/>
      <c r="G216" s="38"/>
      <c r="H216" s="464"/>
      <c r="I216" s="38"/>
      <c r="J216" s="38"/>
      <c r="K216" s="38"/>
      <c r="L216" s="38"/>
      <c r="M216" s="38"/>
      <c r="N216" s="38"/>
      <c r="O216" s="38"/>
      <c r="P216" s="38"/>
      <c r="Q216" s="38"/>
      <c r="U216" s="38"/>
      <c r="V216" s="38"/>
      <c r="W216" s="38"/>
      <c r="X216" s="38"/>
      <c r="Y216" s="38"/>
      <c r="Z216" s="38"/>
      <c r="AA216" s="465"/>
    </row>
    <row r="217" spans="5:27">
      <c r="E217" s="38"/>
      <c r="F217" s="38"/>
      <c r="G217" s="38"/>
      <c r="H217" s="464"/>
      <c r="I217" s="38"/>
      <c r="J217" s="38"/>
      <c r="K217" s="38"/>
      <c r="L217" s="38"/>
      <c r="M217" s="38"/>
      <c r="N217" s="38"/>
      <c r="O217" s="38"/>
      <c r="P217" s="38"/>
      <c r="Q217" s="38"/>
      <c r="U217" s="38"/>
      <c r="V217" s="38"/>
      <c r="W217" s="38"/>
      <c r="X217" s="38"/>
      <c r="Y217" s="38"/>
      <c r="Z217" s="38"/>
      <c r="AA217" s="465"/>
    </row>
    <row r="218" spans="5:27">
      <c r="E218" s="38"/>
      <c r="F218" s="38"/>
      <c r="G218" s="38"/>
      <c r="H218" s="464"/>
      <c r="I218" s="38"/>
      <c r="J218" s="38"/>
      <c r="K218" s="38"/>
      <c r="L218" s="38"/>
      <c r="M218" s="38"/>
      <c r="N218" s="38"/>
      <c r="O218" s="38"/>
      <c r="P218" s="38"/>
      <c r="Q218" s="38"/>
      <c r="U218" s="38"/>
      <c r="V218" s="38"/>
      <c r="W218" s="38"/>
      <c r="X218" s="38"/>
      <c r="Y218" s="38"/>
      <c r="Z218" s="38"/>
      <c r="AA218" s="465"/>
    </row>
    <row r="219" spans="5:27">
      <c r="E219" s="38"/>
      <c r="F219" s="38"/>
      <c r="G219" s="38"/>
      <c r="H219" s="464"/>
      <c r="I219" s="38"/>
      <c r="J219" s="38"/>
      <c r="K219" s="38"/>
      <c r="L219" s="38"/>
      <c r="M219" s="38"/>
      <c r="N219" s="38"/>
      <c r="O219" s="38"/>
      <c r="P219" s="38"/>
      <c r="Q219" s="38"/>
      <c r="U219" s="38"/>
      <c r="V219" s="38"/>
      <c r="W219" s="38"/>
      <c r="X219" s="38"/>
      <c r="Y219" s="38"/>
      <c r="Z219" s="38"/>
      <c r="AA219" s="465"/>
    </row>
    <row r="220" spans="5:27">
      <c r="E220" s="38"/>
      <c r="F220" s="38"/>
      <c r="G220" s="38"/>
      <c r="H220" s="464"/>
      <c r="I220" s="38"/>
      <c r="J220" s="38"/>
      <c r="K220" s="38"/>
      <c r="L220" s="38"/>
      <c r="M220" s="38"/>
      <c r="N220" s="38"/>
      <c r="O220" s="38"/>
      <c r="P220" s="38"/>
      <c r="Q220" s="38"/>
      <c r="U220" s="38"/>
      <c r="V220" s="38"/>
      <c r="W220" s="38"/>
      <c r="X220" s="38"/>
      <c r="Y220" s="38"/>
      <c r="Z220" s="38"/>
      <c r="AA220" s="465"/>
    </row>
    <row r="221" spans="5:27">
      <c r="E221" s="38"/>
      <c r="F221" s="38"/>
      <c r="G221" s="38"/>
      <c r="H221" s="464"/>
      <c r="I221" s="38"/>
      <c r="J221" s="38"/>
      <c r="K221" s="38"/>
      <c r="L221" s="38"/>
      <c r="M221" s="38"/>
      <c r="N221" s="38"/>
      <c r="O221" s="38"/>
      <c r="P221" s="38"/>
      <c r="Q221" s="38"/>
      <c r="U221" s="38"/>
      <c r="V221" s="38"/>
      <c r="W221" s="38"/>
      <c r="X221" s="38"/>
      <c r="Y221" s="38"/>
      <c r="Z221" s="38"/>
      <c r="AA221" s="465"/>
    </row>
    <row r="222" spans="5:27">
      <c r="E222" s="38"/>
      <c r="F222" s="38"/>
      <c r="G222" s="38"/>
      <c r="H222" s="464"/>
      <c r="I222" s="38"/>
      <c r="J222" s="38"/>
      <c r="K222" s="38"/>
      <c r="L222" s="38"/>
      <c r="M222" s="38"/>
      <c r="N222" s="38"/>
      <c r="O222" s="38"/>
      <c r="P222" s="38"/>
      <c r="Q222" s="38"/>
      <c r="U222" s="38"/>
      <c r="V222" s="38"/>
      <c r="W222" s="38"/>
      <c r="X222" s="38"/>
      <c r="Y222" s="38"/>
      <c r="Z222" s="38"/>
      <c r="AA222" s="465"/>
    </row>
    <row r="223" spans="5:27">
      <c r="E223" s="38"/>
      <c r="F223" s="38"/>
      <c r="G223" s="38"/>
      <c r="H223" s="464"/>
      <c r="I223" s="38"/>
      <c r="J223" s="38"/>
      <c r="K223" s="38"/>
      <c r="L223" s="38"/>
      <c r="M223" s="38"/>
      <c r="N223" s="38"/>
      <c r="O223" s="38"/>
      <c r="P223" s="38"/>
      <c r="Q223" s="38"/>
      <c r="U223" s="38"/>
      <c r="V223" s="38"/>
      <c r="W223" s="38"/>
      <c r="X223" s="38"/>
      <c r="Y223" s="38"/>
      <c r="Z223" s="38"/>
      <c r="AA223" s="465"/>
    </row>
    <row r="224" spans="5:27">
      <c r="E224" s="38"/>
      <c r="F224" s="38"/>
      <c r="G224" s="38"/>
      <c r="H224" s="464"/>
      <c r="I224" s="38"/>
      <c r="J224" s="38"/>
      <c r="K224" s="38"/>
      <c r="L224" s="38"/>
      <c r="M224" s="38"/>
      <c r="N224" s="38"/>
      <c r="O224" s="38"/>
      <c r="P224" s="38"/>
      <c r="Q224" s="38"/>
      <c r="U224" s="38"/>
      <c r="V224" s="38"/>
      <c r="W224" s="38"/>
      <c r="X224" s="38"/>
      <c r="Y224" s="38"/>
      <c r="Z224" s="38"/>
      <c r="AA224" s="465"/>
    </row>
    <row r="225" spans="5:27">
      <c r="E225" s="38"/>
      <c r="F225" s="38"/>
      <c r="G225" s="38"/>
      <c r="H225" s="464"/>
      <c r="I225" s="38"/>
      <c r="J225" s="38"/>
      <c r="K225" s="38"/>
      <c r="L225" s="38"/>
      <c r="M225" s="38"/>
      <c r="N225" s="38"/>
      <c r="O225" s="38"/>
      <c r="P225" s="38"/>
      <c r="Q225" s="38"/>
      <c r="U225" s="38"/>
      <c r="V225" s="38"/>
      <c r="W225" s="38"/>
      <c r="X225" s="38"/>
      <c r="Y225" s="38"/>
      <c r="Z225" s="38"/>
      <c r="AA225" s="465"/>
    </row>
    <row r="226" spans="5:27">
      <c r="E226" s="38"/>
      <c r="F226" s="38"/>
      <c r="G226" s="38"/>
      <c r="H226" s="464"/>
      <c r="I226" s="38"/>
      <c r="J226" s="38"/>
      <c r="K226" s="38"/>
      <c r="L226" s="38"/>
      <c r="M226" s="38"/>
      <c r="N226" s="38"/>
      <c r="O226" s="38"/>
      <c r="P226" s="38"/>
      <c r="Q226" s="38"/>
      <c r="U226" s="38"/>
      <c r="V226" s="38"/>
      <c r="W226" s="38"/>
      <c r="X226" s="38"/>
      <c r="Y226" s="38"/>
      <c r="Z226" s="38"/>
      <c r="AA226" s="465"/>
    </row>
    <row r="227" spans="5:27">
      <c r="E227" s="38"/>
      <c r="F227" s="38"/>
      <c r="G227" s="38"/>
      <c r="H227" s="464"/>
      <c r="I227" s="38"/>
      <c r="J227" s="38"/>
      <c r="K227" s="38"/>
      <c r="L227" s="38"/>
      <c r="M227" s="38"/>
      <c r="N227" s="38"/>
      <c r="O227" s="38"/>
      <c r="P227" s="38"/>
      <c r="Q227" s="38"/>
      <c r="U227" s="38"/>
      <c r="V227" s="38"/>
      <c r="W227" s="38"/>
      <c r="X227" s="38"/>
      <c r="Y227" s="38"/>
      <c r="Z227" s="38"/>
      <c r="AA227" s="465"/>
    </row>
    <row r="228" spans="5:27">
      <c r="E228" s="38"/>
      <c r="F228" s="38"/>
      <c r="G228" s="38"/>
      <c r="H228" s="464"/>
      <c r="I228" s="38"/>
      <c r="J228" s="38"/>
      <c r="K228" s="38"/>
      <c r="L228" s="38"/>
      <c r="M228" s="38"/>
      <c r="N228" s="38"/>
      <c r="O228" s="38"/>
      <c r="P228" s="38"/>
      <c r="Q228" s="38"/>
      <c r="U228" s="38"/>
      <c r="V228" s="38"/>
      <c r="W228" s="38"/>
      <c r="X228" s="38"/>
      <c r="Y228" s="38"/>
      <c r="Z228" s="38"/>
      <c r="AA228" s="465"/>
    </row>
    <row r="229" spans="5:27">
      <c r="E229" s="38"/>
      <c r="F229" s="38"/>
      <c r="G229" s="38"/>
      <c r="H229" s="464"/>
      <c r="I229" s="38"/>
      <c r="J229" s="38"/>
      <c r="K229" s="38"/>
      <c r="L229" s="38"/>
      <c r="M229" s="38"/>
      <c r="N229" s="38"/>
      <c r="O229" s="38"/>
      <c r="P229" s="38"/>
      <c r="Q229" s="38"/>
      <c r="U229" s="38"/>
      <c r="V229" s="38"/>
      <c r="W229" s="38"/>
      <c r="X229" s="38"/>
      <c r="Y229" s="38"/>
      <c r="Z229" s="38"/>
      <c r="AA229" s="465"/>
    </row>
    <row r="230" spans="5:27">
      <c r="E230" s="38"/>
      <c r="F230" s="38"/>
      <c r="G230" s="38"/>
      <c r="H230" s="464"/>
      <c r="I230" s="38"/>
      <c r="J230" s="38"/>
      <c r="K230" s="38"/>
      <c r="L230" s="38"/>
      <c r="M230" s="38"/>
      <c r="N230" s="38"/>
      <c r="O230" s="38"/>
      <c r="P230" s="38"/>
      <c r="Q230" s="38"/>
      <c r="U230" s="38"/>
      <c r="V230" s="38"/>
      <c r="W230" s="38"/>
      <c r="X230" s="38"/>
      <c r="Y230" s="38"/>
      <c r="Z230" s="38"/>
      <c r="AA230" s="465"/>
    </row>
    <row r="231" spans="5:27">
      <c r="E231" s="38"/>
      <c r="F231" s="38"/>
      <c r="G231" s="38"/>
      <c r="H231" s="464"/>
      <c r="I231" s="38"/>
      <c r="J231" s="38"/>
      <c r="K231" s="38"/>
      <c r="L231" s="38"/>
      <c r="M231" s="38"/>
      <c r="N231" s="38"/>
      <c r="O231" s="38"/>
      <c r="P231" s="38"/>
      <c r="Q231" s="38"/>
      <c r="U231" s="38"/>
      <c r="V231" s="38"/>
      <c r="W231" s="38"/>
      <c r="X231" s="38"/>
      <c r="Y231" s="38"/>
      <c r="Z231" s="38"/>
      <c r="AA231" s="465"/>
    </row>
    <row r="232" spans="5:27">
      <c r="E232" s="38"/>
      <c r="F232" s="38"/>
      <c r="G232" s="38"/>
      <c r="H232" s="464"/>
      <c r="I232" s="38"/>
      <c r="J232" s="38"/>
      <c r="K232" s="38"/>
      <c r="L232" s="38"/>
      <c r="M232" s="38"/>
      <c r="N232" s="38"/>
      <c r="O232" s="38"/>
      <c r="P232" s="38"/>
      <c r="Q232" s="38"/>
      <c r="U232" s="38"/>
      <c r="V232" s="38"/>
      <c r="W232" s="38"/>
      <c r="X232" s="38"/>
      <c r="Y232" s="38"/>
      <c r="Z232" s="38"/>
      <c r="AA232" s="465"/>
    </row>
    <row r="233" spans="5:27">
      <c r="E233" s="38"/>
      <c r="F233" s="38"/>
      <c r="G233" s="38"/>
      <c r="H233" s="464"/>
      <c r="I233" s="38"/>
      <c r="J233" s="38"/>
      <c r="K233" s="38"/>
      <c r="L233" s="38"/>
      <c r="M233" s="38"/>
      <c r="N233" s="38"/>
      <c r="O233" s="38"/>
      <c r="P233" s="38"/>
      <c r="Q233" s="38"/>
      <c r="U233" s="38"/>
      <c r="V233" s="38"/>
      <c r="W233" s="38"/>
      <c r="X233" s="38"/>
      <c r="Y233" s="38"/>
      <c r="Z233" s="38"/>
      <c r="AA233" s="465"/>
    </row>
    <row r="234" spans="5:27">
      <c r="E234" s="38"/>
      <c r="F234" s="38"/>
      <c r="G234" s="38"/>
      <c r="H234" s="464"/>
      <c r="I234" s="38"/>
      <c r="J234" s="38"/>
      <c r="K234" s="38"/>
      <c r="L234" s="38"/>
      <c r="M234" s="38"/>
      <c r="N234" s="38"/>
      <c r="O234" s="38"/>
      <c r="P234" s="38"/>
      <c r="Q234" s="38"/>
      <c r="U234" s="38"/>
      <c r="V234" s="38"/>
      <c r="W234" s="38"/>
      <c r="X234" s="38"/>
      <c r="Y234" s="38"/>
      <c r="Z234" s="38"/>
      <c r="AA234" s="465"/>
    </row>
    <row r="235" spans="5:27">
      <c r="E235" s="38"/>
      <c r="F235" s="38"/>
      <c r="G235" s="38"/>
      <c r="H235" s="464"/>
      <c r="I235" s="38"/>
      <c r="J235" s="38"/>
      <c r="K235" s="38"/>
      <c r="L235" s="38"/>
      <c r="M235" s="38"/>
      <c r="N235" s="38"/>
      <c r="O235" s="38"/>
      <c r="P235" s="38"/>
      <c r="Q235" s="38"/>
      <c r="U235" s="38"/>
      <c r="V235" s="38"/>
      <c r="W235" s="38"/>
      <c r="X235" s="38"/>
      <c r="Y235" s="38"/>
      <c r="Z235" s="38"/>
      <c r="AA235" s="465"/>
    </row>
    <row r="236" spans="5:27">
      <c r="E236" s="38"/>
      <c r="F236" s="38"/>
      <c r="G236" s="38"/>
      <c r="H236" s="464"/>
      <c r="I236" s="38"/>
      <c r="J236" s="38"/>
      <c r="K236" s="38"/>
      <c r="L236" s="38"/>
      <c r="M236" s="38"/>
      <c r="N236" s="38"/>
      <c r="O236" s="38"/>
      <c r="P236" s="38"/>
      <c r="Q236" s="38"/>
      <c r="U236" s="38"/>
      <c r="V236" s="38"/>
      <c r="W236" s="38"/>
      <c r="X236" s="38"/>
      <c r="Y236" s="38"/>
      <c r="Z236" s="38"/>
      <c r="AA236" s="465"/>
    </row>
    <row r="237" spans="5:27">
      <c r="E237" s="38"/>
      <c r="F237" s="38"/>
      <c r="G237" s="38"/>
      <c r="H237" s="464"/>
      <c r="I237" s="38"/>
      <c r="J237" s="38"/>
      <c r="K237" s="38"/>
      <c r="L237" s="38"/>
      <c r="M237" s="38"/>
      <c r="N237" s="38"/>
      <c r="O237" s="38"/>
      <c r="P237" s="38"/>
      <c r="Q237" s="38"/>
      <c r="U237" s="38"/>
      <c r="V237" s="38"/>
      <c r="W237" s="38"/>
      <c r="X237" s="38"/>
      <c r="Y237" s="38"/>
      <c r="Z237" s="38"/>
      <c r="AA237" s="465"/>
    </row>
    <row r="238" spans="5:27">
      <c r="E238" s="38"/>
      <c r="F238" s="38"/>
      <c r="G238" s="38"/>
      <c r="H238" s="464"/>
      <c r="I238" s="38"/>
      <c r="J238" s="38"/>
      <c r="K238" s="38"/>
      <c r="L238" s="38"/>
      <c r="M238" s="38"/>
      <c r="N238" s="38"/>
      <c r="O238" s="38"/>
      <c r="P238" s="38"/>
      <c r="Q238" s="38"/>
      <c r="U238" s="38"/>
      <c r="V238" s="38"/>
      <c r="W238" s="38"/>
      <c r="X238" s="38"/>
      <c r="Y238" s="38"/>
      <c r="Z238" s="38"/>
      <c r="AA238" s="465"/>
    </row>
    <row r="239" spans="5:27">
      <c r="E239" s="38"/>
      <c r="F239" s="38"/>
      <c r="G239" s="38"/>
      <c r="H239" s="464"/>
      <c r="I239" s="38"/>
      <c r="J239" s="38"/>
      <c r="K239" s="38"/>
      <c r="L239" s="38"/>
      <c r="M239" s="38"/>
      <c r="N239" s="38"/>
      <c r="O239" s="38"/>
      <c r="P239" s="38"/>
      <c r="Q239" s="38"/>
      <c r="U239" s="38"/>
      <c r="V239" s="38"/>
      <c r="W239" s="38"/>
      <c r="X239" s="38"/>
      <c r="Y239" s="38"/>
      <c r="Z239" s="38"/>
      <c r="AA239" s="465"/>
    </row>
    <row r="240" spans="5:27">
      <c r="E240" s="38"/>
      <c r="F240" s="38"/>
      <c r="G240" s="38"/>
      <c r="H240" s="464"/>
      <c r="I240" s="38"/>
      <c r="J240" s="38"/>
      <c r="K240" s="38"/>
      <c r="L240" s="38"/>
      <c r="M240" s="38"/>
      <c r="N240" s="38"/>
      <c r="O240" s="38"/>
      <c r="P240" s="38"/>
      <c r="Q240" s="38"/>
      <c r="U240" s="38"/>
      <c r="V240" s="38"/>
      <c r="W240" s="38"/>
      <c r="X240" s="38"/>
      <c r="Y240" s="38"/>
      <c r="Z240" s="38"/>
      <c r="AA240" s="465"/>
    </row>
    <row r="241" spans="5:27">
      <c r="E241" s="38"/>
      <c r="F241" s="38"/>
      <c r="G241" s="38"/>
      <c r="H241" s="464"/>
      <c r="I241" s="38"/>
      <c r="J241" s="38"/>
      <c r="K241" s="38"/>
      <c r="L241" s="38"/>
      <c r="M241" s="38"/>
      <c r="N241" s="38"/>
      <c r="O241" s="38"/>
      <c r="P241" s="38"/>
      <c r="Q241" s="38"/>
      <c r="U241" s="38"/>
      <c r="V241" s="38"/>
      <c r="W241" s="38"/>
      <c r="X241" s="38"/>
      <c r="Y241" s="38"/>
      <c r="Z241" s="38"/>
      <c r="AA241" s="465"/>
    </row>
    <row r="242" spans="5:27">
      <c r="E242" s="38"/>
      <c r="F242" s="38"/>
      <c r="G242" s="38"/>
      <c r="H242" s="464"/>
      <c r="I242" s="38"/>
      <c r="J242" s="38"/>
      <c r="K242" s="38"/>
      <c r="L242" s="38"/>
      <c r="M242" s="38"/>
      <c r="N242" s="38"/>
      <c r="O242" s="38"/>
      <c r="P242" s="38"/>
      <c r="Q242" s="38"/>
      <c r="U242" s="38"/>
      <c r="V242" s="38"/>
      <c r="W242" s="38"/>
      <c r="X242" s="38"/>
      <c r="Y242" s="38"/>
      <c r="Z242" s="38"/>
      <c r="AA242" s="465"/>
    </row>
    <row r="243" spans="5:27">
      <c r="E243" s="38"/>
      <c r="F243" s="38"/>
      <c r="G243" s="38"/>
      <c r="H243" s="464"/>
      <c r="I243" s="38"/>
      <c r="J243" s="38"/>
      <c r="K243" s="38"/>
      <c r="L243" s="38"/>
      <c r="M243" s="38"/>
      <c r="N243" s="38"/>
      <c r="O243" s="38"/>
      <c r="P243" s="38"/>
      <c r="Q243" s="38"/>
      <c r="U243" s="38"/>
      <c r="V243" s="38"/>
      <c r="W243" s="38"/>
      <c r="X243" s="38"/>
      <c r="Y243" s="38"/>
      <c r="Z243" s="38"/>
      <c r="AA243" s="465"/>
    </row>
    <row r="244" spans="5:27">
      <c r="E244" s="38"/>
      <c r="F244" s="38"/>
      <c r="G244" s="38"/>
      <c r="H244" s="464"/>
      <c r="I244" s="38"/>
      <c r="J244" s="38"/>
      <c r="K244" s="38"/>
      <c r="L244" s="38"/>
      <c r="M244" s="38"/>
      <c r="N244" s="38"/>
      <c r="O244" s="38"/>
      <c r="P244" s="38"/>
      <c r="Q244" s="38"/>
      <c r="U244" s="38"/>
      <c r="V244" s="38"/>
      <c r="W244" s="38"/>
      <c r="X244" s="38"/>
      <c r="Y244" s="38"/>
      <c r="Z244" s="38"/>
      <c r="AA244" s="465"/>
    </row>
    <row r="245" spans="5:27">
      <c r="E245" s="38"/>
      <c r="F245" s="38"/>
      <c r="G245" s="38"/>
      <c r="H245" s="464"/>
      <c r="I245" s="38"/>
      <c r="J245" s="38"/>
      <c r="K245" s="38"/>
      <c r="L245" s="38"/>
      <c r="M245" s="38"/>
      <c r="N245" s="38"/>
      <c r="O245" s="38"/>
      <c r="P245" s="38"/>
      <c r="Q245" s="38"/>
      <c r="U245" s="38"/>
      <c r="V245" s="38"/>
      <c r="W245" s="38"/>
      <c r="X245" s="38"/>
      <c r="Y245" s="38"/>
      <c r="Z245" s="38"/>
      <c r="AA245" s="465"/>
    </row>
    <row r="246" spans="5:27">
      <c r="E246" s="38"/>
      <c r="F246" s="38"/>
      <c r="G246" s="38"/>
      <c r="H246" s="464"/>
      <c r="I246" s="38"/>
      <c r="J246" s="38"/>
      <c r="K246" s="38"/>
      <c r="L246" s="38"/>
      <c r="M246" s="38"/>
      <c r="N246" s="38"/>
      <c r="O246" s="38"/>
      <c r="P246" s="38"/>
      <c r="Q246" s="38"/>
      <c r="U246" s="38"/>
      <c r="V246" s="38"/>
      <c r="W246" s="38"/>
      <c r="X246" s="38"/>
      <c r="Y246" s="38"/>
      <c r="Z246" s="38"/>
      <c r="AA246" s="465"/>
    </row>
    <row r="247" spans="5:27">
      <c r="E247" s="38"/>
      <c r="F247" s="38"/>
      <c r="G247" s="38"/>
      <c r="H247" s="464"/>
      <c r="I247" s="38"/>
      <c r="J247" s="38"/>
      <c r="K247" s="38"/>
      <c r="L247" s="38"/>
      <c r="M247" s="38"/>
      <c r="N247" s="38"/>
      <c r="O247" s="38"/>
      <c r="P247" s="38"/>
      <c r="Q247" s="38"/>
      <c r="U247" s="38"/>
      <c r="V247" s="38"/>
      <c r="W247" s="38"/>
      <c r="X247" s="38"/>
      <c r="Y247" s="38"/>
      <c r="Z247" s="38"/>
      <c r="AA247" s="465"/>
    </row>
    <row r="248" spans="5:27">
      <c r="E248" s="38"/>
      <c r="F248" s="38"/>
      <c r="G248" s="38"/>
      <c r="H248" s="464"/>
      <c r="I248" s="38"/>
      <c r="J248" s="38"/>
      <c r="K248" s="38"/>
      <c r="L248" s="38"/>
      <c r="M248" s="38"/>
      <c r="N248" s="38"/>
      <c r="O248" s="38"/>
      <c r="P248" s="38"/>
      <c r="Q248" s="38"/>
      <c r="U248" s="38"/>
      <c r="V248" s="38"/>
      <c r="W248" s="38"/>
      <c r="X248" s="38"/>
      <c r="Y248" s="38"/>
      <c r="Z248" s="38"/>
      <c r="AA248" s="465"/>
    </row>
    <row r="249" spans="5:27">
      <c r="E249" s="38"/>
      <c r="F249" s="38"/>
      <c r="G249" s="38"/>
      <c r="H249" s="464"/>
      <c r="I249" s="38"/>
      <c r="J249" s="38"/>
      <c r="K249" s="38"/>
      <c r="L249" s="38"/>
      <c r="M249" s="38"/>
      <c r="N249" s="38"/>
      <c r="O249" s="38"/>
      <c r="P249" s="38"/>
      <c r="Q249" s="38"/>
      <c r="U249" s="38"/>
      <c r="V249" s="38"/>
      <c r="W249" s="38"/>
      <c r="X249" s="38"/>
      <c r="Y249" s="38"/>
      <c r="Z249" s="38"/>
      <c r="AA249" s="465"/>
    </row>
    <row r="250" spans="5:27">
      <c r="E250" s="38"/>
      <c r="F250" s="38"/>
      <c r="G250" s="38"/>
      <c r="H250" s="464"/>
      <c r="I250" s="38"/>
      <c r="J250" s="38"/>
      <c r="K250" s="38"/>
      <c r="L250" s="38"/>
      <c r="M250" s="38"/>
      <c r="N250" s="38"/>
      <c r="O250" s="38"/>
      <c r="P250" s="38"/>
      <c r="Q250" s="38"/>
      <c r="U250" s="38"/>
      <c r="V250" s="38"/>
      <c r="W250" s="38"/>
      <c r="X250" s="38"/>
      <c r="Y250" s="38"/>
      <c r="Z250" s="38"/>
      <c r="AA250" s="465"/>
    </row>
    <row r="251" spans="5:27">
      <c r="E251" s="38"/>
      <c r="F251" s="38"/>
      <c r="G251" s="38"/>
      <c r="H251" s="464"/>
      <c r="I251" s="38"/>
      <c r="J251" s="38"/>
      <c r="K251" s="38"/>
      <c r="L251" s="38"/>
      <c r="M251" s="38"/>
      <c r="N251" s="38"/>
      <c r="O251" s="38"/>
      <c r="P251" s="38"/>
      <c r="Q251" s="38"/>
      <c r="U251" s="38"/>
      <c r="V251" s="38"/>
      <c r="W251" s="38"/>
      <c r="X251" s="38"/>
      <c r="Y251" s="38"/>
      <c r="Z251" s="38"/>
      <c r="AA251" s="465"/>
    </row>
    <row r="252" spans="5:27">
      <c r="E252" s="38"/>
      <c r="F252" s="38"/>
      <c r="G252" s="38"/>
      <c r="H252" s="464"/>
      <c r="I252" s="38"/>
      <c r="J252" s="38"/>
      <c r="K252" s="38"/>
      <c r="L252" s="38"/>
      <c r="M252" s="38"/>
      <c r="N252" s="38"/>
      <c r="O252" s="38"/>
      <c r="P252" s="38"/>
      <c r="Q252" s="38"/>
      <c r="U252" s="38"/>
      <c r="V252" s="38"/>
      <c r="W252" s="38"/>
      <c r="X252" s="38"/>
      <c r="Y252" s="38"/>
      <c r="Z252" s="38"/>
      <c r="AA252" s="465"/>
    </row>
    <row r="253" spans="5:27">
      <c r="E253" s="38"/>
      <c r="F253" s="38"/>
      <c r="G253" s="38"/>
      <c r="H253" s="464"/>
      <c r="I253" s="38"/>
      <c r="J253" s="38"/>
      <c r="K253" s="38"/>
      <c r="L253" s="38"/>
      <c r="M253" s="38"/>
      <c r="N253" s="38"/>
      <c r="O253" s="38"/>
      <c r="P253" s="38"/>
      <c r="Q253" s="38"/>
      <c r="U253" s="38"/>
      <c r="V253" s="38"/>
      <c r="W253" s="38"/>
      <c r="X253" s="38"/>
      <c r="Y253" s="38"/>
      <c r="Z253" s="38"/>
      <c r="AA253" s="465"/>
    </row>
    <row r="254" spans="5:27">
      <c r="E254" s="38"/>
      <c r="F254" s="38"/>
      <c r="G254" s="38"/>
      <c r="H254" s="464"/>
      <c r="I254" s="38"/>
      <c r="J254" s="38"/>
      <c r="K254" s="38"/>
      <c r="L254" s="38"/>
      <c r="M254" s="38"/>
      <c r="N254" s="38"/>
      <c r="O254" s="38"/>
      <c r="P254" s="38"/>
      <c r="Q254" s="38"/>
      <c r="U254" s="38"/>
      <c r="V254" s="38"/>
      <c r="W254" s="38"/>
      <c r="X254" s="38"/>
      <c r="Y254" s="38"/>
      <c r="Z254" s="38"/>
      <c r="AA254" s="465"/>
    </row>
    <row r="255" spans="5:27">
      <c r="E255" s="38"/>
      <c r="F255" s="38"/>
      <c r="G255" s="38"/>
      <c r="H255" s="464"/>
      <c r="I255" s="38"/>
      <c r="J255" s="38"/>
      <c r="K255" s="38"/>
      <c r="L255" s="38"/>
      <c r="M255" s="38"/>
      <c r="N255" s="38"/>
      <c r="O255" s="38"/>
      <c r="P255" s="38"/>
      <c r="Q255" s="38"/>
      <c r="U255" s="38"/>
      <c r="V255" s="38"/>
      <c r="W255" s="38"/>
      <c r="X255" s="38"/>
      <c r="Y255" s="38"/>
      <c r="Z255" s="38"/>
      <c r="AA255" s="465"/>
    </row>
    <row r="256" spans="5:27">
      <c r="E256" s="38"/>
      <c r="F256" s="38"/>
      <c r="G256" s="38"/>
      <c r="H256" s="464"/>
      <c r="I256" s="38"/>
      <c r="J256" s="38"/>
      <c r="K256" s="38"/>
      <c r="L256" s="38"/>
      <c r="M256" s="38"/>
      <c r="N256" s="38"/>
      <c r="O256" s="38"/>
      <c r="P256" s="38"/>
      <c r="Q256" s="38"/>
      <c r="U256" s="38"/>
      <c r="V256" s="38"/>
      <c r="W256" s="38"/>
      <c r="X256" s="38"/>
      <c r="Y256" s="38"/>
      <c r="Z256" s="38"/>
      <c r="AA256" s="465"/>
    </row>
    <row r="257" spans="5:27">
      <c r="E257" s="38"/>
      <c r="F257" s="38"/>
      <c r="G257" s="38"/>
      <c r="H257" s="464"/>
      <c r="I257" s="38"/>
      <c r="J257" s="38"/>
      <c r="K257" s="38"/>
      <c r="L257" s="38"/>
      <c r="M257" s="38"/>
      <c r="N257" s="38"/>
      <c r="O257" s="38"/>
      <c r="P257" s="38"/>
      <c r="Q257" s="38"/>
      <c r="U257" s="38"/>
      <c r="V257" s="38"/>
      <c r="W257" s="38"/>
      <c r="X257" s="38"/>
      <c r="Y257" s="38"/>
      <c r="Z257" s="38"/>
      <c r="AA257" s="465"/>
    </row>
    <row r="258" spans="5:27">
      <c r="E258" s="38"/>
      <c r="F258" s="38"/>
      <c r="G258" s="38"/>
      <c r="H258" s="464"/>
      <c r="I258" s="38"/>
      <c r="J258" s="38"/>
      <c r="K258" s="38"/>
      <c r="L258" s="38"/>
      <c r="M258" s="38"/>
      <c r="N258" s="38"/>
      <c r="O258" s="38"/>
      <c r="P258" s="38"/>
      <c r="Q258" s="38"/>
      <c r="U258" s="38"/>
      <c r="V258" s="38"/>
      <c r="W258" s="38"/>
      <c r="X258" s="38"/>
      <c r="Y258" s="38"/>
      <c r="Z258" s="38"/>
      <c r="AA258" s="465"/>
    </row>
    <row r="259" spans="5:27">
      <c r="E259" s="38"/>
      <c r="F259" s="38"/>
      <c r="G259" s="38"/>
      <c r="H259" s="464"/>
      <c r="I259" s="38"/>
      <c r="J259" s="38"/>
      <c r="K259" s="38"/>
      <c r="L259" s="38"/>
      <c r="M259" s="38"/>
      <c r="N259" s="38"/>
      <c r="O259" s="38"/>
      <c r="P259" s="38"/>
      <c r="Q259" s="38"/>
      <c r="U259" s="38"/>
      <c r="V259" s="38"/>
      <c r="W259" s="38"/>
      <c r="X259" s="38"/>
      <c r="Y259" s="38"/>
      <c r="Z259" s="38"/>
      <c r="AA259" s="465"/>
    </row>
    <row r="260" spans="5:27">
      <c r="E260" s="38"/>
      <c r="F260" s="38"/>
      <c r="G260" s="38"/>
      <c r="H260" s="464"/>
      <c r="I260" s="38"/>
      <c r="J260" s="38"/>
      <c r="K260" s="38"/>
      <c r="L260" s="38"/>
      <c r="M260" s="38"/>
      <c r="N260" s="38"/>
      <c r="O260" s="38"/>
      <c r="P260" s="38"/>
      <c r="Q260" s="38"/>
      <c r="U260" s="38"/>
      <c r="V260" s="38"/>
      <c r="W260" s="38"/>
      <c r="X260" s="38"/>
      <c r="Y260" s="38"/>
      <c r="Z260" s="38"/>
      <c r="AA260" s="465"/>
    </row>
    <row r="261" spans="5:27">
      <c r="E261" s="38"/>
      <c r="F261" s="38"/>
      <c r="G261" s="38"/>
      <c r="H261" s="464"/>
      <c r="I261" s="38"/>
      <c r="J261" s="38"/>
      <c r="K261" s="38"/>
      <c r="L261" s="38"/>
      <c r="M261" s="38"/>
      <c r="N261" s="38"/>
      <c r="O261" s="38"/>
      <c r="P261" s="38"/>
      <c r="Q261" s="38"/>
      <c r="U261" s="38"/>
      <c r="V261" s="38"/>
      <c r="W261" s="38"/>
      <c r="X261" s="38"/>
      <c r="Y261" s="38"/>
      <c r="Z261" s="38"/>
      <c r="AA261" s="465"/>
    </row>
    <row r="262" spans="5:27">
      <c r="E262" s="38"/>
      <c r="F262" s="38"/>
      <c r="G262" s="38"/>
      <c r="H262" s="464"/>
      <c r="I262" s="38"/>
      <c r="J262" s="38"/>
      <c r="K262" s="38"/>
      <c r="L262" s="38"/>
      <c r="M262" s="38"/>
      <c r="N262" s="38"/>
      <c r="O262" s="38"/>
      <c r="P262" s="38"/>
      <c r="Q262" s="38"/>
      <c r="U262" s="38"/>
      <c r="V262" s="38"/>
      <c r="W262" s="38"/>
      <c r="X262" s="38"/>
      <c r="Y262" s="38"/>
      <c r="Z262" s="38"/>
      <c r="AA262" s="465"/>
    </row>
    <row r="263" spans="5:27">
      <c r="E263" s="38"/>
      <c r="F263" s="38"/>
      <c r="G263" s="38"/>
      <c r="H263" s="464"/>
      <c r="I263" s="38"/>
      <c r="J263" s="38"/>
      <c r="K263" s="38"/>
      <c r="L263" s="38"/>
      <c r="M263" s="38"/>
      <c r="N263" s="38"/>
      <c r="O263" s="38"/>
      <c r="P263" s="38"/>
      <c r="Q263" s="38"/>
      <c r="U263" s="38"/>
      <c r="V263" s="38"/>
      <c r="W263" s="38"/>
      <c r="X263" s="38"/>
      <c r="Y263" s="38"/>
      <c r="Z263" s="38"/>
      <c r="AA263" s="465"/>
    </row>
    <row r="264" spans="5:27">
      <c r="E264" s="38"/>
      <c r="F264" s="38"/>
      <c r="G264" s="38"/>
      <c r="H264" s="464"/>
      <c r="I264" s="38"/>
      <c r="J264" s="38"/>
      <c r="K264" s="38"/>
      <c r="L264" s="38"/>
      <c r="M264" s="38"/>
      <c r="N264" s="38"/>
      <c r="O264" s="38"/>
      <c r="P264" s="38"/>
      <c r="Q264" s="38"/>
      <c r="U264" s="38"/>
      <c r="V264" s="38"/>
      <c r="W264" s="38"/>
      <c r="X264" s="38"/>
      <c r="Y264" s="38"/>
      <c r="Z264" s="38"/>
      <c r="AA264" s="465"/>
    </row>
    <row r="265" spans="5:27">
      <c r="E265" s="38"/>
      <c r="F265" s="38"/>
      <c r="G265" s="38"/>
      <c r="H265" s="464"/>
      <c r="I265" s="38"/>
      <c r="J265" s="38"/>
      <c r="K265" s="38"/>
      <c r="L265" s="38"/>
      <c r="M265" s="38"/>
      <c r="N265" s="38"/>
      <c r="O265" s="38"/>
      <c r="P265" s="38"/>
      <c r="Q265" s="38"/>
      <c r="U265" s="38"/>
      <c r="V265" s="38"/>
      <c r="W265" s="38"/>
      <c r="X265" s="38"/>
      <c r="Y265" s="38"/>
      <c r="Z265" s="38"/>
      <c r="AA265" s="465"/>
    </row>
    <row r="266" spans="5:27">
      <c r="E266" s="38"/>
      <c r="F266" s="38"/>
      <c r="G266" s="38"/>
      <c r="H266" s="464"/>
      <c r="I266" s="38"/>
      <c r="J266" s="38"/>
      <c r="K266" s="38"/>
      <c r="L266" s="38"/>
      <c r="M266" s="38"/>
      <c r="N266" s="38"/>
      <c r="O266" s="38"/>
      <c r="P266" s="38"/>
      <c r="Q266" s="38"/>
      <c r="U266" s="38"/>
      <c r="V266" s="38"/>
      <c r="W266" s="38"/>
      <c r="X266" s="38"/>
      <c r="Y266" s="38"/>
      <c r="Z266" s="38"/>
      <c r="AA266" s="465"/>
    </row>
    <row r="267" spans="5:27">
      <c r="E267" s="38"/>
      <c r="F267" s="38"/>
      <c r="G267" s="38"/>
      <c r="H267" s="464"/>
      <c r="I267" s="38"/>
      <c r="J267" s="38"/>
      <c r="K267" s="38"/>
      <c r="L267" s="38"/>
      <c r="M267" s="38"/>
      <c r="N267" s="38"/>
      <c r="O267" s="38"/>
      <c r="P267" s="38"/>
      <c r="Q267" s="38"/>
      <c r="U267" s="38"/>
      <c r="V267" s="38"/>
      <c r="W267" s="38"/>
      <c r="X267" s="38"/>
      <c r="Y267" s="38"/>
      <c r="Z267" s="38"/>
      <c r="AA267" s="465"/>
    </row>
    <row r="268" spans="5:27">
      <c r="E268" s="38"/>
      <c r="F268" s="38"/>
      <c r="G268" s="38"/>
      <c r="H268" s="464"/>
      <c r="I268" s="38"/>
      <c r="J268" s="38"/>
      <c r="K268" s="38"/>
      <c r="L268" s="38"/>
      <c r="M268" s="38"/>
      <c r="N268" s="38"/>
      <c r="O268" s="38"/>
      <c r="P268" s="38"/>
      <c r="Q268" s="38"/>
      <c r="U268" s="38"/>
      <c r="V268" s="38"/>
      <c r="W268" s="38"/>
      <c r="X268" s="38"/>
      <c r="Y268" s="38"/>
      <c r="Z268" s="38"/>
      <c r="AA268" s="465"/>
    </row>
    <row r="269" spans="5:27">
      <c r="E269" s="38"/>
      <c r="F269" s="38"/>
      <c r="G269" s="38"/>
      <c r="H269" s="464"/>
      <c r="I269" s="38"/>
      <c r="J269" s="38"/>
      <c r="K269" s="38"/>
      <c r="L269" s="38"/>
      <c r="M269" s="38"/>
      <c r="N269" s="38"/>
      <c r="O269" s="38"/>
      <c r="P269" s="38"/>
      <c r="Q269" s="38"/>
      <c r="U269" s="38"/>
      <c r="V269" s="38"/>
      <c r="W269" s="38"/>
      <c r="X269" s="38"/>
      <c r="Y269" s="38"/>
      <c r="Z269" s="38"/>
      <c r="AA269" s="465"/>
    </row>
    <row r="270" spans="5:27">
      <c r="E270" s="38"/>
      <c r="F270" s="38"/>
      <c r="G270" s="38"/>
      <c r="H270" s="464"/>
      <c r="I270" s="38"/>
      <c r="J270" s="38"/>
      <c r="K270" s="38"/>
      <c r="L270" s="38"/>
      <c r="M270" s="38"/>
      <c r="N270" s="38"/>
      <c r="O270" s="38"/>
      <c r="P270" s="38"/>
      <c r="Q270" s="38"/>
      <c r="U270" s="38"/>
      <c r="V270" s="38"/>
      <c r="W270" s="38"/>
      <c r="X270" s="38"/>
      <c r="Y270" s="38"/>
      <c r="Z270" s="38"/>
      <c r="AA270" s="465"/>
    </row>
    <row r="271" spans="5:27">
      <c r="E271" s="38"/>
      <c r="F271" s="38"/>
      <c r="G271" s="38"/>
      <c r="H271" s="464"/>
      <c r="I271" s="38"/>
      <c r="J271" s="38"/>
      <c r="K271" s="38"/>
      <c r="L271" s="38"/>
      <c r="M271" s="38"/>
      <c r="N271" s="38"/>
      <c r="O271" s="38"/>
      <c r="P271" s="38"/>
      <c r="Q271" s="38"/>
      <c r="U271" s="38"/>
      <c r="V271" s="38"/>
      <c r="W271" s="38"/>
      <c r="X271" s="38"/>
      <c r="Y271" s="38"/>
      <c r="Z271" s="38"/>
      <c r="AA271" s="465"/>
    </row>
    <row r="272" spans="5:27">
      <c r="E272" s="38"/>
      <c r="F272" s="38"/>
      <c r="G272" s="38"/>
      <c r="H272" s="464"/>
      <c r="I272" s="38"/>
      <c r="J272" s="38"/>
      <c r="K272" s="38"/>
      <c r="L272" s="38"/>
      <c r="M272" s="38"/>
      <c r="N272" s="38"/>
      <c r="O272" s="38"/>
      <c r="P272" s="38"/>
      <c r="Q272" s="38"/>
      <c r="U272" s="38"/>
      <c r="V272" s="38"/>
      <c r="W272" s="38"/>
      <c r="X272" s="38"/>
      <c r="Y272" s="38"/>
      <c r="Z272" s="38"/>
      <c r="AA272" s="465"/>
    </row>
    <row r="273" spans="5:27">
      <c r="E273" s="38"/>
      <c r="F273" s="38"/>
      <c r="G273" s="38"/>
      <c r="H273" s="464"/>
      <c r="I273" s="38"/>
      <c r="J273" s="38"/>
      <c r="K273" s="38"/>
      <c r="L273" s="38"/>
      <c r="M273" s="38"/>
      <c r="N273" s="38"/>
      <c r="O273" s="38"/>
      <c r="P273" s="38"/>
      <c r="Q273" s="38"/>
      <c r="U273" s="38"/>
      <c r="V273" s="38"/>
      <c r="W273" s="38"/>
      <c r="X273" s="38"/>
      <c r="Y273" s="38"/>
      <c r="Z273" s="38"/>
      <c r="AA273" s="465"/>
    </row>
    <row r="274" spans="5:27">
      <c r="E274" s="38"/>
      <c r="F274" s="38"/>
      <c r="G274" s="38"/>
      <c r="H274" s="464"/>
      <c r="I274" s="38"/>
      <c r="J274" s="38"/>
      <c r="K274" s="38"/>
      <c r="L274" s="38"/>
      <c r="M274" s="38"/>
      <c r="N274" s="38"/>
      <c r="O274" s="38"/>
      <c r="P274" s="38"/>
      <c r="Q274" s="38"/>
      <c r="U274" s="38"/>
      <c r="V274" s="38"/>
      <c r="W274" s="38"/>
      <c r="X274" s="38"/>
      <c r="Y274" s="38"/>
      <c r="Z274" s="38"/>
      <c r="AA274" s="465"/>
    </row>
    <row r="275" spans="5:27">
      <c r="E275" s="38"/>
      <c r="F275" s="38"/>
      <c r="G275" s="38"/>
      <c r="H275" s="464"/>
      <c r="I275" s="38"/>
      <c r="J275" s="38"/>
      <c r="K275" s="38"/>
      <c r="L275" s="38"/>
      <c r="M275" s="38"/>
      <c r="N275" s="38"/>
      <c r="O275" s="38"/>
      <c r="P275" s="38"/>
      <c r="Q275" s="38"/>
      <c r="U275" s="38"/>
      <c r="V275" s="38"/>
      <c r="W275" s="38"/>
      <c r="X275" s="38"/>
      <c r="Y275" s="38"/>
      <c r="Z275" s="38"/>
      <c r="AA275" s="465"/>
    </row>
    <row r="276" spans="5:27">
      <c r="E276" s="38"/>
      <c r="F276" s="38"/>
      <c r="G276" s="38"/>
      <c r="H276" s="464"/>
      <c r="I276" s="38"/>
      <c r="J276" s="38"/>
      <c r="K276" s="38"/>
      <c r="L276" s="38"/>
      <c r="M276" s="38"/>
      <c r="N276" s="38"/>
      <c r="O276" s="38"/>
      <c r="P276" s="38"/>
      <c r="Q276" s="38"/>
      <c r="U276" s="38"/>
      <c r="V276" s="38"/>
      <c r="W276" s="38"/>
      <c r="X276" s="38"/>
      <c r="Y276" s="38"/>
      <c r="Z276" s="38"/>
      <c r="AA276" s="465"/>
    </row>
    <row r="277" spans="5:27">
      <c r="E277" s="38"/>
      <c r="F277" s="38"/>
      <c r="G277" s="38"/>
      <c r="H277" s="464"/>
      <c r="I277" s="38"/>
      <c r="J277" s="38"/>
      <c r="K277" s="38"/>
      <c r="L277" s="38"/>
      <c r="M277" s="38"/>
      <c r="N277" s="38"/>
      <c r="O277" s="38"/>
      <c r="P277" s="38"/>
      <c r="Q277" s="38"/>
      <c r="U277" s="38"/>
      <c r="V277" s="38"/>
      <c r="W277" s="38"/>
      <c r="X277" s="38"/>
      <c r="Y277" s="38"/>
      <c r="Z277" s="38"/>
      <c r="AA277" s="465"/>
    </row>
    <row r="278" spans="5:27">
      <c r="E278" s="38"/>
      <c r="F278" s="38"/>
      <c r="G278" s="38"/>
      <c r="H278" s="464"/>
      <c r="I278" s="38"/>
      <c r="J278" s="38"/>
      <c r="K278" s="38"/>
      <c r="L278" s="38"/>
      <c r="M278" s="38"/>
      <c r="N278" s="38"/>
      <c r="O278" s="38"/>
      <c r="P278" s="38"/>
      <c r="Q278" s="38"/>
      <c r="U278" s="38"/>
      <c r="V278" s="38"/>
      <c r="W278" s="38"/>
      <c r="X278" s="38"/>
      <c r="Y278" s="38"/>
      <c r="Z278" s="38"/>
      <c r="AA278" s="465"/>
    </row>
    <row r="279" spans="5:27">
      <c r="E279" s="38"/>
      <c r="F279" s="38"/>
      <c r="G279" s="38"/>
      <c r="H279" s="464"/>
      <c r="I279" s="38"/>
      <c r="J279" s="38"/>
      <c r="K279" s="38"/>
      <c r="L279" s="38"/>
      <c r="M279" s="38"/>
      <c r="N279" s="38"/>
      <c r="O279" s="38"/>
      <c r="P279" s="38"/>
      <c r="Q279" s="38"/>
      <c r="U279" s="38"/>
      <c r="V279" s="38"/>
      <c r="W279" s="38"/>
      <c r="X279" s="38"/>
      <c r="Y279" s="38"/>
      <c r="Z279" s="38"/>
      <c r="AA279" s="465"/>
    </row>
    <row r="280" spans="5:27">
      <c r="E280" s="38"/>
      <c r="F280" s="38"/>
      <c r="G280" s="38"/>
      <c r="H280" s="464"/>
      <c r="I280" s="38"/>
      <c r="J280" s="38"/>
      <c r="K280" s="38"/>
      <c r="L280" s="38"/>
      <c r="M280" s="38"/>
      <c r="N280" s="38"/>
      <c r="O280" s="38"/>
      <c r="P280" s="38"/>
      <c r="Q280" s="38"/>
      <c r="U280" s="38"/>
      <c r="V280" s="38"/>
      <c r="W280" s="38"/>
      <c r="X280" s="38"/>
      <c r="Y280" s="38"/>
      <c r="Z280" s="38"/>
      <c r="AA280" s="465"/>
    </row>
    <row r="281" spans="5:27">
      <c r="E281" s="38"/>
      <c r="F281" s="38"/>
      <c r="G281" s="38"/>
      <c r="H281" s="464"/>
      <c r="I281" s="38"/>
      <c r="J281" s="38"/>
      <c r="K281" s="38"/>
      <c r="L281" s="38"/>
      <c r="M281" s="38"/>
      <c r="N281" s="38"/>
      <c r="O281" s="38"/>
      <c r="P281" s="38"/>
      <c r="Q281" s="38"/>
      <c r="U281" s="38"/>
      <c r="V281" s="38"/>
      <c r="W281" s="38"/>
      <c r="X281" s="38"/>
      <c r="Y281" s="38"/>
      <c r="Z281" s="38"/>
      <c r="AA281" s="465"/>
    </row>
    <row r="282" spans="5:27">
      <c r="E282" s="38"/>
      <c r="F282" s="38"/>
      <c r="G282" s="38"/>
      <c r="H282" s="464"/>
      <c r="I282" s="38"/>
      <c r="J282" s="38"/>
      <c r="K282" s="38"/>
      <c r="L282" s="38"/>
      <c r="M282" s="38"/>
      <c r="N282" s="38"/>
      <c r="O282" s="38"/>
      <c r="P282" s="38"/>
      <c r="Q282" s="38"/>
      <c r="U282" s="38"/>
      <c r="V282" s="38"/>
      <c r="W282" s="38"/>
      <c r="X282" s="38"/>
      <c r="Y282" s="38"/>
      <c r="Z282" s="38"/>
      <c r="AA282" s="465"/>
    </row>
    <row r="283" spans="5:27">
      <c r="E283" s="38"/>
      <c r="F283" s="38"/>
      <c r="G283" s="38"/>
      <c r="H283" s="464"/>
      <c r="I283" s="38"/>
      <c r="J283" s="38"/>
      <c r="K283" s="38"/>
      <c r="L283" s="38"/>
      <c r="M283" s="38"/>
      <c r="N283" s="38"/>
      <c r="O283" s="38"/>
      <c r="P283" s="38"/>
      <c r="Q283" s="38"/>
      <c r="U283" s="38"/>
      <c r="V283" s="38"/>
      <c r="W283" s="38"/>
      <c r="X283" s="38"/>
      <c r="Y283" s="38"/>
      <c r="Z283" s="38"/>
      <c r="AA283" s="465"/>
    </row>
    <row r="284" spans="5:27">
      <c r="E284" s="38"/>
      <c r="F284" s="38"/>
      <c r="G284" s="38"/>
      <c r="H284" s="464"/>
      <c r="I284" s="38"/>
      <c r="J284" s="38"/>
      <c r="K284" s="38"/>
      <c r="L284" s="38"/>
      <c r="M284" s="38"/>
      <c r="N284" s="38"/>
      <c r="O284" s="38"/>
      <c r="P284" s="38"/>
      <c r="Q284" s="38"/>
      <c r="U284" s="38"/>
      <c r="V284" s="38"/>
      <c r="W284" s="38"/>
      <c r="X284" s="38"/>
      <c r="Y284" s="38"/>
      <c r="Z284" s="38"/>
      <c r="AA284" s="465"/>
    </row>
    <row r="285" spans="5:27">
      <c r="E285" s="38"/>
      <c r="F285" s="38"/>
      <c r="G285" s="38"/>
      <c r="H285" s="464"/>
      <c r="I285" s="38"/>
      <c r="J285" s="38"/>
      <c r="K285" s="38"/>
      <c r="L285" s="38"/>
      <c r="M285" s="38"/>
      <c r="N285" s="38"/>
      <c r="O285" s="38"/>
      <c r="P285" s="38"/>
      <c r="Q285" s="38"/>
      <c r="U285" s="38"/>
      <c r="V285" s="38"/>
      <c r="W285" s="38"/>
      <c r="X285" s="38"/>
      <c r="Y285" s="38"/>
      <c r="Z285" s="38"/>
      <c r="AA285" s="465"/>
    </row>
    <row r="286" spans="5:27">
      <c r="E286" s="38"/>
      <c r="F286" s="38"/>
      <c r="G286" s="38"/>
      <c r="H286" s="464"/>
      <c r="I286" s="38"/>
      <c r="J286" s="38"/>
      <c r="K286" s="38"/>
      <c r="L286" s="38"/>
      <c r="M286" s="38"/>
      <c r="N286" s="38"/>
      <c r="O286" s="38"/>
      <c r="P286" s="38"/>
      <c r="Q286" s="38"/>
      <c r="U286" s="38"/>
      <c r="V286" s="38"/>
      <c r="W286" s="38"/>
      <c r="X286" s="38"/>
      <c r="Y286" s="38"/>
      <c r="Z286" s="38"/>
      <c r="AA286" s="465"/>
    </row>
    <row r="287" spans="5:27">
      <c r="E287" s="38"/>
      <c r="F287" s="38"/>
      <c r="G287" s="38"/>
      <c r="H287" s="464"/>
      <c r="I287" s="38"/>
      <c r="J287" s="38"/>
      <c r="K287" s="38"/>
      <c r="L287" s="38"/>
      <c r="M287" s="38"/>
      <c r="N287" s="38"/>
      <c r="O287" s="38"/>
      <c r="P287" s="38"/>
      <c r="Q287" s="38"/>
      <c r="U287" s="38"/>
      <c r="V287" s="38"/>
      <c r="W287" s="38"/>
      <c r="X287" s="38"/>
      <c r="Y287" s="38"/>
      <c r="Z287" s="38"/>
      <c r="AA287" s="465"/>
    </row>
    <row r="288" spans="5:27">
      <c r="E288" s="38"/>
      <c r="F288" s="38"/>
      <c r="G288" s="38"/>
      <c r="H288" s="464"/>
      <c r="I288" s="38"/>
      <c r="J288" s="38"/>
      <c r="K288" s="38"/>
      <c r="L288" s="38"/>
      <c r="M288" s="38"/>
      <c r="N288" s="38"/>
      <c r="O288" s="38"/>
      <c r="P288" s="38"/>
      <c r="Q288" s="38"/>
      <c r="U288" s="38"/>
      <c r="V288" s="38"/>
      <c r="W288" s="38"/>
      <c r="X288" s="38"/>
      <c r="Y288" s="38"/>
      <c r="Z288" s="38"/>
      <c r="AA288" s="465"/>
    </row>
    <row r="289" spans="5:27">
      <c r="E289" s="38"/>
      <c r="F289" s="38"/>
      <c r="G289" s="38"/>
      <c r="H289" s="464"/>
      <c r="I289" s="38"/>
      <c r="J289" s="38"/>
      <c r="K289" s="38"/>
      <c r="L289" s="38"/>
      <c r="M289" s="38"/>
      <c r="N289" s="38"/>
      <c r="O289" s="38"/>
      <c r="P289" s="38"/>
      <c r="Q289" s="38"/>
      <c r="U289" s="38"/>
      <c r="V289" s="38"/>
      <c r="W289" s="38"/>
      <c r="X289" s="38"/>
      <c r="Y289" s="38"/>
      <c r="Z289" s="38"/>
      <c r="AA289" s="465"/>
    </row>
    <row r="290" spans="5:27">
      <c r="E290" s="38"/>
      <c r="F290" s="38"/>
      <c r="G290" s="38"/>
      <c r="H290" s="464"/>
      <c r="I290" s="38"/>
      <c r="J290" s="38"/>
      <c r="K290" s="38"/>
      <c r="L290" s="38"/>
      <c r="M290" s="38"/>
      <c r="N290" s="38"/>
      <c r="O290" s="38"/>
      <c r="P290" s="38"/>
      <c r="Q290" s="38"/>
      <c r="U290" s="38"/>
      <c r="V290" s="38"/>
      <c r="W290" s="38"/>
      <c r="X290" s="38"/>
      <c r="Y290" s="38"/>
      <c r="Z290" s="38"/>
      <c r="AA290" s="465"/>
    </row>
    <row r="291" spans="5:27">
      <c r="E291" s="38"/>
      <c r="F291" s="38"/>
      <c r="G291" s="38"/>
      <c r="H291" s="464"/>
      <c r="I291" s="38"/>
      <c r="J291" s="38"/>
      <c r="K291" s="38"/>
      <c r="L291" s="38"/>
      <c r="M291" s="38"/>
      <c r="N291" s="38"/>
      <c r="O291" s="38"/>
      <c r="P291" s="38"/>
      <c r="Q291" s="38"/>
      <c r="U291" s="38"/>
      <c r="V291" s="38"/>
      <c r="W291" s="38"/>
      <c r="X291" s="38"/>
      <c r="Y291" s="38"/>
      <c r="Z291" s="38"/>
      <c r="AA291" s="465"/>
    </row>
    <row r="292" spans="5:27">
      <c r="E292" s="38"/>
      <c r="F292" s="38"/>
      <c r="G292" s="38"/>
      <c r="H292" s="464"/>
      <c r="I292" s="38"/>
      <c r="J292" s="38"/>
      <c r="K292" s="38"/>
      <c r="L292" s="38"/>
      <c r="M292" s="38"/>
      <c r="N292" s="38"/>
      <c r="O292" s="38"/>
      <c r="P292" s="38"/>
      <c r="Q292" s="38"/>
      <c r="U292" s="38"/>
      <c r="V292" s="38"/>
      <c r="W292" s="38"/>
      <c r="X292" s="38"/>
      <c r="Y292" s="38"/>
      <c r="Z292" s="38"/>
      <c r="AA292" s="465"/>
    </row>
    <row r="293" spans="5:27">
      <c r="E293" s="38"/>
      <c r="F293" s="38"/>
      <c r="G293" s="38"/>
      <c r="H293" s="464"/>
      <c r="I293" s="38"/>
      <c r="J293" s="38"/>
      <c r="K293" s="38"/>
      <c r="L293" s="38"/>
      <c r="M293" s="38"/>
      <c r="N293" s="38"/>
      <c r="O293" s="38"/>
      <c r="P293" s="38"/>
      <c r="Q293" s="38"/>
      <c r="U293" s="38"/>
      <c r="V293" s="38"/>
      <c r="W293" s="38"/>
      <c r="X293" s="38"/>
      <c r="Y293" s="38"/>
      <c r="Z293" s="38"/>
      <c r="AA293" s="465"/>
    </row>
    <row r="294" spans="5:27">
      <c r="E294" s="38"/>
      <c r="F294" s="38"/>
      <c r="G294" s="38"/>
      <c r="H294" s="464"/>
      <c r="I294" s="38"/>
      <c r="J294" s="38"/>
      <c r="K294" s="38"/>
      <c r="L294" s="38"/>
      <c r="M294" s="38"/>
      <c r="N294" s="38"/>
      <c r="O294" s="38"/>
      <c r="P294" s="38"/>
      <c r="Q294" s="38"/>
      <c r="U294" s="38"/>
      <c r="V294" s="38"/>
      <c r="W294" s="38"/>
      <c r="X294" s="38"/>
      <c r="Y294" s="38"/>
      <c r="Z294" s="38"/>
      <c r="AA294" s="465"/>
    </row>
    <row r="295" spans="5:27">
      <c r="E295" s="38"/>
      <c r="F295" s="38"/>
      <c r="G295" s="38"/>
      <c r="H295" s="464"/>
      <c r="I295" s="38"/>
      <c r="J295" s="38"/>
      <c r="K295" s="38"/>
      <c r="L295" s="38"/>
      <c r="M295" s="38"/>
      <c r="N295" s="38"/>
      <c r="O295" s="38"/>
      <c r="P295" s="38"/>
      <c r="Q295" s="38"/>
      <c r="U295" s="38"/>
      <c r="V295" s="38"/>
      <c r="W295" s="38"/>
      <c r="X295" s="38"/>
      <c r="Y295" s="38"/>
      <c r="Z295" s="38"/>
      <c r="AA295" s="465"/>
    </row>
    <row r="296" spans="5:27">
      <c r="E296" s="38"/>
      <c r="F296" s="38"/>
      <c r="G296" s="38"/>
      <c r="H296" s="464"/>
      <c r="I296" s="38"/>
      <c r="J296" s="38"/>
      <c r="K296" s="38"/>
      <c r="L296" s="38"/>
      <c r="M296" s="38"/>
      <c r="N296" s="38"/>
      <c r="O296" s="38"/>
      <c r="P296" s="38"/>
      <c r="Q296" s="38"/>
      <c r="U296" s="38"/>
      <c r="V296" s="38"/>
      <c r="W296" s="38"/>
      <c r="X296" s="38"/>
      <c r="Y296" s="38"/>
      <c r="Z296" s="38"/>
      <c r="AA296" s="465"/>
    </row>
    <row r="297" spans="5:27">
      <c r="E297" s="38"/>
      <c r="F297" s="38"/>
      <c r="G297" s="38"/>
      <c r="H297" s="464"/>
      <c r="I297" s="38"/>
      <c r="J297" s="38"/>
      <c r="K297" s="38"/>
      <c r="L297" s="38"/>
      <c r="M297" s="38"/>
      <c r="N297" s="38"/>
      <c r="O297" s="38"/>
      <c r="P297" s="38"/>
      <c r="Q297" s="38"/>
      <c r="U297" s="38"/>
      <c r="V297" s="38"/>
      <c r="W297" s="38"/>
      <c r="X297" s="38"/>
      <c r="Y297" s="38"/>
      <c r="Z297" s="38"/>
      <c r="AA297" s="465"/>
    </row>
    <row r="298" spans="5:27">
      <c r="E298" s="38"/>
      <c r="F298" s="38"/>
      <c r="G298" s="38"/>
      <c r="H298" s="464"/>
      <c r="I298" s="38"/>
      <c r="J298" s="38"/>
      <c r="K298" s="38"/>
      <c r="L298" s="38"/>
      <c r="M298" s="38"/>
      <c r="N298" s="38"/>
      <c r="O298" s="38"/>
      <c r="P298" s="38"/>
      <c r="Q298" s="38"/>
      <c r="U298" s="38"/>
      <c r="V298" s="38"/>
      <c r="W298" s="38"/>
      <c r="X298" s="38"/>
      <c r="Y298" s="38"/>
      <c r="Z298" s="38"/>
      <c r="AA298" s="465"/>
    </row>
    <row r="299" spans="5:27">
      <c r="E299" s="38"/>
      <c r="F299" s="38"/>
      <c r="G299" s="38"/>
      <c r="H299" s="464"/>
      <c r="I299" s="38"/>
      <c r="J299" s="38"/>
      <c r="K299" s="38"/>
      <c r="L299" s="38"/>
      <c r="M299" s="38"/>
      <c r="N299" s="38"/>
      <c r="O299" s="38"/>
      <c r="P299" s="38"/>
      <c r="Q299" s="38"/>
      <c r="U299" s="38"/>
      <c r="V299" s="38"/>
      <c r="W299" s="38"/>
      <c r="X299" s="38"/>
      <c r="Y299" s="38"/>
      <c r="Z299" s="38"/>
      <c r="AA299" s="465"/>
    </row>
    <row r="300" spans="5:27">
      <c r="E300" s="38"/>
      <c r="F300" s="38"/>
      <c r="G300" s="38"/>
      <c r="H300" s="464"/>
      <c r="I300" s="38"/>
      <c r="J300" s="38"/>
      <c r="K300" s="38"/>
      <c r="L300" s="38"/>
      <c r="M300" s="38"/>
      <c r="N300" s="38"/>
      <c r="O300" s="38"/>
      <c r="P300" s="38"/>
      <c r="Q300" s="38"/>
      <c r="U300" s="38"/>
      <c r="V300" s="38"/>
      <c r="W300" s="38"/>
      <c r="X300" s="38"/>
      <c r="Y300" s="38"/>
      <c r="Z300" s="38"/>
      <c r="AA300" s="465"/>
    </row>
    <row r="301" spans="5:27">
      <c r="E301" s="38"/>
      <c r="F301" s="38"/>
      <c r="G301" s="38"/>
      <c r="H301" s="464"/>
      <c r="I301" s="38"/>
      <c r="J301" s="38"/>
      <c r="K301" s="38"/>
      <c r="L301" s="38"/>
      <c r="M301" s="38"/>
      <c r="N301" s="38"/>
      <c r="O301" s="38"/>
      <c r="P301" s="38"/>
      <c r="Q301" s="38"/>
      <c r="U301" s="38"/>
      <c r="V301" s="38"/>
      <c r="W301" s="38"/>
      <c r="X301" s="38"/>
      <c r="Y301" s="38"/>
      <c r="Z301" s="38"/>
      <c r="AA301" s="465"/>
    </row>
    <row r="302" spans="5:27">
      <c r="E302" s="38"/>
      <c r="F302" s="38"/>
      <c r="G302" s="38"/>
      <c r="H302" s="464"/>
      <c r="I302" s="38"/>
      <c r="J302" s="38"/>
      <c r="K302" s="38"/>
      <c r="L302" s="38"/>
      <c r="M302" s="38"/>
      <c r="N302" s="38"/>
      <c r="O302" s="38"/>
      <c r="P302" s="38"/>
      <c r="Q302" s="38"/>
      <c r="U302" s="38"/>
      <c r="V302" s="38"/>
      <c r="W302" s="38"/>
      <c r="X302" s="38"/>
      <c r="Y302" s="38"/>
      <c r="Z302" s="38"/>
      <c r="AA302" s="465"/>
    </row>
    <row r="303" spans="5:27">
      <c r="E303" s="38"/>
      <c r="F303" s="38"/>
      <c r="G303" s="38"/>
      <c r="H303" s="464"/>
      <c r="I303" s="38"/>
      <c r="J303" s="38"/>
      <c r="K303" s="38"/>
      <c r="L303" s="38"/>
      <c r="M303" s="38"/>
      <c r="N303" s="38"/>
      <c r="O303" s="38"/>
      <c r="P303" s="38"/>
      <c r="Q303" s="38"/>
      <c r="U303" s="38"/>
      <c r="V303" s="38"/>
      <c r="W303" s="38"/>
      <c r="X303" s="38"/>
      <c r="Y303" s="38"/>
      <c r="Z303" s="38"/>
      <c r="AA303" s="465"/>
    </row>
    <row r="304" spans="5:27">
      <c r="E304" s="38"/>
      <c r="F304" s="38"/>
      <c r="G304" s="38"/>
      <c r="H304" s="464"/>
      <c r="I304" s="38"/>
      <c r="J304" s="38"/>
      <c r="K304" s="38"/>
      <c r="L304" s="38"/>
      <c r="M304" s="38"/>
      <c r="N304" s="38"/>
      <c r="O304" s="38"/>
      <c r="P304" s="38"/>
      <c r="Q304" s="38"/>
      <c r="U304" s="38"/>
      <c r="V304" s="38"/>
      <c r="W304" s="38"/>
      <c r="X304" s="38"/>
      <c r="Y304" s="38"/>
      <c r="Z304" s="38"/>
      <c r="AA304" s="465"/>
    </row>
    <row r="305" spans="5:27">
      <c r="E305" s="38"/>
      <c r="F305" s="38"/>
      <c r="G305" s="38"/>
      <c r="H305" s="464"/>
      <c r="I305" s="38"/>
      <c r="J305" s="38"/>
      <c r="K305" s="38"/>
      <c r="L305" s="38"/>
      <c r="M305" s="38"/>
      <c r="N305" s="38"/>
      <c r="O305" s="38"/>
      <c r="P305" s="38"/>
      <c r="Q305" s="38"/>
      <c r="U305" s="38"/>
      <c r="V305" s="38"/>
      <c r="W305" s="38"/>
      <c r="X305" s="38"/>
      <c r="Y305" s="38"/>
      <c r="Z305" s="38"/>
      <c r="AA305" s="465"/>
    </row>
    <row r="306" spans="5:27">
      <c r="E306" s="38"/>
      <c r="F306" s="38"/>
      <c r="G306" s="38"/>
      <c r="H306" s="464"/>
      <c r="I306" s="38"/>
      <c r="J306" s="38"/>
      <c r="K306" s="38"/>
      <c r="L306" s="38"/>
      <c r="M306" s="38"/>
      <c r="N306" s="38"/>
      <c r="O306" s="38"/>
      <c r="P306" s="38"/>
      <c r="Q306" s="38"/>
      <c r="U306" s="38"/>
      <c r="V306" s="38"/>
      <c r="W306" s="38"/>
      <c r="X306" s="38"/>
      <c r="Y306" s="38"/>
      <c r="Z306" s="38"/>
      <c r="AA306" s="465"/>
    </row>
    <row r="307" spans="5:27">
      <c r="E307" s="38"/>
      <c r="F307" s="38"/>
      <c r="G307" s="38"/>
      <c r="H307" s="464"/>
      <c r="I307" s="38"/>
      <c r="J307" s="38"/>
      <c r="K307" s="38"/>
      <c r="L307" s="38"/>
      <c r="M307" s="38"/>
      <c r="N307" s="38"/>
      <c r="O307" s="38"/>
      <c r="P307" s="38"/>
      <c r="Q307" s="38"/>
      <c r="U307" s="38"/>
      <c r="V307" s="38"/>
      <c r="W307" s="38"/>
      <c r="X307" s="38"/>
      <c r="Y307" s="38"/>
      <c r="Z307" s="38"/>
      <c r="AA307" s="465"/>
    </row>
    <row r="308" spans="5:27">
      <c r="E308" s="38"/>
      <c r="F308" s="38"/>
      <c r="G308" s="38"/>
      <c r="H308" s="464"/>
      <c r="I308" s="38"/>
      <c r="J308" s="38"/>
      <c r="K308" s="38"/>
      <c r="L308" s="38"/>
      <c r="M308" s="38"/>
      <c r="N308" s="38"/>
      <c r="O308" s="38"/>
      <c r="P308" s="38"/>
      <c r="Q308" s="38"/>
      <c r="U308" s="38"/>
      <c r="V308" s="38"/>
      <c r="W308" s="38"/>
      <c r="X308" s="38"/>
      <c r="Y308" s="38"/>
      <c r="Z308" s="38"/>
      <c r="AA308" s="465"/>
    </row>
    <row r="309" spans="5:27">
      <c r="E309" s="38"/>
      <c r="F309" s="38"/>
      <c r="G309" s="38"/>
      <c r="H309" s="464"/>
      <c r="I309" s="38"/>
      <c r="J309" s="38"/>
      <c r="K309" s="38"/>
      <c r="L309" s="38"/>
      <c r="M309" s="38"/>
      <c r="N309" s="38"/>
      <c r="O309" s="38"/>
      <c r="P309" s="38"/>
      <c r="Q309" s="38"/>
      <c r="U309" s="38"/>
      <c r="V309" s="38"/>
      <c r="W309" s="38"/>
      <c r="X309" s="38"/>
      <c r="Y309" s="38"/>
      <c r="Z309" s="38"/>
      <c r="AA309" s="465"/>
    </row>
    <row r="310" spans="5:27">
      <c r="E310" s="38"/>
      <c r="F310" s="38"/>
      <c r="G310" s="38"/>
      <c r="H310" s="464"/>
      <c r="I310" s="38"/>
      <c r="J310" s="38"/>
      <c r="K310" s="38"/>
      <c r="L310" s="38"/>
      <c r="M310" s="38"/>
      <c r="N310" s="38"/>
      <c r="O310" s="38"/>
      <c r="P310" s="38"/>
      <c r="Q310" s="38"/>
      <c r="U310" s="38"/>
      <c r="V310" s="38"/>
      <c r="W310" s="38"/>
      <c r="X310" s="38"/>
      <c r="Y310" s="38"/>
      <c r="Z310" s="38"/>
      <c r="AA310" s="465"/>
    </row>
    <row r="311" spans="5:27">
      <c r="E311" s="38"/>
      <c r="F311" s="38"/>
      <c r="G311" s="38"/>
      <c r="H311" s="464"/>
      <c r="I311" s="38"/>
      <c r="J311" s="38"/>
      <c r="K311" s="38"/>
      <c r="L311" s="38"/>
      <c r="M311" s="38"/>
      <c r="N311" s="38"/>
      <c r="O311" s="38"/>
      <c r="P311" s="38"/>
      <c r="Q311" s="38"/>
      <c r="U311" s="38"/>
      <c r="V311" s="38"/>
      <c r="W311" s="38"/>
      <c r="X311" s="38"/>
      <c r="Y311" s="38"/>
      <c r="Z311" s="38"/>
      <c r="AA311" s="465"/>
    </row>
    <row r="312" spans="5:27">
      <c r="E312" s="38"/>
      <c r="F312" s="38"/>
      <c r="G312" s="38"/>
      <c r="H312" s="464"/>
      <c r="I312" s="38"/>
      <c r="J312" s="38"/>
      <c r="K312" s="38"/>
      <c r="L312" s="38"/>
      <c r="M312" s="38"/>
      <c r="N312" s="38"/>
      <c r="O312" s="38"/>
      <c r="P312" s="38"/>
      <c r="Q312" s="38"/>
      <c r="U312" s="38"/>
      <c r="V312" s="38"/>
      <c r="W312" s="38"/>
      <c r="X312" s="38"/>
      <c r="Y312" s="38"/>
      <c r="Z312" s="38"/>
      <c r="AA312" s="465"/>
    </row>
    <row r="313" spans="5:27">
      <c r="E313" s="38"/>
      <c r="F313" s="38"/>
      <c r="G313" s="38"/>
      <c r="H313" s="464"/>
      <c r="I313" s="38"/>
      <c r="J313" s="38"/>
      <c r="K313" s="38"/>
      <c r="L313" s="38"/>
      <c r="M313" s="38"/>
      <c r="N313" s="38"/>
      <c r="O313" s="38"/>
      <c r="P313" s="38"/>
      <c r="Q313" s="38"/>
      <c r="U313" s="38"/>
      <c r="V313" s="38"/>
      <c r="W313" s="38"/>
      <c r="X313" s="38"/>
      <c r="Y313" s="38"/>
      <c r="Z313" s="38"/>
      <c r="AA313" s="465"/>
    </row>
    <row r="314" spans="5:27">
      <c r="E314" s="38"/>
      <c r="F314" s="38"/>
      <c r="G314" s="38"/>
      <c r="H314" s="464"/>
      <c r="I314" s="38"/>
      <c r="J314" s="38"/>
      <c r="K314" s="38"/>
      <c r="L314" s="38"/>
      <c r="M314" s="38"/>
      <c r="N314" s="38"/>
      <c r="O314" s="38"/>
      <c r="P314" s="38"/>
      <c r="Q314" s="38"/>
      <c r="U314" s="38"/>
      <c r="V314" s="38"/>
      <c r="W314" s="38"/>
      <c r="X314" s="38"/>
      <c r="Y314" s="38"/>
      <c r="Z314" s="38"/>
      <c r="AA314" s="465"/>
    </row>
    <row r="315" spans="5:27">
      <c r="E315" s="38"/>
      <c r="F315" s="38"/>
      <c r="G315" s="38"/>
      <c r="H315" s="464"/>
      <c r="I315" s="38"/>
      <c r="J315" s="38"/>
      <c r="K315" s="38"/>
      <c r="L315" s="38"/>
      <c r="M315" s="38"/>
      <c r="N315" s="38"/>
      <c r="O315" s="38"/>
      <c r="P315" s="38"/>
      <c r="Q315" s="38"/>
      <c r="U315" s="38"/>
      <c r="V315" s="38"/>
      <c r="W315" s="38"/>
      <c r="X315" s="38"/>
      <c r="Y315" s="38"/>
      <c r="Z315" s="38"/>
      <c r="AA315" s="465"/>
    </row>
    <row r="316" spans="5:27">
      <c r="E316" s="38"/>
      <c r="F316" s="38"/>
      <c r="G316" s="38"/>
      <c r="H316" s="464"/>
      <c r="I316" s="38"/>
      <c r="J316" s="38"/>
      <c r="K316" s="38"/>
      <c r="L316" s="38"/>
      <c r="M316" s="38"/>
      <c r="N316" s="38"/>
      <c r="O316" s="38"/>
      <c r="P316" s="38"/>
      <c r="Q316" s="38"/>
      <c r="U316" s="38"/>
      <c r="V316" s="38"/>
      <c r="W316" s="38"/>
      <c r="X316" s="38"/>
      <c r="Y316" s="38"/>
      <c r="Z316" s="38"/>
      <c r="AA316" s="465"/>
    </row>
    <row r="317" spans="5:27">
      <c r="E317" s="38"/>
      <c r="F317" s="38"/>
      <c r="G317" s="38"/>
      <c r="H317" s="464"/>
      <c r="I317" s="38"/>
      <c r="J317" s="38"/>
      <c r="K317" s="38"/>
      <c r="L317" s="38"/>
      <c r="M317" s="38"/>
      <c r="N317" s="38"/>
      <c r="O317" s="38"/>
      <c r="P317" s="38"/>
      <c r="Q317" s="38"/>
      <c r="U317" s="38"/>
      <c r="V317" s="38"/>
      <c r="W317" s="38"/>
      <c r="X317" s="38"/>
      <c r="Y317" s="38"/>
      <c r="Z317" s="38"/>
      <c r="AA317" s="465"/>
    </row>
    <row r="318" spans="5:27">
      <c r="E318" s="38"/>
      <c r="F318" s="38"/>
      <c r="G318" s="38"/>
      <c r="H318" s="464"/>
      <c r="I318" s="38"/>
      <c r="J318" s="38"/>
      <c r="K318" s="38"/>
      <c r="L318" s="38"/>
      <c r="M318" s="38"/>
      <c r="N318" s="38"/>
      <c r="O318" s="38"/>
      <c r="P318" s="38"/>
      <c r="Q318" s="38"/>
      <c r="U318" s="38"/>
      <c r="V318" s="38"/>
      <c r="W318" s="38"/>
      <c r="X318" s="38"/>
      <c r="Y318" s="38"/>
      <c r="Z318" s="38"/>
      <c r="AA318" s="465"/>
    </row>
    <row r="319" spans="5:27">
      <c r="E319" s="38"/>
      <c r="F319" s="38"/>
      <c r="G319" s="38"/>
      <c r="H319" s="464"/>
      <c r="I319" s="38"/>
      <c r="J319" s="38"/>
      <c r="K319" s="38"/>
      <c r="L319" s="38"/>
      <c r="M319" s="38"/>
      <c r="N319" s="38"/>
      <c r="O319" s="38"/>
      <c r="P319" s="38"/>
      <c r="Q319" s="38"/>
      <c r="U319" s="38"/>
      <c r="V319" s="38"/>
      <c r="W319" s="38"/>
      <c r="X319" s="38"/>
      <c r="Y319" s="38"/>
      <c r="Z319" s="38"/>
      <c r="AA319" s="465"/>
    </row>
    <row r="320" spans="5:27">
      <c r="E320" s="38"/>
      <c r="F320" s="38"/>
      <c r="G320" s="38"/>
      <c r="H320" s="464"/>
      <c r="I320" s="38"/>
      <c r="J320" s="38"/>
      <c r="K320" s="38"/>
      <c r="L320" s="38"/>
      <c r="M320" s="38"/>
      <c r="N320" s="38"/>
      <c r="O320" s="38"/>
      <c r="P320" s="38"/>
      <c r="Q320" s="38"/>
      <c r="U320" s="38"/>
      <c r="V320" s="38"/>
      <c r="W320" s="38"/>
      <c r="X320" s="38"/>
      <c r="Y320" s="38"/>
      <c r="Z320" s="38"/>
      <c r="AA320" s="465"/>
    </row>
    <row r="321" spans="5:27">
      <c r="E321" s="38"/>
      <c r="F321" s="38"/>
      <c r="G321" s="38"/>
      <c r="H321" s="464"/>
      <c r="I321" s="38"/>
      <c r="J321" s="38"/>
      <c r="K321" s="38"/>
      <c r="L321" s="38"/>
      <c r="M321" s="38"/>
      <c r="N321" s="38"/>
      <c r="O321" s="38"/>
      <c r="P321" s="38"/>
      <c r="Q321" s="38"/>
      <c r="U321" s="38"/>
      <c r="V321" s="38"/>
      <c r="W321" s="38"/>
      <c r="X321" s="38"/>
      <c r="Y321" s="38"/>
      <c r="Z321" s="38"/>
      <c r="AA321" s="465"/>
    </row>
    <row r="322" spans="5:27">
      <c r="E322" s="38"/>
      <c r="F322" s="38"/>
      <c r="G322" s="38"/>
      <c r="H322" s="464"/>
      <c r="I322" s="38"/>
      <c r="J322" s="38"/>
      <c r="K322" s="38"/>
      <c r="L322" s="38"/>
      <c r="M322" s="38"/>
      <c r="N322" s="38"/>
      <c r="O322" s="38"/>
      <c r="P322" s="38"/>
      <c r="Q322" s="38"/>
      <c r="U322" s="38"/>
      <c r="V322" s="38"/>
      <c r="W322" s="38"/>
      <c r="X322" s="38"/>
      <c r="Y322" s="38"/>
      <c r="Z322" s="38"/>
      <c r="AA322" s="465"/>
    </row>
    <row r="323" spans="5:27">
      <c r="E323" s="38"/>
      <c r="F323" s="38"/>
      <c r="G323" s="38"/>
      <c r="H323" s="464"/>
      <c r="I323" s="38"/>
      <c r="J323" s="38"/>
      <c r="K323" s="38"/>
      <c r="L323" s="38"/>
      <c r="M323" s="38"/>
      <c r="N323" s="38"/>
      <c r="O323" s="38"/>
      <c r="P323" s="38"/>
      <c r="Q323" s="38"/>
      <c r="U323" s="38"/>
      <c r="V323" s="38"/>
      <c r="W323" s="38"/>
      <c r="X323" s="38"/>
      <c r="Y323" s="38"/>
      <c r="Z323" s="38"/>
      <c r="AA323" s="465"/>
    </row>
    <row r="324" spans="5:27">
      <c r="E324" s="38"/>
      <c r="F324" s="38"/>
      <c r="G324" s="38"/>
      <c r="H324" s="464"/>
      <c r="I324" s="38"/>
      <c r="J324" s="38"/>
      <c r="K324" s="38"/>
      <c r="L324" s="38"/>
      <c r="M324" s="38"/>
      <c r="N324" s="38"/>
      <c r="O324" s="38"/>
      <c r="P324" s="38"/>
      <c r="Q324" s="38"/>
      <c r="U324" s="38"/>
      <c r="V324" s="38"/>
      <c r="W324" s="38"/>
      <c r="X324" s="38"/>
      <c r="Y324" s="38"/>
      <c r="Z324" s="38"/>
      <c r="AA324" s="465"/>
    </row>
    <row r="325" spans="5:27">
      <c r="E325" s="38"/>
      <c r="F325" s="38"/>
      <c r="G325" s="38"/>
      <c r="H325" s="464"/>
      <c r="I325" s="38"/>
      <c r="J325" s="38"/>
      <c r="K325" s="38"/>
      <c r="L325" s="38"/>
      <c r="M325" s="38"/>
      <c r="N325" s="38"/>
      <c r="O325" s="38"/>
      <c r="P325" s="38"/>
      <c r="Q325" s="38"/>
      <c r="U325" s="38"/>
      <c r="V325" s="38"/>
      <c r="W325" s="38"/>
      <c r="X325" s="38"/>
      <c r="Y325" s="38"/>
      <c r="Z325" s="38"/>
      <c r="AA325" s="465"/>
    </row>
    <row r="326" spans="5:27">
      <c r="E326" s="38"/>
      <c r="F326" s="38"/>
      <c r="G326" s="38"/>
      <c r="H326" s="464"/>
      <c r="I326" s="38"/>
      <c r="J326" s="38"/>
      <c r="K326" s="38"/>
      <c r="L326" s="38"/>
      <c r="M326" s="38"/>
      <c r="N326" s="38"/>
      <c r="O326" s="38"/>
      <c r="P326" s="38"/>
      <c r="Q326" s="38"/>
      <c r="U326" s="38"/>
      <c r="V326" s="38"/>
      <c r="W326" s="38"/>
      <c r="X326" s="38"/>
      <c r="Y326" s="38"/>
      <c r="Z326" s="38"/>
      <c r="AA326" s="465"/>
    </row>
    <row r="327" spans="5:27">
      <c r="E327" s="38"/>
      <c r="F327" s="38"/>
      <c r="G327" s="38"/>
      <c r="H327" s="464"/>
      <c r="I327" s="38"/>
      <c r="J327" s="38"/>
      <c r="K327" s="38"/>
      <c r="L327" s="38"/>
      <c r="M327" s="38"/>
      <c r="N327" s="38"/>
      <c r="O327" s="38"/>
      <c r="P327" s="38"/>
      <c r="Q327" s="38"/>
      <c r="U327" s="38"/>
      <c r="V327" s="38"/>
      <c r="W327" s="38"/>
      <c r="X327" s="38"/>
      <c r="Y327" s="38"/>
      <c r="Z327" s="38"/>
      <c r="AA327" s="465"/>
    </row>
    <row r="328" spans="5:27">
      <c r="E328" s="38"/>
      <c r="F328" s="38"/>
      <c r="G328" s="38"/>
      <c r="H328" s="464"/>
      <c r="I328" s="38"/>
      <c r="J328" s="38"/>
      <c r="K328" s="38"/>
      <c r="L328" s="38"/>
      <c r="M328" s="38"/>
      <c r="N328" s="38"/>
      <c r="O328" s="38"/>
      <c r="P328" s="38"/>
      <c r="Q328" s="38"/>
      <c r="U328" s="38"/>
      <c r="V328" s="38"/>
      <c r="W328" s="38"/>
      <c r="X328" s="38"/>
      <c r="Y328" s="38"/>
      <c r="Z328" s="38"/>
      <c r="AA328" s="465"/>
    </row>
    <row r="329" spans="5:27">
      <c r="E329" s="38"/>
      <c r="F329" s="38"/>
      <c r="G329" s="38"/>
      <c r="H329" s="464"/>
      <c r="I329" s="38"/>
      <c r="J329" s="38"/>
      <c r="K329" s="38"/>
      <c r="L329" s="38"/>
      <c r="M329" s="38"/>
      <c r="N329" s="38"/>
      <c r="O329" s="38"/>
      <c r="P329" s="38"/>
      <c r="Q329" s="38"/>
      <c r="U329" s="38"/>
      <c r="V329" s="38"/>
      <c r="W329" s="38"/>
      <c r="X329" s="38"/>
      <c r="Y329" s="38"/>
      <c r="Z329" s="38"/>
      <c r="AA329" s="465"/>
    </row>
    <row r="330" spans="5:27">
      <c r="E330" s="38"/>
      <c r="F330" s="38"/>
      <c r="G330" s="38"/>
      <c r="H330" s="464"/>
      <c r="I330" s="38"/>
      <c r="J330" s="38"/>
      <c r="K330" s="38"/>
      <c r="L330" s="38"/>
      <c r="M330" s="38"/>
      <c r="N330" s="38"/>
      <c r="O330" s="38"/>
      <c r="P330" s="38"/>
      <c r="Q330" s="38"/>
      <c r="U330" s="38"/>
      <c r="V330" s="38"/>
      <c r="W330" s="38"/>
      <c r="X330" s="38"/>
      <c r="Y330" s="38"/>
      <c r="Z330" s="38"/>
      <c r="AA330" s="465"/>
    </row>
    <row r="331" spans="5:27">
      <c r="E331" s="38"/>
      <c r="F331" s="38"/>
      <c r="G331" s="38"/>
      <c r="H331" s="464"/>
      <c r="I331" s="38"/>
      <c r="J331" s="38"/>
      <c r="K331" s="38"/>
      <c r="L331" s="38"/>
      <c r="M331" s="38"/>
      <c r="N331" s="38"/>
      <c r="O331" s="38"/>
      <c r="P331" s="38"/>
      <c r="Q331" s="38"/>
      <c r="U331" s="38"/>
      <c r="V331" s="38"/>
      <c r="W331" s="38"/>
      <c r="X331" s="38"/>
      <c r="Y331" s="38"/>
      <c r="Z331" s="38"/>
      <c r="AA331" s="465"/>
    </row>
    <row r="332" spans="5:27">
      <c r="E332" s="38"/>
      <c r="F332" s="38"/>
      <c r="G332" s="38"/>
      <c r="H332" s="464"/>
      <c r="I332" s="38"/>
      <c r="J332" s="38"/>
      <c r="K332" s="38"/>
      <c r="L332" s="38"/>
      <c r="M332" s="38"/>
      <c r="N332" s="38"/>
      <c r="O332" s="38"/>
      <c r="P332" s="38"/>
      <c r="Q332" s="38"/>
      <c r="U332" s="38"/>
      <c r="V332" s="38"/>
      <c r="W332" s="38"/>
      <c r="X332" s="38"/>
      <c r="Y332" s="38"/>
      <c r="Z332" s="38"/>
      <c r="AA332" s="465"/>
    </row>
    <row r="333" spans="5:27">
      <c r="E333" s="38"/>
      <c r="F333" s="38"/>
      <c r="G333" s="38"/>
      <c r="H333" s="464"/>
      <c r="I333" s="38"/>
      <c r="J333" s="38"/>
      <c r="K333" s="38"/>
      <c r="L333" s="38"/>
      <c r="M333" s="38"/>
      <c r="N333" s="38"/>
      <c r="O333" s="38"/>
      <c r="P333" s="38"/>
      <c r="Q333" s="38"/>
      <c r="U333" s="38"/>
      <c r="V333" s="38"/>
      <c r="W333" s="38"/>
      <c r="X333" s="38"/>
      <c r="Y333" s="38"/>
      <c r="Z333" s="38"/>
      <c r="AA333" s="465"/>
    </row>
    <row r="334" spans="5:27">
      <c r="E334" s="38"/>
      <c r="F334" s="38"/>
      <c r="G334" s="38"/>
      <c r="H334" s="464"/>
      <c r="I334" s="38"/>
      <c r="J334" s="38"/>
      <c r="K334" s="38"/>
      <c r="L334" s="38"/>
      <c r="M334" s="38"/>
      <c r="N334" s="38"/>
      <c r="O334" s="38"/>
      <c r="P334" s="38"/>
      <c r="Q334" s="38"/>
      <c r="U334" s="38"/>
      <c r="V334" s="38"/>
      <c r="W334" s="38"/>
      <c r="X334" s="38"/>
      <c r="Y334" s="38"/>
      <c r="Z334" s="38"/>
      <c r="AA334" s="465"/>
    </row>
    <row r="335" spans="5:27">
      <c r="E335" s="38"/>
      <c r="F335" s="38"/>
      <c r="G335" s="38"/>
      <c r="H335" s="464"/>
      <c r="I335" s="38"/>
      <c r="J335" s="38"/>
      <c r="K335" s="38"/>
      <c r="L335" s="38"/>
      <c r="M335" s="38"/>
      <c r="N335" s="38"/>
      <c r="O335" s="38"/>
      <c r="P335" s="38"/>
      <c r="Q335" s="38"/>
      <c r="U335" s="38"/>
      <c r="V335" s="38"/>
      <c r="W335" s="38"/>
      <c r="X335" s="38"/>
      <c r="Y335" s="38"/>
      <c r="Z335" s="38"/>
      <c r="AA335" s="465"/>
    </row>
    <row r="336" spans="5:27">
      <c r="E336" s="38"/>
      <c r="F336" s="38"/>
      <c r="G336" s="38"/>
      <c r="H336" s="464"/>
      <c r="I336" s="38"/>
      <c r="J336" s="38"/>
      <c r="K336" s="38"/>
      <c r="L336" s="38"/>
      <c r="M336" s="38"/>
      <c r="N336" s="38"/>
      <c r="O336" s="38"/>
      <c r="P336" s="38"/>
      <c r="Q336" s="38"/>
      <c r="U336" s="38"/>
      <c r="V336" s="38"/>
      <c r="W336" s="38"/>
      <c r="X336" s="38"/>
      <c r="Y336" s="38"/>
      <c r="Z336" s="38"/>
      <c r="AA336" s="465"/>
    </row>
    <row r="337" spans="5:27">
      <c r="E337" s="38"/>
      <c r="F337" s="38"/>
      <c r="G337" s="38"/>
      <c r="H337" s="464"/>
      <c r="I337" s="38"/>
      <c r="J337" s="38"/>
      <c r="K337" s="38"/>
      <c r="L337" s="38"/>
      <c r="M337" s="38"/>
      <c r="N337" s="38"/>
      <c r="O337" s="38"/>
      <c r="P337" s="38"/>
      <c r="Q337" s="38"/>
      <c r="U337" s="38"/>
      <c r="V337" s="38"/>
      <c r="W337" s="38"/>
      <c r="X337" s="38"/>
      <c r="Y337" s="38"/>
      <c r="Z337" s="38"/>
      <c r="AA337" s="465"/>
    </row>
    <row r="338" spans="5:27">
      <c r="E338" s="38"/>
      <c r="F338" s="38"/>
      <c r="G338" s="38"/>
      <c r="H338" s="464"/>
      <c r="I338" s="38"/>
      <c r="J338" s="38"/>
      <c r="K338" s="38"/>
      <c r="L338" s="38"/>
      <c r="M338" s="38"/>
      <c r="N338" s="38"/>
      <c r="O338" s="38"/>
      <c r="P338" s="38"/>
      <c r="Q338" s="38"/>
      <c r="U338" s="38"/>
      <c r="V338" s="38"/>
      <c r="W338" s="38"/>
      <c r="X338" s="38"/>
      <c r="Y338" s="38"/>
      <c r="Z338" s="38"/>
      <c r="AA338" s="465"/>
    </row>
    <row r="339" spans="5:27">
      <c r="E339" s="38"/>
      <c r="F339" s="38"/>
      <c r="G339" s="38"/>
      <c r="H339" s="464"/>
      <c r="I339" s="38"/>
      <c r="J339" s="38"/>
      <c r="K339" s="38"/>
      <c r="L339" s="38"/>
      <c r="M339" s="38"/>
      <c r="N339" s="38"/>
      <c r="O339" s="38"/>
      <c r="P339" s="38"/>
      <c r="Q339" s="38"/>
      <c r="U339" s="38"/>
      <c r="V339" s="38"/>
      <c r="W339" s="38"/>
      <c r="X339" s="38"/>
      <c r="Y339" s="38"/>
      <c r="Z339" s="38"/>
      <c r="AA339" s="465"/>
    </row>
    <row r="340" spans="5:27">
      <c r="E340" s="38"/>
      <c r="F340" s="38"/>
      <c r="G340" s="38"/>
      <c r="H340" s="464"/>
      <c r="I340" s="38"/>
      <c r="J340" s="38"/>
      <c r="K340" s="38"/>
      <c r="L340" s="38"/>
      <c r="M340" s="38"/>
      <c r="N340" s="38"/>
      <c r="O340" s="38"/>
      <c r="P340" s="38"/>
      <c r="Q340" s="38"/>
      <c r="U340" s="38"/>
      <c r="V340" s="38"/>
      <c r="W340" s="38"/>
      <c r="X340" s="38"/>
      <c r="Y340" s="38"/>
      <c r="Z340" s="38"/>
      <c r="AA340" s="465"/>
    </row>
    <row r="341" spans="5:27">
      <c r="E341" s="38"/>
      <c r="F341" s="38"/>
      <c r="G341" s="38"/>
      <c r="H341" s="464"/>
      <c r="I341" s="38"/>
      <c r="J341" s="38"/>
      <c r="K341" s="38"/>
      <c r="L341" s="38"/>
      <c r="M341" s="38"/>
      <c r="N341" s="38"/>
      <c r="O341" s="38"/>
      <c r="P341" s="38"/>
      <c r="Q341" s="38"/>
      <c r="U341" s="38"/>
      <c r="V341" s="38"/>
      <c r="W341" s="38"/>
      <c r="X341" s="38"/>
      <c r="Y341" s="38"/>
      <c r="Z341" s="38"/>
      <c r="AA341" s="465"/>
    </row>
    <row r="342" spans="5:27">
      <c r="E342" s="38"/>
      <c r="F342" s="38"/>
      <c r="G342" s="38"/>
      <c r="H342" s="464"/>
      <c r="I342" s="38"/>
      <c r="J342" s="38"/>
      <c r="K342" s="38"/>
      <c r="L342" s="38"/>
      <c r="M342" s="38"/>
      <c r="N342" s="38"/>
      <c r="O342" s="38"/>
      <c r="P342" s="38"/>
      <c r="Q342" s="38"/>
      <c r="U342" s="38"/>
      <c r="V342" s="38"/>
      <c r="W342" s="38"/>
      <c r="X342" s="38"/>
      <c r="Y342" s="38"/>
      <c r="Z342" s="38"/>
      <c r="AA342" s="465"/>
    </row>
    <row r="343" spans="5:27">
      <c r="E343" s="38"/>
      <c r="F343" s="38"/>
      <c r="G343" s="38"/>
      <c r="H343" s="464"/>
      <c r="I343" s="38"/>
      <c r="J343" s="38"/>
      <c r="K343" s="38"/>
      <c r="L343" s="38"/>
      <c r="M343" s="38"/>
      <c r="N343" s="38"/>
      <c r="O343" s="38"/>
      <c r="P343" s="38"/>
      <c r="Q343" s="38"/>
      <c r="U343" s="38"/>
      <c r="V343" s="38"/>
      <c r="W343" s="38"/>
      <c r="X343" s="38"/>
      <c r="Y343" s="38"/>
      <c r="Z343" s="38"/>
      <c r="AA343" s="465"/>
    </row>
    <row r="344" spans="5:27">
      <c r="E344" s="38"/>
      <c r="F344" s="38"/>
      <c r="G344" s="38"/>
      <c r="H344" s="464"/>
      <c r="I344" s="38"/>
      <c r="J344" s="38"/>
      <c r="K344" s="38"/>
      <c r="L344" s="38"/>
      <c r="M344" s="38"/>
      <c r="N344" s="38"/>
      <c r="O344" s="38"/>
      <c r="P344" s="38"/>
      <c r="Q344" s="38"/>
      <c r="U344" s="38"/>
      <c r="V344" s="38"/>
      <c r="W344" s="38"/>
      <c r="X344" s="38"/>
      <c r="Y344" s="38"/>
      <c r="Z344" s="38"/>
      <c r="AA344" s="465"/>
    </row>
    <row r="345" spans="5:27">
      <c r="E345" s="38"/>
      <c r="F345" s="38"/>
      <c r="G345" s="38"/>
      <c r="H345" s="464"/>
      <c r="I345" s="38"/>
      <c r="J345" s="38"/>
      <c r="K345" s="38"/>
      <c r="L345" s="38"/>
      <c r="M345" s="38"/>
      <c r="N345" s="38"/>
      <c r="O345" s="38"/>
      <c r="P345" s="38"/>
      <c r="Q345" s="38"/>
      <c r="U345" s="38"/>
      <c r="V345" s="38"/>
      <c r="W345" s="38"/>
      <c r="X345" s="38"/>
      <c r="Y345" s="38"/>
      <c r="Z345" s="38"/>
      <c r="AA345" s="465"/>
    </row>
    <row r="346" spans="5:27">
      <c r="E346" s="38"/>
      <c r="F346" s="38"/>
      <c r="G346" s="38"/>
      <c r="H346" s="464"/>
      <c r="I346" s="38"/>
      <c r="J346" s="38"/>
      <c r="K346" s="38"/>
      <c r="L346" s="38"/>
      <c r="M346" s="38"/>
      <c r="N346" s="38"/>
      <c r="O346" s="38"/>
      <c r="P346" s="38"/>
      <c r="Q346" s="38"/>
      <c r="U346" s="38"/>
      <c r="V346" s="38"/>
      <c r="W346" s="38"/>
      <c r="X346" s="38"/>
      <c r="Y346" s="38"/>
      <c r="Z346" s="38"/>
      <c r="AA346" s="465"/>
    </row>
    <row r="347" spans="5:27">
      <c r="E347" s="38"/>
      <c r="F347" s="38"/>
      <c r="G347" s="38"/>
      <c r="H347" s="464"/>
      <c r="I347" s="38"/>
      <c r="J347" s="38"/>
      <c r="K347" s="38"/>
      <c r="L347" s="38"/>
      <c r="M347" s="38"/>
      <c r="N347" s="38"/>
      <c r="O347" s="38"/>
      <c r="P347" s="38"/>
      <c r="Q347" s="38"/>
      <c r="U347" s="38"/>
      <c r="V347" s="38"/>
      <c r="W347" s="38"/>
      <c r="X347" s="38"/>
      <c r="Y347" s="38"/>
      <c r="Z347" s="38"/>
      <c r="AA347" s="465"/>
    </row>
    <row r="348" spans="5:27">
      <c r="E348" s="38"/>
      <c r="F348" s="38"/>
      <c r="G348" s="38"/>
      <c r="H348" s="464"/>
      <c r="I348" s="38"/>
      <c r="J348" s="38"/>
      <c r="K348" s="38"/>
      <c r="L348" s="38"/>
      <c r="M348" s="38"/>
      <c r="N348" s="38"/>
      <c r="O348" s="38"/>
      <c r="P348" s="38"/>
      <c r="Q348" s="38"/>
      <c r="U348" s="38"/>
      <c r="V348" s="38"/>
      <c r="W348" s="38"/>
      <c r="X348" s="38"/>
      <c r="Y348" s="38"/>
      <c r="Z348" s="38"/>
      <c r="AA348" s="465"/>
    </row>
    <row r="349" spans="5:27">
      <c r="E349" s="38"/>
      <c r="F349" s="38"/>
      <c r="G349" s="38"/>
      <c r="H349" s="464"/>
      <c r="I349" s="38"/>
      <c r="J349" s="38"/>
      <c r="K349" s="38"/>
      <c r="L349" s="38"/>
      <c r="M349" s="38"/>
      <c r="N349" s="38"/>
      <c r="O349" s="38"/>
      <c r="P349" s="38"/>
      <c r="Q349" s="38"/>
      <c r="U349" s="38"/>
      <c r="V349" s="38"/>
      <c r="W349" s="38"/>
      <c r="X349" s="38"/>
      <c r="Y349" s="38"/>
      <c r="Z349" s="38"/>
      <c r="AA349" s="465"/>
    </row>
    <row r="350" spans="5:27">
      <c r="E350" s="38"/>
      <c r="F350" s="38"/>
      <c r="G350" s="38"/>
      <c r="H350" s="464"/>
      <c r="I350" s="38"/>
      <c r="J350" s="38"/>
      <c r="K350" s="38"/>
      <c r="L350" s="38"/>
      <c r="M350" s="38"/>
      <c r="N350" s="38"/>
      <c r="O350" s="38"/>
      <c r="P350" s="38"/>
      <c r="Q350" s="38"/>
      <c r="U350" s="38"/>
      <c r="V350" s="38"/>
      <c r="W350" s="38"/>
      <c r="X350" s="38"/>
      <c r="Y350" s="38"/>
      <c r="Z350" s="38"/>
      <c r="AA350" s="465"/>
    </row>
    <row r="351" spans="5:27">
      <c r="E351" s="38"/>
      <c r="F351" s="38"/>
      <c r="G351" s="38"/>
      <c r="H351" s="464"/>
      <c r="I351" s="38"/>
      <c r="J351" s="38"/>
      <c r="K351" s="38"/>
      <c r="L351" s="38"/>
      <c r="M351" s="38"/>
      <c r="N351" s="38"/>
      <c r="O351" s="38"/>
      <c r="P351" s="38"/>
      <c r="Q351" s="38"/>
      <c r="U351" s="38"/>
      <c r="V351" s="38"/>
      <c r="W351" s="38"/>
      <c r="X351" s="38"/>
      <c r="Y351" s="38"/>
      <c r="Z351" s="38"/>
      <c r="AA351" s="465"/>
    </row>
    <row r="352" spans="5:27">
      <c r="E352" s="38"/>
      <c r="F352" s="38"/>
      <c r="G352" s="38"/>
      <c r="H352" s="464"/>
      <c r="I352" s="38"/>
      <c r="J352" s="38"/>
      <c r="K352" s="38"/>
      <c r="L352" s="38"/>
      <c r="M352" s="38"/>
      <c r="N352" s="38"/>
      <c r="O352" s="38"/>
      <c r="P352" s="38"/>
      <c r="Q352" s="38"/>
      <c r="U352" s="38"/>
      <c r="V352" s="38"/>
      <c r="W352" s="38"/>
      <c r="X352" s="38"/>
      <c r="Y352" s="38"/>
      <c r="Z352" s="38"/>
      <c r="AA352" s="465"/>
    </row>
    <row r="353" spans="5:27">
      <c r="E353" s="38"/>
      <c r="F353" s="38"/>
      <c r="G353" s="38"/>
      <c r="H353" s="464"/>
      <c r="I353" s="38"/>
      <c r="J353" s="38"/>
      <c r="K353" s="38"/>
      <c r="L353" s="38"/>
      <c r="M353" s="38"/>
      <c r="N353" s="38"/>
      <c r="O353" s="38"/>
      <c r="P353" s="38"/>
      <c r="Q353" s="38"/>
      <c r="U353" s="38"/>
      <c r="V353" s="38"/>
      <c r="W353" s="38"/>
      <c r="X353" s="38"/>
      <c r="Y353" s="38"/>
      <c r="Z353" s="38"/>
      <c r="AA353" s="465"/>
    </row>
    <row r="354" spans="5:27">
      <c r="E354" s="38"/>
      <c r="F354" s="38"/>
      <c r="G354" s="38"/>
      <c r="H354" s="464"/>
      <c r="I354" s="38"/>
      <c r="J354" s="38"/>
      <c r="K354" s="38"/>
      <c r="L354" s="38"/>
      <c r="M354" s="38"/>
      <c r="N354" s="38"/>
      <c r="O354" s="38"/>
      <c r="P354" s="38"/>
      <c r="Q354" s="38"/>
      <c r="U354" s="38"/>
      <c r="V354" s="38"/>
      <c r="W354" s="38"/>
      <c r="X354" s="38"/>
      <c r="Y354" s="38"/>
      <c r="Z354" s="38"/>
      <c r="AA354" s="465"/>
    </row>
    <row r="355" spans="5:27">
      <c r="E355" s="38"/>
      <c r="F355" s="38"/>
      <c r="G355" s="38"/>
      <c r="H355" s="464"/>
      <c r="I355" s="38"/>
      <c r="J355" s="38"/>
      <c r="K355" s="38"/>
      <c r="L355" s="38"/>
      <c r="M355" s="38"/>
      <c r="N355" s="38"/>
      <c r="O355" s="38"/>
      <c r="P355" s="38"/>
      <c r="Q355" s="38"/>
      <c r="U355" s="38"/>
      <c r="V355" s="38"/>
      <c r="W355" s="38"/>
      <c r="X355" s="38"/>
      <c r="Y355" s="38"/>
      <c r="Z355" s="38"/>
      <c r="AA355" s="465"/>
    </row>
    <row r="356" spans="5:27">
      <c r="E356" s="38"/>
      <c r="F356" s="38"/>
      <c r="G356" s="38"/>
      <c r="H356" s="464"/>
      <c r="I356" s="38"/>
      <c r="J356" s="38"/>
      <c r="K356" s="38"/>
      <c r="L356" s="38"/>
      <c r="M356" s="38"/>
      <c r="N356" s="38"/>
      <c r="O356" s="38"/>
      <c r="P356" s="38"/>
      <c r="Q356" s="38"/>
      <c r="U356" s="38"/>
      <c r="V356" s="38"/>
      <c r="W356" s="38"/>
      <c r="X356" s="38"/>
      <c r="Y356" s="38"/>
      <c r="Z356" s="38"/>
      <c r="AA356" s="465"/>
    </row>
    <row r="357" spans="5:27">
      <c r="E357" s="38"/>
      <c r="F357" s="38"/>
      <c r="G357" s="38"/>
      <c r="H357" s="464"/>
      <c r="I357" s="38"/>
      <c r="J357" s="38"/>
      <c r="K357" s="38"/>
      <c r="L357" s="38"/>
      <c r="M357" s="38"/>
      <c r="N357" s="38"/>
      <c r="O357" s="38"/>
      <c r="P357" s="38"/>
      <c r="Q357" s="38"/>
      <c r="U357" s="38"/>
      <c r="V357" s="38"/>
      <c r="W357" s="38"/>
      <c r="X357" s="38"/>
      <c r="Y357" s="38"/>
      <c r="Z357" s="38"/>
      <c r="AA357" s="465"/>
    </row>
    <row r="358" spans="5:27">
      <c r="E358" s="38"/>
      <c r="F358" s="38"/>
      <c r="G358" s="38"/>
      <c r="H358" s="464"/>
      <c r="I358" s="38"/>
      <c r="J358" s="38"/>
      <c r="K358" s="38"/>
      <c r="L358" s="38"/>
      <c r="M358" s="38"/>
      <c r="N358" s="38"/>
      <c r="O358" s="38"/>
      <c r="P358" s="38"/>
      <c r="Q358" s="38"/>
      <c r="U358" s="38"/>
      <c r="V358" s="38"/>
      <c r="W358" s="38"/>
      <c r="X358" s="38"/>
      <c r="Y358" s="38"/>
      <c r="Z358" s="38"/>
      <c r="AA358" s="465"/>
    </row>
    <row r="359" spans="5:27">
      <c r="E359" s="38"/>
      <c r="F359" s="38"/>
      <c r="G359" s="38"/>
      <c r="H359" s="464"/>
      <c r="I359" s="38"/>
      <c r="J359" s="38"/>
      <c r="K359" s="38"/>
      <c r="L359" s="38"/>
      <c r="M359" s="38"/>
      <c r="N359" s="38"/>
      <c r="O359" s="38"/>
      <c r="P359" s="38"/>
      <c r="Q359" s="38"/>
      <c r="U359" s="38"/>
      <c r="V359" s="38"/>
      <c r="W359" s="38"/>
      <c r="X359" s="38"/>
      <c r="Y359" s="38"/>
      <c r="Z359" s="38"/>
      <c r="AA359" s="465"/>
    </row>
    <row r="360" spans="5:27">
      <c r="E360" s="38"/>
      <c r="F360" s="38"/>
      <c r="G360" s="38"/>
      <c r="H360" s="464"/>
      <c r="I360" s="38"/>
      <c r="J360" s="38"/>
      <c r="K360" s="38"/>
      <c r="L360" s="38"/>
      <c r="M360" s="38"/>
      <c r="N360" s="38"/>
      <c r="O360" s="38"/>
      <c r="P360" s="38"/>
      <c r="Q360" s="38"/>
      <c r="U360" s="38"/>
      <c r="V360" s="38"/>
      <c r="W360" s="38"/>
      <c r="X360" s="38"/>
      <c r="Y360" s="38"/>
      <c r="Z360" s="38"/>
      <c r="AA360" s="465"/>
    </row>
    <row r="361" spans="5:27">
      <c r="E361" s="38"/>
      <c r="F361" s="38"/>
      <c r="G361" s="38"/>
      <c r="H361" s="464"/>
      <c r="I361" s="38"/>
      <c r="J361" s="38"/>
      <c r="K361" s="38"/>
      <c r="L361" s="38"/>
      <c r="M361" s="38"/>
      <c r="N361" s="38"/>
      <c r="O361" s="38"/>
      <c r="P361" s="38"/>
      <c r="Q361" s="38"/>
      <c r="U361" s="38"/>
      <c r="V361" s="38"/>
      <c r="W361" s="38"/>
      <c r="X361" s="38"/>
      <c r="Y361" s="38"/>
      <c r="Z361" s="38"/>
      <c r="AA361" s="465"/>
    </row>
    <row r="362" spans="5:27">
      <c r="E362" s="38"/>
      <c r="F362" s="38"/>
      <c r="G362" s="38"/>
      <c r="H362" s="464"/>
      <c r="I362" s="38"/>
      <c r="J362" s="38"/>
      <c r="K362" s="38"/>
      <c r="L362" s="38"/>
      <c r="M362" s="38"/>
      <c r="N362" s="38"/>
      <c r="O362" s="38"/>
      <c r="P362" s="38"/>
      <c r="Q362" s="38"/>
      <c r="U362" s="38"/>
      <c r="V362" s="38"/>
      <c r="W362" s="38"/>
      <c r="X362" s="38"/>
      <c r="Y362" s="38"/>
      <c r="Z362" s="38"/>
      <c r="AA362" s="465"/>
    </row>
    <row r="363" spans="5:27">
      <c r="E363" s="38"/>
      <c r="F363" s="38"/>
      <c r="G363" s="38"/>
      <c r="H363" s="464"/>
      <c r="I363" s="38"/>
      <c r="J363" s="38"/>
      <c r="K363" s="38"/>
      <c r="L363" s="38"/>
      <c r="M363" s="38"/>
      <c r="N363" s="38"/>
      <c r="O363" s="38"/>
      <c r="P363" s="38"/>
      <c r="Q363" s="38"/>
      <c r="U363" s="38"/>
      <c r="V363" s="38"/>
      <c r="W363" s="38"/>
      <c r="X363" s="38"/>
      <c r="Y363" s="38"/>
      <c r="Z363" s="38"/>
      <c r="AA363" s="465"/>
    </row>
    <row r="364" spans="5:27">
      <c r="E364" s="38"/>
      <c r="F364" s="38"/>
      <c r="G364" s="38"/>
      <c r="H364" s="464"/>
      <c r="I364" s="38"/>
      <c r="J364" s="38"/>
      <c r="K364" s="38"/>
      <c r="L364" s="38"/>
      <c r="M364" s="38"/>
      <c r="N364" s="38"/>
      <c r="O364" s="38"/>
      <c r="P364" s="38"/>
      <c r="Q364" s="38"/>
      <c r="U364" s="38"/>
      <c r="V364" s="38"/>
      <c r="W364" s="38"/>
      <c r="X364" s="38"/>
      <c r="Y364" s="38"/>
      <c r="Z364" s="38"/>
      <c r="AA364" s="465"/>
    </row>
    <row r="365" spans="5:27">
      <c r="E365" s="38"/>
      <c r="F365" s="38"/>
      <c r="G365" s="38"/>
      <c r="H365" s="464"/>
      <c r="I365" s="38"/>
      <c r="J365" s="38"/>
      <c r="K365" s="38"/>
      <c r="L365" s="38"/>
      <c r="M365" s="38"/>
      <c r="N365" s="38"/>
      <c r="O365" s="38"/>
      <c r="P365" s="38"/>
      <c r="Q365" s="38"/>
      <c r="U365" s="38"/>
      <c r="V365" s="38"/>
      <c r="W365" s="38"/>
      <c r="X365" s="38"/>
      <c r="Y365" s="38"/>
      <c r="Z365" s="38"/>
      <c r="AA365" s="465"/>
    </row>
    <row r="366" spans="5:27">
      <c r="E366" s="38"/>
      <c r="F366" s="38"/>
      <c r="G366" s="38"/>
      <c r="H366" s="464"/>
      <c r="I366" s="38"/>
      <c r="J366" s="38"/>
      <c r="K366" s="38"/>
      <c r="L366" s="38"/>
      <c r="M366" s="38"/>
      <c r="N366" s="38"/>
      <c r="O366" s="38"/>
      <c r="P366" s="38"/>
      <c r="Q366" s="38"/>
      <c r="U366" s="38"/>
      <c r="V366" s="38"/>
      <c r="W366" s="38"/>
      <c r="X366" s="38"/>
      <c r="Y366" s="38"/>
      <c r="Z366" s="38"/>
      <c r="AA366" s="465"/>
    </row>
    <row r="367" spans="5:27">
      <c r="E367" s="38"/>
      <c r="F367" s="38"/>
      <c r="G367" s="38"/>
      <c r="H367" s="464"/>
      <c r="I367" s="38"/>
      <c r="J367" s="38"/>
      <c r="K367" s="38"/>
      <c r="L367" s="38"/>
      <c r="M367" s="38"/>
      <c r="N367" s="38"/>
      <c r="O367" s="38"/>
      <c r="P367" s="38"/>
      <c r="Q367" s="38"/>
      <c r="U367" s="38"/>
      <c r="V367" s="38"/>
      <c r="W367" s="38"/>
      <c r="X367" s="38"/>
      <c r="Y367" s="38"/>
      <c r="Z367" s="38"/>
      <c r="AA367" s="465"/>
    </row>
    <row r="368" spans="5:27">
      <c r="E368" s="38"/>
      <c r="F368" s="38"/>
      <c r="G368" s="38"/>
      <c r="H368" s="464"/>
      <c r="I368" s="38"/>
      <c r="J368" s="38"/>
      <c r="K368" s="38"/>
      <c r="L368" s="38"/>
      <c r="M368" s="38"/>
      <c r="N368" s="38"/>
      <c r="O368" s="38"/>
      <c r="P368" s="38"/>
      <c r="Q368" s="38"/>
      <c r="U368" s="38"/>
      <c r="V368" s="38"/>
      <c r="W368" s="38"/>
      <c r="X368" s="38"/>
      <c r="Y368" s="38"/>
      <c r="Z368" s="38"/>
      <c r="AA368" s="465"/>
    </row>
    <row r="369" spans="5:27">
      <c r="E369" s="38"/>
      <c r="F369" s="38"/>
      <c r="G369" s="38"/>
      <c r="H369" s="464"/>
      <c r="I369" s="38"/>
      <c r="J369" s="38"/>
      <c r="K369" s="38"/>
      <c r="L369" s="38"/>
      <c r="M369" s="38"/>
      <c r="N369" s="38"/>
      <c r="O369" s="38"/>
      <c r="P369" s="38"/>
      <c r="Q369" s="38"/>
      <c r="U369" s="38"/>
      <c r="V369" s="38"/>
      <c r="W369" s="38"/>
      <c r="X369" s="38"/>
      <c r="Y369" s="38"/>
      <c r="Z369" s="38"/>
      <c r="AA369" s="465"/>
    </row>
    <row r="370" spans="5:27">
      <c r="E370" s="38"/>
      <c r="F370" s="38"/>
      <c r="G370" s="38"/>
      <c r="H370" s="464"/>
      <c r="I370" s="38"/>
      <c r="J370" s="38"/>
      <c r="K370" s="38"/>
      <c r="L370" s="38"/>
      <c r="M370" s="38"/>
      <c r="N370" s="38"/>
      <c r="O370" s="38"/>
      <c r="P370" s="38"/>
      <c r="Q370" s="38"/>
      <c r="U370" s="38"/>
      <c r="V370" s="38"/>
      <c r="W370" s="38"/>
      <c r="X370" s="38"/>
      <c r="Y370" s="38"/>
      <c r="Z370" s="38"/>
      <c r="AA370" s="465"/>
    </row>
    <row r="371" spans="5:27">
      <c r="E371" s="38"/>
      <c r="F371" s="38"/>
      <c r="G371" s="38"/>
      <c r="H371" s="464"/>
      <c r="I371" s="38"/>
      <c r="J371" s="38"/>
      <c r="K371" s="38"/>
      <c r="L371" s="38"/>
      <c r="M371" s="38"/>
      <c r="N371" s="38"/>
      <c r="O371" s="38"/>
      <c r="P371" s="38"/>
      <c r="Q371" s="38"/>
      <c r="U371" s="38"/>
      <c r="V371" s="38"/>
      <c r="W371" s="38"/>
      <c r="X371" s="38"/>
      <c r="Y371" s="38"/>
      <c r="Z371" s="38"/>
      <c r="AA371" s="465"/>
    </row>
    <row r="372" spans="5:27">
      <c r="E372" s="38"/>
      <c r="F372" s="38"/>
      <c r="G372" s="38"/>
      <c r="H372" s="464"/>
      <c r="I372" s="38"/>
      <c r="J372" s="38"/>
      <c r="K372" s="38"/>
      <c r="L372" s="38"/>
      <c r="M372" s="38"/>
      <c r="N372" s="38"/>
      <c r="O372" s="38"/>
      <c r="P372" s="38"/>
      <c r="Q372" s="38"/>
      <c r="U372" s="38"/>
      <c r="V372" s="38"/>
      <c r="W372" s="38"/>
      <c r="X372" s="38"/>
      <c r="Y372" s="38"/>
      <c r="Z372" s="38"/>
      <c r="AA372" s="465"/>
    </row>
    <row r="373" spans="5:27">
      <c r="E373" s="38"/>
      <c r="F373" s="38"/>
      <c r="G373" s="38"/>
      <c r="H373" s="464"/>
      <c r="I373" s="38"/>
      <c r="J373" s="38"/>
      <c r="K373" s="38"/>
      <c r="L373" s="38"/>
      <c r="M373" s="38"/>
      <c r="N373" s="38"/>
      <c r="O373" s="38"/>
      <c r="P373" s="38"/>
      <c r="Q373" s="38"/>
      <c r="U373" s="38"/>
      <c r="V373" s="38"/>
      <c r="W373" s="38"/>
      <c r="X373" s="38"/>
      <c r="Y373" s="38"/>
      <c r="Z373" s="38"/>
      <c r="AA373" s="465"/>
    </row>
    <row r="374" spans="5:27">
      <c r="E374" s="38"/>
      <c r="F374" s="38"/>
      <c r="G374" s="38"/>
      <c r="H374" s="464"/>
      <c r="I374" s="38"/>
      <c r="J374" s="38"/>
      <c r="K374" s="38"/>
      <c r="L374" s="38"/>
      <c r="M374" s="38"/>
      <c r="N374" s="38"/>
      <c r="O374" s="38"/>
      <c r="P374" s="38"/>
      <c r="Q374" s="38"/>
      <c r="U374" s="38"/>
      <c r="V374" s="38"/>
      <c r="W374" s="38"/>
      <c r="X374" s="38"/>
      <c r="Y374" s="38"/>
      <c r="Z374" s="38"/>
      <c r="AA374" s="465"/>
    </row>
    <row r="375" spans="5:27">
      <c r="E375" s="38"/>
      <c r="F375" s="38"/>
      <c r="G375" s="38"/>
      <c r="H375" s="464"/>
      <c r="I375" s="38"/>
      <c r="J375" s="38"/>
      <c r="K375" s="38"/>
      <c r="L375" s="38"/>
      <c r="M375" s="38"/>
      <c r="N375" s="38"/>
      <c r="O375" s="38"/>
      <c r="P375" s="38"/>
      <c r="Q375" s="38"/>
      <c r="U375" s="38"/>
      <c r="V375" s="38"/>
      <c r="W375" s="38"/>
      <c r="X375" s="38"/>
      <c r="Y375" s="38"/>
      <c r="Z375" s="38"/>
      <c r="AA375" s="465"/>
    </row>
    <row r="376" spans="5:27">
      <c r="E376" s="38"/>
      <c r="F376" s="38"/>
      <c r="G376" s="38"/>
      <c r="H376" s="464"/>
      <c r="I376" s="38"/>
      <c r="J376" s="38"/>
      <c r="K376" s="38"/>
      <c r="L376" s="38"/>
      <c r="M376" s="38"/>
      <c r="N376" s="38"/>
      <c r="O376" s="38"/>
      <c r="P376" s="38"/>
      <c r="Q376" s="38"/>
      <c r="U376" s="38"/>
      <c r="V376" s="38"/>
      <c r="W376" s="38"/>
      <c r="X376" s="38"/>
      <c r="Y376" s="38"/>
      <c r="Z376" s="38"/>
      <c r="AA376" s="465"/>
    </row>
    <row r="377" spans="5:27">
      <c r="E377" s="38"/>
      <c r="F377" s="38"/>
      <c r="G377" s="38"/>
      <c r="H377" s="464"/>
      <c r="I377" s="38"/>
      <c r="J377" s="38"/>
      <c r="K377" s="38"/>
      <c r="L377" s="38"/>
      <c r="M377" s="38"/>
      <c r="N377" s="38"/>
      <c r="O377" s="38"/>
      <c r="P377" s="38"/>
      <c r="Q377" s="38"/>
      <c r="U377" s="38"/>
      <c r="V377" s="38"/>
      <c r="W377" s="38"/>
      <c r="X377" s="38"/>
      <c r="Y377" s="38"/>
      <c r="Z377" s="38"/>
      <c r="AA377" s="465"/>
    </row>
    <row r="378" spans="5:27">
      <c r="E378" s="38"/>
      <c r="F378" s="38"/>
      <c r="G378" s="38"/>
      <c r="H378" s="464"/>
      <c r="I378" s="38"/>
      <c r="J378" s="38"/>
      <c r="K378" s="38"/>
      <c r="L378" s="38"/>
      <c r="M378" s="38"/>
      <c r="N378" s="38"/>
      <c r="O378" s="38"/>
      <c r="P378" s="38"/>
      <c r="Q378" s="38"/>
      <c r="U378" s="38"/>
      <c r="V378" s="38"/>
      <c r="W378" s="38"/>
      <c r="X378" s="38"/>
      <c r="Y378" s="38"/>
      <c r="Z378" s="38"/>
      <c r="AA378" s="465"/>
    </row>
    <row r="379" spans="5:27">
      <c r="E379" s="38"/>
      <c r="F379" s="38"/>
      <c r="G379" s="38"/>
      <c r="H379" s="464"/>
      <c r="I379" s="38"/>
      <c r="J379" s="38"/>
      <c r="K379" s="38"/>
      <c r="L379" s="38"/>
      <c r="M379" s="38"/>
      <c r="N379" s="38"/>
      <c r="O379" s="38"/>
      <c r="P379" s="38"/>
      <c r="Q379" s="38"/>
      <c r="U379" s="38"/>
      <c r="V379" s="38"/>
      <c r="W379" s="38"/>
      <c r="X379" s="38"/>
      <c r="Y379" s="38"/>
      <c r="Z379" s="38"/>
      <c r="AA379" s="465"/>
    </row>
    <row r="380" spans="5:27">
      <c r="E380" s="38"/>
      <c r="F380" s="38"/>
      <c r="G380" s="38"/>
      <c r="H380" s="464"/>
      <c r="I380" s="38"/>
      <c r="J380" s="38"/>
      <c r="K380" s="38"/>
      <c r="L380" s="38"/>
      <c r="M380" s="38"/>
      <c r="N380" s="38"/>
      <c r="O380" s="38"/>
      <c r="P380" s="38"/>
      <c r="Q380" s="38"/>
      <c r="U380" s="38"/>
      <c r="V380" s="38"/>
      <c r="W380" s="38"/>
      <c r="X380" s="38"/>
      <c r="Y380" s="38"/>
      <c r="Z380" s="38"/>
      <c r="AA380" s="465"/>
    </row>
    <row r="381" spans="5:27">
      <c r="E381" s="38"/>
      <c r="F381" s="38"/>
      <c r="G381" s="38"/>
      <c r="H381" s="464"/>
      <c r="I381" s="38"/>
      <c r="J381" s="38"/>
      <c r="K381" s="38"/>
      <c r="L381" s="38"/>
      <c r="M381" s="38"/>
      <c r="N381" s="38"/>
      <c r="O381" s="38"/>
      <c r="P381" s="38"/>
      <c r="Q381" s="38"/>
      <c r="U381" s="38"/>
      <c r="V381" s="38"/>
      <c r="W381" s="38"/>
      <c r="X381" s="38"/>
      <c r="Y381" s="38"/>
      <c r="Z381" s="38"/>
      <c r="AA381" s="465"/>
    </row>
    <row r="382" spans="5:27">
      <c r="E382" s="38"/>
      <c r="F382" s="38"/>
      <c r="G382" s="38"/>
      <c r="H382" s="464"/>
      <c r="I382" s="38"/>
      <c r="J382" s="38"/>
      <c r="K382" s="38"/>
      <c r="L382" s="38"/>
      <c r="M382" s="38"/>
      <c r="N382" s="38"/>
      <c r="O382" s="38"/>
      <c r="P382" s="38"/>
      <c r="Q382" s="38"/>
      <c r="U382" s="38"/>
      <c r="V382" s="38"/>
      <c r="W382" s="38"/>
      <c r="X382" s="38"/>
      <c r="Y382" s="38"/>
      <c r="Z382" s="38"/>
      <c r="AA382" s="465"/>
    </row>
    <row r="383" spans="5:27">
      <c r="E383" s="38"/>
      <c r="F383" s="38"/>
      <c r="G383" s="38"/>
      <c r="H383" s="464"/>
      <c r="I383" s="38"/>
      <c r="J383" s="38"/>
      <c r="K383" s="38"/>
      <c r="L383" s="38"/>
      <c r="M383" s="38"/>
      <c r="N383" s="38"/>
      <c r="O383" s="38"/>
      <c r="P383" s="38"/>
      <c r="Q383" s="38"/>
      <c r="U383" s="38"/>
      <c r="V383" s="38"/>
      <c r="W383" s="38"/>
      <c r="X383" s="38"/>
      <c r="Y383" s="38"/>
      <c r="Z383" s="38"/>
      <c r="AA383" s="465"/>
    </row>
    <row r="384" spans="5:27">
      <c r="E384" s="38"/>
      <c r="F384" s="38"/>
      <c r="G384" s="38"/>
      <c r="H384" s="464"/>
      <c r="I384" s="38"/>
      <c r="J384" s="38"/>
      <c r="K384" s="38"/>
      <c r="L384" s="38"/>
      <c r="M384" s="38"/>
      <c r="N384" s="38"/>
      <c r="O384" s="38"/>
      <c r="P384" s="38"/>
      <c r="Q384" s="38"/>
      <c r="U384" s="38"/>
      <c r="V384" s="38"/>
      <c r="W384" s="38"/>
      <c r="X384" s="38"/>
      <c r="Y384" s="38"/>
      <c r="Z384" s="38"/>
      <c r="AA384" s="465"/>
    </row>
    <row r="385" spans="5:27">
      <c r="E385" s="38"/>
      <c r="F385" s="38"/>
      <c r="G385" s="38"/>
      <c r="H385" s="464"/>
      <c r="I385" s="38"/>
      <c r="J385" s="38"/>
      <c r="K385" s="38"/>
      <c r="L385" s="38"/>
      <c r="M385" s="38"/>
      <c r="N385" s="38"/>
      <c r="O385" s="38"/>
      <c r="P385" s="38"/>
      <c r="Q385" s="38"/>
      <c r="U385" s="38"/>
      <c r="V385" s="38"/>
      <c r="W385" s="38"/>
      <c r="X385" s="38"/>
      <c r="Y385" s="38"/>
      <c r="Z385" s="38"/>
      <c r="AA385" s="465"/>
    </row>
    <row r="386" spans="5:27">
      <c r="E386" s="38"/>
      <c r="F386" s="38"/>
      <c r="G386" s="38"/>
      <c r="H386" s="464"/>
      <c r="I386" s="38"/>
      <c r="J386" s="38"/>
      <c r="K386" s="38"/>
      <c r="L386" s="38"/>
      <c r="M386" s="38"/>
      <c r="N386" s="38"/>
      <c r="O386" s="38"/>
      <c r="P386" s="38"/>
      <c r="Q386" s="38"/>
      <c r="U386" s="38"/>
      <c r="V386" s="38"/>
      <c r="W386" s="38"/>
      <c r="X386" s="38"/>
      <c r="Y386" s="38"/>
      <c r="Z386" s="38"/>
      <c r="AA386" s="465"/>
    </row>
    <row r="387" spans="5:27">
      <c r="E387" s="38"/>
      <c r="F387" s="38"/>
      <c r="G387" s="38"/>
      <c r="H387" s="464"/>
      <c r="I387" s="38"/>
      <c r="J387" s="38"/>
      <c r="K387" s="38"/>
      <c r="L387" s="38"/>
      <c r="M387" s="38"/>
      <c r="N387" s="38"/>
      <c r="O387" s="38"/>
      <c r="P387" s="38"/>
      <c r="Q387" s="38"/>
      <c r="U387" s="38"/>
      <c r="V387" s="38"/>
      <c r="W387" s="38"/>
      <c r="X387" s="38"/>
      <c r="Y387" s="38"/>
      <c r="Z387" s="38"/>
      <c r="AA387" s="465"/>
    </row>
    <row r="388" spans="5:27">
      <c r="E388" s="38"/>
      <c r="F388" s="38"/>
      <c r="G388" s="38"/>
      <c r="H388" s="464"/>
      <c r="I388" s="38"/>
      <c r="J388" s="38"/>
      <c r="K388" s="38"/>
      <c r="L388" s="38"/>
      <c r="M388" s="38"/>
      <c r="N388" s="38"/>
      <c r="O388" s="38"/>
      <c r="P388" s="38"/>
      <c r="Q388" s="38"/>
      <c r="U388" s="38"/>
      <c r="V388" s="38"/>
      <c r="W388" s="38"/>
      <c r="X388" s="38"/>
      <c r="Y388" s="38"/>
      <c r="Z388" s="38"/>
      <c r="AA388" s="465"/>
    </row>
    <row r="389" spans="5:27">
      <c r="E389" s="38"/>
      <c r="F389" s="38"/>
      <c r="G389" s="38"/>
      <c r="H389" s="464"/>
      <c r="I389" s="38"/>
      <c r="J389" s="38"/>
      <c r="K389" s="38"/>
      <c r="L389" s="38"/>
      <c r="M389" s="38"/>
      <c r="N389" s="38"/>
      <c r="O389" s="38"/>
      <c r="P389" s="38"/>
      <c r="Q389" s="38"/>
      <c r="U389" s="38"/>
      <c r="V389" s="38"/>
      <c r="W389" s="38"/>
      <c r="X389" s="38"/>
      <c r="Y389" s="38"/>
      <c r="Z389" s="38"/>
      <c r="AA389" s="465"/>
    </row>
    <row r="390" spans="5:27">
      <c r="E390" s="38"/>
      <c r="F390" s="38"/>
      <c r="G390" s="38"/>
      <c r="H390" s="464"/>
      <c r="I390" s="38"/>
      <c r="J390" s="38"/>
      <c r="K390" s="38"/>
      <c r="L390" s="38"/>
      <c r="M390" s="38"/>
      <c r="N390" s="38"/>
      <c r="O390" s="38"/>
      <c r="P390" s="38"/>
      <c r="Q390" s="38"/>
      <c r="U390" s="38"/>
      <c r="V390" s="38"/>
      <c r="W390" s="38"/>
      <c r="X390" s="38"/>
      <c r="Y390" s="38"/>
      <c r="Z390" s="38"/>
      <c r="AA390" s="465"/>
    </row>
    <row r="391" spans="5:27">
      <c r="E391" s="38"/>
      <c r="F391" s="38"/>
      <c r="G391" s="38"/>
      <c r="H391" s="464"/>
      <c r="I391" s="38"/>
      <c r="J391" s="38"/>
      <c r="K391" s="38"/>
      <c r="L391" s="38"/>
      <c r="M391" s="38"/>
      <c r="N391" s="38"/>
      <c r="O391" s="38"/>
      <c r="P391" s="38"/>
      <c r="Q391" s="38"/>
      <c r="U391" s="38"/>
      <c r="V391" s="38"/>
      <c r="W391" s="38"/>
      <c r="X391" s="38"/>
      <c r="Y391" s="38"/>
      <c r="Z391" s="38"/>
      <c r="AA391" s="465"/>
    </row>
    <row r="392" spans="5:27">
      <c r="E392" s="38"/>
      <c r="F392" s="38"/>
      <c r="G392" s="38"/>
      <c r="H392" s="464"/>
      <c r="I392" s="38"/>
      <c r="J392" s="38"/>
      <c r="K392" s="38"/>
      <c r="L392" s="38"/>
      <c r="M392" s="38"/>
      <c r="N392" s="38"/>
      <c r="O392" s="38"/>
      <c r="P392" s="38"/>
      <c r="Q392" s="38"/>
      <c r="U392" s="38"/>
      <c r="V392" s="38"/>
      <c r="W392" s="38"/>
      <c r="X392" s="38"/>
      <c r="Y392" s="38"/>
      <c r="Z392" s="38"/>
      <c r="AA392" s="465"/>
    </row>
    <row r="393" spans="5:27">
      <c r="E393" s="38"/>
      <c r="F393" s="38"/>
      <c r="G393" s="38"/>
      <c r="H393" s="464"/>
      <c r="I393" s="38"/>
      <c r="J393" s="38"/>
      <c r="K393" s="38"/>
      <c r="L393" s="38"/>
      <c r="M393" s="38"/>
      <c r="N393" s="38"/>
      <c r="O393" s="38"/>
      <c r="P393" s="38"/>
      <c r="Q393" s="38"/>
      <c r="U393" s="38"/>
      <c r="V393" s="38"/>
      <c r="W393" s="38"/>
      <c r="X393" s="38"/>
      <c r="Y393" s="38"/>
      <c r="Z393" s="38"/>
      <c r="AA393" s="465"/>
    </row>
    <row r="394" spans="5:27">
      <c r="E394" s="38"/>
      <c r="F394" s="38"/>
      <c r="G394" s="38"/>
      <c r="H394" s="464"/>
      <c r="I394" s="38"/>
      <c r="J394" s="38"/>
      <c r="K394" s="38"/>
      <c r="L394" s="38"/>
      <c r="M394" s="38"/>
      <c r="N394" s="38"/>
      <c r="O394" s="38"/>
      <c r="P394" s="38"/>
      <c r="Q394" s="38"/>
      <c r="U394" s="38"/>
      <c r="V394" s="38"/>
      <c r="W394" s="38"/>
      <c r="X394" s="38"/>
      <c r="Y394" s="38"/>
      <c r="Z394" s="38"/>
      <c r="AA394" s="465"/>
    </row>
    <row r="395" spans="5:27">
      <c r="E395" s="38"/>
      <c r="F395" s="38"/>
      <c r="G395" s="38"/>
      <c r="H395" s="464"/>
      <c r="I395" s="38"/>
      <c r="J395" s="38"/>
      <c r="K395" s="38"/>
      <c r="L395" s="38"/>
      <c r="M395" s="38"/>
      <c r="N395" s="38"/>
      <c r="O395" s="38"/>
      <c r="P395" s="38"/>
      <c r="Q395" s="38"/>
      <c r="U395" s="38"/>
      <c r="V395" s="38"/>
      <c r="W395" s="38"/>
      <c r="X395" s="38"/>
      <c r="Y395" s="38"/>
      <c r="Z395" s="38"/>
      <c r="AA395" s="465"/>
    </row>
    <row r="396" spans="5:27">
      <c r="E396" s="38"/>
      <c r="F396" s="38"/>
      <c r="G396" s="38"/>
      <c r="H396" s="464"/>
      <c r="I396" s="38"/>
      <c r="J396" s="38"/>
      <c r="K396" s="38"/>
      <c r="L396" s="38"/>
      <c r="M396" s="38"/>
      <c r="N396" s="38"/>
      <c r="O396" s="38"/>
      <c r="P396" s="38"/>
      <c r="Q396" s="38"/>
      <c r="U396" s="38"/>
      <c r="V396" s="38"/>
      <c r="W396" s="38"/>
      <c r="X396" s="38"/>
      <c r="Y396" s="38"/>
      <c r="Z396" s="38"/>
      <c r="AA396" s="465"/>
    </row>
    <row r="397" spans="5:27">
      <c r="E397" s="38"/>
      <c r="F397" s="38"/>
      <c r="G397" s="38"/>
      <c r="H397" s="464"/>
      <c r="I397" s="38"/>
      <c r="J397" s="38"/>
      <c r="K397" s="38"/>
      <c r="L397" s="38"/>
      <c r="M397" s="38"/>
      <c r="N397" s="38"/>
      <c r="O397" s="38"/>
      <c r="P397" s="38"/>
      <c r="Q397" s="38"/>
      <c r="U397" s="38"/>
      <c r="V397" s="38"/>
      <c r="W397" s="38"/>
      <c r="X397" s="38"/>
      <c r="Y397" s="38"/>
      <c r="Z397" s="38"/>
      <c r="AA397" s="465"/>
    </row>
    <row r="398" spans="5:27">
      <c r="E398" s="38"/>
      <c r="F398" s="38"/>
      <c r="G398" s="38"/>
      <c r="H398" s="464"/>
      <c r="I398" s="38"/>
      <c r="J398" s="38"/>
      <c r="K398" s="38"/>
      <c r="L398" s="38"/>
      <c r="M398" s="38"/>
      <c r="N398" s="38"/>
      <c r="O398" s="38"/>
      <c r="P398" s="38"/>
      <c r="Q398" s="38"/>
      <c r="U398" s="38"/>
      <c r="V398" s="38"/>
      <c r="W398" s="38"/>
      <c r="X398" s="38"/>
      <c r="Y398" s="38"/>
      <c r="Z398" s="38"/>
      <c r="AA398" s="465"/>
    </row>
    <row r="399" spans="5:27">
      <c r="E399" s="38"/>
      <c r="F399" s="38"/>
      <c r="G399" s="38"/>
      <c r="H399" s="464"/>
      <c r="I399" s="38"/>
      <c r="J399" s="38"/>
      <c r="K399" s="38"/>
      <c r="L399" s="38"/>
      <c r="M399" s="38"/>
      <c r="N399" s="38"/>
      <c r="O399" s="38"/>
      <c r="P399" s="38"/>
      <c r="Q399" s="38"/>
      <c r="U399" s="38"/>
      <c r="V399" s="38"/>
      <c r="W399" s="38"/>
      <c r="X399" s="38"/>
      <c r="Y399" s="38"/>
      <c r="Z399" s="38"/>
      <c r="AA399" s="465"/>
    </row>
    <row r="400" spans="5:27">
      <c r="E400" s="38"/>
      <c r="F400" s="38"/>
      <c r="G400" s="38"/>
      <c r="H400" s="464"/>
      <c r="I400" s="38"/>
      <c r="J400" s="38"/>
      <c r="K400" s="38"/>
      <c r="L400" s="38"/>
      <c r="M400" s="38"/>
      <c r="N400" s="38"/>
      <c r="O400" s="38"/>
      <c r="P400" s="38"/>
      <c r="Q400" s="38"/>
      <c r="U400" s="38"/>
      <c r="V400" s="38"/>
      <c r="W400" s="38"/>
      <c r="X400" s="38"/>
      <c r="Y400" s="38"/>
      <c r="Z400" s="38"/>
      <c r="AA400" s="465"/>
    </row>
    <row r="401" spans="5:27">
      <c r="E401" s="38"/>
      <c r="F401" s="38"/>
      <c r="G401" s="38"/>
      <c r="H401" s="464"/>
      <c r="I401" s="38"/>
      <c r="J401" s="38"/>
      <c r="K401" s="38"/>
      <c r="L401" s="38"/>
      <c r="M401" s="38"/>
      <c r="N401" s="38"/>
      <c r="O401" s="38"/>
      <c r="P401" s="38"/>
      <c r="Q401" s="38"/>
      <c r="U401" s="38"/>
      <c r="V401" s="38"/>
      <c r="W401" s="38"/>
      <c r="X401" s="38"/>
      <c r="Y401" s="38"/>
      <c r="Z401" s="38"/>
      <c r="AA401" s="465"/>
    </row>
    <row r="402" spans="5:27">
      <c r="E402" s="38"/>
      <c r="F402" s="38"/>
      <c r="G402" s="38"/>
      <c r="H402" s="464"/>
      <c r="I402" s="38"/>
      <c r="J402" s="38"/>
      <c r="K402" s="38"/>
      <c r="L402" s="38"/>
      <c r="M402" s="38"/>
      <c r="N402" s="38"/>
      <c r="O402" s="38"/>
      <c r="P402" s="38"/>
      <c r="Q402" s="38"/>
      <c r="U402" s="38"/>
      <c r="V402" s="38"/>
      <c r="W402" s="38"/>
      <c r="X402" s="38"/>
      <c r="Y402" s="38"/>
      <c r="Z402" s="38"/>
      <c r="AA402" s="465"/>
    </row>
    <row r="403" spans="5:27">
      <c r="E403" s="38"/>
      <c r="F403" s="38"/>
      <c r="G403" s="38"/>
      <c r="H403" s="464"/>
      <c r="I403" s="38"/>
      <c r="J403" s="38"/>
      <c r="K403" s="38"/>
      <c r="L403" s="38"/>
      <c r="M403" s="38"/>
      <c r="N403" s="38"/>
      <c r="O403" s="38"/>
      <c r="P403" s="38"/>
      <c r="Q403" s="38"/>
      <c r="U403" s="38"/>
      <c r="V403" s="38"/>
      <c r="W403" s="38"/>
      <c r="X403" s="38"/>
      <c r="Y403" s="38"/>
      <c r="Z403" s="38"/>
      <c r="AA403" s="465"/>
    </row>
    <row r="404" spans="5:27">
      <c r="E404" s="38"/>
      <c r="F404" s="38"/>
      <c r="G404" s="38"/>
      <c r="H404" s="464"/>
      <c r="I404" s="38"/>
      <c r="J404" s="38"/>
      <c r="K404" s="38"/>
      <c r="L404" s="38"/>
      <c r="M404" s="38"/>
      <c r="N404" s="38"/>
      <c r="O404" s="38"/>
      <c r="P404" s="38"/>
      <c r="Q404" s="38"/>
      <c r="U404" s="38"/>
      <c r="V404" s="38"/>
      <c r="W404" s="38"/>
      <c r="X404" s="38"/>
      <c r="Y404" s="38"/>
      <c r="Z404" s="38"/>
      <c r="AA404" s="465"/>
    </row>
    <row r="405" spans="5:27">
      <c r="E405" s="38"/>
      <c r="F405" s="38"/>
      <c r="G405" s="38"/>
      <c r="H405" s="464"/>
      <c r="I405" s="38"/>
      <c r="J405" s="38"/>
      <c r="K405" s="38"/>
      <c r="L405" s="38"/>
      <c r="M405" s="38"/>
      <c r="N405" s="38"/>
      <c r="O405" s="38"/>
      <c r="P405" s="38"/>
      <c r="Q405" s="38"/>
      <c r="U405" s="38"/>
      <c r="V405" s="38"/>
      <c r="W405" s="38"/>
      <c r="X405" s="38"/>
      <c r="Y405" s="38"/>
      <c r="Z405" s="38"/>
      <c r="AA405" s="465"/>
    </row>
    <row r="406" spans="5:27">
      <c r="E406" s="38"/>
      <c r="F406" s="38"/>
      <c r="G406" s="38"/>
      <c r="H406" s="464"/>
      <c r="I406" s="38"/>
      <c r="J406" s="38"/>
      <c r="K406" s="38"/>
      <c r="L406" s="38"/>
      <c r="M406" s="38"/>
      <c r="N406" s="38"/>
      <c r="O406" s="38"/>
      <c r="P406" s="38"/>
      <c r="Q406" s="38"/>
      <c r="U406" s="38"/>
      <c r="V406" s="38"/>
      <c r="W406" s="38"/>
      <c r="X406" s="38"/>
      <c r="Y406" s="38"/>
      <c r="Z406" s="38"/>
      <c r="AA406" s="465"/>
    </row>
    <row r="407" spans="5:27">
      <c r="E407" s="38"/>
      <c r="F407" s="38"/>
      <c r="G407" s="38"/>
      <c r="H407" s="464"/>
      <c r="I407" s="38"/>
      <c r="J407" s="38"/>
      <c r="K407" s="38"/>
      <c r="L407" s="38"/>
      <c r="M407" s="38"/>
      <c r="N407" s="38"/>
      <c r="O407" s="38"/>
      <c r="P407" s="38"/>
      <c r="Q407" s="38"/>
      <c r="U407" s="38"/>
      <c r="V407" s="38"/>
      <c r="W407" s="38"/>
      <c r="X407" s="38"/>
      <c r="Y407" s="38"/>
      <c r="Z407" s="38"/>
      <c r="AA407" s="465"/>
    </row>
    <row r="408" spans="5:27">
      <c r="E408" s="38"/>
      <c r="F408" s="38"/>
      <c r="G408" s="38"/>
      <c r="H408" s="464"/>
      <c r="I408" s="38"/>
      <c r="J408" s="38"/>
      <c r="K408" s="38"/>
      <c r="L408" s="38"/>
      <c r="M408" s="38"/>
      <c r="N408" s="38"/>
      <c r="O408" s="38"/>
      <c r="P408" s="38"/>
      <c r="Q408" s="38"/>
      <c r="U408" s="38"/>
      <c r="V408" s="38"/>
      <c r="W408" s="38"/>
      <c r="X408" s="38"/>
      <c r="Y408" s="38"/>
      <c r="Z408" s="38"/>
      <c r="AA408" s="465"/>
    </row>
    <row r="409" spans="5:27">
      <c r="E409" s="38"/>
      <c r="F409" s="38"/>
      <c r="G409" s="38"/>
      <c r="H409" s="464"/>
      <c r="I409" s="38"/>
      <c r="J409" s="38"/>
      <c r="K409" s="38"/>
      <c r="L409" s="38"/>
      <c r="M409" s="38"/>
      <c r="N409" s="38"/>
      <c r="O409" s="38"/>
      <c r="P409" s="38"/>
      <c r="Q409" s="38"/>
      <c r="U409" s="38"/>
      <c r="V409" s="38"/>
      <c r="W409" s="38"/>
      <c r="X409" s="38"/>
      <c r="Y409" s="38"/>
      <c r="Z409" s="38"/>
      <c r="AA409" s="465"/>
    </row>
    <row r="410" spans="5:27">
      <c r="E410" s="38"/>
      <c r="F410" s="38"/>
      <c r="G410" s="38"/>
      <c r="H410" s="464"/>
      <c r="I410" s="38"/>
      <c r="J410" s="38"/>
      <c r="K410" s="38"/>
      <c r="L410" s="38"/>
      <c r="M410" s="38"/>
      <c r="N410" s="38"/>
      <c r="O410" s="38"/>
      <c r="P410" s="38"/>
      <c r="Q410" s="38"/>
      <c r="U410" s="38"/>
      <c r="V410" s="38"/>
      <c r="W410" s="38"/>
      <c r="X410" s="38"/>
      <c r="Y410" s="38"/>
      <c r="Z410" s="38"/>
      <c r="AA410" s="465"/>
    </row>
    <row r="411" spans="5:27">
      <c r="E411" s="38"/>
      <c r="F411" s="38"/>
      <c r="G411" s="38"/>
      <c r="H411" s="464"/>
      <c r="I411" s="38"/>
      <c r="J411" s="38"/>
      <c r="K411" s="38"/>
      <c r="L411" s="38"/>
      <c r="M411" s="38"/>
      <c r="N411" s="38"/>
      <c r="O411" s="38"/>
      <c r="P411" s="38"/>
      <c r="Q411" s="38"/>
      <c r="U411" s="38"/>
      <c r="V411" s="38"/>
      <c r="W411" s="38"/>
      <c r="X411" s="38"/>
      <c r="Y411" s="38"/>
      <c r="Z411" s="38"/>
      <c r="AA411" s="465"/>
    </row>
    <row r="412" spans="5:27">
      <c r="E412" s="38"/>
      <c r="F412" s="38"/>
      <c r="G412" s="38"/>
      <c r="H412" s="464"/>
      <c r="I412" s="38"/>
      <c r="J412" s="38"/>
      <c r="K412" s="38"/>
      <c r="L412" s="38"/>
      <c r="M412" s="38"/>
      <c r="N412" s="38"/>
      <c r="O412" s="38"/>
      <c r="P412" s="38"/>
      <c r="Q412" s="38"/>
      <c r="U412" s="38"/>
      <c r="V412" s="38"/>
      <c r="W412" s="38"/>
      <c r="X412" s="38"/>
      <c r="Y412" s="38"/>
      <c r="Z412" s="38"/>
      <c r="AA412" s="465"/>
    </row>
    <row r="413" spans="5:27">
      <c r="E413" s="38"/>
      <c r="F413" s="38"/>
      <c r="G413" s="38"/>
      <c r="H413" s="464"/>
      <c r="I413" s="38"/>
      <c r="J413" s="38"/>
      <c r="K413" s="38"/>
      <c r="L413" s="38"/>
      <c r="M413" s="38"/>
      <c r="N413" s="38"/>
      <c r="O413" s="38"/>
      <c r="P413" s="38"/>
      <c r="Q413" s="38"/>
      <c r="U413" s="38"/>
      <c r="V413" s="38"/>
      <c r="W413" s="38"/>
      <c r="X413" s="38"/>
      <c r="Y413" s="38"/>
      <c r="Z413" s="38"/>
      <c r="AA413" s="465"/>
    </row>
    <row r="414" spans="5:27">
      <c r="E414" s="38"/>
      <c r="F414" s="38"/>
      <c r="G414" s="38"/>
      <c r="H414" s="464"/>
      <c r="I414" s="38"/>
      <c r="J414" s="38"/>
      <c r="K414" s="38"/>
      <c r="L414" s="38"/>
      <c r="M414" s="38"/>
      <c r="N414" s="38"/>
      <c r="O414" s="38"/>
      <c r="P414" s="38"/>
      <c r="Q414" s="38"/>
      <c r="U414" s="38"/>
      <c r="V414" s="38"/>
      <c r="W414" s="38"/>
      <c r="X414" s="38"/>
      <c r="Y414" s="38"/>
      <c r="Z414" s="38"/>
      <c r="AA414" s="465"/>
    </row>
    <row r="415" spans="5:27">
      <c r="E415" s="38"/>
      <c r="F415" s="38"/>
      <c r="G415" s="38"/>
      <c r="H415" s="464"/>
      <c r="I415" s="38"/>
      <c r="J415" s="38"/>
      <c r="K415" s="38"/>
      <c r="L415" s="38"/>
      <c r="M415" s="38"/>
      <c r="N415" s="38"/>
      <c r="O415" s="38"/>
      <c r="P415" s="38"/>
      <c r="Q415" s="38"/>
      <c r="U415" s="38"/>
      <c r="V415" s="38"/>
      <c r="W415" s="38"/>
      <c r="X415" s="38"/>
      <c r="Y415" s="38"/>
      <c r="Z415" s="38"/>
      <c r="AA415" s="465"/>
    </row>
    <row r="416" spans="5:27">
      <c r="E416" s="38"/>
      <c r="F416" s="38"/>
      <c r="G416" s="38"/>
      <c r="H416" s="464"/>
      <c r="I416" s="38"/>
      <c r="J416" s="38"/>
      <c r="K416" s="38"/>
      <c r="L416" s="38"/>
      <c r="M416" s="38"/>
      <c r="N416" s="38"/>
      <c r="O416" s="38"/>
      <c r="P416" s="38"/>
      <c r="Q416" s="38"/>
      <c r="U416" s="38"/>
      <c r="V416" s="38"/>
      <c r="W416" s="38"/>
      <c r="X416" s="38"/>
      <c r="Y416" s="38"/>
      <c r="Z416" s="38"/>
      <c r="AA416" s="465"/>
    </row>
    <row r="417" spans="5:27">
      <c r="E417" s="38"/>
      <c r="F417" s="38"/>
      <c r="G417" s="38"/>
      <c r="H417" s="464"/>
      <c r="I417" s="38"/>
      <c r="J417" s="38"/>
      <c r="K417" s="38"/>
      <c r="L417" s="38"/>
      <c r="M417" s="38"/>
      <c r="N417" s="38"/>
      <c r="O417" s="38"/>
      <c r="P417" s="38"/>
      <c r="Q417" s="38"/>
      <c r="U417" s="38"/>
      <c r="V417" s="38"/>
      <c r="W417" s="38"/>
      <c r="X417" s="38"/>
      <c r="Y417" s="38"/>
      <c r="Z417" s="38"/>
      <c r="AA417" s="465"/>
    </row>
    <row r="418" spans="5:27">
      <c r="E418" s="38"/>
      <c r="F418" s="38"/>
      <c r="G418" s="38"/>
      <c r="H418" s="464"/>
      <c r="I418" s="38"/>
      <c r="J418" s="38"/>
      <c r="K418" s="38"/>
      <c r="L418" s="38"/>
      <c r="M418" s="38"/>
      <c r="N418" s="38"/>
      <c r="O418" s="38"/>
      <c r="P418" s="38"/>
      <c r="Q418" s="38"/>
      <c r="U418" s="38"/>
      <c r="V418" s="38"/>
      <c r="W418" s="38"/>
      <c r="X418" s="38"/>
      <c r="Y418" s="38"/>
      <c r="Z418" s="38"/>
      <c r="AA418" s="465"/>
    </row>
    <row r="419" spans="5:27">
      <c r="E419" s="38"/>
      <c r="F419" s="38"/>
      <c r="G419" s="38"/>
      <c r="H419" s="464"/>
      <c r="I419" s="38"/>
      <c r="J419" s="38"/>
      <c r="K419" s="38"/>
      <c r="L419" s="38"/>
      <c r="M419" s="38"/>
      <c r="N419" s="38"/>
      <c r="O419" s="38"/>
      <c r="P419" s="38"/>
      <c r="Q419" s="38"/>
      <c r="U419" s="38"/>
      <c r="V419" s="38"/>
      <c r="W419" s="38"/>
      <c r="X419" s="38"/>
      <c r="Y419" s="38"/>
      <c r="Z419" s="38"/>
      <c r="AA419" s="465"/>
    </row>
    <row r="420" spans="5:27">
      <c r="E420" s="38"/>
      <c r="F420" s="38"/>
      <c r="G420" s="38"/>
      <c r="H420" s="464"/>
      <c r="I420" s="38"/>
      <c r="J420" s="38"/>
      <c r="K420" s="38"/>
      <c r="L420" s="38"/>
      <c r="M420" s="38"/>
      <c r="N420" s="38"/>
      <c r="O420" s="38"/>
      <c r="P420" s="38"/>
      <c r="Q420" s="38"/>
      <c r="U420" s="38"/>
      <c r="V420" s="38"/>
      <c r="W420" s="38"/>
      <c r="X420" s="38"/>
      <c r="Y420" s="38"/>
      <c r="Z420" s="38"/>
      <c r="AA420" s="465"/>
    </row>
    <row r="421" spans="5:27">
      <c r="E421" s="38"/>
      <c r="F421" s="38"/>
      <c r="G421" s="38"/>
      <c r="H421" s="464"/>
      <c r="I421" s="38"/>
      <c r="J421" s="38"/>
      <c r="K421" s="38"/>
      <c r="L421" s="38"/>
      <c r="M421" s="38"/>
      <c r="N421" s="38"/>
      <c r="O421" s="38"/>
      <c r="P421" s="38"/>
      <c r="Q421" s="38"/>
      <c r="U421" s="38"/>
      <c r="V421" s="38"/>
      <c r="W421" s="38"/>
      <c r="X421" s="38"/>
      <c r="Y421" s="38"/>
      <c r="Z421" s="38"/>
      <c r="AA421" s="465"/>
    </row>
    <row r="422" spans="5:27">
      <c r="E422" s="38"/>
      <c r="F422" s="38"/>
      <c r="G422" s="38"/>
      <c r="H422" s="464"/>
      <c r="I422" s="38"/>
      <c r="J422" s="38"/>
      <c r="K422" s="38"/>
      <c r="L422" s="38"/>
      <c r="M422" s="38"/>
      <c r="N422" s="38"/>
      <c r="O422" s="38"/>
      <c r="P422" s="38"/>
      <c r="Q422" s="38"/>
      <c r="U422" s="38"/>
      <c r="V422" s="38"/>
      <c r="W422" s="38"/>
      <c r="X422" s="38"/>
      <c r="Y422" s="38"/>
      <c r="Z422" s="38"/>
      <c r="AA422" s="465"/>
    </row>
    <row r="423" spans="5:27">
      <c r="E423" s="38"/>
      <c r="F423" s="38"/>
      <c r="G423" s="38"/>
      <c r="H423" s="464"/>
      <c r="I423" s="38"/>
      <c r="J423" s="38"/>
      <c r="K423" s="38"/>
      <c r="L423" s="38"/>
      <c r="M423" s="38"/>
      <c r="N423" s="38"/>
      <c r="O423" s="38"/>
      <c r="P423" s="38"/>
      <c r="Q423" s="38"/>
      <c r="U423" s="38"/>
      <c r="V423" s="38"/>
      <c r="W423" s="38"/>
      <c r="X423" s="38"/>
      <c r="Y423" s="38"/>
      <c r="Z423" s="38"/>
      <c r="AA423" s="465"/>
    </row>
    <row r="424" spans="5:27">
      <c r="E424" s="38"/>
      <c r="F424" s="38"/>
      <c r="G424" s="38"/>
      <c r="H424" s="464"/>
      <c r="I424" s="38"/>
      <c r="J424" s="38"/>
      <c r="K424" s="38"/>
      <c r="L424" s="38"/>
      <c r="M424" s="38"/>
      <c r="N424" s="38"/>
      <c r="O424" s="38"/>
      <c r="P424" s="38"/>
      <c r="Q424" s="38"/>
      <c r="U424" s="38"/>
      <c r="V424" s="38"/>
      <c r="W424" s="38"/>
      <c r="X424" s="38"/>
      <c r="Y424" s="38"/>
      <c r="Z424" s="38"/>
      <c r="AA424" s="465"/>
    </row>
    <row r="425" spans="5:27">
      <c r="E425" s="38"/>
      <c r="F425" s="38"/>
      <c r="G425" s="38"/>
      <c r="H425" s="464"/>
      <c r="I425" s="38"/>
      <c r="J425" s="38"/>
      <c r="K425" s="38"/>
      <c r="L425" s="38"/>
      <c r="M425" s="38"/>
      <c r="N425" s="38"/>
      <c r="O425" s="38"/>
      <c r="P425" s="38"/>
      <c r="Q425" s="38"/>
      <c r="U425" s="38"/>
      <c r="V425" s="38"/>
      <c r="W425" s="38"/>
      <c r="X425" s="38"/>
      <c r="Y425" s="38"/>
      <c r="Z425" s="38"/>
      <c r="AA425" s="465"/>
    </row>
    <row r="426" spans="5:27">
      <c r="E426" s="38"/>
      <c r="F426" s="38"/>
      <c r="G426" s="38"/>
      <c r="H426" s="464"/>
      <c r="I426" s="38"/>
      <c r="J426" s="38"/>
      <c r="K426" s="38"/>
      <c r="L426" s="38"/>
      <c r="M426" s="38"/>
      <c r="N426" s="38"/>
      <c r="O426" s="38"/>
      <c r="P426" s="38"/>
      <c r="Q426" s="38"/>
      <c r="U426" s="38"/>
      <c r="V426" s="38"/>
      <c r="W426" s="38"/>
      <c r="X426" s="38"/>
      <c r="Y426" s="38"/>
      <c r="Z426" s="38"/>
      <c r="AA426" s="465"/>
    </row>
    <row r="427" spans="5:27">
      <c r="E427" s="38"/>
      <c r="F427" s="38"/>
      <c r="G427" s="38"/>
      <c r="H427" s="464"/>
      <c r="I427" s="38"/>
      <c r="J427" s="38"/>
      <c r="K427" s="38"/>
      <c r="L427" s="38"/>
      <c r="M427" s="38"/>
      <c r="N427" s="38"/>
      <c r="O427" s="38"/>
      <c r="P427" s="38"/>
      <c r="Q427" s="38"/>
      <c r="U427" s="38"/>
      <c r="V427" s="38"/>
      <c r="W427" s="38"/>
      <c r="X427" s="38"/>
      <c r="Y427" s="38"/>
      <c r="Z427" s="38"/>
      <c r="AA427" s="465"/>
    </row>
    <row r="428" spans="5:27">
      <c r="E428" s="38"/>
      <c r="F428" s="38"/>
      <c r="G428" s="38"/>
      <c r="H428" s="464"/>
      <c r="I428" s="38"/>
      <c r="J428" s="38"/>
      <c r="K428" s="38"/>
      <c r="L428" s="38"/>
      <c r="M428" s="38"/>
      <c r="N428" s="38"/>
      <c r="O428" s="38"/>
      <c r="P428" s="38"/>
      <c r="Q428" s="38"/>
      <c r="U428" s="38"/>
      <c r="V428" s="38"/>
      <c r="W428" s="38"/>
      <c r="X428" s="38"/>
      <c r="Y428" s="38"/>
      <c r="Z428" s="38"/>
      <c r="AA428" s="465"/>
    </row>
    <row r="429" spans="5:27">
      <c r="E429" s="38"/>
      <c r="F429" s="38"/>
      <c r="G429" s="38"/>
      <c r="H429" s="464"/>
      <c r="I429" s="38"/>
      <c r="J429" s="38"/>
      <c r="K429" s="38"/>
      <c r="L429" s="38"/>
      <c r="M429" s="38"/>
      <c r="N429" s="38"/>
      <c r="O429" s="38"/>
      <c r="P429" s="38"/>
      <c r="Q429" s="38"/>
      <c r="U429" s="38"/>
      <c r="V429" s="38"/>
      <c r="W429" s="38"/>
      <c r="X429" s="38"/>
      <c r="Y429" s="38"/>
      <c r="Z429" s="38"/>
      <c r="AA429" s="465"/>
    </row>
    <row r="430" spans="5:27">
      <c r="E430" s="38"/>
      <c r="F430" s="38"/>
      <c r="G430" s="38"/>
      <c r="H430" s="464"/>
      <c r="I430" s="38"/>
      <c r="J430" s="38"/>
      <c r="K430" s="38"/>
      <c r="L430" s="38"/>
      <c r="M430" s="38"/>
      <c r="N430" s="38"/>
      <c r="O430" s="38"/>
      <c r="P430" s="38"/>
      <c r="Q430" s="38"/>
      <c r="U430" s="38"/>
      <c r="V430" s="38"/>
      <c r="W430" s="38"/>
      <c r="X430" s="38"/>
      <c r="Y430" s="38"/>
      <c r="Z430" s="38"/>
      <c r="AA430" s="465"/>
    </row>
    <row r="431" spans="5:27">
      <c r="E431" s="38"/>
      <c r="F431" s="38"/>
      <c r="G431" s="38"/>
      <c r="H431" s="464"/>
      <c r="I431" s="38"/>
      <c r="J431" s="38"/>
      <c r="K431" s="38"/>
      <c r="L431" s="38"/>
      <c r="M431" s="38"/>
      <c r="N431" s="38"/>
      <c r="O431" s="38"/>
      <c r="P431" s="38"/>
      <c r="Q431" s="38"/>
      <c r="U431" s="38"/>
      <c r="V431" s="38"/>
      <c r="W431" s="38"/>
      <c r="X431" s="38"/>
      <c r="Y431" s="38"/>
      <c r="Z431" s="38"/>
      <c r="AA431" s="465"/>
    </row>
    <row r="432" spans="5:27">
      <c r="E432" s="38"/>
      <c r="F432" s="38"/>
      <c r="G432" s="38"/>
      <c r="H432" s="464"/>
      <c r="I432" s="38"/>
      <c r="J432" s="38"/>
      <c r="K432" s="38"/>
      <c r="L432" s="38"/>
      <c r="M432" s="38"/>
      <c r="N432" s="38"/>
      <c r="O432" s="38"/>
      <c r="P432" s="38"/>
      <c r="Q432" s="38"/>
      <c r="U432" s="38"/>
      <c r="V432" s="38"/>
      <c r="W432" s="38"/>
      <c r="X432" s="38"/>
      <c r="Y432" s="38"/>
      <c r="Z432" s="38"/>
      <c r="AA432" s="465"/>
    </row>
    <row r="433" spans="5:27">
      <c r="E433" s="38"/>
      <c r="F433" s="38"/>
      <c r="G433" s="38"/>
      <c r="H433" s="464"/>
      <c r="I433" s="38"/>
      <c r="J433" s="38"/>
      <c r="K433" s="38"/>
      <c r="L433" s="38"/>
      <c r="M433" s="38"/>
      <c r="N433" s="38"/>
      <c r="O433" s="38"/>
      <c r="P433" s="38"/>
      <c r="Q433" s="38"/>
      <c r="U433" s="38"/>
      <c r="V433" s="38"/>
      <c r="W433" s="38"/>
      <c r="X433" s="38"/>
      <c r="Y433" s="38"/>
      <c r="Z433" s="38"/>
      <c r="AA433" s="465"/>
    </row>
    <row r="434" spans="5:27">
      <c r="E434" s="38"/>
      <c r="F434" s="38"/>
      <c r="G434" s="38"/>
      <c r="H434" s="464"/>
      <c r="I434" s="38"/>
      <c r="J434" s="38"/>
      <c r="K434" s="38"/>
      <c r="L434" s="38"/>
      <c r="M434" s="38"/>
      <c r="N434" s="38"/>
      <c r="O434" s="38"/>
      <c r="P434" s="38"/>
      <c r="Q434" s="38"/>
      <c r="U434" s="38"/>
      <c r="V434" s="38"/>
      <c r="W434" s="38"/>
      <c r="X434" s="38"/>
      <c r="Y434" s="38"/>
      <c r="Z434" s="38"/>
      <c r="AA434" s="465"/>
    </row>
    <row r="435" spans="5:27">
      <c r="E435" s="38"/>
      <c r="F435" s="38"/>
      <c r="G435" s="38"/>
      <c r="H435" s="464"/>
      <c r="I435" s="38"/>
      <c r="J435" s="38"/>
      <c r="K435" s="38"/>
      <c r="L435" s="38"/>
      <c r="M435" s="38"/>
      <c r="N435" s="38"/>
      <c r="O435" s="38"/>
      <c r="P435" s="38"/>
      <c r="Q435" s="38"/>
      <c r="U435" s="38"/>
      <c r="V435" s="38"/>
      <c r="W435" s="38"/>
      <c r="X435" s="38"/>
      <c r="Y435" s="38"/>
      <c r="Z435" s="38"/>
      <c r="AA435" s="465"/>
    </row>
    <row r="436" spans="5:27">
      <c r="E436" s="38"/>
      <c r="F436" s="38"/>
      <c r="G436" s="38"/>
      <c r="H436" s="464"/>
      <c r="I436" s="38"/>
      <c r="J436" s="38"/>
      <c r="K436" s="38"/>
      <c r="L436" s="38"/>
      <c r="M436" s="38"/>
      <c r="N436" s="38"/>
      <c r="O436" s="38"/>
      <c r="P436" s="38"/>
      <c r="Q436" s="38"/>
      <c r="U436" s="38"/>
      <c r="V436" s="38"/>
      <c r="W436" s="38"/>
      <c r="X436" s="38"/>
      <c r="Y436" s="38"/>
      <c r="Z436" s="38"/>
      <c r="AA436" s="465"/>
    </row>
    <row r="437" spans="5:27">
      <c r="E437" s="38"/>
      <c r="F437" s="38"/>
      <c r="G437" s="38"/>
      <c r="H437" s="464"/>
      <c r="I437" s="38"/>
      <c r="J437" s="38"/>
      <c r="K437" s="38"/>
      <c r="L437" s="38"/>
      <c r="M437" s="38"/>
      <c r="N437" s="38"/>
      <c r="O437" s="38"/>
      <c r="P437" s="38"/>
      <c r="Q437" s="38"/>
      <c r="U437" s="38"/>
      <c r="V437" s="38"/>
      <c r="W437" s="38"/>
      <c r="X437" s="38"/>
      <c r="Y437" s="38"/>
      <c r="Z437" s="38"/>
      <c r="AA437" s="465"/>
    </row>
    <row r="438" spans="5:27">
      <c r="E438" s="38"/>
      <c r="F438" s="38"/>
      <c r="G438" s="38"/>
      <c r="H438" s="464"/>
      <c r="I438" s="38"/>
      <c r="J438" s="38"/>
      <c r="K438" s="38"/>
      <c r="L438" s="38"/>
      <c r="M438" s="38"/>
      <c r="N438" s="38"/>
      <c r="O438" s="38"/>
      <c r="P438" s="38"/>
      <c r="Q438" s="38"/>
      <c r="U438" s="38"/>
      <c r="V438" s="38"/>
      <c r="W438" s="38"/>
      <c r="X438" s="38"/>
      <c r="Y438" s="38"/>
      <c r="Z438" s="38"/>
      <c r="AA438" s="465"/>
    </row>
    <row r="439" spans="5:27">
      <c r="E439" s="38"/>
      <c r="F439" s="38"/>
      <c r="G439" s="38"/>
      <c r="H439" s="464"/>
      <c r="I439" s="38"/>
      <c r="J439" s="38"/>
      <c r="K439" s="38"/>
      <c r="L439" s="38"/>
      <c r="M439" s="38"/>
      <c r="N439" s="38"/>
      <c r="O439" s="38"/>
      <c r="P439" s="38"/>
      <c r="Q439" s="38"/>
      <c r="U439" s="38"/>
      <c r="V439" s="38"/>
      <c r="W439" s="38"/>
      <c r="X439" s="38"/>
      <c r="Y439" s="38"/>
      <c r="Z439" s="38"/>
      <c r="AA439" s="465"/>
    </row>
    <row r="440" spans="5:27">
      <c r="E440" s="38"/>
      <c r="F440" s="38"/>
      <c r="G440" s="38"/>
      <c r="H440" s="464"/>
      <c r="I440" s="38"/>
      <c r="J440" s="38"/>
      <c r="K440" s="38"/>
      <c r="L440" s="38"/>
      <c r="M440" s="38"/>
      <c r="N440" s="38"/>
      <c r="O440" s="38"/>
      <c r="P440" s="38"/>
      <c r="Q440" s="38"/>
      <c r="U440" s="38"/>
      <c r="V440" s="38"/>
      <c r="W440" s="38"/>
      <c r="X440" s="38"/>
      <c r="Y440" s="38"/>
      <c r="Z440" s="38"/>
      <c r="AA440" s="465"/>
    </row>
    <row r="441" spans="5:27">
      <c r="E441" s="38"/>
      <c r="F441" s="38"/>
      <c r="G441" s="38"/>
      <c r="H441" s="464"/>
      <c r="I441" s="38"/>
      <c r="J441" s="38"/>
      <c r="K441" s="38"/>
      <c r="L441" s="38"/>
      <c r="M441" s="38"/>
      <c r="N441" s="38"/>
      <c r="O441" s="38"/>
      <c r="P441" s="38"/>
      <c r="Q441" s="38"/>
      <c r="U441" s="38"/>
      <c r="V441" s="38"/>
      <c r="W441" s="38"/>
      <c r="X441" s="38"/>
      <c r="Y441" s="38"/>
      <c r="Z441" s="38"/>
      <c r="AA441" s="465"/>
    </row>
    <row r="442" spans="5:27">
      <c r="E442" s="38"/>
      <c r="F442" s="38"/>
      <c r="G442" s="38"/>
      <c r="H442" s="464"/>
      <c r="I442" s="38"/>
      <c r="J442" s="38"/>
      <c r="K442" s="38"/>
      <c r="L442" s="38"/>
      <c r="M442" s="38"/>
      <c r="N442" s="38"/>
      <c r="O442" s="38"/>
      <c r="P442" s="38"/>
      <c r="Q442" s="38"/>
      <c r="U442" s="38"/>
      <c r="V442" s="38"/>
      <c r="W442" s="38"/>
      <c r="X442" s="38"/>
      <c r="Y442" s="38"/>
      <c r="Z442" s="38"/>
      <c r="AA442" s="465"/>
    </row>
    <row r="443" spans="5:27">
      <c r="E443" s="38"/>
      <c r="F443" s="38"/>
      <c r="G443" s="38"/>
      <c r="H443" s="464"/>
      <c r="I443" s="38"/>
      <c r="J443" s="38"/>
      <c r="K443" s="38"/>
      <c r="L443" s="38"/>
      <c r="M443" s="38"/>
      <c r="N443" s="38"/>
      <c r="O443" s="38"/>
      <c r="P443" s="38"/>
      <c r="Q443" s="38"/>
      <c r="U443" s="38"/>
      <c r="V443" s="38"/>
      <c r="W443" s="38"/>
      <c r="X443" s="38"/>
      <c r="Y443" s="38"/>
      <c r="Z443" s="38"/>
      <c r="AA443" s="465"/>
    </row>
    <row r="444" spans="5:27">
      <c r="E444" s="38"/>
      <c r="F444" s="38"/>
      <c r="G444" s="38"/>
      <c r="H444" s="464"/>
      <c r="I444" s="38"/>
      <c r="J444" s="38"/>
      <c r="K444" s="38"/>
      <c r="L444" s="38"/>
      <c r="M444" s="38"/>
      <c r="N444" s="38"/>
      <c r="O444" s="38"/>
      <c r="P444" s="38"/>
      <c r="Q444" s="38"/>
      <c r="U444" s="38"/>
      <c r="V444" s="38"/>
      <c r="W444" s="38"/>
      <c r="X444" s="38"/>
      <c r="Y444" s="38"/>
      <c r="Z444" s="38"/>
      <c r="AA444" s="465"/>
    </row>
    <row r="445" spans="5:27">
      <c r="E445" s="38"/>
      <c r="F445" s="38"/>
      <c r="G445" s="38"/>
      <c r="H445" s="464"/>
      <c r="I445" s="38"/>
      <c r="J445" s="38"/>
      <c r="K445" s="38"/>
      <c r="L445" s="38"/>
      <c r="M445" s="38"/>
      <c r="N445" s="38"/>
      <c r="O445" s="38"/>
      <c r="P445" s="38"/>
      <c r="Q445" s="38"/>
      <c r="U445" s="38"/>
      <c r="V445" s="38"/>
      <c r="W445" s="38"/>
      <c r="X445" s="38"/>
      <c r="Y445" s="38"/>
      <c r="Z445" s="38"/>
      <c r="AA445" s="465"/>
    </row>
    <row r="446" spans="5:27">
      <c r="E446" s="38"/>
      <c r="F446" s="38"/>
      <c r="G446" s="38"/>
      <c r="H446" s="464"/>
      <c r="I446" s="38"/>
      <c r="J446" s="38"/>
      <c r="K446" s="38"/>
      <c r="L446" s="38"/>
      <c r="M446" s="38"/>
      <c r="N446" s="38"/>
      <c r="O446" s="38"/>
      <c r="P446" s="38"/>
      <c r="Q446" s="38"/>
      <c r="U446" s="38"/>
      <c r="V446" s="38"/>
      <c r="W446" s="38"/>
      <c r="X446" s="38"/>
      <c r="Y446" s="38"/>
      <c r="Z446" s="38"/>
      <c r="AA446" s="465"/>
    </row>
    <row r="447" spans="5:27">
      <c r="E447" s="38"/>
      <c r="F447" s="38"/>
      <c r="G447" s="38"/>
      <c r="H447" s="464"/>
      <c r="I447" s="38"/>
      <c r="J447" s="38"/>
      <c r="K447" s="38"/>
      <c r="L447" s="38"/>
      <c r="M447" s="38"/>
      <c r="N447" s="38"/>
      <c r="O447" s="38"/>
      <c r="P447" s="38"/>
      <c r="Q447" s="38"/>
      <c r="U447" s="38"/>
      <c r="V447" s="38"/>
      <c r="W447" s="38"/>
      <c r="X447" s="38"/>
      <c r="Y447" s="38"/>
      <c r="Z447" s="38"/>
      <c r="AA447" s="465"/>
    </row>
    <row r="448" spans="5:27">
      <c r="E448" s="38"/>
      <c r="F448" s="38"/>
      <c r="G448" s="38"/>
      <c r="H448" s="464"/>
      <c r="I448" s="38"/>
      <c r="J448" s="38"/>
      <c r="K448" s="38"/>
      <c r="L448" s="38"/>
      <c r="M448" s="38"/>
      <c r="N448" s="38"/>
      <c r="O448" s="38"/>
      <c r="P448" s="38"/>
      <c r="Q448" s="38"/>
      <c r="U448" s="38"/>
      <c r="V448" s="38"/>
      <c r="W448" s="38"/>
      <c r="X448" s="38"/>
      <c r="Y448" s="38"/>
      <c r="Z448" s="38"/>
      <c r="AA448" s="465"/>
    </row>
    <row r="449" spans="5:27">
      <c r="E449" s="38"/>
      <c r="F449" s="38"/>
      <c r="G449" s="38"/>
      <c r="H449" s="464"/>
      <c r="I449" s="38"/>
      <c r="J449" s="38"/>
      <c r="K449" s="38"/>
      <c r="L449" s="38"/>
      <c r="M449" s="38"/>
      <c r="N449" s="38"/>
      <c r="O449" s="38"/>
      <c r="P449" s="38"/>
      <c r="Q449" s="38"/>
      <c r="U449" s="38"/>
      <c r="V449" s="38"/>
      <c r="W449" s="38"/>
      <c r="X449" s="38"/>
      <c r="Y449" s="38"/>
      <c r="Z449" s="38"/>
      <c r="AA449" s="465"/>
    </row>
    <row r="450" spans="5:27">
      <c r="E450" s="38"/>
      <c r="F450" s="38"/>
      <c r="G450" s="38"/>
      <c r="H450" s="464"/>
      <c r="I450" s="38"/>
      <c r="J450" s="38"/>
      <c r="K450" s="38"/>
      <c r="L450" s="38"/>
      <c r="M450" s="38"/>
      <c r="N450" s="38"/>
      <c r="O450" s="38"/>
      <c r="P450" s="38"/>
      <c r="Q450" s="38"/>
      <c r="U450" s="38"/>
      <c r="V450" s="38"/>
      <c r="W450" s="38"/>
      <c r="X450" s="38"/>
      <c r="Y450" s="38"/>
      <c r="Z450" s="38"/>
      <c r="AA450" s="465"/>
    </row>
    <row r="451" spans="5:27">
      <c r="E451" s="38"/>
      <c r="F451" s="38"/>
      <c r="G451" s="38"/>
      <c r="H451" s="464"/>
      <c r="I451" s="38"/>
      <c r="J451" s="38"/>
      <c r="K451" s="38"/>
      <c r="L451" s="38"/>
      <c r="M451" s="38"/>
      <c r="N451" s="38"/>
      <c r="O451" s="38"/>
      <c r="P451" s="38"/>
      <c r="Q451" s="38"/>
      <c r="U451" s="38"/>
      <c r="V451" s="38"/>
      <c r="W451" s="38"/>
      <c r="X451" s="38"/>
      <c r="Y451" s="38"/>
      <c r="Z451" s="38"/>
      <c r="AA451" s="465"/>
    </row>
    <row r="452" spans="5:27">
      <c r="E452" s="38"/>
      <c r="F452" s="38"/>
      <c r="G452" s="38"/>
      <c r="H452" s="464"/>
      <c r="I452" s="38"/>
      <c r="J452" s="38"/>
      <c r="K452" s="38"/>
      <c r="L452" s="38"/>
      <c r="M452" s="38"/>
      <c r="N452" s="38"/>
      <c r="O452" s="38"/>
      <c r="P452" s="38"/>
      <c r="Q452" s="38"/>
      <c r="U452" s="38"/>
      <c r="V452" s="38"/>
      <c r="W452" s="38"/>
      <c r="X452" s="38"/>
      <c r="Y452" s="38"/>
      <c r="Z452" s="38"/>
      <c r="AA452" s="465"/>
    </row>
    <row r="453" spans="5:27">
      <c r="E453" s="38"/>
      <c r="F453" s="38"/>
      <c r="G453" s="38"/>
      <c r="H453" s="464"/>
      <c r="I453" s="38"/>
      <c r="J453" s="38"/>
      <c r="K453" s="38"/>
      <c r="L453" s="38"/>
      <c r="M453" s="38"/>
      <c r="N453" s="38"/>
      <c r="O453" s="38"/>
      <c r="P453" s="38"/>
      <c r="Q453" s="38"/>
      <c r="U453" s="38"/>
      <c r="V453" s="38"/>
      <c r="W453" s="38"/>
      <c r="X453" s="38"/>
      <c r="Y453" s="38"/>
      <c r="Z453" s="38"/>
      <c r="AA453" s="465"/>
    </row>
    <row r="454" spans="5:27">
      <c r="E454" s="38"/>
      <c r="F454" s="38"/>
      <c r="G454" s="38"/>
      <c r="H454" s="464"/>
      <c r="I454" s="38"/>
      <c r="J454" s="38"/>
      <c r="K454" s="38"/>
      <c r="L454" s="38"/>
      <c r="M454" s="38"/>
      <c r="N454" s="38"/>
      <c r="O454" s="38"/>
      <c r="P454" s="38"/>
      <c r="Q454" s="38"/>
      <c r="U454" s="38"/>
      <c r="V454" s="38"/>
      <c r="W454" s="38"/>
      <c r="X454" s="38"/>
      <c r="Y454" s="38"/>
      <c r="Z454" s="38"/>
      <c r="AA454" s="465"/>
    </row>
    <row r="455" spans="5:27">
      <c r="E455" s="38"/>
      <c r="F455" s="38"/>
      <c r="G455" s="38"/>
      <c r="H455" s="464"/>
      <c r="I455" s="38"/>
      <c r="J455" s="38"/>
      <c r="K455" s="38"/>
      <c r="L455" s="38"/>
      <c r="M455" s="38"/>
      <c r="N455" s="38"/>
      <c r="O455" s="38"/>
      <c r="P455" s="38"/>
      <c r="Q455" s="38"/>
      <c r="U455" s="38"/>
      <c r="V455" s="38"/>
      <c r="W455" s="38"/>
      <c r="X455" s="38"/>
      <c r="Y455" s="38"/>
      <c r="Z455" s="38"/>
      <c r="AA455" s="465"/>
    </row>
    <row r="456" spans="5:27">
      <c r="E456" s="38"/>
      <c r="F456" s="38"/>
      <c r="G456" s="38"/>
      <c r="H456" s="464"/>
      <c r="I456" s="38"/>
      <c r="J456" s="38"/>
      <c r="K456" s="38"/>
      <c r="L456" s="38"/>
      <c r="M456" s="38"/>
      <c r="N456" s="38"/>
      <c r="O456" s="38"/>
      <c r="P456" s="38"/>
      <c r="Q456" s="38"/>
      <c r="U456" s="38"/>
      <c r="V456" s="38"/>
      <c r="W456" s="38"/>
      <c r="X456" s="38"/>
      <c r="Y456" s="38"/>
      <c r="Z456" s="38"/>
      <c r="AA456" s="465"/>
    </row>
    <row r="457" spans="5:27">
      <c r="E457" s="38"/>
      <c r="F457" s="38"/>
      <c r="G457" s="38"/>
      <c r="H457" s="464"/>
      <c r="I457" s="38"/>
      <c r="J457" s="38"/>
      <c r="K457" s="38"/>
      <c r="L457" s="38"/>
      <c r="M457" s="38"/>
      <c r="N457" s="38"/>
      <c r="O457" s="38"/>
      <c r="P457" s="38"/>
      <c r="Q457" s="38"/>
      <c r="U457" s="38"/>
      <c r="V457" s="38"/>
      <c r="W457" s="38"/>
      <c r="X457" s="38"/>
      <c r="Y457" s="38"/>
      <c r="Z457" s="38"/>
      <c r="AA457" s="465"/>
    </row>
    <row r="458" spans="5:27">
      <c r="E458" s="38"/>
      <c r="F458" s="38"/>
      <c r="G458" s="38"/>
      <c r="H458" s="464"/>
      <c r="I458" s="38"/>
      <c r="J458" s="38"/>
      <c r="K458" s="38"/>
      <c r="L458" s="38"/>
      <c r="M458" s="38"/>
      <c r="N458" s="38"/>
      <c r="O458" s="38"/>
      <c r="P458" s="38"/>
      <c r="Q458" s="38"/>
      <c r="U458" s="38"/>
      <c r="V458" s="38"/>
      <c r="W458" s="38"/>
      <c r="X458" s="38"/>
      <c r="Y458" s="38"/>
      <c r="Z458" s="38"/>
      <c r="AA458" s="465"/>
    </row>
    <row r="459" spans="5:27">
      <c r="E459" s="38"/>
      <c r="F459" s="38"/>
      <c r="G459" s="38"/>
      <c r="H459" s="464"/>
      <c r="I459" s="38"/>
      <c r="J459" s="38"/>
      <c r="K459" s="38"/>
      <c r="L459" s="38"/>
      <c r="M459" s="38"/>
      <c r="N459" s="38"/>
      <c r="O459" s="38"/>
      <c r="P459" s="38"/>
      <c r="Q459" s="38"/>
      <c r="U459" s="38"/>
      <c r="V459" s="38"/>
      <c r="W459" s="38"/>
      <c r="X459" s="38"/>
      <c r="Y459" s="38"/>
      <c r="Z459" s="38"/>
      <c r="AA459" s="465"/>
    </row>
    <row r="460" spans="5:27">
      <c r="E460" s="38"/>
      <c r="F460" s="38"/>
      <c r="G460" s="38"/>
      <c r="H460" s="464"/>
      <c r="I460" s="38"/>
      <c r="J460" s="38"/>
      <c r="K460" s="38"/>
      <c r="L460" s="38"/>
      <c r="M460" s="38"/>
      <c r="N460" s="38"/>
      <c r="O460" s="38"/>
      <c r="P460" s="38"/>
      <c r="Q460" s="38"/>
      <c r="U460" s="38"/>
      <c r="V460" s="38"/>
      <c r="W460" s="38"/>
      <c r="X460" s="38"/>
      <c r="Y460" s="38"/>
      <c r="Z460" s="38"/>
      <c r="AA460" s="465"/>
    </row>
    <row r="461" spans="5:27">
      <c r="E461" s="38"/>
      <c r="F461" s="38"/>
      <c r="G461" s="38"/>
      <c r="H461" s="464"/>
      <c r="I461" s="38"/>
      <c r="J461" s="38"/>
      <c r="K461" s="38"/>
      <c r="L461" s="38"/>
      <c r="M461" s="38"/>
      <c r="N461" s="38"/>
      <c r="O461" s="38"/>
      <c r="P461" s="38"/>
      <c r="Q461" s="38"/>
      <c r="U461" s="38"/>
      <c r="V461" s="38"/>
      <c r="W461" s="38"/>
      <c r="X461" s="38"/>
      <c r="Y461" s="38"/>
      <c r="Z461" s="38"/>
      <c r="AA461" s="465"/>
    </row>
    <row r="462" spans="5:27">
      <c r="E462" s="38"/>
      <c r="F462" s="38"/>
      <c r="G462" s="38"/>
      <c r="H462" s="464"/>
      <c r="I462" s="38"/>
      <c r="J462" s="38"/>
      <c r="K462" s="38"/>
      <c r="L462" s="38"/>
      <c r="M462" s="38"/>
      <c r="N462" s="38"/>
      <c r="O462" s="38"/>
      <c r="P462" s="38"/>
      <c r="Q462" s="38"/>
      <c r="U462" s="38"/>
      <c r="V462" s="38"/>
      <c r="W462" s="38"/>
      <c r="X462" s="38"/>
      <c r="Y462" s="38"/>
      <c r="Z462" s="38"/>
      <c r="AA462" s="465"/>
    </row>
    <row r="463" spans="5:27">
      <c r="E463" s="38"/>
      <c r="F463" s="38"/>
      <c r="G463" s="38"/>
      <c r="H463" s="464"/>
      <c r="I463" s="38"/>
      <c r="J463" s="38"/>
      <c r="K463" s="38"/>
      <c r="L463" s="38"/>
      <c r="M463" s="38"/>
      <c r="N463" s="38"/>
      <c r="O463" s="38"/>
      <c r="P463" s="38"/>
      <c r="Q463" s="38"/>
      <c r="U463" s="38"/>
      <c r="V463" s="38"/>
      <c r="W463" s="38"/>
      <c r="X463" s="38"/>
      <c r="Y463" s="38"/>
      <c r="Z463" s="38"/>
      <c r="AA463" s="465"/>
    </row>
    <row r="464" spans="5:27">
      <c r="E464" s="38"/>
      <c r="F464" s="38"/>
      <c r="G464" s="38"/>
      <c r="H464" s="464"/>
      <c r="I464" s="38"/>
      <c r="J464" s="38"/>
      <c r="K464" s="38"/>
      <c r="L464" s="38"/>
      <c r="M464" s="38"/>
      <c r="N464" s="38"/>
      <c r="O464" s="38"/>
      <c r="P464" s="38"/>
      <c r="Q464" s="38"/>
      <c r="U464" s="38"/>
      <c r="V464" s="38"/>
      <c r="W464" s="38"/>
      <c r="X464" s="38"/>
      <c r="Y464" s="38"/>
      <c r="Z464" s="38"/>
      <c r="AA464" s="465"/>
    </row>
    <row r="465" spans="5:27">
      <c r="E465" s="38"/>
      <c r="F465" s="38"/>
      <c r="G465" s="38"/>
      <c r="H465" s="464"/>
      <c r="I465" s="38"/>
      <c r="J465" s="38"/>
      <c r="K465" s="38"/>
      <c r="L465" s="38"/>
      <c r="M465" s="38"/>
      <c r="N465" s="38"/>
      <c r="O465" s="38"/>
      <c r="P465" s="38"/>
      <c r="Q465" s="38"/>
      <c r="U465" s="38"/>
      <c r="V465" s="38"/>
      <c r="W465" s="38"/>
      <c r="X465" s="38"/>
      <c r="Y465" s="38"/>
      <c r="Z465" s="38"/>
      <c r="AA465" s="465"/>
    </row>
    <row r="466" spans="5:27">
      <c r="E466" s="38"/>
      <c r="F466" s="38"/>
      <c r="G466" s="38"/>
      <c r="H466" s="464"/>
      <c r="I466" s="38"/>
      <c r="J466" s="38"/>
      <c r="K466" s="38"/>
      <c r="L466" s="38"/>
      <c r="M466" s="38"/>
      <c r="N466" s="38"/>
      <c r="O466" s="38"/>
      <c r="P466" s="38"/>
      <c r="Q466" s="38"/>
      <c r="U466" s="38"/>
      <c r="V466" s="38"/>
      <c r="W466" s="38"/>
      <c r="X466" s="38"/>
      <c r="Y466" s="38"/>
      <c r="Z466" s="38"/>
      <c r="AA466" s="465"/>
    </row>
    <row r="467" spans="5:27">
      <c r="E467" s="38"/>
      <c r="F467" s="38"/>
      <c r="G467" s="38"/>
      <c r="H467" s="464"/>
      <c r="I467" s="38"/>
      <c r="J467" s="38"/>
      <c r="K467" s="38"/>
      <c r="L467" s="38"/>
      <c r="M467" s="38"/>
      <c r="N467" s="38"/>
      <c r="O467" s="38"/>
      <c r="P467" s="38"/>
      <c r="Q467" s="38"/>
      <c r="U467" s="38"/>
      <c r="V467" s="38"/>
      <c r="W467" s="38"/>
      <c r="X467" s="38"/>
      <c r="Y467" s="38"/>
      <c r="Z467" s="38"/>
      <c r="AA467" s="465"/>
    </row>
    <row r="468" spans="5:27">
      <c r="E468" s="38"/>
      <c r="F468" s="38"/>
      <c r="G468" s="38"/>
      <c r="H468" s="464"/>
      <c r="I468" s="38"/>
      <c r="J468" s="38"/>
      <c r="K468" s="38"/>
      <c r="L468" s="38"/>
      <c r="M468" s="38"/>
      <c r="N468" s="38"/>
      <c r="O468" s="38"/>
      <c r="P468" s="38"/>
      <c r="Q468" s="38"/>
      <c r="U468" s="38"/>
      <c r="V468" s="38"/>
      <c r="W468" s="38"/>
      <c r="X468" s="38"/>
      <c r="Y468" s="38"/>
      <c r="Z468" s="38"/>
      <c r="AA468" s="465"/>
    </row>
    <row r="469" spans="5:27">
      <c r="E469" s="38"/>
      <c r="F469" s="38"/>
      <c r="G469" s="38"/>
      <c r="H469" s="464"/>
      <c r="I469" s="38"/>
      <c r="J469" s="38"/>
      <c r="K469" s="38"/>
      <c r="L469" s="38"/>
      <c r="M469" s="38"/>
      <c r="N469" s="38"/>
      <c r="O469" s="38"/>
      <c r="P469" s="38"/>
      <c r="Q469" s="38"/>
      <c r="U469" s="38"/>
      <c r="V469" s="38"/>
      <c r="W469" s="38"/>
      <c r="X469" s="38"/>
      <c r="Y469" s="38"/>
      <c r="Z469" s="38"/>
      <c r="AA469" s="465"/>
    </row>
    <row r="470" spans="5:27">
      <c r="E470" s="38"/>
      <c r="F470" s="38"/>
      <c r="G470" s="38"/>
      <c r="H470" s="464"/>
      <c r="I470" s="38"/>
      <c r="J470" s="38"/>
      <c r="K470" s="38"/>
      <c r="L470" s="38"/>
      <c r="M470" s="38"/>
      <c r="N470" s="38"/>
      <c r="O470" s="38"/>
      <c r="P470" s="38"/>
      <c r="Q470" s="38"/>
      <c r="U470" s="38"/>
      <c r="V470" s="38"/>
      <c r="W470" s="38"/>
      <c r="X470" s="38"/>
      <c r="Y470" s="38"/>
      <c r="Z470" s="38"/>
      <c r="AA470" s="465"/>
    </row>
    <row r="471" spans="5:27">
      <c r="E471" s="38"/>
      <c r="F471" s="38"/>
      <c r="G471" s="38"/>
      <c r="H471" s="464"/>
      <c r="I471" s="38"/>
      <c r="J471" s="38"/>
      <c r="K471" s="38"/>
      <c r="L471" s="38"/>
      <c r="M471" s="38"/>
      <c r="N471" s="38"/>
      <c r="O471" s="38"/>
      <c r="P471" s="38"/>
      <c r="Q471" s="38"/>
      <c r="U471" s="38"/>
      <c r="V471" s="38"/>
      <c r="W471" s="38"/>
      <c r="X471" s="38"/>
      <c r="Y471" s="38"/>
      <c r="Z471" s="38"/>
      <c r="AA471" s="465"/>
    </row>
    <row r="472" spans="5:27">
      <c r="E472" s="38"/>
      <c r="F472" s="38"/>
      <c r="G472" s="38"/>
      <c r="H472" s="464"/>
      <c r="I472" s="38"/>
      <c r="J472" s="38"/>
      <c r="K472" s="38"/>
      <c r="L472" s="38"/>
      <c r="M472" s="38"/>
      <c r="N472" s="38"/>
      <c r="O472" s="38"/>
      <c r="P472" s="38"/>
      <c r="Q472" s="38"/>
      <c r="U472" s="38"/>
      <c r="V472" s="38"/>
      <c r="W472" s="38"/>
      <c r="X472" s="38"/>
      <c r="Y472" s="38"/>
      <c r="Z472" s="38"/>
      <c r="AA472" s="465"/>
    </row>
    <row r="473" spans="5:27">
      <c r="E473" s="38"/>
      <c r="F473" s="38"/>
      <c r="G473" s="38"/>
      <c r="H473" s="464"/>
      <c r="I473" s="38"/>
      <c r="J473" s="38"/>
      <c r="K473" s="38"/>
      <c r="L473" s="38"/>
      <c r="M473" s="38"/>
      <c r="N473" s="38"/>
      <c r="O473" s="38"/>
      <c r="P473" s="38"/>
      <c r="Q473" s="38"/>
      <c r="U473" s="38"/>
      <c r="V473" s="38"/>
      <c r="W473" s="38"/>
      <c r="X473" s="38"/>
      <c r="Y473" s="38"/>
      <c r="Z473" s="38"/>
      <c r="AA473" s="465"/>
    </row>
    <row r="474" spans="5:27">
      <c r="E474" s="38"/>
      <c r="F474" s="38"/>
      <c r="G474" s="38"/>
      <c r="H474" s="464"/>
      <c r="I474" s="38"/>
      <c r="J474" s="38"/>
      <c r="K474" s="38"/>
      <c r="L474" s="38"/>
      <c r="M474" s="38"/>
      <c r="N474" s="38"/>
      <c r="O474" s="38"/>
      <c r="P474" s="38"/>
      <c r="Q474" s="38"/>
      <c r="U474" s="38"/>
      <c r="V474" s="38"/>
      <c r="W474" s="38"/>
      <c r="X474" s="38"/>
      <c r="Y474" s="38"/>
      <c r="Z474" s="38"/>
      <c r="AA474" s="465"/>
    </row>
    <row r="475" spans="5:27">
      <c r="E475" s="38"/>
      <c r="F475" s="38"/>
      <c r="G475" s="38"/>
      <c r="H475" s="464"/>
      <c r="I475" s="38"/>
      <c r="J475" s="38"/>
      <c r="K475" s="38"/>
      <c r="L475" s="38"/>
      <c r="M475" s="38"/>
      <c r="N475" s="38"/>
      <c r="O475" s="38"/>
      <c r="P475" s="38"/>
      <c r="Q475" s="38"/>
      <c r="U475" s="38"/>
      <c r="V475" s="38"/>
      <c r="W475" s="38"/>
      <c r="X475" s="38"/>
      <c r="Y475" s="38"/>
      <c r="Z475" s="38"/>
      <c r="AA475" s="465"/>
    </row>
    <row r="476" spans="5:27">
      <c r="E476" s="38"/>
      <c r="F476" s="38"/>
      <c r="G476" s="38"/>
      <c r="H476" s="464"/>
      <c r="I476" s="38"/>
      <c r="J476" s="38"/>
      <c r="K476" s="38"/>
      <c r="L476" s="38"/>
      <c r="M476" s="38"/>
      <c r="N476" s="38"/>
      <c r="O476" s="38"/>
      <c r="P476" s="38"/>
      <c r="Q476" s="38"/>
      <c r="U476" s="38"/>
      <c r="V476" s="38"/>
      <c r="W476" s="38"/>
      <c r="X476" s="38"/>
      <c r="Y476" s="38"/>
      <c r="Z476" s="38"/>
      <c r="AA476" s="465"/>
    </row>
    <row r="477" spans="5:27">
      <c r="E477" s="38"/>
      <c r="F477" s="38"/>
      <c r="G477" s="38"/>
      <c r="H477" s="464"/>
      <c r="I477" s="38"/>
      <c r="J477" s="38"/>
      <c r="K477" s="38"/>
      <c r="L477" s="38"/>
      <c r="M477" s="38"/>
      <c r="N477" s="38"/>
      <c r="O477" s="38"/>
      <c r="P477" s="38"/>
      <c r="Q477" s="38"/>
      <c r="U477" s="38"/>
      <c r="V477" s="38"/>
      <c r="W477" s="38"/>
      <c r="X477" s="38"/>
      <c r="Y477" s="38"/>
      <c r="Z477" s="38"/>
      <c r="AA477" s="465"/>
    </row>
    <row r="478" spans="5:27">
      <c r="E478" s="38"/>
      <c r="F478" s="38"/>
      <c r="G478" s="38"/>
      <c r="H478" s="464"/>
      <c r="I478" s="38"/>
      <c r="J478" s="38"/>
      <c r="K478" s="38"/>
      <c r="L478" s="38"/>
      <c r="M478" s="38"/>
      <c r="N478" s="38"/>
      <c r="O478" s="38"/>
      <c r="P478" s="38"/>
      <c r="Q478" s="38"/>
      <c r="U478" s="38"/>
      <c r="V478" s="38"/>
      <c r="W478" s="38"/>
      <c r="X478" s="38"/>
      <c r="Y478" s="38"/>
      <c r="Z478" s="38"/>
      <c r="AA478" s="465"/>
    </row>
    <row r="479" spans="5:27">
      <c r="E479" s="38"/>
      <c r="F479" s="38"/>
      <c r="G479" s="38"/>
      <c r="H479" s="464"/>
      <c r="I479" s="38"/>
      <c r="J479" s="38"/>
      <c r="K479" s="38"/>
      <c r="L479" s="38"/>
      <c r="M479" s="38"/>
      <c r="N479" s="38"/>
      <c r="O479" s="38"/>
      <c r="P479" s="38"/>
      <c r="Q479" s="38"/>
      <c r="U479" s="38"/>
      <c r="V479" s="38"/>
      <c r="W479" s="38"/>
      <c r="X479" s="38"/>
      <c r="Y479" s="38"/>
      <c r="Z479" s="38"/>
      <c r="AA479" s="465"/>
    </row>
    <row r="480" spans="5:27">
      <c r="E480" s="38"/>
      <c r="F480" s="38"/>
      <c r="G480" s="38"/>
      <c r="H480" s="464"/>
      <c r="I480" s="38"/>
      <c r="J480" s="38"/>
      <c r="K480" s="38"/>
      <c r="L480" s="38"/>
      <c r="M480" s="38"/>
      <c r="N480" s="38"/>
      <c r="O480" s="38"/>
      <c r="P480" s="38"/>
      <c r="Q480" s="38"/>
      <c r="U480" s="38"/>
      <c r="V480" s="38"/>
      <c r="W480" s="38"/>
      <c r="X480" s="38"/>
      <c r="Y480" s="38"/>
      <c r="Z480" s="38"/>
      <c r="AA480" s="465"/>
    </row>
    <row r="481" spans="5:27">
      <c r="E481" s="38"/>
      <c r="F481" s="38"/>
      <c r="G481" s="38"/>
      <c r="H481" s="464"/>
      <c r="I481" s="38"/>
      <c r="J481" s="38"/>
      <c r="K481" s="38"/>
      <c r="L481" s="38"/>
      <c r="M481" s="38"/>
      <c r="N481" s="38"/>
      <c r="O481" s="38"/>
      <c r="P481" s="38"/>
      <c r="Q481" s="38"/>
      <c r="U481" s="38"/>
      <c r="V481" s="38"/>
      <c r="W481" s="38"/>
      <c r="X481" s="38"/>
      <c r="Y481" s="38"/>
      <c r="Z481" s="38"/>
      <c r="AA481" s="465"/>
    </row>
    <row r="482" spans="5:27">
      <c r="E482" s="38"/>
      <c r="F482" s="38"/>
      <c r="G482" s="38"/>
      <c r="H482" s="464"/>
      <c r="I482" s="38"/>
      <c r="J482" s="38"/>
      <c r="K482" s="38"/>
      <c r="L482" s="38"/>
      <c r="M482" s="38"/>
      <c r="N482" s="38"/>
      <c r="O482" s="38"/>
      <c r="P482" s="38"/>
      <c r="Q482" s="38"/>
      <c r="U482" s="38"/>
      <c r="V482" s="38"/>
      <c r="W482" s="38"/>
      <c r="X482" s="38"/>
      <c r="Y482" s="38"/>
      <c r="Z482" s="38"/>
      <c r="AA482" s="465"/>
    </row>
    <row r="483" spans="5:27">
      <c r="E483" s="38"/>
      <c r="F483" s="38"/>
      <c r="G483" s="38"/>
      <c r="H483" s="464"/>
      <c r="I483" s="38"/>
      <c r="J483" s="38"/>
      <c r="K483" s="38"/>
      <c r="L483" s="38"/>
      <c r="M483" s="38"/>
      <c r="N483" s="38"/>
      <c r="O483" s="38"/>
      <c r="P483" s="38"/>
      <c r="Q483" s="38"/>
      <c r="U483" s="38"/>
      <c r="V483" s="38"/>
      <c r="W483" s="38"/>
      <c r="X483" s="38"/>
      <c r="Y483" s="38"/>
      <c r="Z483" s="38"/>
      <c r="AA483" s="465"/>
    </row>
    <row r="484" spans="5:27">
      <c r="E484" s="38"/>
      <c r="F484" s="38"/>
      <c r="G484" s="38"/>
      <c r="H484" s="464"/>
      <c r="I484" s="38"/>
      <c r="J484" s="38"/>
      <c r="K484" s="38"/>
      <c r="L484" s="38"/>
      <c r="M484" s="38"/>
      <c r="N484" s="38"/>
      <c r="O484" s="38"/>
      <c r="P484" s="38"/>
      <c r="Q484" s="38"/>
      <c r="U484" s="38"/>
      <c r="V484" s="38"/>
      <c r="W484" s="38"/>
      <c r="X484" s="38"/>
      <c r="Y484" s="38"/>
      <c r="Z484" s="38"/>
      <c r="AA484" s="465"/>
    </row>
    <row r="485" spans="5:27">
      <c r="E485" s="38"/>
      <c r="F485" s="38"/>
      <c r="G485" s="38"/>
      <c r="H485" s="464"/>
      <c r="I485" s="38"/>
      <c r="J485" s="38"/>
      <c r="K485" s="38"/>
      <c r="L485" s="38"/>
      <c r="M485" s="38"/>
      <c r="N485" s="38"/>
      <c r="O485" s="38"/>
      <c r="P485" s="38"/>
      <c r="Q485" s="38"/>
      <c r="U485" s="38"/>
      <c r="V485" s="38"/>
      <c r="W485" s="38"/>
      <c r="X485" s="38"/>
      <c r="Y485" s="38"/>
      <c r="Z485" s="38"/>
      <c r="AA485" s="465"/>
    </row>
    <row r="486" spans="5:27">
      <c r="E486" s="38"/>
      <c r="F486" s="38"/>
      <c r="G486" s="38"/>
      <c r="H486" s="464"/>
      <c r="I486" s="38"/>
      <c r="J486" s="38"/>
      <c r="K486" s="38"/>
      <c r="L486" s="38"/>
      <c r="M486" s="38"/>
      <c r="N486" s="38"/>
      <c r="O486" s="38"/>
      <c r="P486" s="38"/>
      <c r="Q486" s="38"/>
      <c r="U486" s="38"/>
      <c r="V486" s="38"/>
      <c r="W486" s="38"/>
      <c r="X486" s="38"/>
      <c r="Y486" s="38"/>
      <c r="Z486" s="38"/>
      <c r="AA486" s="465"/>
    </row>
    <row r="487" spans="5:27">
      <c r="E487" s="38"/>
      <c r="F487" s="38"/>
      <c r="G487" s="38"/>
      <c r="H487" s="464"/>
      <c r="I487" s="38"/>
      <c r="J487" s="38"/>
      <c r="K487" s="38"/>
      <c r="L487" s="38"/>
      <c r="M487" s="38"/>
      <c r="N487" s="38"/>
      <c r="O487" s="38"/>
      <c r="P487" s="38"/>
      <c r="Q487" s="38"/>
      <c r="U487" s="38"/>
      <c r="V487" s="38"/>
      <c r="W487" s="38"/>
      <c r="X487" s="38"/>
      <c r="Y487" s="38"/>
      <c r="Z487" s="38"/>
      <c r="AA487" s="465"/>
    </row>
    <row r="488" spans="5:27">
      <c r="E488" s="38"/>
      <c r="F488" s="38"/>
      <c r="G488" s="38"/>
      <c r="H488" s="464"/>
      <c r="I488" s="38"/>
      <c r="J488" s="38"/>
      <c r="K488" s="38"/>
      <c r="L488" s="38"/>
      <c r="M488" s="38"/>
      <c r="N488" s="38"/>
      <c r="O488" s="38"/>
      <c r="P488" s="38"/>
      <c r="Q488" s="38"/>
      <c r="U488" s="38"/>
      <c r="V488" s="38"/>
      <c r="W488" s="38"/>
      <c r="X488" s="38"/>
      <c r="Y488" s="38"/>
      <c r="Z488" s="38"/>
      <c r="AA488" s="465"/>
    </row>
    <row r="489" spans="5:27">
      <c r="E489" s="38"/>
      <c r="F489" s="38"/>
      <c r="G489" s="38"/>
      <c r="H489" s="464"/>
      <c r="I489" s="38"/>
      <c r="J489" s="38"/>
      <c r="K489" s="38"/>
      <c r="L489" s="38"/>
      <c r="M489" s="38"/>
      <c r="N489" s="38"/>
      <c r="O489" s="38"/>
      <c r="P489" s="38"/>
      <c r="Q489" s="38"/>
      <c r="U489" s="38"/>
      <c r="V489" s="38"/>
      <c r="W489" s="38"/>
      <c r="X489" s="38"/>
      <c r="Y489" s="38"/>
      <c r="Z489" s="38"/>
      <c r="AA489" s="465"/>
    </row>
    <row r="490" spans="5:27">
      <c r="E490" s="38"/>
      <c r="F490" s="38"/>
      <c r="G490" s="38"/>
      <c r="H490" s="464"/>
      <c r="I490" s="38"/>
      <c r="J490" s="38"/>
      <c r="K490" s="38"/>
      <c r="L490" s="38"/>
      <c r="M490" s="38"/>
      <c r="N490" s="38"/>
      <c r="O490" s="38"/>
      <c r="P490" s="38"/>
      <c r="Q490" s="38"/>
      <c r="U490" s="38"/>
      <c r="V490" s="38"/>
      <c r="W490" s="38"/>
      <c r="X490" s="38"/>
      <c r="Y490" s="38"/>
      <c r="Z490" s="38"/>
      <c r="AA490" s="465"/>
    </row>
    <row r="491" spans="5:27">
      <c r="E491" s="38"/>
      <c r="F491" s="38"/>
      <c r="G491" s="38"/>
      <c r="H491" s="464"/>
      <c r="I491" s="38"/>
      <c r="J491" s="38"/>
      <c r="K491" s="38"/>
      <c r="L491" s="38"/>
      <c r="M491" s="38"/>
      <c r="N491" s="38"/>
      <c r="O491" s="38"/>
      <c r="P491" s="38"/>
      <c r="Q491" s="38"/>
      <c r="U491" s="38"/>
      <c r="V491" s="38"/>
      <c r="W491" s="38"/>
      <c r="X491" s="38"/>
      <c r="Y491" s="38"/>
      <c r="Z491" s="38"/>
      <c r="AA491" s="465"/>
    </row>
    <row r="492" spans="5:27">
      <c r="E492" s="38"/>
      <c r="F492" s="38"/>
      <c r="G492" s="38"/>
      <c r="H492" s="464"/>
      <c r="I492" s="38"/>
      <c r="J492" s="38"/>
      <c r="K492" s="38"/>
      <c r="L492" s="38"/>
      <c r="M492" s="38"/>
      <c r="N492" s="38"/>
      <c r="O492" s="38"/>
      <c r="P492" s="38"/>
      <c r="Q492" s="38"/>
      <c r="U492" s="38"/>
      <c r="V492" s="38"/>
      <c r="W492" s="38"/>
      <c r="X492" s="38"/>
      <c r="Y492" s="38"/>
      <c r="Z492" s="38"/>
      <c r="AA492" s="465"/>
    </row>
    <row r="493" spans="5:27">
      <c r="E493" s="38"/>
      <c r="F493" s="38"/>
      <c r="G493" s="38"/>
      <c r="H493" s="464"/>
      <c r="I493" s="38"/>
      <c r="J493" s="38"/>
      <c r="K493" s="38"/>
      <c r="L493" s="38"/>
      <c r="M493" s="38"/>
      <c r="N493" s="38"/>
      <c r="O493" s="38"/>
      <c r="P493" s="38"/>
      <c r="Q493" s="38"/>
      <c r="U493" s="38"/>
      <c r="V493" s="38"/>
      <c r="W493" s="38"/>
      <c r="X493" s="38"/>
      <c r="Y493" s="38"/>
      <c r="Z493" s="38"/>
      <c r="AA493" s="465"/>
    </row>
    <row r="494" spans="5:27">
      <c r="E494" s="38"/>
      <c r="F494" s="38"/>
      <c r="G494" s="38"/>
      <c r="H494" s="464"/>
      <c r="I494" s="38"/>
      <c r="J494" s="38"/>
      <c r="K494" s="38"/>
      <c r="L494" s="38"/>
      <c r="M494" s="38"/>
      <c r="N494" s="38"/>
      <c r="O494" s="38"/>
      <c r="P494" s="38"/>
      <c r="Q494" s="38"/>
      <c r="U494" s="38"/>
      <c r="V494" s="38"/>
      <c r="W494" s="38"/>
      <c r="X494" s="38"/>
      <c r="Y494" s="38"/>
      <c r="Z494" s="38"/>
      <c r="AA494" s="465"/>
    </row>
    <row r="495" spans="5:27">
      <c r="E495" s="38"/>
      <c r="F495" s="38"/>
      <c r="G495" s="38"/>
      <c r="H495" s="464"/>
      <c r="I495" s="38"/>
      <c r="J495" s="38"/>
      <c r="K495" s="38"/>
      <c r="L495" s="38"/>
      <c r="M495" s="38"/>
      <c r="N495" s="38"/>
      <c r="O495" s="38"/>
      <c r="P495" s="38"/>
      <c r="Q495" s="38"/>
      <c r="U495" s="38"/>
      <c r="V495" s="38"/>
      <c r="W495" s="38"/>
      <c r="X495" s="38"/>
      <c r="Y495" s="38"/>
      <c r="Z495" s="38"/>
      <c r="AA495" s="465"/>
    </row>
    <row r="496" spans="5:27">
      <c r="E496" s="38"/>
      <c r="F496" s="38"/>
      <c r="G496" s="38"/>
      <c r="H496" s="464"/>
      <c r="I496" s="38"/>
      <c r="J496" s="38"/>
      <c r="K496" s="38"/>
      <c r="L496" s="38"/>
      <c r="M496" s="38"/>
      <c r="N496" s="38"/>
      <c r="O496" s="38"/>
      <c r="P496" s="38"/>
      <c r="Q496" s="38"/>
      <c r="U496" s="38"/>
      <c r="V496" s="38"/>
      <c r="W496" s="38"/>
      <c r="X496" s="38"/>
      <c r="Y496" s="38"/>
      <c r="Z496" s="38"/>
      <c r="AA496" s="465"/>
    </row>
    <row r="497" spans="5:27">
      <c r="E497" s="38"/>
      <c r="F497" s="38"/>
      <c r="G497" s="38"/>
      <c r="H497" s="464"/>
      <c r="I497" s="38"/>
      <c r="J497" s="38"/>
      <c r="K497" s="38"/>
      <c r="L497" s="38"/>
      <c r="M497" s="38"/>
      <c r="N497" s="38"/>
      <c r="O497" s="38"/>
      <c r="P497" s="38"/>
      <c r="Q497" s="38"/>
      <c r="U497" s="38"/>
      <c r="V497" s="38"/>
      <c r="W497" s="38"/>
      <c r="X497" s="38"/>
      <c r="Y497" s="38"/>
      <c r="Z497" s="38"/>
      <c r="AA497" s="465"/>
    </row>
    <row r="498" spans="5:27">
      <c r="E498" s="38"/>
      <c r="F498" s="38"/>
      <c r="G498" s="38"/>
      <c r="H498" s="464"/>
      <c r="I498" s="38"/>
      <c r="J498" s="38"/>
      <c r="K498" s="38"/>
      <c r="L498" s="38"/>
      <c r="M498" s="38"/>
      <c r="N498" s="38"/>
      <c r="O498" s="38"/>
      <c r="P498" s="38"/>
      <c r="Q498" s="38"/>
      <c r="U498" s="38"/>
      <c r="V498" s="38"/>
      <c r="W498" s="38"/>
      <c r="X498" s="38"/>
      <c r="Y498" s="38"/>
      <c r="Z498" s="38"/>
      <c r="AA498" s="465"/>
    </row>
    <row r="499" spans="5:27">
      <c r="E499" s="38"/>
      <c r="F499" s="38"/>
      <c r="G499" s="38"/>
      <c r="H499" s="464"/>
      <c r="I499" s="38"/>
      <c r="J499" s="38"/>
      <c r="K499" s="38"/>
      <c r="L499" s="38"/>
      <c r="M499" s="38"/>
      <c r="N499" s="38"/>
      <c r="O499" s="38"/>
      <c r="P499" s="38"/>
      <c r="Q499" s="38"/>
      <c r="U499" s="38"/>
      <c r="V499" s="38"/>
      <c r="W499" s="38"/>
      <c r="X499" s="38"/>
      <c r="Y499" s="38"/>
      <c r="Z499" s="38"/>
      <c r="AA499" s="465"/>
    </row>
    <row r="500" spans="5:27">
      <c r="E500" s="38"/>
      <c r="F500" s="38"/>
      <c r="G500" s="38"/>
      <c r="H500" s="464"/>
      <c r="I500" s="38"/>
      <c r="J500" s="38"/>
      <c r="K500" s="38"/>
      <c r="L500" s="38"/>
      <c r="M500" s="38"/>
      <c r="N500" s="38"/>
      <c r="O500" s="38"/>
      <c r="P500" s="38"/>
      <c r="Q500" s="38"/>
      <c r="U500" s="38"/>
      <c r="V500" s="38"/>
      <c r="W500" s="38"/>
      <c r="X500" s="38"/>
      <c r="Y500" s="38"/>
      <c r="Z500" s="38"/>
      <c r="AA500" s="465"/>
    </row>
    <row r="501" spans="5:27">
      <c r="E501" s="38"/>
      <c r="F501" s="38"/>
      <c r="G501" s="38"/>
      <c r="H501" s="464"/>
      <c r="I501" s="38"/>
      <c r="J501" s="38"/>
      <c r="K501" s="38"/>
      <c r="L501" s="38"/>
      <c r="M501" s="38"/>
      <c r="N501" s="38"/>
      <c r="O501" s="38"/>
      <c r="P501" s="38"/>
      <c r="Q501" s="38"/>
      <c r="U501" s="38"/>
      <c r="V501" s="38"/>
      <c r="W501" s="38"/>
      <c r="X501" s="38"/>
      <c r="Y501" s="38"/>
      <c r="Z501" s="38"/>
      <c r="AA501" s="465"/>
    </row>
    <row r="502" spans="5:27">
      <c r="E502" s="38"/>
      <c r="F502" s="38"/>
      <c r="G502" s="38"/>
      <c r="H502" s="464"/>
      <c r="I502" s="38"/>
      <c r="J502" s="38"/>
      <c r="K502" s="38"/>
      <c r="L502" s="38"/>
      <c r="M502" s="38"/>
      <c r="N502" s="38"/>
      <c r="O502" s="38"/>
      <c r="P502" s="38"/>
      <c r="Q502" s="38"/>
      <c r="U502" s="38"/>
      <c r="V502" s="38"/>
      <c r="W502" s="38"/>
      <c r="X502" s="38"/>
      <c r="Y502" s="38"/>
      <c r="Z502" s="38"/>
      <c r="AA502" s="465"/>
    </row>
    <row r="503" spans="5:27">
      <c r="E503" s="38"/>
      <c r="F503" s="38"/>
      <c r="G503" s="38"/>
      <c r="H503" s="464"/>
      <c r="I503" s="38"/>
      <c r="J503" s="38"/>
      <c r="K503" s="38"/>
      <c r="L503" s="38"/>
      <c r="M503" s="38"/>
      <c r="N503" s="38"/>
      <c r="O503" s="38"/>
      <c r="P503" s="38"/>
      <c r="Q503" s="38"/>
      <c r="U503" s="38"/>
      <c r="V503" s="38"/>
      <c r="W503" s="38"/>
      <c r="X503" s="38"/>
      <c r="Y503" s="38"/>
      <c r="Z503" s="38"/>
      <c r="AA503" s="465"/>
    </row>
    <row r="504" spans="5:27">
      <c r="E504" s="38"/>
      <c r="F504" s="38"/>
      <c r="G504" s="38"/>
      <c r="H504" s="464"/>
      <c r="I504" s="38"/>
      <c r="J504" s="38"/>
      <c r="K504" s="38"/>
      <c r="L504" s="38"/>
      <c r="M504" s="38"/>
      <c r="N504" s="38"/>
      <c r="O504" s="38"/>
      <c r="P504" s="38"/>
      <c r="Q504" s="38"/>
      <c r="U504" s="38"/>
      <c r="V504" s="38"/>
      <c r="W504" s="38"/>
      <c r="X504" s="38"/>
      <c r="Y504" s="38"/>
      <c r="Z504" s="38"/>
      <c r="AA504" s="465"/>
    </row>
    <row r="505" spans="5:27">
      <c r="E505" s="38"/>
      <c r="F505" s="38"/>
      <c r="G505" s="38"/>
      <c r="H505" s="464"/>
      <c r="I505" s="38"/>
      <c r="J505" s="38"/>
      <c r="K505" s="38"/>
      <c r="L505" s="38"/>
      <c r="M505" s="38"/>
      <c r="N505" s="38"/>
      <c r="O505" s="38"/>
      <c r="P505" s="38"/>
      <c r="Q505" s="38"/>
      <c r="U505" s="38"/>
      <c r="V505" s="38"/>
      <c r="W505" s="38"/>
      <c r="X505" s="38"/>
      <c r="Y505" s="38"/>
      <c r="Z505" s="38"/>
      <c r="AA505" s="465"/>
    </row>
    <row r="506" spans="5:27">
      <c r="E506" s="38"/>
      <c r="F506" s="38"/>
      <c r="G506" s="38"/>
      <c r="H506" s="464"/>
      <c r="I506" s="38"/>
      <c r="J506" s="38"/>
      <c r="K506" s="38"/>
      <c r="L506" s="38"/>
      <c r="M506" s="38"/>
      <c r="N506" s="38"/>
      <c r="O506" s="38"/>
      <c r="P506" s="38"/>
      <c r="Q506" s="38"/>
      <c r="U506" s="38"/>
      <c r="V506" s="38"/>
      <c r="W506" s="38"/>
      <c r="X506" s="38"/>
      <c r="Y506" s="38"/>
      <c r="Z506" s="38"/>
      <c r="AA506" s="465"/>
    </row>
    <row r="507" spans="5:27">
      <c r="E507" s="38"/>
      <c r="F507" s="38"/>
      <c r="G507" s="38"/>
      <c r="H507" s="464"/>
      <c r="I507" s="38"/>
      <c r="J507" s="38"/>
      <c r="K507" s="38"/>
      <c r="L507" s="38"/>
      <c r="M507" s="38"/>
      <c r="N507" s="38"/>
      <c r="O507" s="38"/>
      <c r="P507" s="38"/>
      <c r="Q507" s="38"/>
      <c r="U507" s="38"/>
      <c r="V507" s="38"/>
      <c r="W507" s="38"/>
      <c r="X507" s="38"/>
      <c r="Y507" s="38"/>
      <c r="Z507" s="38"/>
      <c r="AA507" s="465"/>
    </row>
    <row r="508" spans="5:27">
      <c r="E508" s="38"/>
      <c r="F508" s="38"/>
      <c r="G508" s="38"/>
      <c r="H508" s="464"/>
      <c r="I508" s="38"/>
      <c r="J508" s="38"/>
      <c r="K508" s="38"/>
      <c r="L508" s="38"/>
      <c r="M508" s="38"/>
      <c r="N508" s="38"/>
      <c r="O508" s="38"/>
      <c r="P508" s="38"/>
      <c r="Q508" s="38"/>
      <c r="U508" s="38"/>
      <c r="V508" s="38"/>
      <c r="W508" s="38"/>
      <c r="X508" s="38"/>
      <c r="Y508" s="38"/>
      <c r="Z508" s="38"/>
      <c r="AA508" s="465"/>
    </row>
    <row r="509" spans="5:27">
      <c r="E509" s="38"/>
      <c r="F509" s="38"/>
      <c r="G509" s="38"/>
      <c r="H509" s="464"/>
      <c r="I509" s="38"/>
      <c r="J509" s="38"/>
      <c r="K509" s="38"/>
      <c r="L509" s="38"/>
      <c r="M509" s="38"/>
      <c r="N509" s="38"/>
      <c r="O509" s="38"/>
      <c r="P509" s="38"/>
      <c r="Q509" s="38"/>
      <c r="U509" s="38"/>
      <c r="V509" s="38"/>
      <c r="W509" s="38"/>
      <c r="X509" s="38"/>
      <c r="Y509" s="38"/>
      <c r="Z509" s="38"/>
      <c r="AA509" s="465"/>
    </row>
    <row r="510" spans="5:27">
      <c r="E510" s="38"/>
      <c r="F510" s="38"/>
      <c r="G510" s="38"/>
      <c r="H510" s="464"/>
      <c r="I510" s="38"/>
      <c r="J510" s="38"/>
      <c r="K510" s="38"/>
      <c r="L510" s="38"/>
      <c r="M510" s="38"/>
      <c r="N510" s="38"/>
      <c r="O510" s="38"/>
      <c r="P510" s="38"/>
      <c r="Q510" s="38"/>
      <c r="U510" s="38"/>
      <c r="V510" s="38"/>
      <c r="W510" s="38"/>
      <c r="X510" s="38"/>
      <c r="Y510" s="38"/>
      <c r="Z510" s="38"/>
      <c r="AA510" s="465"/>
    </row>
    <row r="511" spans="5:27">
      <c r="E511" s="38"/>
      <c r="F511" s="38"/>
      <c r="G511" s="38"/>
      <c r="H511" s="464"/>
      <c r="I511" s="38"/>
      <c r="J511" s="38"/>
      <c r="K511" s="38"/>
      <c r="L511" s="38"/>
      <c r="M511" s="38"/>
      <c r="N511" s="38"/>
      <c r="O511" s="38"/>
      <c r="P511" s="38"/>
      <c r="Q511" s="38"/>
      <c r="U511" s="38"/>
      <c r="V511" s="38"/>
      <c r="W511" s="38"/>
      <c r="X511" s="38"/>
      <c r="Y511" s="38"/>
      <c r="Z511" s="38"/>
      <c r="AA511" s="465"/>
    </row>
    <row r="512" spans="5:27">
      <c r="E512" s="38"/>
      <c r="F512" s="38"/>
      <c r="G512" s="38"/>
      <c r="H512" s="464"/>
      <c r="I512" s="38"/>
      <c r="J512" s="38"/>
      <c r="K512" s="38"/>
      <c r="L512" s="38"/>
      <c r="M512" s="38"/>
      <c r="N512" s="38"/>
      <c r="O512" s="38"/>
      <c r="P512" s="38"/>
      <c r="Q512" s="38"/>
      <c r="U512" s="38"/>
      <c r="V512" s="38"/>
      <c r="W512" s="38"/>
      <c r="X512" s="38"/>
      <c r="Y512" s="38"/>
      <c r="Z512" s="38"/>
      <c r="AA512" s="465"/>
    </row>
    <row r="513" spans="5:27">
      <c r="E513" s="38"/>
      <c r="F513" s="38"/>
      <c r="G513" s="38"/>
      <c r="H513" s="464"/>
      <c r="I513" s="38"/>
      <c r="J513" s="38"/>
      <c r="K513" s="38"/>
      <c r="L513" s="38"/>
      <c r="M513" s="38"/>
      <c r="N513" s="38"/>
      <c r="O513" s="38"/>
      <c r="P513" s="38"/>
      <c r="Q513" s="38"/>
      <c r="U513" s="38"/>
      <c r="V513" s="38"/>
      <c r="W513" s="38"/>
      <c r="X513" s="38"/>
      <c r="Y513" s="38"/>
      <c r="Z513" s="38"/>
      <c r="AA513" s="465"/>
    </row>
    <row r="514" spans="5:27">
      <c r="E514" s="38"/>
      <c r="F514" s="38"/>
      <c r="G514" s="38"/>
      <c r="H514" s="464"/>
      <c r="I514" s="38"/>
      <c r="J514" s="38"/>
      <c r="K514" s="38"/>
      <c r="L514" s="38"/>
      <c r="M514" s="38"/>
      <c r="N514" s="38"/>
      <c r="O514" s="38"/>
      <c r="P514" s="38"/>
      <c r="Q514" s="38"/>
      <c r="U514" s="38"/>
      <c r="V514" s="38"/>
      <c r="W514" s="38"/>
      <c r="X514" s="38"/>
      <c r="Y514" s="38"/>
      <c r="Z514" s="38"/>
      <c r="AA514" s="465"/>
    </row>
    <row r="515" spans="5:27">
      <c r="E515" s="38"/>
      <c r="F515" s="38"/>
      <c r="G515" s="38"/>
      <c r="H515" s="464"/>
      <c r="I515" s="38"/>
      <c r="J515" s="38"/>
      <c r="K515" s="38"/>
      <c r="L515" s="38"/>
      <c r="M515" s="38"/>
      <c r="N515" s="38"/>
      <c r="O515" s="38"/>
      <c r="P515" s="38"/>
      <c r="Q515" s="38"/>
      <c r="U515" s="38"/>
      <c r="V515" s="38"/>
      <c r="W515" s="38"/>
      <c r="X515" s="38"/>
      <c r="Y515" s="38"/>
      <c r="Z515" s="38"/>
      <c r="AA515" s="465"/>
    </row>
    <row r="516" spans="5:27">
      <c r="E516" s="38"/>
      <c r="F516" s="38"/>
      <c r="G516" s="38"/>
      <c r="H516" s="464"/>
      <c r="I516" s="38"/>
      <c r="J516" s="38"/>
      <c r="K516" s="38"/>
      <c r="L516" s="38"/>
      <c r="M516" s="38"/>
      <c r="N516" s="38"/>
      <c r="O516" s="38"/>
      <c r="P516" s="38"/>
      <c r="Q516" s="38"/>
      <c r="U516" s="38"/>
      <c r="V516" s="38"/>
      <c r="W516" s="38"/>
      <c r="X516" s="38"/>
      <c r="Y516" s="38"/>
      <c r="Z516" s="38"/>
      <c r="AA516" s="465"/>
    </row>
    <row r="517" spans="5:27">
      <c r="E517" s="38"/>
      <c r="F517" s="38"/>
      <c r="G517" s="38"/>
      <c r="H517" s="464"/>
      <c r="I517" s="38"/>
      <c r="J517" s="38"/>
      <c r="K517" s="38"/>
      <c r="L517" s="38"/>
      <c r="M517" s="38"/>
      <c r="N517" s="38"/>
      <c r="O517" s="38"/>
      <c r="P517" s="38"/>
      <c r="Q517" s="38"/>
      <c r="U517" s="38"/>
      <c r="V517" s="38"/>
      <c r="W517" s="38"/>
      <c r="X517" s="38"/>
      <c r="Y517" s="38"/>
      <c r="Z517" s="38"/>
      <c r="AA517" s="465"/>
    </row>
    <row r="518" spans="5:27">
      <c r="E518" s="38"/>
      <c r="F518" s="38"/>
      <c r="G518" s="38"/>
      <c r="H518" s="464"/>
      <c r="I518" s="38"/>
      <c r="J518" s="38"/>
      <c r="K518" s="38"/>
      <c r="L518" s="38"/>
      <c r="M518" s="38"/>
      <c r="N518" s="38"/>
      <c r="O518" s="38"/>
      <c r="P518" s="38"/>
      <c r="Q518" s="38"/>
      <c r="U518" s="38"/>
      <c r="V518" s="38"/>
      <c r="W518" s="38"/>
      <c r="X518" s="38"/>
      <c r="Y518" s="38"/>
      <c r="Z518" s="38"/>
      <c r="AA518" s="465"/>
    </row>
    <row r="519" spans="5:27">
      <c r="E519" s="38"/>
      <c r="F519" s="38"/>
      <c r="G519" s="38"/>
      <c r="H519" s="464"/>
      <c r="I519" s="38"/>
      <c r="J519" s="38"/>
      <c r="K519" s="38"/>
      <c r="L519" s="38"/>
      <c r="M519" s="38"/>
      <c r="N519" s="38"/>
      <c r="O519" s="38"/>
      <c r="P519" s="38"/>
      <c r="Q519" s="38"/>
      <c r="U519" s="38"/>
      <c r="V519" s="38"/>
      <c r="W519" s="38"/>
      <c r="X519" s="38"/>
      <c r="Y519" s="38"/>
      <c r="Z519" s="38"/>
      <c r="AA519" s="465"/>
    </row>
    <row r="520" spans="5:27">
      <c r="E520" s="38"/>
      <c r="F520" s="38"/>
      <c r="G520" s="38"/>
      <c r="H520" s="464"/>
      <c r="I520" s="38"/>
      <c r="J520" s="38"/>
      <c r="K520" s="38"/>
      <c r="L520" s="38"/>
      <c r="M520" s="38"/>
      <c r="N520" s="38"/>
      <c r="O520" s="38"/>
      <c r="P520" s="38"/>
      <c r="Q520" s="38"/>
      <c r="U520" s="38"/>
      <c r="V520" s="38"/>
      <c r="W520" s="38"/>
      <c r="X520" s="38"/>
      <c r="Y520" s="38"/>
      <c r="Z520" s="38"/>
      <c r="AA520" s="465"/>
    </row>
    <row r="521" spans="5:27">
      <c r="E521" s="38"/>
      <c r="F521" s="38"/>
      <c r="G521" s="38"/>
      <c r="H521" s="464"/>
      <c r="I521" s="38"/>
      <c r="J521" s="38"/>
      <c r="K521" s="38"/>
      <c r="L521" s="38"/>
      <c r="M521" s="38"/>
      <c r="N521" s="38"/>
      <c r="O521" s="38"/>
      <c r="P521" s="38"/>
      <c r="Q521" s="38"/>
      <c r="U521" s="38"/>
      <c r="V521" s="38"/>
      <c r="W521" s="38"/>
      <c r="X521" s="38"/>
      <c r="Y521" s="38"/>
      <c r="Z521" s="38"/>
      <c r="AA521" s="465"/>
    </row>
    <row r="522" spans="5:27">
      <c r="E522" s="38"/>
      <c r="F522" s="38"/>
      <c r="G522" s="38"/>
      <c r="H522" s="464"/>
      <c r="I522" s="38"/>
      <c r="J522" s="38"/>
      <c r="K522" s="38"/>
      <c r="L522" s="38"/>
      <c r="M522" s="38"/>
      <c r="N522" s="38"/>
      <c r="O522" s="38"/>
      <c r="P522" s="38"/>
      <c r="Q522" s="38"/>
      <c r="U522" s="38"/>
      <c r="V522" s="38"/>
      <c r="W522" s="38"/>
      <c r="X522" s="38"/>
      <c r="Y522" s="38"/>
      <c r="Z522" s="38"/>
      <c r="AA522" s="465"/>
    </row>
    <row r="523" spans="5:27">
      <c r="E523" s="38"/>
      <c r="F523" s="38"/>
      <c r="G523" s="38"/>
      <c r="H523" s="464"/>
      <c r="I523" s="38"/>
      <c r="J523" s="38"/>
      <c r="K523" s="38"/>
      <c r="L523" s="38"/>
      <c r="M523" s="38"/>
      <c r="N523" s="38"/>
      <c r="O523" s="38"/>
      <c r="P523" s="38"/>
      <c r="Q523" s="38"/>
      <c r="U523" s="38"/>
      <c r="V523" s="38"/>
      <c r="W523" s="38"/>
      <c r="X523" s="38"/>
      <c r="Y523" s="38"/>
      <c r="Z523" s="38"/>
      <c r="AA523" s="465"/>
    </row>
    <row r="524" spans="5:27">
      <c r="E524" s="38"/>
      <c r="F524" s="38"/>
      <c r="G524" s="38"/>
      <c r="H524" s="464"/>
      <c r="I524" s="38"/>
      <c r="J524" s="38"/>
      <c r="K524" s="38"/>
      <c r="L524" s="38"/>
      <c r="M524" s="38"/>
      <c r="N524" s="38"/>
      <c r="O524" s="38"/>
      <c r="P524" s="38"/>
      <c r="Q524" s="38"/>
      <c r="U524" s="38"/>
      <c r="V524" s="38"/>
      <c r="W524" s="38"/>
      <c r="X524" s="38"/>
      <c r="Y524" s="38"/>
      <c r="Z524" s="38"/>
      <c r="AA524" s="465"/>
    </row>
    <row r="525" spans="5:27">
      <c r="E525" s="38"/>
      <c r="F525" s="38"/>
      <c r="G525" s="38"/>
      <c r="H525" s="464"/>
      <c r="I525" s="38"/>
      <c r="J525" s="38"/>
      <c r="K525" s="38"/>
      <c r="L525" s="38"/>
      <c r="M525" s="38"/>
      <c r="N525" s="38"/>
      <c r="O525" s="38"/>
      <c r="P525" s="38"/>
      <c r="Q525" s="38"/>
      <c r="U525" s="38"/>
      <c r="V525" s="38"/>
      <c r="W525" s="38"/>
      <c r="X525" s="38"/>
      <c r="Y525" s="38"/>
      <c r="Z525" s="38"/>
      <c r="AA525" s="465"/>
    </row>
    <row r="526" spans="5:27">
      <c r="E526" s="38"/>
      <c r="F526" s="38"/>
      <c r="G526" s="38"/>
      <c r="H526" s="464"/>
      <c r="I526" s="38"/>
      <c r="J526" s="38"/>
      <c r="K526" s="38"/>
      <c r="L526" s="38"/>
      <c r="M526" s="38"/>
      <c r="N526" s="38"/>
      <c r="O526" s="38"/>
      <c r="P526" s="38"/>
      <c r="Q526" s="38"/>
      <c r="U526" s="38"/>
      <c r="V526" s="38"/>
      <c r="W526" s="38"/>
      <c r="X526" s="38"/>
      <c r="Y526" s="38"/>
      <c r="Z526" s="38"/>
      <c r="AA526" s="465"/>
    </row>
    <row r="527" spans="5:27">
      <c r="E527" s="38"/>
      <c r="F527" s="38"/>
      <c r="G527" s="38"/>
      <c r="H527" s="464"/>
      <c r="I527" s="38"/>
      <c r="J527" s="38"/>
      <c r="K527" s="38"/>
      <c r="L527" s="38"/>
      <c r="M527" s="38"/>
      <c r="N527" s="38"/>
      <c r="O527" s="38"/>
      <c r="P527" s="38"/>
      <c r="Q527" s="38"/>
      <c r="U527" s="38"/>
      <c r="V527" s="38"/>
      <c r="W527" s="38"/>
      <c r="X527" s="38"/>
      <c r="Y527" s="38"/>
      <c r="Z527" s="38"/>
      <c r="AA527" s="465"/>
    </row>
    <row r="528" spans="5:27">
      <c r="E528" s="38"/>
      <c r="F528" s="38"/>
      <c r="G528" s="38"/>
      <c r="H528" s="464"/>
      <c r="I528" s="38"/>
      <c r="J528" s="38"/>
      <c r="K528" s="38"/>
      <c r="L528" s="38"/>
      <c r="M528" s="38"/>
      <c r="N528" s="38"/>
      <c r="O528" s="38"/>
      <c r="P528" s="38"/>
      <c r="Q528" s="38"/>
      <c r="U528" s="38"/>
      <c r="V528" s="38"/>
      <c r="W528" s="38"/>
      <c r="X528" s="38"/>
      <c r="Y528" s="38"/>
      <c r="Z528" s="38"/>
      <c r="AA528" s="465"/>
    </row>
    <row r="529" spans="5:27">
      <c r="E529" s="38"/>
      <c r="F529" s="38"/>
      <c r="G529" s="38"/>
      <c r="H529" s="464"/>
      <c r="I529" s="38"/>
      <c r="J529" s="38"/>
      <c r="K529" s="38"/>
      <c r="L529" s="38"/>
      <c r="M529" s="38"/>
      <c r="N529" s="38"/>
      <c r="O529" s="38"/>
      <c r="P529" s="38"/>
      <c r="Q529" s="38"/>
      <c r="U529" s="38"/>
      <c r="V529" s="38"/>
      <c r="W529" s="38"/>
      <c r="X529" s="38"/>
      <c r="Y529" s="38"/>
      <c r="Z529" s="38"/>
      <c r="AA529" s="465"/>
    </row>
    <row r="530" spans="5:27">
      <c r="E530" s="38"/>
      <c r="F530" s="38"/>
      <c r="G530" s="38"/>
      <c r="H530" s="464"/>
      <c r="I530" s="38"/>
      <c r="J530" s="38"/>
      <c r="K530" s="38"/>
      <c r="L530" s="38"/>
      <c r="M530" s="38"/>
      <c r="N530" s="38"/>
      <c r="O530" s="38"/>
      <c r="P530" s="38"/>
      <c r="Q530" s="38"/>
      <c r="U530" s="38"/>
      <c r="V530" s="38"/>
      <c r="W530" s="38"/>
      <c r="X530" s="38"/>
      <c r="Y530" s="38"/>
      <c r="Z530" s="38"/>
      <c r="AA530" s="465"/>
    </row>
    <row r="531" spans="5:27">
      <c r="E531" s="38"/>
      <c r="F531" s="38"/>
      <c r="G531" s="38"/>
      <c r="H531" s="464"/>
      <c r="I531" s="38"/>
      <c r="J531" s="38"/>
      <c r="K531" s="38"/>
      <c r="L531" s="38"/>
      <c r="M531" s="38"/>
      <c r="N531" s="38"/>
      <c r="O531" s="38"/>
      <c r="P531" s="38"/>
      <c r="Q531" s="38"/>
      <c r="U531" s="38"/>
      <c r="V531" s="38"/>
      <c r="W531" s="38"/>
      <c r="X531" s="38"/>
      <c r="Y531" s="38"/>
      <c r="Z531" s="38"/>
      <c r="AA531" s="465"/>
    </row>
    <row r="532" spans="5:27">
      <c r="E532" s="38"/>
      <c r="F532" s="38"/>
      <c r="G532" s="38"/>
      <c r="H532" s="464"/>
      <c r="I532" s="38"/>
      <c r="J532" s="38"/>
      <c r="K532" s="38"/>
      <c r="L532" s="38"/>
      <c r="M532" s="38"/>
      <c r="N532" s="38"/>
      <c r="O532" s="38"/>
      <c r="P532" s="38"/>
      <c r="Q532" s="38"/>
      <c r="U532" s="38"/>
      <c r="V532" s="38"/>
      <c r="W532" s="38"/>
      <c r="X532" s="38"/>
      <c r="Y532" s="38"/>
      <c r="Z532" s="38"/>
      <c r="AA532" s="465"/>
    </row>
    <row r="533" spans="5:27">
      <c r="E533" s="38"/>
      <c r="F533" s="38"/>
      <c r="G533" s="38"/>
      <c r="H533" s="464"/>
      <c r="I533" s="38"/>
      <c r="J533" s="38"/>
      <c r="K533" s="38"/>
      <c r="L533" s="38"/>
      <c r="M533" s="38"/>
      <c r="N533" s="38"/>
      <c r="O533" s="38"/>
      <c r="P533" s="38"/>
      <c r="Q533" s="38"/>
      <c r="U533" s="38"/>
      <c r="V533" s="38"/>
      <c r="W533" s="38"/>
      <c r="X533" s="38"/>
      <c r="Y533" s="38"/>
      <c r="Z533" s="38"/>
      <c r="AA533" s="465"/>
    </row>
    <row r="534" spans="5:27">
      <c r="E534" s="38"/>
      <c r="F534" s="38"/>
      <c r="G534" s="38"/>
      <c r="H534" s="464"/>
      <c r="I534" s="38"/>
      <c r="J534" s="38"/>
      <c r="K534" s="38"/>
      <c r="L534" s="38"/>
      <c r="M534" s="38"/>
      <c r="N534" s="38"/>
      <c r="O534" s="38"/>
      <c r="P534" s="38"/>
      <c r="Q534" s="38"/>
      <c r="U534" s="38"/>
      <c r="V534" s="38"/>
      <c r="W534" s="38"/>
      <c r="X534" s="38"/>
      <c r="Y534" s="38"/>
      <c r="Z534" s="38"/>
      <c r="AA534" s="465"/>
    </row>
    <row r="535" spans="5:27">
      <c r="E535" s="38"/>
      <c r="F535" s="38"/>
      <c r="G535" s="38"/>
      <c r="H535" s="464"/>
      <c r="I535" s="38"/>
      <c r="J535" s="38"/>
      <c r="K535" s="38"/>
      <c r="L535" s="38"/>
      <c r="M535" s="38"/>
      <c r="N535" s="38"/>
      <c r="O535" s="38"/>
      <c r="P535" s="38"/>
      <c r="Q535" s="38"/>
      <c r="U535" s="38"/>
      <c r="V535" s="38"/>
      <c r="W535" s="38"/>
      <c r="X535" s="38"/>
      <c r="Y535" s="38"/>
      <c r="Z535" s="38"/>
      <c r="AA535" s="465"/>
    </row>
    <row r="536" spans="5:27">
      <c r="E536" s="38"/>
      <c r="F536" s="38"/>
      <c r="G536" s="38"/>
      <c r="H536" s="464"/>
      <c r="I536" s="38"/>
      <c r="J536" s="38"/>
      <c r="K536" s="38"/>
      <c r="L536" s="38"/>
      <c r="M536" s="38"/>
      <c r="N536" s="38"/>
      <c r="O536" s="38"/>
      <c r="P536" s="38"/>
      <c r="Q536" s="38"/>
      <c r="U536" s="38"/>
      <c r="V536" s="38"/>
      <c r="W536" s="38"/>
      <c r="X536" s="38"/>
      <c r="Y536" s="38"/>
      <c r="Z536" s="38"/>
      <c r="AA536" s="465"/>
    </row>
    <row r="537" spans="5:27">
      <c r="E537" s="38"/>
      <c r="F537" s="38"/>
      <c r="G537" s="38"/>
      <c r="H537" s="464"/>
      <c r="I537" s="38"/>
      <c r="J537" s="38"/>
      <c r="K537" s="38"/>
      <c r="L537" s="38"/>
      <c r="M537" s="38"/>
      <c r="N537" s="38"/>
      <c r="O537" s="38"/>
      <c r="P537" s="38"/>
      <c r="Q537" s="38"/>
      <c r="U537" s="38"/>
      <c r="V537" s="38"/>
      <c r="W537" s="38"/>
      <c r="X537" s="38"/>
      <c r="Y537" s="38"/>
      <c r="Z537" s="38"/>
      <c r="AA537" s="465"/>
    </row>
    <row r="538" spans="5:27">
      <c r="E538" s="38"/>
      <c r="F538" s="38"/>
      <c r="G538" s="38"/>
      <c r="H538" s="464"/>
      <c r="I538" s="38"/>
      <c r="J538" s="38"/>
      <c r="K538" s="38"/>
      <c r="L538" s="38"/>
      <c r="M538" s="38"/>
      <c r="N538" s="38"/>
      <c r="O538" s="38"/>
      <c r="P538" s="38"/>
      <c r="Q538" s="38"/>
      <c r="U538" s="38"/>
      <c r="V538" s="38"/>
      <c r="W538" s="38"/>
      <c r="X538" s="38"/>
      <c r="Y538" s="38"/>
      <c r="Z538" s="38"/>
      <c r="AA538" s="465"/>
    </row>
    <row r="539" spans="5:27">
      <c r="E539" s="38"/>
      <c r="F539" s="38"/>
      <c r="G539" s="38"/>
      <c r="H539" s="464"/>
      <c r="I539" s="38"/>
      <c r="J539" s="38"/>
      <c r="K539" s="38"/>
      <c r="L539" s="38"/>
      <c r="M539" s="38"/>
      <c r="N539" s="38"/>
      <c r="O539" s="38"/>
      <c r="P539" s="38"/>
      <c r="Q539" s="38"/>
      <c r="U539" s="38"/>
      <c r="V539" s="38"/>
      <c r="W539" s="38"/>
      <c r="X539" s="38"/>
      <c r="Y539" s="38"/>
      <c r="Z539" s="38"/>
      <c r="AA539" s="465"/>
    </row>
    <row r="540" spans="5:27">
      <c r="E540" s="38"/>
      <c r="F540" s="38"/>
      <c r="G540" s="38"/>
      <c r="H540" s="464"/>
      <c r="I540" s="38"/>
      <c r="J540" s="38"/>
      <c r="K540" s="38"/>
      <c r="L540" s="38"/>
      <c r="M540" s="38"/>
      <c r="N540" s="38"/>
      <c r="O540" s="38"/>
      <c r="P540" s="38"/>
      <c r="Q540" s="38"/>
      <c r="U540" s="38"/>
      <c r="V540" s="38"/>
      <c r="W540" s="38"/>
      <c r="X540" s="38"/>
      <c r="Y540" s="38"/>
      <c r="Z540" s="38"/>
      <c r="AA540" s="465"/>
    </row>
    <row r="541" spans="5:27">
      <c r="E541" s="38"/>
      <c r="F541" s="38"/>
      <c r="G541" s="38"/>
      <c r="H541" s="464"/>
      <c r="I541" s="38"/>
      <c r="J541" s="38"/>
      <c r="K541" s="38"/>
      <c r="L541" s="38"/>
      <c r="M541" s="38"/>
      <c r="N541" s="38"/>
      <c r="O541" s="38"/>
      <c r="P541" s="38"/>
      <c r="Q541" s="38"/>
      <c r="U541" s="38"/>
      <c r="V541" s="38"/>
      <c r="W541" s="38"/>
      <c r="X541" s="38"/>
      <c r="Y541" s="38"/>
      <c r="Z541" s="38"/>
      <c r="AA541" s="465"/>
    </row>
    <row r="542" spans="5:27">
      <c r="E542" s="38"/>
      <c r="F542" s="38"/>
      <c r="G542" s="38"/>
      <c r="H542" s="464"/>
      <c r="I542" s="38"/>
      <c r="J542" s="38"/>
      <c r="K542" s="38"/>
      <c r="L542" s="38"/>
      <c r="M542" s="38"/>
      <c r="N542" s="38"/>
      <c r="O542" s="38"/>
      <c r="P542" s="38"/>
      <c r="Q542" s="38"/>
      <c r="U542" s="38"/>
      <c r="V542" s="38"/>
      <c r="W542" s="38"/>
      <c r="X542" s="38"/>
      <c r="Y542" s="38"/>
      <c r="Z542" s="38"/>
      <c r="AA542" s="465"/>
    </row>
    <row r="543" spans="5:27">
      <c r="E543" s="38"/>
      <c r="F543" s="38"/>
      <c r="G543" s="38"/>
      <c r="H543" s="464"/>
      <c r="I543" s="38"/>
      <c r="J543" s="38"/>
      <c r="K543" s="38"/>
      <c r="L543" s="38"/>
      <c r="M543" s="38"/>
      <c r="N543" s="38"/>
      <c r="O543" s="38"/>
      <c r="P543" s="38"/>
      <c r="Q543" s="38"/>
      <c r="U543" s="38"/>
      <c r="V543" s="38"/>
      <c r="W543" s="38"/>
      <c r="X543" s="38"/>
      <c r="Y543" s="38"/>
      <c r="Z543" s="38"/>
      <c r="AA543" s="465"/>
    </row>
    <row r="544" spans="5:27">
      <c r="E544" s="38"/>
      <c r="F544" s="38"/>
      <c r="G544" s="38"/>
      <c r="H544" s="464"/>
      <c r="I544" s="38"/>
      <c r="J544" s="38"/>
      <c r="K544" s="38"/>
      <c r="L544" s="38"/>
      <c r="M544" s="38"/>
      <c r="N544" s="38"/>
      <c r="O544" s="38"/>
      <c r="P544" s="38"/>
      <c r="Q544" s="38"/>
      <c r="U544" s="38"/>
      <c r="V544" s="38"/>
      <c r="W544" s="38"/>
      <c r="X544" s="38"/>
      <c r="Y544" s="38"/>
      <c r="Z544" s="38"/>
      <c r="AA544" s="465"/>
    </row>
    <row r="545" spans="5:27">
      <c r="E545" s="38"/>
      <c r="F545" s="38"/>
      <c r="G545" s="38"/>
      <c r="H545" s="464"/>
      <c r="I545" s="38"/>
      <c r="J545" s="38"/>
      <c r="K545" s="38"/>
      <c r="L545" s="38"/>
      <c r="M545" s="38"/>
      <c r="N545" s="38"/>
      <c r="O545" s="38"/>
      <c r="P545" s="38"/>
      <c r="Q545" s="38"/>
      <c r="U545" s="38"/>
      <c r="V545" s="38"/>
      <c r="W545" s="38"/>
      <c r="X545" s="38"/>
      <c r="Y545" s="38"/>
      <c r="Z545" s="38"/>
      <c r="AA545" s="465"/>
    </row>
    <row r="546" spans="5:27">
      <c r="E546" s="38"/>
      <c r="F546" s="38"/>
      <c r="G546" s="38"/>
      <c r="H546" s="464"/>
      <c r="I546" s="38"/>
      <c r="J546" s="38"/>
      <c r="K546" s="38"/>
      <c r="L546" s="38"/>
      <c r="M546" s="38"/>
      <c r="N546" s="38"/>
      <c r="O546" s="38"/>
      <c r="P546" s="38"/>
      <c r="Q546" s="38"/>
      <c r="U546" s="38"/>
      <c r="V546" s="38"/>
      <c r="W546" s="38"/>
      <c r="X546" s="38"/>
      <c r="Y546" s="38"/>
      <c r="Z546" s="38"/>
      <c r="AA546" s="465"/>
    </row>
    <row r="547" spans="5:27">
      <c r="E547" s="38"/>
      <c r="F547" s="38"/>
      <c r="G547" s="38"/>
      <c r="H547" s="464"/>
      <c r="I547" s="38"/>
      <c r="J547" s="38"/>
      <c r="K547" s="38"/>
      <c r="L547" s="38"/>
      <c r="M547" s="38"/>
      <c r="N547" s="38"/>
      <c r="O547" s="38"/>
      <c r="P547" s="38"/>
      <c r="Q547" s="38"/>
      <c r="U547" s="38"/>
      <c r="V547" s="38"/>
      <c r="W547" s="38"/>
      <c r="X547" s="38"/>
      <c r="Y547" s="38"/>
      <c r="Z547" s="38"/>
      <c r="AA547" s="465"/>
    </row>
    <row r="548" spans="5:27">
      <c r="E548" s="38"/>
      <c r="F548" s="38"/>
      <c r="G548" s="38"/>
      <c r="H548" s="464"/>
      <c r="I548" s="38"/>
      <c r="J548" s="38"/>
      <c r="K548" s="38"/>
      <c r="L548" s="38"/>
      <c r="M548" s="38"/>
      <c r="N548" s="38"/>
      <c r="O548" s="38"/>
      <c r="P548" s="38"/>
      <c r="Q548" s="38"/>
      <c r="U548" s="38"/>
      <c r="V548" s="38"/>
      <c r="W548" s="38"/>
      <c r="X548" s="38"/>
      <c r="Y548" s="38"/>
      <c r="Z548" s="38"/>
      <c r="AA548" s="465"/>
    </row>
    <row r="549" spans="5:27">
      <c r="E549" s="38"/>
      <c r="F549" s="38"/>
      <c r="G549" s="38"/>
      <c r="H549" s="464"/>
      <c r="I549" s="38"/>
      <c r="J549" s="38"/>
      <c r="K549" s="38"/>
      <c r="L549" s="38"/>
      <c r="M549" s="38"/>
      <c r="N549" s="38"/>
      <c r="O549" s="38"/>
      <c r="P549" s="38"/>
      <c r="Q549" s="38"/>
      <c r="U549" s="38"/>
      <c r="V549" s="38"/>
      <c r="W549" s="38"/>
      <c r="X549" s="38"/>
      <c r="Y549" s="38"/>
      <c r="Z549" s="38"/>
      <c r="AA549" s="465"/>
    </row>
    <row r="550" spans="5:27">
      <c r="E550" s="38"/>
      <c r="F550" s="38"/>
      <c r="G550" s="38"/>
      <c r="H550" s="464"/>
      <c r="I550" s="38"/>
      <c r="J550" s="38"/>
      <c r="K550" s="38"/>
      <c r="L550" s="38"/>
      <c r="M550" s="38"/>
      <c r="N550" s="38"/>
      <c r="O550" s="38"/>
      <c r="P550" s="38"/>
      <c r="Q550" s="38"/>
      <c r="U550" s="38"/>
      <c r="V550" s="38"/>
      <c r="W550" s="38"/>
      <c r="X550" s="38"/>
      <c r="Y550" s="38"/>
      <c r="Z550" s="38"/>
      <c r="AA550" s="465"/>
    </row>
    <row r="551" spans="5:27">
      <c r="E551" s="38"/>
      <c r="F551" s="38"/>
      <c r="G551" s="38"/>
      <c r="H551" s="464"/>
      <c r="I551" s="38"/>
      <c r="J551" s="38"/>
      <c r="K551" s="38"/>
      <c r="L551" s="38"/>
      <c r="M551" s="38"/>
      <c r="N551" s="38"/>
      <c r="O551" s="38"/>
      <c r="P551" s="38"/>
      <c r="Q551" s="38"/>
      <c r="U551" s="38"/>
      <c r="V551" s="38"/>
      <c r="W551" s="38"/>
      <c r="X551" s="38"/>
      <c r="Y551" s="38"/>
      <c r="Z551" s="38"/>
      <c r="AA551" s="465"/>
    </row>
    <row r="552" spans="5:27">
      <c r="E552" s="38"/>
      <c r="F552" s="38"/>
      <c r="G552" s="38"/>
      <c r="H552" s="464"/>
      <c r="I552" s="38"/>
      <c r="J552" s="38"/>
      <c r="K552" s="38"/>
      <c r="L552" s="38"/>
      <c r="M552" s="38"/>
      <c r="N552" s="38"/>
      <c r="O552" s="38"/>
      <c r="P552" s="38"/>
      <c r="Q552" s="38"/>
      <c r="U552" s="38"/>
      <c r="V552" s="38"/>
      <c r="W552" s="38"/>
      <c r="X552" s="38"/>
      <c r="Y552" s="38"/>
      <c r="Z552" s="38"/>
      <c r="AA552" s="465"/>
    </row>
    <row r="553" spans="5:27">
      <c r="E553" s="38"/>
      <c r="F553" s="38"/>
      <c r="G553" s="38"/>
      <c r="H553" s="464"/>
      <c r="I553" s="38"/>
      <c r="J553" s="38"/>
      <c r="K553" s="38"/>
      <c r="L553" s="38"/>
      <c r="M553" s="38"/>
      <c r="N553" s="38"/>
      <c r="O553" s="38"/>
      <c r="P553" s="38"/>
      <c r="Q553" s="38"/>
      <c r="U553" s="38"/>
      <c r="V553" s="38"/>
      <c r="W553" s="38"/>
      <c r="X553" s="38"/>
      <c r="Y553" s="38"/>
      <c r="Z553" s="38"/>
      <c r="AA553" s="465"/>
    </row>
    <row r="554" spans="5:27">
      <c r="E554" s="38"/>
      <c r="F554" s="38"/>
      <c r="G554" s="38"/>
      <c r="H554" s="464"/>
      <c r="I554" s="38"/>
      <c r="J554" s="38"/>
      <c r="K554" s="38"/>
      <c r="L554" s="38"/>
      <c r="M554" s="38"/>
      <c r="N554" s="38"/>
      <c r="O554" s="38"/>
      <c r="P554" s="38"/>
      <c r="Q554" s="38"/>
      <c r="U554" s="38"/>
      <c r="V554" s="38"/>
      <c r="W554" s="38"/>
      <c r="X554" s="38"/>
      <c r="Y554" s="38"/>
      <c r="Z554" s="38"/>
      <c r="AA554" s="465"/>
    </row>
    <row r="555" spans="5:27">
      <c r="E555" s="38"/>
      <c r="F555" s="38"/>
      <c r="G555" s="38"/>
      <c r="H555" s="464"/>
      <c r="I555" s="38"/>
      <c r="J555" s="38"/>
      <c r="K555" s="38"/>
      <c r="L555" s="38"/>
      <c r="M555" s="38"/>
      <c r="N555" s="38"/>
      <c r="O555" s="38"/>
      <c r="P555" s="38"/>
      <c r="Q555" s="38"/>
      <c r="U555" s="38"/>
      <c r="V555" s="38"/>
      <c r="W555" s="38"/>
      <c r="X555" s="38"/>
      <c r="Y555" s="38"/>
      <c r="Z555" s="38"/>
      <c r="AA555" s="465"/>
    </row>
    <row r="556" spans="5:27">
      <c r="E556" s="38"/>
      <c r="F556" s="38"/>
      <c r="G556" s="38"/>
      <c r="H556" s="464"/>
      <c r="I556" s="38"/>
      <c r="J556" s="38"/>
      <c r="K556" s="38"/>
      <c r="L556" s="38"/>
      <c r="M556" s="38"/>
      <c r="N556" s="38"/>
      <c r="O556" s="38"/>
      <c r="P556" s="38"/>
      <c r="Q556" s="38"/>
      <c r="U556" s="38"/>
      <c r="V556" s="38"/>
      <c r="W556" s="38"/>
      <c r="X556" s="38"/>
      <c r="Y556" s="38"/>
      <c r="Z556" s="38"/>
      <c r="AA556" s="465"/>
    </row>
    <row r="557" spans="5:27">
      <c r="E557" s="38"/>
      <c r="F557" s="38"/>
      <c r="G557" s="38"/>
      <c r="H557" s="464"/>
      <c r="I557" s="38"/>
      <c r="J557" s="38"/>
      <c r="K557" s="38"/>
      <c r="L557" s="38"/>
      <c r="M557" s="38"/>
      <c r="N557" s="38"/>
      <c r="O557" s="38"/>
      <c r="P557" s="38"/>
      <c r="Q557" s="38"/>
      <c r="U557" s="38"/>
      <c r="V557" s="38"/>
      <c r="W557" s="38"/>
      <c r="X557" s="38"/>
      <c r="Y557" s="38"/>
      <c r="Z557" s="38"/>
      <c r="AA557" s="465"/>
    </row>
    <row r="558" spans="5:27">
      <c r="E558" s="38"/>
      <c r="F558" s="38"/>
      <c r="G558" s="38"/>
      <c r="H558" s="464"/>
      <c r="I558" s="38"/>
      <c r="J558" s="38"/>
      <c r="K558" s="38"/>
      <c r="L558" s="38"/>
      <c r="M558" s="38"/>
      <c r="N558" s="38"/>
      <c r="O558" s="38"/>
      <c r="P558" s="38"/>
      <c r="Q558" s="38"/>
      <c r="U558" s="38"/>
      <c r="V558" s="38"/>
      <c r="W558" s="38"/>
      <c r="X558" s="38"/>
      <c r="Y558" s="38"/>
      <c r="Z558" s="38"/>
      <c r="AA558" s="465"/>
    </row>
    <row r="559" spans="5:27">
      <c r="E559" s="38"/>
      <c r="F559" s="38"/>
      <c r="G559" s="38"/>
      <c r="H559" s="464"/>
      <c r="I559" s="38"/>
      <c r="J559" s="38"/>
      <c r="K559" s="38"/>
      <c r="L559" s="38"/>
      <c r="M559" s="38"/>
      <c r="N559" s="38"/>
      <c r="O559" s="38"/>
      <c r="P559" s="38"/>
      <c r="Q559" s="38"/>
      <c r="U559" s="38"/>
      <c r="V559" s="38"/>
      <c r="W559" s="38"/>
      <c r="X559" s="38"/>
      <c r="Y559" s="38"/>
      <c r="Z559" s="38"/>
      <c r="AA559" s="465"/>
    </row>
    <row r="560" spans="5:27">
      <c r="E560" s="38"/>
      <c r="F560" s="38"/>
      <c r="G560" s="38"/>
      <c r="H560" s="464"/>
      <c r="I560" s="38"/>
      <c r="J560" s="38"/>
      <c r="K560" s="38"/>
      <c r="L560" s="38"/>
      <c r="M560" s="38"/>
      <c r="N560" s="38"/>
      <c r="O560" s="38"/>
      <c r="P560" s="38"/>
      <c r="Q560" s="38"/>
      <c r="U560" s="38"/>
      <c r="V560" s="38"/>
      <c r="W560" s="38"/>
      <c r="X560" s="38"/>
      <c r="Y560" s="38"/>
      <c r="Z560" s="38"/>
      <c r="AA560" s="465"/>
    </row>
    <row r="561" spans="5:27">
      <c r="E561" s="38"/>
      <c r="F561" s="38"/>
      <c r="G561" s="38"/>
      <c r="H561" s="464"/>
      <c r="I561" s="38"/>
      <c r="J561" s="38"/>
      <c r="K561" s="38"/>
      <c r="L561" s="38"/>
      <c r="M561" s="38"/>
      <c r="N561" s="38"/>
      <c r="O561" s="38"/>
      <c r="P561" s="38"/>
      <c r="Q561" s="38"/>
      <c r="U561" s="38"/>
      <c r="V561" s="38"/>
      <c r="W561" s="38"/>
      <c r="X561" s="38"/>
      <c r="Y561" s="38"/>
      <c r="Z561" s="38"/>
      <c r="AA561" s="465"/>
    </row>
    <row r="562" spans="5:27">
      <c r="E562" s="38"/>
      <c r="F562" s="38"/>
      <c r="G562" s="38"/>
      <c r="H562" s="464"/>
      <c r="I562" s="38"/>
      <c r="J562" s="38"/>
      <c r="K562" s="38"/>
      <c r="L562" s="38"/>
      <c r="M562" s="38"/>
      <c r="N562" s="38"/>
      <c r="O562" s="38"/>
      <c r="P562" s="38"/>
      <c r="Q562" s="38"/>
      <c r="U562" s="38"/>
      <c r="V562" s="38"/>
      <c r="W562" s="38"/>
      <c r="X562" s="38"/>
      <c r="Y562" s="38"/>
      <c r="Z562" s="38"/>
      <c r="AA562" s="465"/>
    </row>
    <row r="563" spans="5:27">
      <c r="E563" s="38"/>
      <c r="F563" s="38"/>
      <c r="G563" s="38"/>
      <c r="H563" s="464"/>
      <c r="I563" s="38"/>
      <c r="J563" s="38"/>
      <c r="K563" s="38"/>
      <c r="L563" s="38"/>
      <c r="M563" s="38"/>
      <c r="N563" s="38"/>
      <c r="O563" s="38"/>
      <c r="P563" s="38"/>
      <c r="Q563" s="38"/>
      <c r="U563" s="38"/>
      <c r="V563" s="38"/>
      <c r="W563" s="38"/>
      <c r="X563" s="38"/>
      <c r="Y563" s="38"/>
      <c r="Z563" s="38"/>
      <c r="AA563" s="465"/>
    </row>
    <row r="564" spans="5:27">
      <c r="E564" s="38"/>
      <c r="F564" s="38"/>
      <c r="G564" s="38"/>
      <c r="H564" s="464"/>
      <c r="I564" s="38"/>
      <c r="J564" s="38"/>
      <c r="K564" s="38"/>
      <c r="L564" s="38"/>
      <c r="M564" s="38"/>
      <c r="N564" s="38"/>
      <c r="O564" s="38"/>
      <c r="P564" s="38"/>
      <c r="Q564" s="38"/>
      <c r="U564" s="38"/>
      <c r="V564" s="38"/>
      <c r="W564" s="38"/>
      <c r="X564" s="38"/>
      <c r="Y564" s="38"/>
      <c r="Z564" s="38"/>
      <c r="AA564" s="465"/>
    </row>
    <row r="565" spans="5:27">
      <c r="E565" s="38"/>
      <c r="F565" s="38"/>
      <c r="G565" s="38"/>
      <c r="H565" s="464"/>
      <c r="I565" s="38"/>
      <c r="J565" s="38"/>
      <c r="K565" s="38"/>
      <c r="L565" s="38"/>
      <c r="M565" s="38"/>
      <c r="N565" s="38"/>
      <c r="O565" s="38"/>
      <c r="P565" s="38"/>
      <c r="Q565" s="38"/>
      <c r="U565" s="38"/>
      <c r="V565" s="38"/>
      <c r="W565" s="38"/>
      <c r="X565" s="38"/>
      <c r="Y565" s="38"/>
      <c r="Z565" s="38"/>
      <c r="AA565" s="465"/>
    </row>
    <row r="566" spans="5:27">
      <c r="E566" s="38"/>
      <c r="F566" s="38"/>
      <c r="G566" s="38"/>
      <c r="H566" s="464"/>
      <c r="I566" s="38"/>
      <c r="J566" s="38"/>
      <c r="K566" s="38"/>
      <c r="L566" s="38"/>
      <c r="M566" s="38"/>
      <c r="N566" s="38"/>
      <c r="O566" s="38"/>
      <c r="P566" s="38"/>
      <c r="Q566" s="38"/>
      <c r="U566" s="38"/>
      <c r="V566" s="38"/>
      <c r="W566" s="38"/>
      <c r="X566" s="38"/>
      <c r="Y566" s="38"/>
      <c r="Z566" s="38"/>
      <c r="AA566" s="465"/>
    </row>
    <row r="567" spans="5:27">
      <c r="E567" s="38"/>
      <c r="F567" s="38"/>
      <c r="G567" s="38"/>
      <c r="H567" s="464"/>
      <c r="I567" s="38"/>
      <c r="J567" s="38"/>
      <c r="K567" s="38"/>
      <c r="L567" s="38"/>
      <c r="M567" s="38"/>
      <c r="N567" s="38"/>
      <c r="O567" s="38"/>
      <c r="P567" s="38"/>
      <c r="Q567" s="38"/>
      <c r="U567" s="38"/>
      <c r="V567" s="38"/>
      <c r="W567" s="38"/>
      <c r="X567" s="38"/>
      <c r="Y567" s="38"/>
      <c r="Z567" s="38"/>
      <c r="AA567" s="465"/>
    </row>
    <row r="568" spans="5:27">
      <c r="E568" s="38"/>
      <c r="F568" s="38"/>
      <c r="G568" s="38"/>
      <c r="H568" s="464"/>
      <c r="I568" s="38"/>
      <c r="J568" s="38"/>
      <c r="K568" s="38"/>
      <c r="L568" s="38"/>
      <c r="M568" s="38"/>
      <c r="N568" s="38"/>
      <c r="O568" s="38"/>
      <c r="P568" s="38"/>
      <c r="Q568" s="38"/>
      <c r="U568" s="38"/>
      <c r="V568" s="38"/>
      <c r="W568" s="38"/>
      <c r="X568" s="38"/>
      <c r="Y568" s="38"/>
      <c r="Z568" s="38"/>
      <c r="AA568" s="465"/>
    </row>
    <row r="569" spans="5:27">
      <c r="E569" s="38"/>
      <c r="F569" s="38"/>
      <c r="G569" s="38"/>
      <c r="H569" s="464"/>
      <c r="I569" s="38"/>
      <c r="J569" s="38"/>
      <c r="K569" s="38"/>
      <c r="L569" s="38"/>
      <c r="M569" s="38"/>
      <c r="N569" s="38"/>
      <c r="O569" s="38"/>
      <c r="P569" s="38"/>
      <c r="Q569" s="38"/>
      <c r="U569" s="38"/>
      <c r="V569" s="38"/>
      <c r="W569" s="38"/>
      <c r="X569" s="38"/>
      <c r="Y569" s="38"/>
      <c r="Z569" s="38"/>
      <c r="AA569" s="465"/>
    </row>
    <row r="570" spans="5:27">
      <c r="E570" s="38"/>
      <c r="F570" s="38"/>
      <c r="G570" s="38"/>
      <c r="H570" s="464"/>
      <c r="I570" s="38"/>
      <c r="J570" s="38"/>
      <c r="K570" s="38"/>
      <c r="L570" s="38"/>
      <c r="M570" s="38"/>
      <c r="N570" s="38"/>
      <c r="O570" s="38"/>
      <c r="P570" s="38"/>
      <c r="Q570" s="38"/>
      <c r="U570" s="38"/>
      <c r="V570" s="38"/>
      <c r="W570" s="38"/>
      <c r="X570" s="38"/>
      <c r="Y570" s="38"/>
      <c r="Z570" s="38"/>
      <c r="AA570" s="465"/>
    </row>
    <row r="571" spans="5:27">
      <c r="E571" s="38"/>
      <c r="F571" s="38"/>
      <c r="G571" s="38"/>
      <c r="H571" s="464"/>
      <c r="I571" s="38"/>
      <c r="J571" s="38"/>
      <c r="K571" s="38"/>
      <c r="L571" s="38"/>
      <c r="M571" s="38"/>
      <c r="N571" s="38"/>
      <c r="O571" s="38"/>
      <c r="P571" s="38"/>
      <c r="Q571" s="38"/>
      <c r="U571" s="38"/>
      <c r="V571" s="38"/>
      <c r="W571" s="38"/>
      <c r="X571" s="38"/>
      <c r="Y571" s="38"/>
      <c r="Z571" s="38"/>
      <c r="AA571" s="465"/>
    </row>
    <row r="572" spans="5:27">
      <c r="E572" s="38"/>
      <c r="F572" s="38"/>
      <c r="G572" s="38"/>
      <c r="H572" s="464"/>
      <c r="I572" s="38"/>
      <c r="J572" s="38"/>
      <c r="K572" s="38"/>
      <c r="L572" s="38"/>
      <c r="M572" s="38"/>
      <c r="N572" s="38"/>
      <c r="O572" s="38"/>
      <c r="P572" s="38"/>
      <c r="Q572" s="38"/>
      <c r="U572" s="38"/>
      <c r="V572" s="38"/>
      <c r="W572" s="38"/>
      <c r="X572" s="38"/>
      <c r="Y572" s="38"/>
      <c r="Z572" s="38"/>
      <c r="AA572" s="465"/>
    </row>
    <row r="573" spans="5:27">
      <c r="E573" s="38"/>
      <c r="F573" s="38"/>
      <c r="G573" s="38"/>
      <c r="H573" s="464"/>
      <c r="I573" s="38"/>
      <c r="J573" s="38"/>
      <c r="K573" s="38"/>
      <c r="L573" s="38"/>
      <c r="M573" s="38"/>
      <c r="N573" s="38"/>
      <c r="O573" s="38"/>
      <c r="P573" s="38"/>
      <c r="Q573" s="38"/>
      <c r="U573" s="38"/>
      <c r="V573" s="38"/>
      <c r="W573" s="38"/>
      <c r="X573" s="38"/>
      <c r="Y573" s="38"/>
      <c r="Z573" s="38"/>
      <c r="AA573" s="465"/>
    </row>
    <row r="574" spans="5:27">
      <c r="E574" s="38"/>
      <c r="F574" s="38"/>
      <c r="G574" s="38"/>
      <c r="H574" s="464"/>
      <c r="I574" s="38"/>
      <c r="J574" s="38"/>
      <c r="K574" s="38"/>
      <c r="L574" s="38"/>
      <c r="M574" s="38"/>
      <c r="N574" s="38"/>
      <c r="O574" s="38"/>
      <c r="P574" s="38"/>
      <c r="Q574" s="38"/>
      <c r="U574" s="38"/>
      <c r="V574" s="38"/>
      <c r="W574" s="38"/>
      <c r="X574" s="38"/>
      <c r="Y574" s="38"/>
      <c r="Z574" s="38"/>
      <c r="AA574" s="465"/>
    </row>
    <row r="575" spans="5:27">
      <c r="E575" s="38"/>
      <c r="F575" s="38"/>
      <c r="G575" s="38"/>
      <c r="H575" s="464"/>
      <c r="I575" s="38"/>
      <c r="J575" s="38"/>
      <c r="K575" s="38"/>
      <c r="L575" s="38"/>
      <c r="M575" s="38"/>
      <c r="N575" s="38"/>
      <c r="O575" s="38"/>
      <c r="P575" s="38"/>
      <c r="Q575" s="38"/>
      <c r="U575" s="38"/>
      <c r="V575" s="38"/>
      <c r="W575" s="38"/>
      <c r="X575" s="38"/>
      <c r="Y575" s="38"/>
      <c r="Z575" s="38"/>
      <c r="AA575" s="465"/>
    </row>
    <row r="576" spans="5:27">
      <c r="E576" s="38"/>
      <c r="F576" s="38"/>
      <c r="G576" s="38"/>
      <c r="H576" s="464"/>
      <c r="I576" s="38"/>
      <c r="J576" s="38"/>
      <c r="K576" s="38"/>
      <c r="L576" s="38"/>
      <c r="M576" s="38"/>
      <c r="N576" s="38"/>
      <c r="O576" s="38"/>
      <c r="P576" s="38"/>
      <c r="Q576" s="38"/>
      <c r="U576" s="38"/>
      <c r="V576" s="38"/>
      <c r="W576" s="38"/>
      <c r="X576" s="38"/>
      <c r="Y576" s="38"/>
      <c r="Z576" s="38"/>
      <c r="AA576" s="465"/>
    </row>
    <row r="577" spans="5:27">
      <c r="E577" s="38"/>
      <c r="F577" s="38"/>
      <c r="G577" s="38"/>
      <c r="H577" s="464"/>
      <c r="I577" s="38"/>
      <c r="J577" s="38"/>
      <c r="K577" s="38"/>
      <c r="L577" s="38"/>
      <c r="M577" s="38"/>
      <c r="N577" s="38"/>
      <c r="O577" s="38"/>
      <c r="P577" s="38"/>
      <c r="Q577" s="38"/>
      <c r="U577" s="38"/>
      <c r="V577" s="38"/>
      <c r="W577" s="38"/>
      <c r="X577" s="38"/>
      <c r="Y577" s="38"/>
      <c r="Z577" s="38"/>
      <c r="AA577" s="465"/>
    </row>
    <row r="578" spans="5:27">
      <c r="E578" s="38"/>
      <c r="F578" s="38"/>
      <c r="G578" s="38"/>
      <c r="H578" s="464"/>
      <c r="I578" s="38"/>
      <c r="J578" s="38"/>
      <c r="K578" s="38"/>
      <c r="L578" s="38"/>
      <c r="M578" s="38"/>
      <c r="N578" s="38"/>
      <c r="O578" s="38"/>
      <c r="P578" s="38"/>
      <c r="Q578" s="38"/>
      <c r="U578" s="38"/>
      <c r="V578" s="38"/>
      <c r="W578" s="38"/>
      <c r="X578" s="38"/>
      <c r="Y578" s="38"/>
      <c r="Z578" s="38"/>
      <c r="AA578" s="465"/>
    </row>
    <row r="579" spans="5:27">
      <c r="E579" s="38"/>
      <c r="F579" s="38"/>
      <c r="G579" s="38"/>
      <c r="H579" s="464"/>
      <c r="I579" s="38"/>
      <c r="J579" s="38"/>
      <c r="K579" s="38"/>
      <c r="L579" s="38"/>
      <c r="M579" s="38"/>
      <c r="N579" s="38"/>
      <c r="O579" s="38"/>
      <c r="P579" s="38"/>
      <c r="Q579" s="38"/>
      <c r="U579" s="38"/>
      <c r="V579" s="38"/>
      <c r="W579" s="38"/>
      <c r="X579" s="38"/>
      <c r="Y579" s="38"/>
      <c r="Z579" s="38"/>
      <c r="AA579" s="465"/>
    </row>
    <row r="580" spans="5:27">
      <c r="E580" s="38"/>
      <c r="F580" s="38"/>
      <c r="G580" s="38"/>
      <c r="H580" s="464"/>
      <c r="I580" s="38"/>
      <c r="J580" s="38"/>
      <c r="K580" s="38"/>
      <c r="L580" s="38"/>
      <c r="M580" s="38"/>
      <c r="N580" s="38"/>
      <c r="O580" s="38"/>
      <c r="P580" s="38"/>
      <c r="Q580" s="38"/>
      <c r="U580" s="38"/>
      <c r="V580" s="38"/>
      <c r="W580" s="38"/>
      <c r="X580" s="38"/>
      <c r="Y580" s="38"/>
      <c r="Z580" s="38"/>
      <c r="AA580" s="465"/>
    </row>
    <row r="581" spans="5:27">
      <c r="E581" s="38"/>
      <c r="F581" s="38"/>
      <c r="G581" s="38"/>
      <c r="H581" s="464"/>
      <c r="I581" s="38"/>
      <c r="J581" s="38"/>
      <c r="K581" s="38"/>
      <c r="L581" s="38"/>
      <c r="M581" s="38"/>
      <c r="N581" s="38"/>
      <c r="O581" s="38"/>
      <c r="P581" s="38"/>
      <c r="Q581" s="38"/>
      <c r="U581" s="38"/>
      <c r="V581" s="38"/>
      <c r="W581" s="38"/>
      <c r="X581" s="38"/>
      <c r="Y581" s="38"/>
      <c r="Z581" s="38"/>
      <c r="AA581" s="465"/>
    </row>
    <row r="582" spans="5:27">
      <c r="E582" s="38"/>
      <c r="F582" s="38"/>
      <c r="G582" s="38"/>
      <c r="H582" s="464"/>
      <c r="I582" s="38"/>
      <c r="J582" s="38"/>
      <c r="K582" s="38"/>
      <c r="L582" s="38"/>
      <c r="M582" s="38"/>
      <c r="N582" s="38"/>
      <c r="O582" s="38"/>
      <c r="P582" s="38"/>
      <c r="Q582" s="38"/>
      <c r="U582" s="38"/>
      <c r="V582" s="38"/>
      <c r="W582" s="38"/>
      <c r="X582" s="38"/>
      <c r="Y582" s="38"/>
      <c r="Z582" s="38"/>
      <c r="AA582" s="465"/>
    </row>
    <row r="583" spans="5:27">
      <c r="E583" s="38"/>
      <c r="F583" s="38"/>
      <c r="G583" s="38"/>
      <c r="H583" s="464"/>
      <c r="I583" s="38"/>
      <c r="J583" s="38"/>
      <c r="K583" s="38"/>
      <c r="L583" s="38"/>
      <c r="M583" s="38"/>
      <c r="N583" s="38"/>
      <c r="O583" s="38"/>
      <c r="P583" s="38"/>
      <c r="Q583" s="38"/>
      <c r="U583" s="38"/>
      <c r="V583" s="38"/>
      <c r="W583" s="38"/>
      <c r="X583" s="38"/>
      <c r="Y583" s="38"/>
      <c r="Z583" s="38"/>
      <c r="AA583" s="465"/>
    </row>
    <row r="584" spans="5:27">
      <c r="E584" s="38"/>
      <c r="F584" s="38"/>
      <c r="G584" s="38"/>
      <c r="H584" s="464"/>
      <c r="I584" s="38"/>
      <c r="J584" s="38"/>
      <c r="K584" s="38"/>
      <c r="L584" s="38"/>
      <c r="M584" s="38"/>
      <c r="N584" s="38"/>
      <c r="O584" s="38"/>
      <c r="P584" s="38"/>
      <c r="Q584" s="38"/>
      <c r="U584" s="38"/>
      <c r="V584" s="38"/>
      <c r="W584" s="38"/>
      <c r="X584" s="38"/>
      <c r="Y584" s="38"/>
      <c r="Z584" s="38"/>
      <c r="AA584" s="465"/>
    </row>
    <row r="585" spans="5:27">
      <c r="E585" s="38"/>
      <c r="F585" s="38"/>
      <c r="G585" s="38"/>
      <c r="H585" s="464"/>
      <c r="I585" s="38"/>
      <c r="J585" s="38"/>
      <c r="K585" s="38"/>
      <c r="L585" s="38"/>
      <c r="M585" s="38"/>
      <c r="N585" s="38"/>
      <c r="O585" s="38"/>
      <c r="P585" s="38"/>
      <c r="Q585" s="38"/>
      <c r="U585" s="38"/>
      <c r="V585" s="38"/>
      <c r="W585" s="38"/>
      <c r="X585" s="38"/>
      <c r="Y585" s="38"/>
      <c r="Z585" s="38"/>
      <c r="AA585" s="465"/>
    </row>
    <row r="586" spans="5:27">
      <c r="E586" s="38"/>
      <c r="F586" s="38"/>
      <c r="G586" s="38"/>
      <c r="H586" s="464"/>
      <c r="I586" s="38"/>
      <c r="J586" s="38"/>
      <c r="K586" s="38"/>
      <c r="L586" s="38"/>
      <c r="M586" s="38"/>
      <c r="N586" s="38"/>
      <c r="O586" s="38"/>
      <c r="P586" s="38"/>
      <c r="Q586" s="38"/>
      <c r="U586" s="38"/>
      <c r="V586" s="38"/>
      <c r="W586" s="38"/>
      <c r="X586" s="38"/>
      <c r="Y586" s="38"/>
      <c r="Z586" s="38"/>
      <c r="AA586" s="465"/>
    </row>
    <row r="587" spans="5:27">
      <c r="E587" s="38"/>
      <c r="F587" s="38"/>
      <c r="G587" s="38"/>
      <c r="H587" s="464"/>
      <c r="I587" s="38"/>
      <c r="J587" s="38"/>
      <c r="K587" s="38"/>
      <c r="L587" s="38"/>
      <c r="M587" s="38"/>
      <c r="N587" s="38"/>
      <c r="O587" s="38"/>
      <c r="P587" s="38"/>
      <c r="Q587" s="38"/>
      <c r="U587" s="38"/>
      <c r="V587" s="38"/>
      <c r="W587" s="38"/>
      <c r="X587" s="38"/>
      <c r="Y587" s="38"/>
      <c r="Z587" s="38"/>
      <c r="AA587" s="465"/>
    </row>
    <row r="588" spans="5:27">
      <c r="E588" s="38"/>
      <c r="F588" s="38"/>
      <c r="G588" s="38"/>
      <c r="H588" s="464"/>
      <c r="I588" s="38"/>
      <c r="J588" s="38"/>
      <c r="K588" s="38"/>
      <c r="L588" s="38"/>
      <c r="M588" s="38"/>
      <c r="N588" s="38"/>
      <c r="O588" s="38"/>
      <c r="P588" s="38"/>
      <c r="Q588" s="38"/>
      <c r="U588" s="38"/>
      <c r="V588" s="38"/>
      <c r="W588" s="38"/>
      <c r="X588" s="38"/>
      <c r="Y588" s="38"/>
      <c r="Z588" s="38"/>
      <c r="AA588" s="465"/>
    </row>
    <row r="589" spans="5:27">
      <c r="E589" s="38"/>
      <c r="F589" s="38"/>
      <c r="G589" s="38"/>
      <c r="H589" s="464"/>
      <c r="I589" s="38"/>
      <c r="J589" s="38"/>
      <c r="K589" s="38"/>
      <c r="L589" s="38"/>
      <c r="M589" s="38"/>
      <c r="N589" s="38"/>
      <c r="O589" s="38"/>
      <c r="P589" s="38"/>
      <c r="Q589" s="38"/>
      <c r="U589" s="38"/>
      <c r="V589" s="38"/>
      <c r="W589" s="38"/>
      <c r="X589" s="38"/>
      <c r="Y589" s="38"/>
      <c r="Z589" s="38"/>
      <c r="AA589" s="465"/>
    </row>
    <row r="590" spans="5:27">
      <c r="E590" s="38"/>
      <c r="F590" s="38"/>
      <c r="G590" s="38"/>
      <c r="H590" s="464"/>
      <c r="I590" s="38"/>
      <c r="J590" s="38"/>
      <c r="K590" s="38"/>
      <c r="L590" s="38"/>
      <c r="M590" s="38"/>
      <c r="N590" s="38"/>
      <c r="O590" s="38"/>
      <c r="P590" s="38"/>
      <c r="Q590" s="38"/>
      <c r="U590" s="38"/>
      <c r="V590" s="38"/>
      <c r="W590" s="38"/>
      <c r="X590" s="38"/>
      <c r="Y590" s="38"/>
      <c r="Z590" s="38"/>
      <c r="AA590" s="465"/>
    </row>
    <row r="591" spans="5:27">
      <c r="E591" s="38"/>
      <c r="F591" s="38"/>
      <c r="G591" s="38"/>
      <c r="H591" s="464"/>
      <c r="I591" s="38"/>
      <c r="J591" s="38"/>
      <c r="K591" s="38"/>
      <c r="L591" s="38"/>
      <c r="M591" s="38"/>
      <c r="N591" s="38"/>
      <c r="O591" s="38"/>
      <c r="P591" s="38"/>
      <c r="Q591" s="38"/>
      <c r="U591" s="38"/>
      <c r="V591" s="38"/>
      <c r="W591" s="38"/>
      <c r="X591" s="38"/>
      <c r="Y591" s="38"/>
      <c r="Z591" s="38"/>
      <c r="AA591" s="465"/>
    </row>
    <row r="592" spans="5:27">
      <c r="E592" s="38"/>
      <c r="F592" s="38"/>
      <c r="G592" s="38"/>
      <c r="H592" s="464"/>
      <c r="I592" s="38"/>
      <c r="J592" s="38"/>
      <c r="K592" s="38"/>
      <c r="L592" s="38"/>
      <c r="M592" s="38"/>
      <c r="N592" s="38"/>
      <c r="O592" s="38"/>
      <c r="P592" s="38"/>
      <c r="Q592" s="38"/>
      <c r="U592" s="38"/>
      <c r="V592" s="38"/>
      <c r="W592" s="38"/>
      <c r="X592" s="38"/>
      <c r="Y592" s="38"/>
      <c r="Z592" s="38"/>
      <c r="AA592" s="465"/>
    </row>
    <row r="593" spans="5:27">
      <c r="E593" s="38"/>
      <c r="F593" s="38"/>
      <c r="G593" s="38"/>
      <c r="H593" s="464"/>
      <c r="I593" s="38"/>
      <c r="J593" s="38"/>
      <c r="K593" s="38"/>
      <c r="L593" s="38"/>
      <c r="M593" s="38"/>
      <c r="N593" s="38"/>
      <c r="O593" s="38"/>
      <c r="P593" s="38"/>
      <c r="Q593" s="38"/>
      <c r="U593" s="38"/>
      <c r="V593" s="38"/>
      <c r="W593" s="38"/>
      <c r="X593" s="38"/>
      <c r="Y593" s="38"/>
      <c r="Z593" s="38"/>
      <c r="AA593" s="465"/>
    </row>
    <row r="594" spans="5:27">
      <c r="E594" s="38"/>
      <c r="F594" s="38"/>
      <c r="G594" s="38"/>
      <c r="H594" s="464"/>
      <c r="I594" s="38"/>
      <c r="J594" s="38"/>
      <c r="K594" s="38"/>
      <c r="L594" s="38"/>
      <c r="M594" s="38"/>
      <c r="N594" s="38"/>
      <c r="O594" s="38"/>
      <c r="P594" s="38"/>
      <c r="Q594" s="38"/>
      <c r="U594" s="38"/>
      <c r="V594" s="38"/>
      <c r="W594" s="38"/>
      <c r="X594" s="38"/>
      <c r="Y594" s="38"/>
      <c r="Z594" s="38"/>
      <c r="AA594" s="465"/>
    </row>
    <row r="595" spans="5:27">
      <c r="E595" s="38"/>
      <c r="F595" s="38"/>
      <c r="G595" s="38"/>
      <c r="H595" s="464"/>
      <c r="I595" s="38"/>
      <c r="J595" s="38"/>
      <c r="K595" s="38"/>
      <c r="L595" s="38"/>
      <c r="M595" s="38"/>
      <c r="N595" s="38"/>
      <c r="O595" s="38"/>
      <c r="P595" s="38"/>
      <c r="Q595" s="38"/>
      <c r="U595" s="38"/>
      <c r="V595" s="38"/>
      <c r="W595" s="38"/>
      <c r="X595" s="38"/>
      <c r="Y595" s="38"/>
      <c r="Z595" s="38"/>
      <c r="AA595" s="465"/>
    </row>
    <row r="596" spans="5:27">
      <c r="E596" s="38"/>
      <c r="F596" s="38"/>
      <c r="G596" s="38"/>
      <c r="H596" s="464"/>
      <c r="I596" s="38"/>
      <c r="J596" s="38"/>
      <c r="K596" s="38"/>
      <c r="L596" s="38"/>
      <c r="M596" s="38"/>
      <c r="N596" s="38"/>
      <c r="O596" s="38"/>
      <c r="P596" s="38"/>
      <c r="Q596" s="38"/>
      <c r="U596" s="38"/>
      <c r="V596" s="38"/>
      <c r="W596" s="38"/>
      <c r="X596" s="38"/>
      <c r="Y596" s="38"/>
      <c r="Z596" s="38"/>
      <c r="AA596" s="465"/>
    </row>
    <row r="597" spans="5:27">
      <c r="E597" s="38"/>
      <c r="F597" s="38"/>
      <c r="G597" s="38"/>
      <c r="H597" s="464"/>
      <c r="I597" s="38"/>
      <c r="J597" s="38"/>
      <c r="K597" s="38"/>
      <c r="L597" s="38"/>
      <c r="M597" s="38"/>
      <c r="N597" s="38"/>
      <c r="O597" s="38"/>
      <c r="P597" s="38"/>
      <c r="Q597" s="38"/>
      <c r="U597" s="38"/>
      <c r="V597" s="38"/>
      <c r="W597" s="38"/>
      <c r="X597" s="38"/>
      <c r="Y597" s="38"/>
      <c r="Z597" s="38"/>
      <c r="AA597" s="465"/>
    </row>
    <row r="598" spans="5:27">
      <c r="E598" s="38"/>
      <c r="F598" s="38"/>
      <c r="G598" s="38"/>
      <c r="H598" s="464"/>
      <c r="I598" s="38"/>
      <c r="J598" s="38"/>
      <c r="K598" s="38"/>
      <c r="L598" s="38"/>
      <c r="M598" s="38"/>
      <c r="N598" s="38"/>
      <c r="O598" s="38"/>
      <c r="P598" s="38"/>
      <c r="Q598" s="38"/>
      <c r="U598" s="38"/>
      <c r="V598" s="38"/>
      <c r="W598" s="38"/>
      <c r="X598" s="38"/>
      <c r="Y598" s="38"/>
      <c r="Z598" s="38"/>
      <c r="AA598" s="465"/>
    </row>
    <row r="599" spans="5:27">
      <c r="E599" s="38"/>
      <c r="F599" s="38"/>
      <c r="G599" s="38"/>
      <c r="H599" s="464"/>
      <c r="I599" s="38"/>
      <c r="J599" s="38"/>
      <c r="K599" s="38"/>
      <c r="L599" s="38"/>
      <c r="M599" s="38"/>
      <c r="N599" s="38"/>
      <c r="O599" s="38"/>
      <c r="P599" s="38"/>
      <c r="Q599" s="38"/>
      <c r="U599" s="38"/>
      <c r="V599" s="38"/>
      <c r="W599" s="38"/>
      <c r="X599" s="38"/>
      <c r="Y599" s="38"/>
      <c r="Z599" s="38"/>
      <c r="AA599" s="465"/>
    </row>
    <row r="600" spans="5:27">
      <c r="E600" s="38"/>
      <c r="F600" s="38"/>
      <c r="G600" s="38"/>
      <c r="H600" s="464"/>
      <c r="I600" s="38"/>
      <c r="J600" s="38"/>
      <c r="K600" s="38"/>
      <c r="L600" s="38"/>
      <c r="M600" s="38"/>
      <c r="N600" s="38"/>
      <c r="O600" s="38"/>
      <c r="P600" s="38"/>
      <c r="Q600" s="38"/>
      <c r="U600" s="38"/>
      <c r="V600" s="38"/>
      <c r="W600" s="38"/>
      <c r="X600" s="38"/>
      <c r="Y600" s="38"/>
      <c r="Z600" s="38"/>
      <c r="AA600" s="465"/>
    </row>
    <row r="601" spans="5:27">
      <c r="E601" s="38"/>
      <c r="F601" s="38"/>
      <c r="G601" s="38"/>
      <c r="H601" s="464"/>
      <c r="I601" s="38"/>
      <c r="J601" s="38"/>
      <c r="K601" s="38"/>
      <c r="L601" s="38"/>
      <c r="M601" s="38"/>
      <c r="N601" s="38"/>
      <c r="O601" s="38"/>
      <c r="P601" s="38"/>
      <c r="Q601" s="38"/>
      <c r="U601" s="38"/>
      <c r="V601" s="38"/>
      <c r="W601" s="38"/>
      <c r="X601" s="38"/>
      <c r="Y601" s="38"/>
      <c r="Z601" s="38"/>
      <c r="AA601" s="465"/>
    </row>
    <row r="602" spans="5:27">
      <c r="E602" s="38"/>
      <c r="F602" s="38"/>
      <c r="G602" s="38"/>
      <c r="H602" s="464"/>
      <c r="I602" s="38"/>
      <c r="J602" s="38"/>
      <c r="K602" s="38"/>
      <c r="L602" s="38"/>
      <c r="M602" s="38"/>
      <c r="N602" s="38"/>
      <c r="O602" s="38"/>
      <c r="P602" s="38"/>
      <c r="Q602" s="38"/>
      <c r="U602" s="38"/>
      <c r="V602" s="38"/>
      <c r="W602" s="38"/>
      <c r="X602" s="38"/>
      <c r="Y602" s="38"/>
      <c r="Z602" s="38"/>
      <c r="AA602" s="465"/>
    </row>
    <row r="603" spans="5:27">
      <c r="E603" s="38"/>
      <c r="F603" s="38"/>
      <c r="G603" s="38"/>
      <c r="H603" s="464"/>
      <c r="I603" s="38"/>
      <c r="J603" s="38"/>
      <c r="K603" s="38"/>
      <c r="L603" s="38"/>
      <c r="M603" s="38"/>
      <c r="N603" s="38"/>
      <c r="O603" s="38"/>
      <c r="P603" s="38"/>
      <c r="Q603" s="38"/>
      <c r="U603" s="38"/>
      <c r="V603" s="38"/>
      <c r="W603" s="38"/>
      <c r="X603" s="38"/>
      <c r="Y603" s="38"/>
      <c r="Z603" s="38"/>
      <c r="AA603" s="465"/>
    </row>
    <row r="604" spans="5:27">
      <c r="E604" s="38"/>
      <c r="F604" s="38"/>
      <c r="G604" s="38"/>
      <c r="H604" s="464"/>
      <c r="I604" s="38"/>
      <c r="J604" s="38"/>
      <c r="K604" s="38"/>
      <c r="L604" s="38"/>
      <c r="M604" s="38"/>
      <c r="N604" s="38"/>
      <c r="O604" s="38"/>
      <c r="P604" s="38"/>
      <c r="Q604" s="38"/>
      <c r="U604" s="38"/>
      <c r="V604" s="38"/>
      <c r="W604" s="38"/>
      <c r="X604" s="38"/>
      <c r="Y604" s="38"/>
      <c r="Z604" s="38"/>
      <c r="AA604" s="465"/>
    </row>
    <row r="605" spans="5:27">
      <c r="E605" s="38"/>
      <c r="F605" s="38"/>
      <c r="G605" s="38"/>
      <c r="H605" s="464"/>
      <c r="I605" s="38"/>
      <c r="J605" s="38"/>
      <c r="K605" s="38"/>
      <c r="L605" s="38"/>
      <c r="M605" s="38"/>
      <c r="N605" s="38"/>
      <c r="O605" s="38"/>
      <c r="P605" s="38"/>
      <c r="Q605" s="38"/>
      <c r="U605" s="38"/>
      <c r="V605" s="38"/>
      <c r="W605" s="38"/>
      <c r="X605" s="38"/>
      <c r="Y605" s="38"/>
      <c r="Z605" s="38"/>
      <c r="AA605" s="465"/>
    </row>
    <row r="606" spans="5:27">
      <c r="E606" s="38"/>
      <c r="F606" s="38"/>
      <c r="G606" s="38"/>
      <c r="H606" s="464"/>
      <c r="I606" s="38"/>
      <c r="J606" s="38"/>
      <c r="K606" s="38"/>
      <c r="L606" s="38"/>
      <c r="M606" s="38"/>
      <c r="N606" s="38"/>
      <c r="O606" s="38"/>
      <c r="P606" s="38"/>
      <c r="Q606" s="38"/>
      <c r="U606" s="38"/>
      <c r="V606" s="38"/>
      <c r="W606" s="38"/>
      <c r="X606" s="38"/>
      <c r="Y606" s="38"/>
      <c r="Z606" s="38"/>
      <c r="AA606" s="465"/>
    </row>
    <row r="607" spans="5:27">
      <c r="E607" s="38"/>
      <c r="F607" s="38"/>
      <c r="G607" s="38"/>
      <c r="H607" s="464"/>
      <c r="I607" s="38"/>
      <c r="J607" s="38"/>
      <c r="K607" s="38"/>
      <c r="L607" s="38"/>
      <c r="M607" s="38"/>
      <c r="N607" s="38"/>
      <c r="O607" s="38"/>
      <c r="P607" s="38"/>
      <c r="Q607" s="38"/>
      <c r="U607" s="38"/>
      <c r="V607" s="38"/>
      <c r="W607" s="38"/>
      <c r="X607" s="38"/>
      <c r="Y607" s="38"/>
      <c r="Z607" s="38"/>
      <c r="AA607" s="465"/>
    </row>
    <row r="608" spans="5:27">
      <c r="E608" s="38"/>
      <c r="F608" s="38"/>
      <c r="G608" s="38"/>
      <c r="H608" s="464"/>
      <c r="I608" s="38"/>
      <c r="J608" s="38"/>
      <c r="K608" s="38"/>
      <c r="L608" s="38"/>
      <c r="M608" s="38"/>
      <c r="N608" s="38"/>
      <c r="O608" s="38"/>
      <c r="P608" s="38"/>
      <c r="Q608" s="38"/>
      <c r="U608" s="38"/>
      <c r="V608" s="38"/>
      <c r="W608" s="38"/>
      <c r="X608" s="38"/>
      <c r="Y608" s="38"/>
      <c r="Z608" s="38"/>
      <c r="AA608" s="465"/>
    </row>
    <row r="609" spans="5:27">
      <c r="E609" s="38"/>
      <c r="F609" s="38"/>
      <c r="G609" s="38"/>
      <c r="H609" s="464"/>
      <c r="I609" s="38"/>
      <c r="J609" s="38"/>
      <c r="K609" s="38"/>
      <c r="L609" s="38"/>
      <c r="M609" s="38"/>
      <c r="N609" s="38"/>
      <c r="O609" s="38"/>
      <c r="P609" s="38"/>
      <c r="Q609" s="38"/>
      <c r="U609" s="38"/>
      <c r="V609" s="38"/>
      <c r="W609" s="38"/>
      <c r="X609" s="38"/>
      <c r="Y609" s="38"/>
      <c r="Z609" s="38"/>
      <c r="AA609" s="465"/>
    </row>
    <row r="610" spans="5:27">
      <c r="E610" s="38"/>
      <c r="F610" s="38"/>
      <c r="G610" s="38"/>
      <c r="H610" s="464"/>
      <c r="I610" s="38"/>
      <c r="J610" s="38"/>
      <c r="K610" s="38"/>
      <c r="L610" s="38"/>
      <c r="M610" s="38"/>
      <c r="N610" s="38"/>
      <c r="O610" s="38"/>
      <c r="P610" s="38"/>
      <c r="Q610" s="38"/>
      <c r="U610" s="38"/>
      <c r="V610" s="38"/>
      <c r="W610" s="38"/>
      <c r="X610" s="38"/>
      <c r="Y610" s="38"/>
      <c r="Z610" s="38"/>
      <c r="AA610" s="465"/>
    </row>
    <row r="611" spans="5:27">
      <c r="E611" s="38"/>
      <c r="F611" s="38"/>
      <c r="G611" s="38"/>
      <c r="H611" s="464"/>
      <c r="I611" s="38"/>
      <c r="J611" s="38"/>
      <c r="K611" s="38"/>
      <c r="L611" s="38"/>
      <c r="M611" s="38"/>
      <c r="N611" s="38"/>
      <c r="O611" s="38"/>
      <c r="P611" s="38"/>
      <c r="Q611" s="38"/>
      <c r="U611" s="38"/>
      <c r="V611" s="38"/>
      <c r="W611" s="38"/>
      <c r="X611" s="38"/>
      <c r="Y611" s="38"/>
      <c r="Z611" s="38"/>
      <c r="AA611" s="465"/>
    </row>
    <row r="612" spans="5:27">
      <c r="E612" s="38"/>
      <c r="F612" s="38"/>
      <c r="G612" s="38"/>
      <c r="H612" s="464"/>
      <c r="I612" s="38"/>
      <c r="J612" s="38"/>
      <c r="K612" s="38"/>
      <c r="L612" s="38"/>
      <c r="M612" s="38"/>
      <c r="N612" s="38"/>
      <c r="O612" s="38"/>
      <c r="P612" s="38"/>
      <c r="Q612" s="38"/>
      <c r="U612" s="38"/>
      <c r="V612" s="38"/>
      <c r="W612" s="38"/>
      <c r="X612" s="38"/>
      <c r="Y612" s="38"/>
      <c r="Z612" s="38"/>
      <c r="AA612" s="465"/>
    </row>
    <row r="613" spans="5:27">
      <c r="E613" s="38"/>
      <c r="F613" s="38"/>
      <c r="G613" s="38"/>
      <c r="H613" s="464"/>
      <c r="I613" s="38"/>
      <c r="J613" s="38"/>
      <c r="K613" s="38"/>
      <c r="L613" s="38"/>
      <c r="M613" s="38"/>
      <c r="N613" s="38"/>
      <c r="O613" s="38"/>
      <c r="P613" s="38"/>
      <c r="Q613" s="38"/>
      <c r="U613" s="38"/>
      <c r="V613" s="38"/>
      <c r="W613" s="38"/>
      <c r="X613" s="38"/>
      <c r="Y613" s="38"/>
      <c r="Z613" s="38"/>
      <c r="AA613" s="465"/>
    </row>
    <row r="614" spans="5:27">
      <c r="E614" s="38"/>
      <c r="F614" s="38"/>
      <c r="G614" s="38"/>
      <c r="H614" s="464"/>
      <c r="I614" s="38"/>
      <c r="J614" s="38"/>
      <c r="K614" s="38"/>
      <c r="L614" s="38"/>
      <c r="M614" s="38"/>
      <c r="N614" s="38"/>
      <c r="O614" s="38"/>
      <c r="P614" s="38"/>
      <c r="Q614" s="38"/>
      <c r="U614" s="38"/>
      <c r="V614" s="38"/>
      <c r="W614" s="38"/>
      <c r="X614" s="38"/>
      <c r="Y614" s="38"/>
      <c r="Z614" s="38"/>
      <c r="AA614" s="465"/>
    </row>
    <row r="615" spans="5:27">
      <c r="E615" s="38"/>
      <c r="F615" s="38"/>
      <c r="G615" s="38"/>
      <c r="H615" s="464"/>
      <c r="I615" s="38"/>
      <c r="J615" s="38"/>
      <c r="K615" s="38"/>
      <c r="L615" s="38"/>
      <c r="M615" s="38"/>
      <c r="N615" s="38"/>
      <c r="O615" s="38"/>
      <c r="P615" s="38"/>
      <c r="Q615" s="38"/>
      <c r="U615" s="38"/>
      <c r="V615" s="38"/>
      <c r="W615" s="38"/>
      <c r="X615" s="38"/>
      <c r="Y615" s="38"/>
      <c r="Z615" s="38"/>
      <c r="AA615" s="465"/>
    </row>
    <row r="616" spans="5:27">
      <c r="E616" s="38"/>
      <c r="F616" s="38"/>
      <c r="G616" s="38"/>
      <c r="H616" s="464"/>
      <c r="I616" s="38"/>
      <c r="J616" s="38"/>
      <c r="K616" s="38"/>
      <c r="L616" s="38"/>
      <c r="M616" s="38"/>
      <c r="N616" s="38"/>
      <c r="O616" s="38"/>
      <c r="P616" s="38"/>
      <c r="Q616" s="38"/>
      <c r="U616" s="38"/>
      <c r="V616" s="38"/>
      <c r="W616" s="38"/>
      <c r="X616" s="38"/>
      <c r="Y616" s="38"/>
      <c r="Z616" s="38"/>
      <c r="AA616" s="465"/>
    </row>
    <row r="617" spans="5:27">
      <c r="E617" s="38"/>
      <c r="F617" s="38"/>
      <c r="G617" s="38"/>
      <c r="H617" s="464"/>
      <c r="I617" s="38"/>
      <c r="J617" s="38"/>
      <c r="K617" s="38"/>
      <c r="L617" s="38"/>
      <c r="M617" s="38"/>
      <c r="N617" s="38"/>
      <c r="O617" s="38"/>
      <c r="P617" s="38"/>
      <c r="Q617" s="38"/>
      <c r="U617" s="38"/>
      <c r="V617" s="38"/>
      <c r="W617" s="38"/>
      <c r="X617" s="38"/>
      <c r="Y617" s="38"/>
      <c r="Z617" s="38"/>
      <c r="AA617" s="465"/>
    </row>
    <row r="618" spans="5:27">
      <c r="E618" s="38"/>
      <c r="F618" s="38"/>
      <c r="G618" s="38"/>
      <c r="H618" s="464"/>
      <c r="I618" s="38"/>
      <c r="J618" s="38"/>
      <c r="K618" s="38"/>
      <c r="L618" s="38"/>
      <c r="M618" s="38"/>
      <c r="N618" s="38"/>
      <c r="O618" s="38"/>
      <c r="P618" s="38"/>
      <c r="Q618" s="38"/>
      <c r="U618" s="38"/>
      <c r="V618" s="38"/>
      <c r="W618" s="38"/>
      <c r="X618" s="38"/>
      <c r="Y618" s="38"/>
      <c r="Z618" s="38"/>
      <c r="AA618" s="465"/>
    </row>
    <row r="619" spans="5:27">
      <c r="E619" s="38"/>
      <c r="F619" s="38"/>
      <c r="G619" s="38"/>
      <c r="H619" s="464"/>
      <c r="I619" s="38"/>
      <c r="J619" s="38"/>
      <c r="K619" s="38"/>
      <c r="L619" s="38"/>
      <c r="M619" s="38"/>
      <c r="N619" s="38"/>
      <c r="O619" s="38"/>
      <c r="P619" s="38"/>
      <c r="Q619" s="38"/>
      <c r="U619" s="38"/>
      <c r="V619" s="38"/>
      <c r="W619" s="38"/>
      <c r="X619" s="38"/>
      <c r="Y619" s="38"/>
      <c r="Z619" s="38"/>
      <c r="AA619" s="465"/>
    </row>
    <row r="620" spans="5:27">
      <c r="E620" s="38"/>
      <c r="F620" s="38"/>
      <c r="G620" s="38"/>
      <c r="H620" s="464"/>
      <c r="I620" s="38"/>
      <c r="J620" s="38"/>
      <c r="K620" s="38"/>
      <c r="L620" s="38"/>
      <c r="M620" s="38"/>
      <c r="N620" s="38"/>
      <c r="O620" s="38"/>
      <c r="P620" s="38"/>
      <c r="Q620" s="38"/>
      <c r="U620" s="38"/>
      <c r="V620" s="38"/>
      <c r="W620" s="38"/>
      <c r="X620" s="38"/>
      <c r="Y620" s="38"/>
      <c r="Z620" s="38"/>
      <c r="AA620" s="465"/>
    </row>
    <row r="621" spans="5:27">
      <c r="E621" s="38"/>
      <c r="F621" s="38"/>
      <c r="G621" s="38"/>
      <c r="H621" s="464"/>
      <c r="I621" s="38"/>
      <c r="J621" s="38"/>
      <c r="K621" s="38"/>
      <c r="L621" s="38"/>
      <c r="M621" s="38"/>
      <c r="N621" s="38"/>
      <c r="O621" s="38"/>
      <c r="P621" s="38"/>
      <c r="Q621" s="38"/>
      <c r="U621" s="38"/>
      <c r="V621" s="38"/>
      <c r="W621" s="38"/>
      <c r="X621" s="38"/>
      <c r="Y621" s="38"/>
      <c r="Z621" s="38"/>
      <c r="AA621" s="465"/>
    </row>
    <row r="622" spans="5:27">
      <c r="E622" s="38"/>
      <c r="F622" s="38"/>
      <c r="G622" s="38"/>
      <c r="H622" s="464"/>
      <c r="I622" s="38"/>
      <c r="J622" s="38"/>
      <c r="K622" s="38"/>
      <c r="L622" s="38"/>
      <c r="M622" s="38"/>
      <c r="N622" s="38"/>
      <c r="O622" s="38"/>
      <c r="P622" s="38"/>
      <c r="Q622" s="38"/>
      <c r="U622" s="38"/>
      <c r="V622" s="38"/>
      <c r="W622" s="38"/>
      <c r="X622" s="38"/>
      <c r="Y622" s="38"/>
      <c r="Z622" s="38"/>
      <c r="AA622" s="465"/>
    </row>
    <row r="623" spans="5:27">
      <c r="E623" s="38"/>
      <c r="F623" s="38"/>
      <c r="G623" s="38"/>
      <c r="H623" s="464"/>
      <c r="I623" s="38"/>
      <c r="J623" s="38"/>
      <c r="K623" s="38"/>
      <c r="L623" s="38"/>
      <c r="M623" s="38"/>
      <c r="N623" s="38"/>
      <c r="O623" s="38"/>
      <c r="P623" s="38"/>
      <c r="Q623" s="38"/>
      <c r="U623" s="38"/>
      <c r="V623" s="38"/>
      <c r="W623" s="38"/>
      <c r="X623" s="38"/>
      <c r="Y623" s="38"/>
      <c r="Z623" s="38"/>
      <c r="AA623" s="465"/>
    </row>
    <row r="624" spans="5:27">
      <c r="E624" s="38"/>
      <c r="F624" s="38"/>
      <c r="G624" s="38"/>
      <c r="H624" s="464"/>
      <c r="I624" s="38"/>
      <c r="J624" s="38"/>
      <c r="K624" s="38"/>
      <c r="L624" s="38"/>
      <c r="M624" s="38"/>
      <c r="N624" s="38"/>
      <c r="O624" s="38"/>
      <c r="P624" s="38"/>
      <c r="Q624" s="38"/>
      <c r="U624" s="38"/>
      <c r="V624" s="38"/>
      <c r="W624" s="38"/>
      <c r="X624" s="38"/>
      <c r="Y624" s="38"/>
      <c r="Z624" s="38"/>
      <c r="AA624" s="465"/>
    </row>
    <row r="625" spans="5:27">
      <c r="E625" s="38"/>
      <c r="F625" s="38"/>
      <c r="G625" s="38"/>
      <c r="H625" s="464"/>
      <c r="I625" s="38"/>
      <c r="J625" s="38"/>
      <c r="K625" s="38"/>
      <c r="L625" s="38"/>
      <c r="M625" s="38"/>
      <c r="N625" s="38"/>
      <c r="O625" s="38"/>
      <c r="P625" s="38"/>
      <c r="Q625" s="38"/>
      <c r="U625" s="38"/>
      <c r="V625" s="38"/>
      <c r="W625" s="38"/>
      <c r="X625" s="38"/>
      <c r="Y625" s="38"/>
      <c r="Z625" s="38"/>
      <c r="AA625" s="465"/>
    </row>
    <row r="626" spans="5:27">
      <c r="E626" s="38"/>
      <c r="F626" s="38"/>
      <c r="G626" s="38"/>
      <c r="H626" s="464"/>
      <c r="I626" s="38"/>
      <c r="J626" s="38"/>
      <c r="K626" s="38"/>
      <c r="L626" s="38"/>
      <c r="M626" s="38"/>
      <c r="N626" s="38"/>
      <c r="O626" s="38"/>
      <c r="P626" s="38"/>
      <c r="Q626" s="38"/>
      <c r="U626" s="38"/>
      <c r="V626" s="38"/>
      <c r="W626" s="38"/>
      <c r="X626" s="38"/>
      <c r="Y626" s="38"/>
      <c r="Z626" s="38"/>
      <c r="AA626" s="465"/>
    </row>
    <row r="627" spans="5:27">
      <c r="E627" s="38"/>
      <c r="F627" s="38"/>
      <c r="G627" s="38"/>
      <c r="H627" s="464"/>
      <c r="I627" s="38"/>
      <c r="J627" s="38"/>
      <c r="K627" s="38"/>
      <c r="L627" s="38"/>
      <c r="M627" s="38"/>
      <c r="N627" s="38"/>
      <c r="O627" s="38"/>
      <c r="P627" s="38"/>
      <c r="Q627" s="38"/>
      <c r="U627" s="38"/>
      <c r="V627" s="38"/>
      <c r="W627" s="38"/>
      <c r="X627" s="38"/>
      <c r="Y627" s="38"/>
      <c r="Z627" s="38"/>
      <c r="AA627" s="465"/>
    </row>
    <row r="628" spans="5:27">
      <c r="E628" s="38"/>
      <c r="F628" s="38"/>
      <c r="G628" s="38"/>
      <c r="H628" s="464"/>
      <c r="I628" s="38"/>
      <c r="J628" s="38"/>
      <c r="K628" s="38"/>
      <c r="L628" s="38"/>
      <c r="M628" s="38"/>
      <c r="N628" s="38"/>
      <c r="O628" s="38"/>
      <c r="P628" s="38"/>
      <c r="Q628" s="38"/>
      <c r="U628" s="38"/>
      <c r="V628" s="38"/>
      <c r="W628" s="38"/>
      <c r="X628" s="38"/>
      <c r="Y628" s="38"/>
      <c r="Z628" s="38"/>
      <c r="AA628" s="465"/>
    </row>
    <row r="629" spans="5:27">
      <c r="E629" s="38"/>
      <c r="F629" s="38"/>
      <c r="G629" s="38"/>
      <c r="H629" s="464"/>
      <c r="I629" s="38"/>
      <c r="J629" s="38"/>
      <c r="K629" s="38"/>
      <c r="L629" s="38"/>
      <c r="M629" s="38"/>
      <c r="N629" s="38"/>
      <c r="O629" s="38"/>
      <c r="P629" s="38"/>
      <c r="Q629" s="38"/>
      <c r="U629" s="38"/>
      <c r="V629" s="38"/>
      <c r="W629" s="38"/>
      <c r="X629" s="38"/>
      <c r="Y629" s="38"/>
      <c r="Z629" s="38"/>
      <c r="AA629" s="465"/>
    </row>
    <row r="630" spans="5:27">
      <c r="E630" s="38"/>
      <c r="F630" s="38"/>
      <c r="G630" s="38"/>
      <c r="H630" s="464"/>
      <c r="I630" s="38"/>
      <c r="J630" s="38"/>
      <c r="K630" s="38"/>
      <c r="L630" s="38"/>
      <c r="M630" s="38"/>
      <c r="N630" s="38"/>
      <c r="O630" s="38"/>
      <c r="P630" s="38"/>
      <c r="Q630" s="38"/>
      <c r="U630" s="38"/>
      <c r="V630" s="38"/>
      <c r="W630" s="38"/>
      <c r="X630" s="38"/>
      <c r="Y630" s="38"/>
      <c r="Z630" s="38"/>
      <c r="AA630" s="465"/>
    </row>
    <row r="631" spans="5:27">
      <c r="E631" s="38"/>
      <c r="F631" s="38"/>
      <c r="G631" s="38"/>
      <c r="H631" s="464"/>
      <c r="I631" s="38"/>
      <c r="J631" s="38"/>
      <c r="K631" s="38"/>
      <c r="L631" s="38"/>
      <c r="M631" s="38"/>
      <c r="N631" s="38"/>
      <c r="O631" s="38"/>
      <c r="P631" s="38"/>
      <c r="Q631" s="38"/>
      <c r="U631" s="38"/>
      <c r="V631" s="38"/>
      <c r="W631" s="38"/>
      <c r="X631" s="38"/>
      <c r="Y631" s="38"/>
      <c r="Z631" s="38"/>
      <c r="AA631" s="465"/>
    </row>
    <row r="632" spans="5:27">
      <c r="E632" s="38"/>
      <c r="F632" s="38"/>
      <c r="G632" s="38"/>
      <c r="H632" s="464"/>
      <c r="I632" s="38"/>
      <c r="J632" s="38"/>
      <c r="K632" s="38"/>
      <c r="L632" s="38"/>
      <c r="M632" s="38"/>
      <c r="N632" s="38"/>
      <c r="O632" s="38"/>
      <c r="P632" s="38"/>
      <c r="Q632" s="38"/>
      <c r="U632" s="38"/>
      <c r="V632" s="38"/>
      <c r="W632" s="38"/>
      <c r="X632" s="38"/>
      <c r="Y632" s="38"/>
      <c r="Z632" s="38"/>
      <c r="AA632" s="465"/>
    </row>
    <row r="633" spans="5:27">
      <c r="E633" s="38"/>
      <c r="F633" s="38"/>
      <c r="G633" s="38"/>
      <c r="H633" s="464"/>
      <c r="I633" s="38"/>
      <c r="J633" s="38"/>
      <c r="K633" s="38"/>
      <c r="L633" s="38"/>
      <c r="M633" s="38"/>
      <c r="N633" s="38"/>
      <c r="O633" s="38"/>
      <c r="P633" s="38"/>
      <c r="Q633" s="38"/>
      <c r="U633" s="38"/>
      <c r="V633" s="38"/>
      <c r="W633" s="38"/>
      <c r="X633" s="38"/>
      <c r="Y633" s="38"/>
      <c r="Z633" s="38"/>
      <c r="AA633" s="465"/>
    </row>
    <row r="634" spans="5:27">
      <c r="E634" s="38"/>
      <c r="F634" s="38"/>
      <c r="G634" s="38"/>
      <c r="H634" s="464"/>
      <c r="I634" s="38"/>
      <c r="J634" s="38"/>
      <c r="K634" s="38"/>
      <c r="L634" s="38"/>
      <c r="M634" s="38"/>
      <c r="N634" s="38"/>
      <c r="O634" s="38"/>
      <c r="P634" s="38"/>
      <c r="Q634" s="38"/>
      <c r="U634" s="38"/>
      <c r="V634" s="38"/>
      <c r="W634" s="38"/>
      <c r="X634" s="38"/>
      <c r="Y634" s="38"/>
      <c r="Z634" s="38"/>
      <c r="AA634" s="465"/>
    </row>
    <row r="635" spans="5:27">
      <c r="E635" s="38"/>
      <c r="F635" s="38"/>
      <c r="G635" s="38"/>
      <c r="H635" s="464"/>
      <c r="I635" s="38"/>
      <c r="J635" s="38"/>
      <c r="K635" s="38"/>
      <c r="L635" s="38"/>
      <c r="M635" s="38"/>
      <c r="N635" s="38"/>
      <c r="O635" s="38"/>
      <c r="P635" s="38"/>
      <c r="Q635" s="38"/>
      <c r="U635" s="38"/>
      <c r="V635" s="38"/>
      <c r="W635" s="38"/>
      <c r="X635" s="38"/>
      <c r="Y635" s="38"/>
      <c r="Z635" s="38"/>
      <c r="AA635" s="465"/>
    </row>
    <row r="636" spans="5:27">
      <c r="E636" s="38"/>
      <c r="F636" s="38"/>
      <c r="G636" s="38"/>
      <c r="H636" s="464"/>
      <c r="I636" s="38"/>
      <c r="J636" s="38"/>
      <c r="K636" s="38"/>
      <c r="L636" s="38"/>
      <c r="M636" s="38"/>
      <c r="N636" s="38"/>
      <c r="O636" s="38"/>
      <c r="P636" s="38"/>
      <c r="Q636" s="38"/>
      <c r="U636" s="38"/>
      <c r="V636" s="38"/>
      <c r="W636" s="38"/>
      <c r="X636" s="38"/>
      <c r="Y636" s="38"/>
      <c r="Z636" s="38"/>
      <c r="AA636" s="465"/>
    </row>
    <row r="637" spans="5:27">
      <c r="E637" s="38"/>
      <c r="F637" s="38"/>
      <c r="G637" s="38"/>
      <c r="H637" s="464"/>
      <c r="I637" s="38"/>
      <c r="J637" s="38"/>
      <c r="K637" s="38"/>
      <c r="L637" s="38"/>
      <c r="M637" s="38"/>
      <c r="N637" s="38"/>
      <c r="O637" s="38"/>
      <c r="P637" s="38"/>
      <c r="Q637" s="38"/>
      <c r="U637" s="38"/>
      <c r="V637" s="38"/>
      <c r="W637" s="38"/>
      <c r="X637" s="38"/>
      <c r="Y637" s="38"/>
      <c r="Z637" s="38"/>
      <c r="AA637" s="465"/>
    </row>
    <row r="638" spans="5:27">
      <c r="E638" s="38"/>
      <c r="F638" s="38"/>
      <c r="G638" s="38"/>
      <c r="H638" s="464"/>
      <c r="I638" s="38"/>
      <c r="J638" s="38"/>
      <c r="K638" s="38"/>
      <c r="L638" s="38"/>
      <c r="M638" s="38"/>
      <c r="N638" s="38"/>
      <c r="O638" s="38"/>
      <c r="P638" s="38"/>
      <c r="Q638" s="38"/>
      <c r="U638" s="38"/>
      <c r="V638" s="38"/>
      <c r="W638" s="38"/>
      <c r="X638" s="38"/>
      <c r="Y638" s="38"/>
      <c r="Z638" s="38"/>
      <c r="AA638" s="465"/>
    </row>
    <row r="639" spans="5:27">
      <c r="E639" s="38"/>
      <c r="F639" s="38"/>
      <c r="G639" s="38"/>
      <c r="H639" s="464"/>
      <c r="I639" s="38"/>
      <c r="J639" s="38"/>
      <c r="K639" s="38"/>
      <c r="L639" s="38"/>
      <c r="M639" s="38"/>
      <c r="N639" s="38"/>
      <c r="O639" s="38"/>
      <c r="P639" s="38"/>
      <c r="Q639" s="38"/>
      <c r="U639" s="38"/>
      <c r="V639" s="38"/>
      <c r="W639" s="38"/>
      <c r="X639" s="38"/>
      <c r="Y639" s="38"/>
      <c r="Z639" s="38"/>
      <c r="AA639" s="465"/>
    </row>
    <row r="640" spans="5:27">
      <c r="E640" s="38"/>
      <c r="F640" s="38"/>
      <c r="G640" s="38"/>
      <c r="H640" s="464"/>
      <c r="I640" s="38"/>
      <c r="J640" s="38"/>
      <c r="K640" s="38"/>
      <c r="L640" s="38"/>
      <c r="M640" s="38"/>
      <c r="N640" s="38"/>
      <c r="O640" s="38"/>
      <c r="P640" s="38"/>
      <c r="Q640" s="38"/>
      <c r="U640" s="38"/>
      <c r="V640" s="38"/>
      <c r="W640" s="38"/>
      <c r="X640" s="38"/>
      <c r="Y640" s="38"/>
      <c r="Z640" s="38"/>
      <c r="AA640" s="465"/>
    </row>
    <row r="641" spans="5:27">
      <c r="E641" s="38"/>
      <c r="F641" s="38"/>
      <c r="G641" s="38"/>
      <c r="H641" s="464"/>
      <c r="I641" s="38"/>
      <c r="J641" s="38"/>
      <c r="K641" s="38"/>
      <c r="L641" s="38"/>
      <c r="M641" s="38"/>
      <c r="N641" s="38"/>
      <c r="O641" s="38"/>
      <c r="P641" s="38"/>
      <c r="Q641" s="38"/>
      <c r="U641" s="38"/>
      <c r="V641" s="38"/>
      <c r="W641" s="38"/>
      <c r="X641" s="38"/>
      <c r="Y641" s="38"/>
      <c r="Z641" s="38"/>
      <c r="AA641" s="465"/>
    </row>
    <row r="642" spans="5:27">
      <c r="E642" s="38"/>
      <c r="F642" s="38"/>
      <c r="G642" s="38"/>
      <c r="H642" s="464"/>
      <c r="I642" s="38"/>
      <c r="J642" s="38"/>
      <c r="K642" s="38"/>
      <c r="L642" s="38"/>
      <c r="M642" s="38"/>
      <c r="N642" s="38"/>
      <c r="O642" s="38"/>
      <c r="P642" s="38"/>
      <c r="Q642" s="38"/>
      <c r="U642" s="38"/>
      <c r="V642" s="38"/>
      <c r="W642" s="38"/>
      <c r="X642" s="38"/>
      <c r="Y642" s="38"/>
      <c r="Z642" s="38"/>
      <c r="AA642" s="465"/>
    </row>
    <row r="643" spans="5:27">
      <c r="E643" s="38"/>
      <c r="F643" s="38"/>
      <c r="G643" s="38"/>
      <c r="H643" s="464"/>
      <c r="I643" s="38"/>
      <c r="J643" s="38"/>
      <c r="K643" s="38"/>
      <c r="L643" s="38"/>
      <c r="M643" s="38"/>
      <c r="N643" s="38"/>
      <c r="O643" s="38"/>
      <c r="P643" s="38"/>
      <c r="Q643" s="38"/>
      <c r="U643" s="38"/>
      <c r="V643" s="38"/>
      <c r="W643" s="38"/>
      <c r="X643" s="38"/>
      <c r="Y643" s="38"/>
      <c r="Z643" s="38"/>
      <c r="AA643" s="465"/>
    </row>
    <row r="644" spans="5:27">
      <c r="E644" s="38"/>
      <c r="F644" s="38"/>
      <c r="G644" s="38"/>
      <c r="H644" s="464"/>
      <c r="I644" s="38"/>
      <c r="J644" s="38"/>
      <c r="K644" s="38"/>
      <c r="L644" s="38"/>
      <c r="M644" s="38"/>
      <c r="N644" s="38"/>
      <c r="O644" s="38"/>
      <c r="P644" s="38"/>
      <c r="Q644" s="38"/>
      <c r="U644" s="38"/>
      <c r="V644" s="38"/>
      <c r="W644" s="38"/>
      <c r="X644" s="38"/>
      <c r="Y644" s="38"/>
      <c r="Z644" s="38"/>
      <c r="AA644" s="465"/>
    </row>
    <row r="645" spans="5:27">
      <c r="E645" s="38"/>
      <c r="F645" s="38"/>
      <c r="G645" s="38"/>
      <c r="H645" s="464"/>
      <c r="I645" s="38"/>
      <c r="J645" s="38"/>
      <c r="K645" s="38"/>
      <c r="L645" s="38"/>
      <c r="M645" s="38"/>
      <c r="N645" s="38"/>
      <c r="O645" s="38"/>
      <c r="P645" s="38"/>
      <c r="Q645" s="38"/>
      <c r="U645" s="38"/>
      <c r="V645" s="38"/>
      <c r="W645" s="38"/>
      <c r="X645" s="38"/>
      <c r="Y645" s="38"/>
      <c r="Z645" s="38"/>
      <c r="AA645" s="465"/>
    </row>
    <row r="646" spans="5:27">
      <c r="E646" s="38"/>
      <c r="F646" s="38"/>
      <c r="G646" s="38"/>
      <c r="H646" s="464"/>
      <c r="I646" s="38"/>
      <c r="J646" s="38"/>
      <c r="K646" s="38"/>
      <c r="L646" s="38"/>
      <c r="M646" s="38"/>
      <c r="N646" s="38"/>
      <c r="O646" s="38"/>
      <c r="P646" s="38"/>
      <c r="Q646" s="38"/>
      <c r="U646" s="38"/>
      <c r="V646" s="38"/>
      <c r="W646" s="38"/>
      <c r="X646" s="38"/>
      <c r="Y646" s="38"/>
      <c r="Z646" s="38"/>
      <c r="AA646" s="465"/>
    </row>
    <row r="647" spans="5:27">
      <c r="E647" s="38"/>
      <c r="F647" s="38"/>
      <c r="G647" s="38"/>
      <c r="H647" s="464"/>
      <c r="I647" s="38"/>
      <c r="J647" s="38"/>
      <c r="K647" s="38"/>
      <c r="L647" s="38"/>
      <c r="M647" s="38"/>
      <c r="N647" s="38"/>
      <c r="O647" s="38"/>
      <c r="P647" s="38"/>
      <c r="Q647" s="38"/>
      <c r="U647" s="38"/>
      <c r="V647" s="38"/>
      <c r="W647" s="38"/>
      <c r="X647" s="38"/>
      <c r="Y647" s="38"/>
      <c r="Z647" s="38"/>
      <c r="AA647" s="465"/>
    </row>
    <row r="648" spans="5:27">
      <c r="E648" s="38"/>
      <c r="F648" s="38"/>
      <c r="G648" s="38"/>
      <c r="H648" s="464"/>
      <c r="I648" s="38"/>
      <c r="J648" s="38"/>
      <c r="K648" s="38"/>
      <c r="L648" s="38"/>
      <c r="M648" s="38"/>
      <c r="N648" s="38"/>
      <c r="O648" s="38"/>
      <c r="P648" s="38"/>
      <c r="Q648" s="38"/>
      <c r="U648" s="38"/>
      <c r="V648" s="38"/>
      <c r="W648" s="38"/>
      <c r="X648" s="38"/>
      <c r="Y648" s="38"/>
      <c r="Z648" s="38"/>
      <c r="AA648" s="465"/>
    </row>
    <row r="649" spans="5:27">
      <c r="E649" s="38"/>
      <c r="F649" s="38"/>
      <c r="G649" s="38"/>
      <c r="H649" s="464"/>
      <c r="I649" s="38"/>
      <c r="J649" s="38"/>
      <c r="K649" s="38"/>
      <c r="L649" s="38"/>
      <c r="M649" s="38"/>
      <c r="N649" s="38"/>
      <c r="O649" s="38"/>
      <c r="P649" s="38"/>
      <c r="Q649" s="38"/>
      <c r="U649" s="38"/>
      <c r="V649" s="38"/>
      <c r="W649" s="38"/>
      <c r="X649" s="38"/>
      <c r="Y649" s="38"/>
      <c r="Z649" s="38"/>
      <c r="AA649" s="465"/>
    </row>
    <row r="650" spans="5:27">
      <c r="E650" s="38"/>
      <c r="F650" s="38"/>
      <c r="G650" s="38"/>
      <c r="H650" s="464"/>
      <c r="I650" s="38"/>
      <c r="J650" s="38"/>
      <c r="K650" s="38"/>
      <c r="L650" s="38"/>
      <c r="M650" s="38"/>
      <c r="N650" s="38"/>
      <c r="O650" s="38"/>
      <c r="P650" s="38"/>
      <c r="Q650" s="38"/>
      <c r="U650" s="38"/>
      <c r="V650" s="38"/>
      <c r="W650" s="38"/>
      <c r="X650" s="38"/>
      <c r="Y650" s="38"/>
      <c r="Z650" s="38"/>
      <c r="AA650" s="465"/>
    </row>
    <row r="651" spans="5:27">
      <c r="E651" s="38"/>
      <c r="F651" s="38"/>
      <c r="G651" s="38"/>
      <c r="H651" s="464"/>
      <c r="I651" s="38"/>
      <c r="J651" s="38"/>
      <c r="K651" s="38"/>
      <c r="L651" s="38"/>
      <c r="M651" s="38"/>
      <c r="N651" s="38"/>
      <c r="O651" s="38"/>
      <c r="P651" s="38"/>
      <c r="Q651" s="38"/>
      <c r="U651" s="38"/>
      <c r="V651" s="38"/>
      <c r="W651" s="38"/>
      <c r="X651" s="38"/>
      <c r="Y651" s="38"/>
      <c r="Z651" s="38"/>
      <c r="AA651" s="465"/>
    </row>
    <row r="652" spans="5:27">
      <c r="E652" s="38"/>
      <c r="F652" s="38"/>
      <c r="G652" s="38"/>
      <c r="H652" s="464"/>
      <c r="I652" s="38"/>
      <c r="J652" s="38"/>
      <c r="K652" s="38"/>
      <c r="L652" s="38"/>
      <c r="M652" s="38"/>
      <c r="N652" s="38"/>
      <c r="O652" s="38"/>
      <c r="P652" s="38"/>
      <c r="Q652" s="38"/>
      <c r="U652" s="38"/>
      <c r="V652" s="38"/>
      <c r="W652" s="38"/>
      <c r="X652" s="38"/>
      <c r="Y652" s="38"/>
      <c r="Z652" s="38"/>
      <c r="AA652" s="465"/>
    </row>
    <row r="653" spans="5:27">
      <c r="E653" s="38"/>
      <c r="F653" s="38"/>
      <c r="G653" s="38"/>
      <c r="H653" s="464"/>
      <c r="I653" s="38"/>
      <c r="J653" s="38"/>
      <c r="K653" s="38"/>
      <c r="L653" s="38"/>
      <c r="M653" s="38"/>
      <c r="N653" s="38"/>
      <c r="O653" s="38"/>
      <c r="P653" s="38"/>
      <c r="Q653" s="38"/>
      <c r="U653" s="38"/>
      <c r="V653" s="38"/>
      <c r="W653" s="38"/>
      <c r="X653" s="38"/>
      <c r="Y653" s="38"/>
      <c r="Z653" s="38"/>
      <c r="AA653" s="465"/>
    </row>
    <row r="654" spans="5:27">
      <c r="E654" s="38"/>
      <c r="F654" s="38"/>
      <c r="G654" s="38"/>
      <c r="H654" s="464"/>
      <c r="I654" s="38"/>
      <c r="J654" s="38"/>
      <c r="K654" s="38"/>
      <c r="L654" s="38"/>
      <c r="M654" s="38"/>
      <c r="N654" s="38"/>
      <c r="O654" s="38"/>
      <c r="P654" s="38"/>
      <c r="Q654" s="38"/>
      <c r="U654" s="38"/>
      <c r="V654" s="38"/>
      <c r="W654" s="38"/>
      <c r="X654" s="38"/>
      <c r="Y654" s="38"/>
      <c r="Z654" s="38"/>
      <c r="AA654" s="465"/>
    </row>
    <row r="655" spans="5:27">
      <c r="E655" s="38"/>
      <c r="F655" s="38"/>
      <c r="G655" s="38"/>
      <c r="H655" s="464"/>
      <c r="I655" s="38"/>
      <c r="J655" s="38"/>
      <c r="K655" s="38"/>
      <c r="L655" s="38"/>
      <c r="M655" s="38"/>
      <c r="N655" s="38"/>
      <c r="O655" s="38"/>
      <c r="P655" s="38"/>
      <c r="Q655" s="38"/>
      <c r="U655" s="38"/>
      <c r="V655" s="38"/>
      <c r="W655" s="38"/>
      <c r="X655" s="38"/>
      <c r="Y655" s="38"/>
      <c r="Z655" s="38"/>
      <c r="AA655" s="465"/>
    </row>
    <row r="656" spans="5:27">
      <c r="E656" s="38"/>
      <c r="F656" s="38"/>
      <c r="G656" s="38"/>
      <c r="H656" s="464"/>
      <c r="I656" s="38"/>
      <c r="J656" s="38"/>
      <c r="K656" s="38"/>
      <c r="L656" s="38"/>
      <c r="M656" s="38"/>
      <c r="N656" s="38"/>
      <c r="O656" s="38"/>
      <c r="P656" s="38"/>
      <c r="Q656" s="38"/>
      <c r="U656" s="38"/>
      <c r="V656" s="38"/>
      <c r="W656" s="38"/>
      <c r="X656" s="38"/>
      <c r="Y656" s="38"/>
      <c r="Z656" s="38"/>
      <c r="AA656" s="465"/>
    </row>
    <row r="657" spans="5:27">
      <c r="E657" s="38"/>
      <c r="F657" s="38"/>
      <c r="G657" s="38"/>
      <c r="H657" s="464"/>
      <c r="I657" s="38"/>
      <c r="J657" s="38"/>
      <c r="K657" s="38"/>
      <c r="L657" s="38"/>
      <c r="M657" s="38"/>
      <c r="N657" s="38"/>
      <c r="O657" s="38"/>
      <c r="P657" s="38"/>
      <c r="Q657" s="38"/>
      <c r="U657" s="38"/>
      <c r="V657" s="38"/>
      <c r="W657" s="38"/>
      <c r="X657" s="38"/>
      <c r="Y657" s="38"/>
      <c r="Z657" s="38"/>
      <c r="AA657" s="465"/>
    </row>
    <row r="658" spans="5:27">
      <c r="E658" s="38"/>
      <c r="F658" s="38"/>
      <c r="G658" s="38"/>
      <c r="H658" s="464"/>
      <c r="I658" s="38"/>
      <c r="J658" s="38"/>
      <c r="K658" s="38"/>
      <c r="L658" s="38"/>
      <c r="M658" s="38"/>
      <c r="N658" s="38"/>
      <c r="O658" s="38"/>
      <c r="P658" s="38"/>
      <c r="Q658" s="38"/>
      <c r="U658" s="38"/>
      <c r="V658" s="38"/>
      <c r="W658" s="38"/>
      <c r="X658" s="38"/>
      <c r="Y658" s="38"/>
      <c r="Z658" s="38"/>
      <c r="AA658" s="465"/>
    </row>
    <row r="659" spans="5:27">
      <c r="E659" s="38"/>
      <c r="F659" s="38"/>
      <c r="G659" s="38"/>
      <c r="H659" s="464"/>
      <c r="I659" s="38"/>
      <c r="J659" s="38"/>
      <c r="K659" s="38"/>
      <c r="L659" s="38"/>
      <c r="M659" s="38"/>
      <c r="N659" s="38"/>
      <c r="O659" s="38"/>
      <c r="P659" s="38"/>
      <c r="Q659" s="38"/>
      <c r="U659" s="38"/>
      <c r="V659" s="38"/>
      <c r="W659" s="38"/>
      <c r="X659" s="38"/>
      <c r="Y659" s="38"/>
      <c r="Z659" s="38"/>
      <c r="AA659" s="465"/>
    </row>
    <row r="660" spans="5:27">
      <c r="E660" s="38"/>
      <c r="F660" s="38"/>
      <c r="G660" s="38"/>
      <c r="H660" s="464"/>
      <c r="I660" s="38"/>
      <c r="J660" s="38"/>
      <c r="K660" s="38"/>
      <c r="L660" s="38"/>
      <c r="M660" s="38"/>
      <c r="N660" s="38"/>
      <c r="O660" s="38"/>
      <c r="P660" s="38"/>
      <c r="Q660" s="38"/>
      <c r="U660" s="38"/>
      <c r="V660" s="38"/>
      <c r="W660" s="38"/>
      <c r="X660" s="38"/>
      <c r="Y660" s="38"/>
      <c r="Z660" s="38"/>
      <c r="AA660" s="465"/>
    </row>
    <row r="661" spans="5:27">
      <c r="E661" s="38"/>
      <c r="F661" s="38"/>
      <c r="G661" s="38"/>
      <c r="H661" s="464"/>
      <c r="I661" s="38"/>
      <c r="J661" s="38"/>
      <c r="K661" s="38"/>
      <c r="L661" s="38"/>
      <c r="M661" s="38"/>
      <c r="N661" s="38"/>
      <c r="O661" s="38"/>
      <c r="P661" s="38"/>
      <c r="Q661" s="38"/>
      <c r="U661" s="38"/>
      <c r="V661" s="38"/>
      <c r="W661" s="38"/>
      <c r="X661" s="38"/>
      <c r="Y661" s="38"/>
      <c r="Z661" s="38"/>
      <c r="AA661" s="465"/>
    </row>
    <row r="662" spans="5:27">
      <c r="E662" s="38"/>
      <c r="F662" s="38"/>
      <c r="G662" s="38"/>
      <c r="H662" s="464"/>
      <c r="I662" s="38"/>
      <c r="J662" s="38"/>
      <c r="K662" s="38"/>
      <c r="L662" s="38"/>
      <c r="M662" s="38"/>
      <c r="N662" s="38"/>
      <c r="O662" s="38"/>
      <c r="P662" s="38"/>
      <c r="Q662" s="38"/>
      <c r="U662" s="38"/>
      <c r="V662" s="38"/>
      <c r="W662" s="38"/>
      <c r="X662" s="38"/>
      <c r="Y662" s="38"/>
      <c r="Z662" s="38"/>
      <c r="AA662" s="465"/>
    </row>
    <row r="663" spans="5:27">
      <c r="E663" s="38"/>
      <c r="F663" s="38"/>
      <c r="G663" s="38"/>
      <c r="H663" s="464"/>
      <c r="I663" s="38"/>
      <c r="J663" s="38"/>
      <c r="K663" s="38"/>
      <c r="L663" s="38"/>
      <c r="M663" s="38"/>
      <c r="N663" s="38"/>
      <c r="O663" s="38"/>
      <c r="P663" s="38"/>
      <c r="Q663" s="38"/>
      <c r="U663" s="38"/>
      <c r="V663" s="38"/>
      <c r="W663" s="38"/>
      <c r="X663" s="38"/>
      <c r="Y663" s="38"/>
      <c r="Z663" s="38"/>
      <c r="AA663" s="465"/>
    </row>
    <row r="664" spans="5:27">
      <c r="E664" s="38"/>
      <c r="F664" s="38"/>
      <c r="G664" s="38"/>
      <c r="H664" s="464"/>
      <c r="I664" s="38"/>
      <c r="J664" s="38"/>
      <c r="K664" s="38"/>
      <c r="L664" s="38"/>
      <c r="M664" s="38"/>
      <c r="N664" s="38"/>
      <c r="O664" s="38"/>
      <c r="P664" s="38"/>
      <c r="Q664" s="38"/>
      <c r="U664" s="38"/>
      <c r="V664" s="38"/>
      <c r="W664" s="38"/>
      <c r="X664" s="38"/>
      <c r="Y664" s="38"/>
      <c r="Z664" s="38"/>
      <c r="AA664" s="465"/>
    </row>
    <row r="665" spans="5:27">
      <c r="E665" s="38"/>
      <c r="F665" s="38"/>
      <c r="G665" s="38"/>
      <c r="H665" s="464"/>
      <c r="I665" s="38"/>
      <c r="J665" s="38"/>
      <c r="K665" s="38"/>
      <c r="L665" s="38"/>
      <c r="M665" s="38"/>
      <c r="N665" s="38"/>
      <c r="O665" s="38"/>
      <c r="P665" s="38"/>
      <c r="Q665" s="38"/>
      <c r="U665" s="38"/>
      <c r="V665" s="38"/>
      <c r="W665" s="38"/>
      <c r="X665" s="38"/>
      <c r="Y665" s="38"/>
      <c r="Z665" s="38"/>
      <c r="AA665" s="465"/>
    </row>
    <row r="666" spans="5:27">
      <c r="E666" s="38"/>
      <c r="F666" s="38"/>
      <c r="G666" s="38"/>
      <c r="H666" s="464"/>
      <c r="I666" s="38"/>
      <c r="J666" s="38"/>
      <c r="K666" s="38"/>
      <c r="L666" s="38"/>
      <c r="M666" s="38"/>
      <c r="N666" s="38"/>
      <c r="O666" s="38"/>
      <c r="P666" s="38"/>
      <c r="Q666" s="38"/>
      <c r="U666" s="38"/>
      <c r="V666" s="38"/>
      <c r="W666" s="38"/>
      <c r="X666" s="38"/>
      <c r="Y666" s="38"/>
      <c r="Z666" s="38"/>
      <c r="AA666" s="465"/>
    </row>
    <row r="667" spans="5:27">
      <c r="E667" s="38"/>
      <c r="F667" s="38"/>
      <c r="G667" s="38"/>
      <c r="H667" s="464"/>
      <c r="I667" s="38"/>
      <c r="J667" s="38"/>
      <c r="K667" s="38"/>
      <c r="L667" s="38"/>
      <c r="M667" s="38"/>
      <c r="N667" s="38"/>
      <c r="O667" s="38"/>
      <c r="P667" s="38"/>
      <c r="Q667" s="38"/>
      <c r="U667" s="38"/>
      <c r="V667" s="38"/>
      <c r="W667" s="38"/>
      <c r="X667" s="38"/>
      <c r="Y667" s="38"/>
      <c r="Z667" s="38"/>
      <c r="AA667" s="465"/>
    </row>
    <row r="668" spans="5:27">
      <c r="E668" s="38"/>
      <c r="F668" s="38"/>
      <c r="G668" s="38"/>
      <c r="H668" s="464"/>
      <c r="I668" s="38"/>
      <c r="J668" s="38"/>
      <c r="K668" s="38"/>
      <c r="L668" s="38"/>
      <c r="M668" s="38"/>
      <c r="N668" s="38"/>
      <c r="O668" s="38"/>
      <c r="P668" s="38"/>
      <c r="Q668" s="38"/>
      <c r="U668" s="38"/>
      <c r="V668" s="38"/>
      <c r="W668" s="38"/>
      <c r="X668" s="38"/>
      <c r="Y668" s="38"/>
      <c r="Z668" s="38"/>
      <c r="AA668" s="465"/>
    </row>
    <row r="669" spans="5:27">
      <c r="E669" s="38"/>
      <c r="F669" s="38"/>
      <c r="G669" s="38"/>
      <c r="H669" s="464"/>
      <c r="I669" s="38"/>
      <c r="J669" s="38"/>
      <c r="K669" s="38"/>
      <c r="L669" s="38"/>
      <c r="M669" s="38"/>
      <c r="N669" s="38"/>
      <c r="O669" s="38"/>
      <c r="P669" s="38"/>
      <c r="Q669" s="38"/>
      <c r="U669" s="38"/>
      <c r="V669" s="38"/>
      <c r="W669" s="38"/>
      <c r="X669" s="38"/>
      <c r="Y669" s="38"/>
      <c r="Z669" s="38"/>
      <c r="AA669" s="465"/>
    </row>
    <row r="670" spans="5:27">
      <c r="E670" s="38"/>
      <c r="F670" s="38"/>
      <c r="G670" s="38"/>
      <c r="H670" s="464"/>
      <c r="I670" s="38"/>
      <c r="J670" s="38"/>
      <c r="K670" s="38"/>
      <c r="L670" s="38"/>
      <c r="M670" s="38"/>
      <c r="N670" s="38"/>
      <c r="O670" s="38"/>
      <c r="P670" s="38"/>
      <c r="Q670" s="38"/>
      <c r="U670" s="38"/>
      <c r="V670" s="38"/>
      <c r="W670" s="38"/>
      <c r="X670" s="38"/>
      <c r="Y670" s="38"/>
      <c r="Z670" s="38"/>
      <c r="AA670" s="465"/>
    </row>
    <row r="671" spans="5:27">
      <c r="E671" s="38"/>
      <c r="F671" s="38"/>
      <c r="G671" s="38"/>
      <c r="H671" s="464"/>
      <c r="I671" s="38"/>
      <c r="J671" s="38"/>
      <c r="K671" s="38"/>
      <c r="L671" s="38"/>
      <c r="M671" s="38"/>
      <c r="N671" s="38"/>
      <c r="O671" s="38"/>
      <c r="P671" s="38"/>
      <c r="Q671" s="38"/>
      <c r="U671" s="38"/>
      <c r="V671" s="38"/>
      <c r="W671" s="38"/>
      <c r="X671" s="38"/>
      <c r="Y671" s="38"/>
      <c r="Z671" s="38"/>
      <c r="AA671" s="465"/>
    </row>
    <row r="672" spans="5:27">
      <c r="E672" s="38"/>
      <c r="F672" s="38"/>
      <c r="G672" s="38"/>
      <c r="H672" s="464"/>
      <c r="I672" s="38"/>
      <c r="J672" s="38"/>
      <c r="K672" s="38"/>
      <c r="L672" s="38"/>
      <c r="M672" s="38"/>
      <c r="N672" s="38"/>
      <c r="O672" s="38"/>
      <c r="P672" s="38"/>
      <c r="Q672" s="38"/>
      <c r="U672" s="38"/>
      <c r="V672" s="38"/>
      <c r="W672" s="38"/>
      <c r="X672" s="38"/>
      <c r="Y672" s="38"/>
      <c r="Z672" s="38"/>
      <c r="AA672" s="465"/>
    </row>
    <row r="673" spans="5:27">
      <c r="E673" s="38"/>
      <c r="F673" s="38"/>
      <c r="G673" s="38"/>
      <c r="H673" s="464"/>
      <c r="I673" s="38"/>
      <c r="J673" s="38"/>
      <c r="K673" s="38"/>
      <c r="L673" s="38"/>
      <c r="M673" s="38"/>
      <c r="N673" s="38"/>
      <c r="O673" s="38"/>
      <c r="P673" s="38"/>
      <c r="Q673" s="38"/>
      <c r="U673" s="38"/>
      <c r="V673" s="38"/>
      <c r="W673" s="38"/>
      <c r="X673" s="38"/>
      <c r="Y673" s="38"/>
      <c r="Z673" s="38"/>
      <c r="AA673" s="465"/>
    </row>
    <row r="674" spans="5:27">
      <c r="E674" s="38"/>
      <c r="F674" s="38"/>
      <c r="G674" s="38"/>
      <c r="H674" s="464"/>
      <c r="I674" s="38"/>
      <c r="J674" s="38"/>
      <c r="K674" s="38"/>
      <c r="L674" s="38"/>
      <c r="M674" s="38"/>
      <c r="N674" s="38"/>
      <c r="O674" s="38"/>
      <c r="P674" s="38"/>
      <c r="Q674" s="38"/>
      <c r="U674" s="38"/>
      <c r="V674" s="38"/>
      <c r="W674" s="38"/>
      <c r="X674" s="38"/>
      <c r="Y674" s="38"/>
      <c r="Z674" s="38"/>
      <c r="AA674" s="465"/>
    </row>
    <row r="675" spans="5:27">
      <c r="E675" s="38"/>
      <c r="F675" s="38"/>
      <c r="G675" s="38"/>
      <c r="H675" s="464"/>
      <c r="I675" s="38"/>
      <c r="J675" s="38"/>
      <c r="K675" s="38"/>
      <c r="L675" s="38"/>
      <c r="M675" s="38"/>
      <c r="N675" s="38"/>
      <c r="O675" s="38"/>
      <c r="P675" s="38"/>
      <c r="Q675" s="38"/>
      <c r="U675" s="38"/>
      <c r="V675" s="38"/>
      <c r="W675" s="38"/>
      <c r="X675" s="38"/>
      <c r="Y675" s="38"/>
      <c r="Z675" s="38"/>
      <c r="AA675" s="465"/>
    </row>
    <row r="676" spans="5:27">
      <c r="E676" s="38"/>
      <c r="F676" s="38"/>
      <c r="G676" s="38"/>
      <c r="H676" s="464"/>
      <c r="I676" s="38"/>
      <c r="J676" s="38"/>
      <c r="K676" s="38"/>
      <c r="L676" s="38"/>
      <c r="M676" s="38"/>
      <c r="N676" s="38"/>
      <c r="O676" s="38"/>
      <c r="P676" s="38"/>
      <c r="Q676" s="38"/>
      <c r="U676" s="38"/>
      <c r="V676" s="38"/>
      <c r="W676" s="38"/>
      <c r="X676" s="38"/>
      <c r="Y676" s="38"/>
      <c r="Z676" s="38"/>
      <c r="AA676" s="465"/>
    </row>
    <row r="677" spans="5:27">
      <c r="E677" s="38"/>
      <c r="F677" s="38"/>
      <c r="G677" s="38"/>
      <c r="H677" s="464"/>
      <c r="I677" s="38"/>
      <c r="J677" s="38"/>
      <c r="K677" s="38"/>
      <c r="L677" s="38"/>
      <c r="M677" s="38"/>
      <c r="N677" s="38"/>
      <c r="O677" s="38"/>
      <c r="P677" s="38"/>
      <c r="Q677" s="38"/>
      <c r="U677" s="38"/>
      <c r="V677" s="38"/>
      <c r="W677" s="38"/>
      <c r="X677" s="38"/>
      <c r="Y677" s="38"/>
      <c r="Z677" s="38"/>
      <c r="AA677" s="465"/>
    </row>
    <row r="678" spans="5:27">
      <c r="E678" s="38"/>
      <c r="F678" s="38"/>
      <c r="G678" s="38"/>
      <c r="H678" s="464"/>
      <c r="I678" s="38"/>
      <c r="J678" s="38"/>
      <c r="K678" s="38"/>
      <c r="L678" s="38"/>
      <c r="M678" s="38"/>
      <c r="N678" s="38"/>
      <c r="O678" s="38"/>
      <c r="P678" s="38"/>
      <c r="Q678" s="38"/>
      <c r="U678" s="38"/>
      <c r="V678" s="38"/>
      <c r="W678" s="38"/>
      <c r="X678" s="38"/>
      <c r="Y678" s="38"/>
      <c r="Z678" s="38"/>
      <c r="AA678" s="465"/>
    </row>
    <row r="679" spans="5:27">
      <c r="E679" s="38"/>
      <c r="F679" s="38"/>
      <c r="G679" s="38"/>
      <c r="H679" s="464"/>
      <c r="I679" s="38"/>
      <c r="J679" s="38"/>
      <c r="K679" s="38"/>
      <c r="L679" s="38"/>
      <c r="M679" s="38"/>
      <c r="N679" s="38"/>
      <c r="O679" s="38"/>
      <c r="P679" s="38"/>
      <c r="Q679" s="38"/>
      <c r="U679" s="38"/>
      <c r="V679" s="38"/>
      <c r="W679" s="38"/>
      <c r="X679" s="38"/>
      <c r="Y679" s="38"/>
      <c r="Z679" s="38"/>
      <c r="AA679" s="465"/>
    </row>
    <row r="680" spans="5:27">
      <c r="E680" s="38"/>
      <c r="F680" s="38"/>
      <c r="G680" s="38"/>
      <c r="H680" s="464"/>
      <c r="I680" s="38"/>
      <c r="J680" s="38"/>
      <c r="K680" s="38"/>
      <c r="L680" s="38"/>
      <c r="M680" s="38"/>
      <c r="N680" s="38"/>
      <c r="O680" s="38"/>
      <c r="P680" s="38"/>
      <c r="Q680" s="38"/>
      <c r="U680" s="38"/>
      <c r="V680" s="38"/>
      <c r="W680" s="38"/>
      <c r="X680" s="38"/>
      <c r="Y680" s="38"/>
      <c r="Z680" s="38"/>
      <c r="AA680" s="465"/>
    </row>
    <row r="681" spans="5:27">
      <c r="E681" s="38"/>
      <c r="F681" s="38"/>
      <c r="G681" s="38"/>
      <c r="H681" s="464"/>
      <c r="I681" s="38"/>
      <c r="J681" s="38"/>
      <c r="K681" s="38"/>
      <c r="L681" s="38"/>
      <c r="M681" s="38"/>
      <c r="N681" s="38"/>
      <c r="O681" s="38"/>
      <c r="P681" s="38"/>
      <c r="Q681" s="38"/>
      <c r="U681" s="38"/>
      <c r="V681" s="38"/>
      <c r="W681" s="38"/>
      <c r="X681" s="38"/>
      <c r="Y681" s="38"/>
      <c r="Z681" s="38"/>
      <c r="AA681" s="465"/>
    </row>
    <row r="682" spans="5:27">
      <c r="E682" s="38"/>
      <c r="F682" s="38"/>
      <c r="G682" s="38"/>
      <c r="H682" s="464"/>
      <c r="I682" s="38"/>
      <c r="J682" s="38"/>
      <c r="K682" s="38"/>
      <c r="L682" s="38"/>
      <c r="M682" s="38"/>
      <c r="N682" s="38"/>
      <c r="O682" s="38"/>
      <c r="P682" s="38"/>
      <c r="Q682" s="38"/>
      <c r="U682" s="38"/>
      <c r="V682" s="38"/>
      <c r="W682" s="38"/>
      <c r="X682" s="38"/>
      <c r="Y682" s="38"/>
      <c r="Z682" s="38"/>
      <c r="AA682" s="465"/>
    </row>
    <row r="683" spans="5:27">
      <c r="E683" s="38"/>
      <c r="F683" s="38"/>
      <c r="G683" s="38"/>
      <c r="H683" s="464"/>
      <c r="I683" s="38"/>
      <c r="J683" s="38"/>
      <c r="K683" s="38"/>
      <c r="L683" s="38"/>
      <c r="M683" s="38"/>
      <c r="N683" s="38"/>
      <c r="O683" s="38"/>
      <c r="P683" s="38"/>
      <c r="Q683" s="38"/>
      <c r="U683" s="38"/>
      <c r="V683" s="38"/>
      <c r="W683" s="38"/>
      <c r="X683" s="38"/>
      <c r="Y683" s="38"/>
      <c r="Z683" s="38"/>
      <c r="AA683" s="465"/>
    </row>
    <row r="684" spans="5:27">
      <c r="E684" s="38"/>
      <c r="F684" s="38"/>
      <c r="G684" s="38"/>
      <c r="H684" s="464"/>
      <c r="I684" s="38"/>
      <c r="J684" s="38"/>
      <c r="K684" s="38"/>
      <c r="L684" s="38"/>
      <c r="M684" s="38"/>
      <c r="N684" s="38"/>
      <c r="O684" s="38"/>
      <c r="P684" s="38"/>
      <c r="Q684" s="38"/>
      <c r="U684" s="38"/>
      <c r="V684" s="38"/>
      <c r="W684" s="38"/>
      <c r="X684" s="38"/>
      <c r="Y684" s="38"/>
      <c r="Z684" s="38"/>
      <c r="AA684" s="465"/>
    </row>
    <row r="685" spans="5:27">
      <c r="E685" s="38"/>
      <c r="F685" s="38"/>
      <c r="G685" s="38"/>
      <c r="H685" s="464"/>
      <c r="I685" s="38"/>
      <c r="J685" s="38"/>
      <c r="K685" s="38"/>
      <c r="L685" s="38"/>
      <c r="M685" s="38"/>
      <c r="N685" s="38"/>
      <c r="O685" s="38"/>
      <c r="P685" s="38"/>
      <c r="Q685" s="38"/>
      <c r="U685" s="38"/>
      <c r="V685" s="38"/>
      <c r="W685" s="38"/>
      <c r="X685" s="38"/>
      <c r="Y685" s="38"/>
      <c r="Z685" s="38"/>
      <c r="AA685" s="465"/>
    </row>
    <row r="686" spans="5:27">
      <c r="E686" s="38"/>
      <c r="F686" s="38"/>
      <c r="G686" s="38"/>
      <c r="H686" s="464"/>
      <c r="I686" s="38"/>
      <c r="J686" s="38"/>
      <c r="K686" s="38"/>
      <c r="L686" s="38"/>
      <c r="M686" s="38"/>
      <c r="N686" s="38"/>
      <c r="O686" s="38"/>
      <c r="P686" s="38"/>
      <c r="Q686" s="38"/>
      <c r="U686" s="38"/>
      <c r="V686" s="38"/>
      <c r="W686" s="38"/>
      <c r="X686" s="38"/>
      <c r="Y686" s="38"/>
      <c r="Z686" s="38"/>
      <c r="AA686" s="465"/>
    </row>
    <row r="687" spans="5:27">
      <c r="E687" s="38"/>
      <c r="F687" s="38"/>
      <c r="G687" s="38"/>
      <c r="H687" s="464"/>
      <c r="I687" s="38"/>
      <c r="J687" s="38"/>
      <c r="K687" s="38"/>
      <c r="L687" s="38"/>
      <c r="M687" s="38"/>
      <c r="N687" s="38"/>
      <c r="O687" s="38"/>
      <c r="P687" s="38"/>
      <c r="Q687" s="38"/>
      <c r="U687" s="38"/>
      <c r="V687" s="38"/>
      <c r="W687" s="38"/>
      <c r="X687" s="38"/>
      <c r="Y687" s="38"/>
      <c r="Z687" s="38"/>
      <c r="AA687" s="465"/>
    </row>
    <row r="688" spans="5:27">
      <c r="E688" s="38"/>
      <c r="F688" s="38"/>
      <c r="G688" s="38"/>
      <c r="H688" s="464"/>
      <c r="I688" s="38"/>
      <c r="J688" s="38"/>
      <c r="K688" s="38"/>
      <c r="L688" s="38"/>
      <c r="M688" s="38"/>
      <c r="N688" s="38"/>
      <c r="O688" s="38"/>
      <c r="P688" s="38"/>
      <c r="Q688" s="38"/>
      <c r="U688" s="38"/>
      <c r="V688" s="38"/>
      <c r="W688" s="38"/>
      <c r="X688" s="38"/>
      <c r="Y688" s="38"/>
      <c r="Z688" s="38"/>
      <c r="AA688" s="465"/>
    </row>
    <row r="689" spans="5:27">
      <c r="E689" s="38"/>
      <c r="F689" s="38"/>
      <c r="G689" s="38"/>
      <c r="H689" s="464"/>
      <c r="I689" s="38"/>
      <c r="J689" s="38"/>
      <c r="K689" s="38"/>
      <c r="L689" s="38"/>
      <c r="M689" s="38"/>
      <c r="N689" s="38"/>
      <c r="O689" s="38"/>
      <c r="P689" s="38"/>
      <c r="Q689" s="38"/>
      <c r="U689" s="38"/>
      <c r="V689" s="38"/>
      <c r="W689" s="38"/>
      <c r="X689" s="38"/>
      <c r="Y689" s="38"/>
      <c r="Z689" s="38"/>
      <c r="AA689" s="465"/>
    </row>
    <row r="690" spans="5:27">
      <c r="E690" s="38"/>
      <c r="F690" s="38"/>
      <c r="G690" s="38"/>
      <c r="H690" s="464"/>
      <c r="I690" s="38"/>
      <c r="J690" s="38"/>
      <c r="K690" s="38"/>
      <c r="L690" s="38"/>
      <c r="M690" s="38"/>
      <c r="N690" s="38"/>
      <c r="O690" s="38"/>
      <c r="P690" s="38"/>
      <c r="Q690" s="38"/>
      <c r="U690" s="38"/>
      <c r="V690" s="38"/>
      <c r="W690" s="38"/>
      <c r="X690" s="38"/>
      <c r="Y690" s="38"/>
      <c r="Z690" s="38"/>
      <c r="AA690" s="465"/>
    </row>
    <row r="691" spans="5:27">
      <c r="E691" s="38"/>
      <c r="F691" s="38"/>
      <c r="G691" s="38"/>
      <c r="H691" s="464"/>
      <c r="I691" s="38"/>
      <c r="J691" s="38"/>
      <c r="K691" s="38"/>
      <c r="L691" s="38"/>
      <c r="M691" s="38"/>
      <c r="N691" s="38"/>
      <c r="O691" s="38"/>
      <c r="P691" s="38"/>
      <c r="Q691" s="38"/>
      <c r="U691" s="38"/>
      <c r="V691" s="38"/>
      <c r="W691" s="38"/>
      <c r="X691" s="38"/>
      <c r="Y691" s="38"/>
      <c r="Z691" s="38"/>
      <c r="AA691" s="465"/>
    </row>
    <row r="692" spans="5:27">
      <c r="E692" s="38"/>
      <c r="F692" s="38"/>
      <c r="G692" s="38"/>
      <c r="H692" s="464"/>
      <c r="I692" s="38"/>
      <c r="J692" s="38"/>
      <c r="K692" s="38"/>
      <c r="L692" s="38"/>
      <c r="M692" s="38"/>
      <c r="N692" s="38"/>
      <c r="O692" s="38"/>
      <c r="P692" s="38"/>
      <c r="Q692" s="38"/>
      <c r="U692" s="38"/>
      <c r="V692" s="38"/>
      <c r="W692" s="38"/>
      <c r="X692" s="38"/>
      <c r="Y692" s="38"/>
      <c r="Z692" s="38"/>
      <c r="AA692" s="465"/>
    </row>
    <row r="693" spans="5:27">
      <c r="E693" s="38"/>
      <c r="F693" s="38"/>
      <c r="G693" s="38"/>
      <c r="H693" s="464"/>
      <c r="I693" s="38"/>
      <c r="J693" s="38"/>
      <c r="K693" s="38"/>
      <c r="L693" s="38"/>
      <c r="M693" s="38"/>
      <c r="N693" s="38"/>
      <c r="O693" s="38"/>
      <c r="P693" s="38"/>
      <c r="Q693" s="38"/>
      <c r="U693" s="38"/>
      <c r="V693" s="38"/>
      <c r="W693" s="38"/>
      <c r="X693" s="38"/>
      <c r="Y693" s="38"/>
      <c r="Z693" s="38"/>
      <c r="AA693" s="465"/>
    </row>
    <row r="694" spans="5:27">
      <c r="E694" s="38"/>
      <c r="F694" s="38"/>
      <c r="G694" s="38"/>
      <c r="H694" s="464"/>
      <c r="I694" s="38"/>
      <c r="J694" s="38"/>
      <c r="K694" s="38"/>
      <c r="L694" s="38"/>
      <c r="M694" s="38"/>
      <c r="N694" s="38"/>
      <c r="O694" s="38"/>
      <c r="P694" s="38"/>
      <c r="Q694" s="38"/>
      <c r="U694" s="38"/>
      <c r="V694" s="38"/>
      <c r="W694" s="38"/>
      <c r="X694" s="38"/>
      <c r="Y694" s="38"/>
      <c r="Z694" s="38"/>
      <c r="AA694" s="465"/>
    </row>
    <row r="695" spans="5:27">
      <c r="E695" s="38"/>
      <c r="F695" s="38"/>
      <c r="G695" s="38"/>
      <c r="H695" s="464"/>
      <c r="I695" s="38"/>
      <c r="J695" s="38"/>
      <c r="K695" s="38"/>
      <c r="L695" s="38"/>
      <c r="M695" s="38"/>
      <c r="N695" s="38"/>
      <c r="O695" s="38"/>
      <c r="P695" s="38"/>
      <c r="Q695" s="38"/>
      <c r="U695" s="38"/>
      <c r="V695" s="38"/>
      <c r="W695" s="38"/>
      <c r="X695" s="38"/>
      <c r="Y695" s="38"/>
      <c r="Z695" s="38"/>
      <c r="AA695" s="465"/>
    </row>
    <row r="696" spans="5:27">
      <c r="E696" s="38"/>
      <c r="F696" s="38"/>
      <c r="G696" s="38"/>
      <c r="H696" s="464"/>
      <c r="I696" s="38"/>
      <c r="J696" s="38"/>
      <c r="K696" s="38"/>
      <c r="L696" s="38"/>
      <c r="M696" s="38"/>
      <c r="N696" s="38"/>
      <c r="O696" s="38"/>
      <c r="P696" s="38"/>
      <c r="Q696" s="38"/>
      <c r="U696" s="38"/>
      <c r="V696" s="38"/>
      <c r="W696" s="38"/>
      <c r="X696" s="38"/>
      <c r="Y696" s="38"/>
      <c r="Z696" s="38"/>
      <c r="AA696" s="465"/>
    </row>
    <row r="697" spans="5:27">
      <c r="E697" s="38"/>
      <c r="F697" s="38"/>
      <c r="G697" s="38"/>
      <c r="H697" s="464"/>
      <c r="I697" s="38"/>
      <c r="J697" s="38"/>
      <c r="K697" s="38"/>
      <c r="L697" s="38"/>
      <c r="M697" s="38"/>
      <c r="N697" s="38"/>
      <c r="O697" s="38"/>
      <c r="P697" s="38"/>
      <c r="Q697" s="38"/>
      <c r="U697" s="38"/>
      <c r="V697" s="38"/>
      <c r="W697" s="38"/>
      <c r="X697" s="38"/>
      <c r="Y697" s="38"/>
      <c r="Z697" s="38"/>
      <c r="AA697" s="465"/>
    </row>
    <row r="698" spans="5:27">
      <c r="E698" s="38"/>
      <c r="F698" s="38"/>
      <c r="G698" s="38"/>
      <c r="H698" s="464"/>
      <c r="I698" s="38"/>
      <c r="J698" s="38"/>
      <c r="K698" s="38"/>
      <c r="L698" s="38"/>
      <c r="M698" s="38"/>
      <c r="N698" s="38"/>
      <c r="O698" s="38"/>
      <c r="P698" s="38"/>
      <c r="Q698" s="38"/>
      <c r="U698" s="38"/>
      <c r="V698" s="38"/>
      <c r="W698" s="38"/>
      <c r="X698" s="38"/>
      <c r="Y698" s="38"/>
      <c r="Z698" s="38"/>
      <c r="AA698" s="465"/>
    </row>
    <row r="699" spans="5:27">
      <c r="E699" s="38"/>
      <c r="F699" s="38"/>
      <c r="G699" s="38"/>
      <c r="H699" s="464"/>
      <c r="I699" s="38"/>
      <c r="J699" s="38"/>
      <c r="K699" s="38"/>
      <c r="L699" s="38"/>
      <c r="M699" s="38"/>
      <c r="N699" s="38"/>
      <c r="O699" s="38"/>
      <c r="P699" s="38"/>
      <c r="Q699" s="38"/>
      <c r="U699" s="38"/>
      <c r="V699" s="38"/>
      <c r="W699" s="38"/>
      <c r="X699" s="38"/>
      <c r="Y699" s="38"/>
      <c r="Z699" s="38"/>
      <c r="AA699" s="465"/>
    </row>
    <row r="700" spans="5:27">
      <c r="E700" s="38"/>
      <c r="F700" s="38"/>
      <c r="G700" s="38"/>
      <c r="H700" s="464"/>
      <c r="I700" s="38"/>
      <c r="J700" s="38"/>
      <c r="K700" s="38"/>
      <c r="L700" s="38"/>
      <c r="M700" s="38"/>
      <c r="N700" s="38"/>
      <c r="O700" s="38"/>
      <c r="P700" s="38"/>
      <c r="Q700" s="38"/>
      <c r="U700" s="38"/>
      <c r="V700" s="38"/>
      <c r="W700" s="38"/>
      <c r="X700" s="38"/>
      <c r="Y700" s="38"/>
      <c r="Z700" s="38"/>
      <c r="AA700" s="465"/>
    </row>
    <row r="701" spans="5:27">
      <c r="E701" s="38"/>
      <c r="F701" s="38"/>
      <c r="G701" s="38"/>
      <c r="H701" s="464"/>
      <c r="I701" s="38"/>
      <c r="J701" s="38"/>
      <c r="K701" s="38"/>
      <c r="L701" s="38"/>
      <c r="M701" s="38"/>
      <c r="N701" s="38"/>
      <c r="O701" s="38"/>
      <c r="P701" s="38"/>
      <c r="Q701" s="38"/>
      <c r="U701" s="38"/>
      <c r="V701" s="38"/>
      <c r="W701" s="38"/>
      <c r="X701" s="38"/>
      <c r="Y701" s="38"/>
      <c r="Z701" s="38"/>
      <c r="AA701" s="465"/>
    </row>
    <row r="702" spans="5:27">
      <c r="E702" s="38"/>
      <c r="F702" s="38"/>
      <c r="G702" s="38"/>
      <c r="H702" s="464"/>
      <c r="I702" s="38"/>
      <c r="J702" s="38"/>
      <c r="K702" s="38"/>
      <c r="L702" s="38"/>
      <c r="M702" s="38"/>
      <c r="N702" s="38"/>
      <c r="O702" s="38"/>
      <c r="P702" s="38"/>
      <c r="Q702" s="38"/>
      <c r="U702" s="38"/>
      <c r="V702" s="38"/>
      <c r="W702" s="38"/>
      <c r="X702" s="38"/>
      <c r="Y702" s="38"/>
      <c r="Z702" s="38"/>
      <c r="AA702" s="465"/>
    </row>
    <row r="703" spans="5:27">
      <c r="E703" s="38"/>
      <c r="F703" s="38"/>
      <c r="G703" s="38"/>
      <c r="H703" s="464"/>
      <c r="I703" s="38"/>
      <c r="J703" s="38"/>
      <c r="K703" s="38"/>
      <c r="L703" s="38"/>
      <c r="M703" s="38"/>
      <c r="N703" s="38"/>
      <c r="O703" s="38"/>
      <c r="P703" s="38"/>
      <c r="Q703" s="38"/>
      <c r="U703" s="38"/>
      <c r="V703" s="38"/>
      <c r="W703" s="38"/>
      <c r="X703" s="38"/>
      <c r="Y703" s="38"/>
      <c r="Z703" s="38"/>
      <c r="AA703" s="465"/>
    </row>
    <row r="704" spans="5:27">
      <c r="E704" s="38"/>
      <c r="F704" s="38"/>
      <c r="G704" s="38"/>
      <c r="H704" s="464"/>
      <c r="I704" s="38"/>
      <c r="J704" s="38"/>
      <c r="K704" s="38"/>
      <c r="L704" s="38"/>
      <c r="M704" s="38"/>
      <c r="N704" s="38"/>
      <c r="O704" s="38"/>
      <c r="P704" s="38"/>
      <c r="Q704" s="38"/>
      <c r="U704" s="38"/>
      <c r="V704" s="38"/>
      <c r="W704" s="38"/>
      <c r="X704" s="38"/>
      <c r="Y704" s="38"/>
      <c r="Z704" s="38"/>
      <c r="AA704" s="465"/>
    </row>
    <row r="705" spans="5:27">
      <c r="E705" s="38"/>
      <c r="F705" s="38"/>
      <c r="G705" s="38"/>
      <c r="H705" s="464"/>
      <c r="I705" s="38"/>
      <c r="J705" s="38"/>
      <c r="K705" s="38"/>
      <c r="L705" s="38"/>
      <c r="M705" s="38"/>
      <c r="N705" s="38"/>
      <c r="O705" s="38"/>
      <c r="P705" s="38"/>
      <c r="Q705" s="38"/>
      <c r="U705" s="38"/>
      <c r="V705" s="38"/>
      <c r="W705" s="38"/>
      <c r="X705" s="38"/>
      <c r="Y705" s="38"/>
      <c r="Z705" s="38"/>
      <c r="AA705" s="465"/>
    </row>
    <row r="706" spans="5:27">
      <c r="E706" s="38"/>
      <c r="F706" s="38"/>
      <c r="G706" s="38"/>
      <c r="H706" s="464"/>
      <c r="I706" s="38"/>
      <c r="J706" s="38"/>
      <c r="K706" s="38"/>
      <c r="L706" s="38"/>
      <c r="M706" s="38"/>
      <c r="N706" s="38"/>
      <c r="O706" s="38"/>
      <c r="P706" s="38"/>
      <c r="Q706" s="38"/>
      <c r="U706" s="38"/>
      <c r="V706" s="38"/>
      <c r="W706" s="38"/>
      <c r="X706" s="38"/>
      <c r="Y706" s="38"/>
      <c r="Z706" s="38"/>
      <c r="AA706" s="465"/>
    </row>
    <row r="707" spans="5:27">
      <c r="E707" s="38"/>
      <c r="F707" s="38"/>
      <c r="G707" s="38"/>
      <c r="H707" s="464"/>
      <c r="I707" s="38"/>
      <c r="J707" s="38"/>
      <c r="K707" s="38"/>
      <c r="L707" s="38"/>
      <c r="M707" s="38"/>
      <c r="N707" s="38"/>
      <c r="O707" s="38"/>
      <c r="P707" s="38"/>
      <c r="Q707" s="38"/>
      <c r="U707" s="38"/>
      <c r="V707" s="38"/>
      <c r="W707" s="38"/>
      <c r="X707" s="38"/>
      <c r="Y707" s="38"/>
      <c r="Z707" s="38"/>
      <c r="AA707" s="465"/>
    </row>
    <row r="708" spans="5:27">
      <c r="E708" s="38"/>
      <c r="F708" s="38"/>
      <c r="G708" s="38"/>
      <c r="H708" s="464"/>
      <c r="I708" s="38"/>
      <c r="J708" s="38"/>
      <c r="K708" s="38"/>
      <c r="L708" s="38"/>
      <c r="M708" s="38"/>
      <c r="N708" s="38"/>
      <c r="O708" s="38"/>
      <c r="P708" s="38"/>
      <c r="Q708" s="38"/>
      <c r="U708" s="38"/>
      <c r="V708" s="38"/>
      <c r="W708" s="38"/>
      <c r="X708" s="38"/>
      <c r="Y708" s="38"/>
      <c r="Z708" s="38"/>
      <c r="AA708" s="465"/>
    </row>
    <row r="709" spans="5:27">
      <c r="E709" s="38"/>
      <c r="F709" s="38"/>
      <c r="G709" s="38"/>
      <c r="H709" s="464"/>
      <c r="I709" s="38"/>
      <c r="J709" s="38"/>
      <c r="K709" s="38"/>
      <c r="L709" s="38"/>
      <c r="M709" s="38"/>
      <c r="N709" s="38"/>
      <c r="O709" s="38"/>
      <c r="P709" s="38"/>
      <c r="Q709" s="38"/>
      <c r="U709" s="38"/>
      <c r="V709" s="38"/>
      <c r="W709" s="38"/>
      <c r="X709" s="38"/>
      <c r="Y709" s="38"/>
      <c r="Z709" s="38"/>
      <c r="AA709" s="465"/>
    </row>
    <row r="710" spans="5:27">
      <c r="E710" s="38"/>
      <c r="F710" s="38"/>
      <c r="G710" s="38"/>
      <c r="H710" s="464"/>
      <c r="I710" s="38"/>
      <c r="J710" s="38"/>
      <c r="K710" s="38"/>
      <c r="L710" s="38"/>
      <c r="M710" s="38"/>
      <c r="N710" s="38"/>
      <c r="O710" s="38"/>
      <c r="P710" s="38"/>
      <c r="Q710" s="38"/>
      <c r="U710" s="38"/>
      <c r="V710" s="38"/>
      <c r="W710" s="38"/>
      <c r="X710" s="38"/>
      <c r="Y710" s="38"/>
      <c r="Z710" s="38"/>
      <c r="AA710" s="465"/>
    </row>
    <row r="711" spans="5:27">
      <c r="E711" s="38"/>
      <c r="F711" s="38"/>
      <c r="G711" s="38"/>
      <c r="H711" s="464"/>
      <c r="I711" s="38"/>
      <c r="J711" s="38"/>
      <c r="K711" s="38"/>
      <c r="L711" s="38"/>
      <c r="M711" s="38"/>
      <c r="N711" s="38"/>
      <c r="O711" s="38"/>
      <c r="P711" s="38"/>
      <c r="Q711" s="38"/>
      <c r="U711" s="38"/>
      <c r="V711" s="38"/>
      <c r="W711" s="38"/>
      <c r="X711" s="38"/>
      <c r="Y711" s="38"/>
      <c r="Z711" s="38"/>
      <c r="AA711" s="465"/>
    </row>
    <row r="712" spans="5:27">
      <c r="E712" s="38"/>
      <c r="F712" s="38"/>
      <c r="G712" s="38"/>
      <c r="H712" s="464"/>
      <c r="I712" s="38"/>
      <c r="J712" s="38"/>
      <c r="K712" s="38"/>
      <c r="L712" s="38"/>
      <c r="M712" s="38"/>
      <c r="N712" s="38"/>
      <c r="O712" s="38"/>
      <c r="P712" s="38"/>
      <c r="Q712" s="38"/>
      <c r="U712" s="38"/>
      <c r="V712" s="38"/>
      <c r="W712" s="38"/>
      <c r="X712" s="38"/>
      <c r="Y712" s="38"/>
      <c r="Z712" s="38"/>
      <c r="AA712" s="465"/>
    </row>
    <row r="713" spans="5:27">
      <c r="E713" s="38"/>
      <c r="F713" s="38"/>
      <c r="G713" s="38"/>
      <c r="H713" s="464"/>
      <c r="I713" s="38"/>
      <c r="J713" s="38"/>
      <c r="K713" s="38"/>
      <c r="L713" s="38"/>
      <c r="M713" s="38"/>
      <c r="N713" s="38"/>
      <c r="O713" s="38"/>
      <c r="P713" s="38"/>
      <c r="Q713" s="38"/>
      <c r="U713" s="38"/>
      <c r="V713" s="38"/>
      <c r="W713" s="38"/>
      <c r="X713" s="38"/>
      <c r="Y713" s="38"/>
      <c r="Z713" s="38"/>
      <c r="AA713" s="465"/>
    </row>
    <row r="714" spans="5:27">
      <c r="E714" s="38"/>
      <c r="F714" s="38"/>
      <c r="G714" s="38"/>
      <c r="H714" s="464"/>
      <c r="I714" s="38"/>
      <c r="J714" s="38"/>
      <c r="K714" s="38"/>
      <c r="L714" s="38"/>
      <c r="M714" s="38"/>
      <c r="N714" s="38"/>
      <c r="O714" s="38"/>
      <c r="P714" s="38"/>
      <c r="Q714" s="38"/>
      <c r="U714" s="38"/>
      <c r="V714" s="38"/>
      <c r="W714" s="38"/>
      <c r="X714" s="38"/>
      <c r="Y714" s="38"/>
      <c r="Z714" s="38"/>
      <c r="AA714" s="465"/>
    </row>
    <row r="715" spans="5:27">
      <c r="E715" s="38"/>
      <c r="F715" s="38"/>
      <c r="G715" s="38"/>
      <c r="H715" s="464"/>
      <c r="I715" s="38"/>
      <c r="J715" s="38"/>
      <c r="K715" s="38"/>
      <c r="L715" s="38"/>
      <c r="M715" s="38"/>
      <c r="N715" s="38"/>
      <c r="O715" s="38"/>
      <c r="P715" s="38"/>
      <c r="Q715" s="38"/>
      <c r="U715" s="38"/>
      <c r="V715" s="38"/>
      <c r="W715" s="38"/>
      <c r="X715" s="38"/>
      <c r="Y715" s="38"/>
      <c r="Z715" s="38"/>
      <c r="AA715" s="465"/>
    </row>
    <row r="716" spans="5:27">
      <c r="E716" s="38"/>
      <c r="F716" s="38"/>
      <c r="G716" s="38"/>
      <c r="H716" s="464"/>
      <c r="I716" s="38"/>
      <c r="J716" s="38"/>
      <c r="K716" s="38"/>
      <c r="L716" s="38"/>
      <c r="M716" s="38"/>
      <c r="N716" s="38"/>
      <c r="O716" s="38"/>
      <c r="P716" s="38"/>
      <c r="Q716" s="38"/>
      <c r="U716" s="38"/>
      <c r="V716" s="38"/>
      <c r="W716" s="38"/>
      <c r="X716" s="38"/>
      <c r="Y716" s="38"/>
      <c r="Z716" s="38"/>
      <c r="AA716" s="465"/>
    </row>
    <row r="717" spans="5:27">
      <c r="E717" s="38"/>
      <c r="F717" s="38"/>
      <c r="G717" s="38"/>
      <c r="H717" s="464"/>
      <c r="I717" s="38"/>
      <c r="J717" s="38"/>
      <c r="K717" s="38"/>
      <c r="L717" s="38"/>
      <c r="M717" s="38"/>
      <c r="N717" s="38"/>
      <c r="O717" s="38"/>
      <c r="P717" s="38"/>
      <c r="Q717" s="38"/>
      <c r="U717" s="38"/>
      <c r="V717" s="38"/>
      <c r="W717" s="38"/>
      <c r="X717" s="38"/>
      <c r="Y717" s="38"/>
      <c r="Z717" s="38"/>
      <c r="AA717" s="465"/>
    </row>
    <row r="718" spans="5:27">
      <c r="E718" s="38"/>
      <c r="F718" s="38"/>
      <c r="G718" s="38"/>
      <c r="H718" s="464"/>
      <c r="I718" s="38"/>
      <c r="J718" s="38"/>
      <c r="K718" s="38"/>
      <c r="L718" s="38"/>
      <c r="M718" s="38"/>
      <c r="N718" s="38"/>
      <c r="O718" s="38"/>
      <c r="P718" s="38"/>
      <c r="Q718" s="38"/>
      <c r="U718" s="38"/>
      <c r="V718" s="38"/>
      <c r="W718" s="38"/>
      <c r="X718" s="38"/>
      <c r="Y718" s="38"/>
      <c r="Z718" s="38"/>
      <c r="AA718" s="465"/>
    </row>
    <row r="719" spans="5:27">
      <c r="E719" s="38"/>
      <c r="F719" s="38"/>
      <c r="G719" s="38"/>
      <c r="H719" s="464"/>
      <c r="I719" s="38"/>
      <c r="J719" s="38"/>
      <c r="K719" s="38"/>
      <c r="L719" s="38"/>
      <c r="M719" s="38"/>
      <c r="N719" s="38"/>
      <c r="O719" s="38"/>
      <c r="P719" s="38"/>
      <c r="Q719" s="38"/>
      <c r="U719" s="38"/>
      <c r="V719" s="38"/>
      <c r="W719" s="38"/>
      <c r="X719" s="38"/>
      <c r="Y719" s="38"/>
      <c r="Z719" s="38"/>
      <c r="AA719" s="465"/>
    </row>
    <row r="720" spans="5:27">
      <c r="E720" s="38"/>
      <c r="F720" s="38"/>
      <c r="G720" s="38"/>
      <c r="H720" s="464"/>
      <c r="I720" s="38"/>
      <c r="J720" s="38"/>
      <c r="K720" s="38"/>
      <c r="L720" s="38"/>
      <c r="M720" s="38"/>
      <c r="N720" s="38"/>
      <c r="O720" s="38"/>
      <c r="P720" s="38"/>
      <c r="Q720" s="38"/>
      <c r="U720" s="38"/>
      <c r="V720" s="38"/>
      <c r="W720" s="38"/>
      <c r="X720" s="38"/>
      <c r="Y720" s="38"/>
      <c r="Z720" s="38"/>
      <c r="AA720" s="465"/>
    </row>
    <row r="721" spans="5:27">
      <c r="E721" s="38"/>
      <c r="F721" s="38"/>
      <c r="G721" s="38"/>
      <c r="H721" s="464"/>
      <c r="I721" s="38"/>
      <c r="J721" s="38"/>
      <c r="K721" s="38"/>
      <c r="L721" s="38"/>
      <c r="M721" s="38"/>
      <c r="N721" s="38"/>
      <c r="O721" s="38"/>
      <c r="P721" s="38"/>
      <c r="Q721" s="38"/>
      <c r="U721" s="38"/>
      <c r="V721" s="38"/>
      <c r="W721" s="38"/>
      <c r="X721" s="38"/>
      <c r="Y721" s="38"/>
      <c r="Z721" s="38"/>
      <c r="AA721" s="465"/>
    </row>
    <row r="722" spans="5:27">
      <c r="E722" s="38"/>
      <c r="F722" s="38"/>
      <c r="G722" s="38"/>
      <c r="H722" s="464"/>
      <c r="I722" s="38"/>
      <c r="J722" s="38"/>
      <c r="K722" s="38"/>
      <c r="L722" s="38"/>
      <c r="M722" s="38"/>
      <c r="N722" s="38"/>
      <c r="O722" s="38"/>
      <c r="P722" s="38"/>
      <c r="Q722" s="38"/>
      <c r="U722" s="38"/>
      <c r="V722" s="38"/>
      <c r="W722" s="38"/>
      <c r="X722" s="38"/>
      <c r="Y722" s="38"/>
      <c r="Z722" s="38"/>
      <c r="AA722" s="465"/>
    </row>
    <row r="723" spans="5:27">
      <c r="E723" s="38"/>
      <c r="F723" s="38"/>
      <c r="G723" s="38"/>
      <c r="H723" s="464"/>
      <c r="I723" s="38"/>
      <c r="J723" s="38"/>
      <c r="K723" s="38"/>
      <c r="L723" s="38"/>
      <c r="M723" s="38"/>
      <c r="N723" s="38"/>
      <c r="O723" s="38"/>
      <c r="P723" s="38"/>
      <c r="Q723" s="38"/>
      <c r="U723" s="38"/>
      <c r="V723" s="38"/>
      <c r="W723" s="38"/>
      <c r="X723" s="38"/>
      <c r="Y723" s="38"/>
      <c r="Z723" s="38"/>
      <c r="AA723" s="465"/>
    </row>
    <row r="724" spans="5:27">
      <c r="E724" s="38"/>
      <c r="F724" s="38"/>
      <c r="G724" s="38"/>
      <c r="H724" s="464"/>
      <c r="I724" s="38"/>
      <c r="J724" s="38"/>
      <c r="K724" s="38"/>
      <c r="L724" s="38"/>
      <c r="M724" s="38"/>
      <c r="N724" s="38"/>
      <c r="O724" s="38"/>
      <c r="P724" s="38"/>
      <c r="Q724" s="38"/>
      <c r="U724" s="38"/>
      <c r="V724" s="38"/>
      <c r="W724" s="38"/>
      <c r="X724" s="38"/>
      <c r="Y724" s="38"/>
      <c r="Z724" s="38"/>
      <c r="AA724" s="465"/>
    </row>
    <row r="725" spans="5:27">
      <c r="E725" s="38"/>
      <c r="F725" s="38"/>
      <c r="G725" s="38"/>
      <c r="H725" s="464"/>
      <c r="I725" s="38"/>
      <c r="J725" s="38"/>
      <c r="K725" s="38"/>
      <c r="L725" s="38"/>
      <c r="M725" s="38"/>
      <c r="N725" s="38"/>
      <c r="O725" s="38"/>
      <c r="P725" s="38"/>
      <c r="Q725" s="38"/>
      <c r="U725" s="38"/>
      <c r="V725" s="38"/>
      <c r="W725" s="38"/>
      <c r="X725" s="38"/>
      <c r="Y725" s="38"/>
      <c r="Z725" s="38"/>
      <c r="AA725" s="465"/>
    </row>
    <row r="726" spans="5:27">
      <c r="E726" s="38"/>
      <c r="F726" s="38"/>
      <c r="G726" s="38"/>
      <c r="H726" s="464"/>
      <c r="I726" s="38"/>
      <c r="J726" s="38"/>
      <c r="K726" s="38"/>
      <c r="L726" s="38"/>
      <c r="M726" s="38"/>
      <c r="N726" s="38"/>
      <c r="O726" s="38"/>
      <c r="P726" s="38"/>
      <c r="Q726" s="38"/>
      <c r="U726" s="38"/>
      <c r="V726" s="38"/>
      <c r="W726" s="38"/>
      <c r="X726" s="38"/>
      <c r="Y726" s="38"/>
      <c r="Z726" s="38"/>
      <c r="AA726" s="465"/>
    </row>
    <row r="727" spans="5:27">
      <c r="E727" s="38"/>
      <c r="F727" s="38"/>
      <c r="G727" s="38"/>
      <c r="H727" s="464"/>
      <c r="I727" s="38"/>
      <c r="J727" s="38"/>
      <c r="K727" s="38"/>
      <c r="L727" s="38"/>
      <c r="M727" s="38"/>
      <c r="N727" s="38"/>
      <c r="O727" s="38"/>
      <c r="P727" s="38"/>
      <c r="Q727" s="38"/>
      <c r="U727" s="38"/>
      <c r="V727" s="38"/>
      <c r="W727" s="38"/>
      <c r="X727" s="38"/>
      <c r="Y727" s="38"/>
      <c r="Z727" s="38"/>
      <c r="AA727" s="465"/>
    </row>
    <row r="728" spans="5:27">
      <c r="E728" s="38"/>
      <c r="F728" s="38"/>
      <c r="G728" s="38"/>
      <c r="H728" s="464"/>
      <c r="I728" s="38"/>
      <c r="J728" s="38"/>
      <c r="K728" s="38"/>
      <c r="L728" s="38"/>
      <c r="M728" s="38"/>
      <c r="N728" s="38"/>
      <c r="O728" s="38"/>
      <c r="P728" s="38"/>
      <c r="Q728" s="38"/>
      <c r="U728" s="38"/>
      <c r="V728" s="38"/>
      <c r="W728" s="38"/>
      <c r="X728" s="38"/>
      <c r="Y728" s="38"/>
      <c r="Z728" s="38"/>
      <c r="AA728" s="465"/>
    </row>
    <row r="729" spans="5:27">
      <c r="E729" s="38"/>
      <c r="F729" s="38"/>
      <c r="G729" s="38"/>
      <c r="H729" s="464"/>
      <c r="I729" s="38"/>
      <c r="J729" s="38"/>
      <c r="K729" s="38"/>
      <c r="L729" s="38"/>
      <c r="M729" s="38"/>
      <c r="N729" s="38"/>
      <c r="O729" s="38"/>
      <c r="P729" s="38"/>
      <c r="Q729" s="38"/>
      <c r="U729" s="38"/>
      <c r="V729" s="38"/>
      <c r="W729" s="38"/>
      <c r="X729" s="38"/>
      <c r="Y729" s="38"/>
      <c r="Z729" s="38"/>
      <c r="AA729" s="465"/>
    </row>
    <row r="730" spans="5:27">
      <c r="E730" s="38"/>
      <c r="F730" s="38"/>
      <c r="G730" s="38"/>
      <c r="H730" s="464"/>
      <c r="I730" s="38"/>
      <c r="J730" s="38"/>
      <c r="K730" s="38"/>
      <c r="L730" s="38"/>
      <c r="M730" s="38"/>
      <c r="N730" s="38"/>
      <c r="O730" s="38"/>
      <c r="P730" s="38"/>
      <c r="Q730" s="38"/>
      <c r="U730" s="38"/>
      <c r="V730" s="38"/>
      <c r="W730" s="38"/>
      <c r="X730" s="38"/>
      <c r="Y730" s="38"/>
      <c r="Z730" s="38"/>
      <c r="AA730" s="465"/>
    </row>
    <row r="731" spans="5:27">
      <c r="E731" s="38"/>
      <c r="F731" s="38"/>
      <c r="G731" s="38"/>
      <c r="H731" s="464"/>
      <c r="I731" s="38"/>
      <c r="J731" s="38"/>
      <c r="K731" s="38"/>
      <c r="L731" s="38"/>
      <c r="M731" s="38"/>
      <c r="N731" s="38"/>
      <c r="O731" s="38"/>
      <c r="P731" s="38"/>
      <c r="Q731" s="38"/>
      <c r="U731" s="38"/>
      <c r="V731" s="38"/>
      <c r="W731" s="38"/>
      <c r="X731" s="38"/>
      <c r="Y731" s="38"/>
      <c r="Z731" s="38"/>
      <c r="AA731" s="465"/>
    </row>
    <row r="732" spans="5:27">
      <c r="E732" s="38"/>
      <c r="F732" s="38"/>
      <c r="G732" s="38"/>
      <c r="H732" s="464"/>
      <c r="I732" s="38"/>
      <c r="J732" s="38"/>
      <c r="K732" s="38"/>
      <c r="L732" s="38"/>
      <c r="M732" s="38"/>
      <c r="N732" s="38"/>
      <c r="O732" s="38"/>
      <c r="P732" s="38"/>
      <c r="Q732" s="38"/>
      <c r="U732" s="38"/>
      <c r="V732" s="38"/>
      <c r="W732" s="38"/>
      <c r="X732" s="38"/>
      <c r="Y732" s="38"/>
      <c r="Z732" s="38"/>
      <c r="AA732" s="465"/>
    </row>
    <row r="733" spans="5:27">
      <c r="E733" s="38"/>
      <c r="F733" s="38"/>
      <c r="G733" s="38"/>
      <c r="H733" s="464"/>
      <c r="I733" s="38"/>
      <c r="J733" s="38"/>
      <c r="K733" s="38"/>
      <c r="L733" s="38"/>
      <c r="M733" s="38"/>
      <c r="N733" s="38"/>
      <c r="O733" s="38"/>
      <c r="P733" s="38"/>
      <c r="Q733" s="38"/>
      <c r="U733" s="38"/>
      <c r="V733" s="38"/>
      <c r="W733" s="38"/>
      <c r="X733" s="38"/>
      <c r="Y733" s="38"/>
      <c r="Z733" s="38"/>
      <c r="AA733" s="465"/>
    </row>
    <row r="734" spans="5:27">
      <c r="E734" s="38"/>
      <c r="F734" s="38"/>
      <c r="G734" s="38"/>
      <c r="H734" s="464"/>
      <c r="I734" s="38"/>
      <c r="J734" s="38"/>
      <c r="K734" s="38"/>
      <c r="L734" s="38"/>
      <c r="M734" s="38"/>
      <c r="N734" s="38"/>
      <c r="O734" s="38"/>
      <c r="P734" s="38"/>
      <c r="Q734" s="38"/>
      <c r="U734" s="38"/>
      <c r="V734" s="38"/>
      <c r="W734" s="38"/>
      <c r="X734" s="38"/>
      <c r="Y734" s="38"/>
      <c r="Z734" s="38"/>
      <c r="AA734" s="465"/>
    </row>
    <row r="735" spans="5:27">
      <c r="E735" s="38"/>
      <c r="F735" s="38"/>
      <c r="G735" s="38"/>
      <c r="H735" s="464"/>
      <c r="I735" s="38"/>
      <c r="J735" s="38"/>
      <c r="K735" s="38"/>
      <c r="L735" s="38"/>
      <c r="M735" s="38"/>
      <c r="N735" s="38"/>
      <c r="O735" s="38"/>
      <c r="P735" s="38"/>
      <c r="Q735" s="38"/>
      <c r="U735" s="38"/>
      <c r="V735" s="38"/>
      <c r="W735" s="38"/>
      <c r="X735" s="38"/>
      <c r="Y735" s="38"/>
      <c r="Z735" s="38"/>
      <c r="AA735" s="465"/>
    </row>
    <row r="736" spans="5:27">
      <c r="E736" s="38"/>
      <c r="F736" s="38"/>
      <c r="G736" s="38"/>
      <c r="H736" s="464"/>
      <c r="I736" s="38"/>
      <c r="J736" s="38"/>
      <c r="K736" s="38"/>
      <c r="L736" s="38"/>
      <c r="M736" s="38"/>
      <c r="N736" s="38"/>
      <c r="O736" s="38"/>
      <c r="P736" s="38"/>
      <c r="Q736" s="38"/>
      <c r="U736" s="38"/>
      <c r="V736" s="38"/>
      <c r="W736" s="38"/>
      <c r="X736" s="38"/>
      <c r="Y736" s="38"/>
      <c r="Z736" s="38"/>
      <c r="AA736" s="465"/>
    </row>
    <row r="737" spans="5:27">
      <c r="E737" s="38"/>
      <c r="F737" s="38"/>
      <c r="G737" s="38"/>
      <c r="H737" s="464"/>
      <c r="I737" s="38"/>
      <c r="J737" s="38"/>
      <c r="K737" s="38"/>
      <c r="L737" s="38"/>
      <c r="M737" s="38"/>
      <c r="N737" s="38"/>
      <c r="O737" s="38"/>
      <c r="P737" s="38"/>
      <c r="Q737" s="38"/>
      <c r="U737" s="38"/>
      <c r="V737" s="38"/>
      <c r="W737" s="38"/>
      <c r="X737" s="38"/>
      <c r="Y737" s="38"/>
      <c r="Z737" s="38"/>
      <c r="AA737" s="465"/>
    </row>
    <row r="738" spans="5:27">
      <c r="E738" s="38"/>
      <c r="F738" s="38"/>
      <c r="G738" s="38"/>
      <c r="H738" s="464"/>
      <c r="I738" s="38"/>
      <c r="J738" s="38"/>
      <c r="K738" s="38"/>
      <c r="L738" s="38"/>
      <c r="M738" s="38"/>
      <c r="N738" s="38"/>
      <c r="O738" s="38"/>
      <c r="P738" s="38"/>
      <c r="Q738" s="38"/>
      <c r="U738" s="38"/>
      <c r="V738" s="38"/>
      <c r="W738" s="38"/>
      <c r="X738" s="38"/>
      <c r="Y738" s="38"/>
      <c r="Z738" s="38"/>
      <c r="AA738" s="465"/>
    </row>
    <row r="739" spans="5:27">
      <c r="E739" s="38"/>
      <c r="F739" s="38"/>
      <c r="G739" s="38"/>
      <c r="H739" s="464"/>
      <c r="I739" s="38"/>
      <c r="J739" s="38"/>
      <c r="K739" s="38"/>
      <c r="L739" s="38"/>
      <c r="M739" s="38"/>
      <c r="N739" s="38"/>
      <c r="O739" s="38"/>
      <c r="P739" s="38"/>
      <c r="Q739" s="38"/>
      <c r="U739" s="38"/>
      <c r="V739" s="38"/>
      <c r="W739" s="38"/>
      <c r="X739" s="38"/>
      <c r="Y739" s="38"/>
      <c r="Z739" s="38"/>
      <c r="AA739" s="465"/>
    </row>
    <row r="740" spans="5:27">
      <c r="E740" s="38"/>
      <c r="F740" s="38"/>
      <c r="G740" s="38"/>
      <c r="H740" s="464"/>
      <c r="I740" s="38"/>
      <c r="J740" s="38"/>
      <c r="K740" s="38"/>
      <c r="L740" s="38"/>
      <c r="M740" s="38"/>
      <c r="N740" s="38"/>
      <c r="O740" s="38"/>
      <c r="P740" s="38"/>
      <c r="Q740" s="38"/>
      <c r="U740" s="38"/>
      <c r="V740" s="38"/>
      <c r="W740" s="38"/>
      <c r="X740" s="38"/>
      <c r="Y740" s="38"/>
      <c r="Z740" s="38"/>
      <c r="AA740" s="465"/>
    </row>
    <row r="741" spans="5:27">
      <c r="E741" s="38"/>
      <c r="F741" s="38"/>
      <c r="G741" s="38"/>
      <c r="H741" s="464"/>
      <c r="I741" s="38"/>
      <c r="J741" s="38"/>
      <c r="K741" s="38"/>
      <c r="L741" s="38"/>
      <c r="M741" s="38"/>
      <c r="N741" s="38"/>
      <c r="O741" s="38"/>
      <c r="P741" s="38"/>
      <c r="Q741" s="38"/>
      <c r="U741" s="38"/>
      <c r="V741" s="38"/>
      <c r="W741" s="38"/>
      <c r="X741" s="38"/>
      <c r="Y741" s="38"/>
      <c r="Z741" s="38"/>
      <c r="AA741" s="465"/>
    </row>
    <row r="742" spans="5:27">
      <c r="E742" s="38"/>
      <c r="F742" s="38"/>
      <c r="G742" s="38"/>
      <c r="H742" s="464"/>
      <c r="I742" s="38"/>
      <c r="J742" s="38"/>
      <c r="K742" s="38"/>
      <c r="L742" s="38"/>
      <c r="M742" s="38"/>
      <c r="N742" s="38"/>
      <c r="O742" s="38"/>
      <c r="P742" s="38"/>
      <c r="Q742" s="38"/>
      <c r="U742" s="38"/>
      <c r="V742" s="38"/>
      <c r="W742" s="38"/>
      <c r="X742" s="38"/>
      <c r="Y742" s="38"/>
      <c r="Z742" s="38"/>
      <c r="AA742" s="465"/>
    </row>
    <row r="743" spans="5:27">
      <c r="E743" s="38"/>
      <c r="F743" s="38"/>
      <c r="G743" s="38"/>
      <c r="H743" s="464"/>
      <c r="I743" s="38"/>
      <c r="J743" s="38"/>
      <c r="K743" s="38"/>
      <c r="L743" s="38"/>
      <c r="M743" s="38"/>
      <c r="N743" s="38"/>
      <c r="O743" s="38"/>
      <c r="P743" s="38"/>
      <c r="Q743" s="38"/>
      <c r="U743" s="38"/>
      <c r="V743" s="38"/>
      <c r="W743" s="38"/>
      <c r="X743" s="38"/>
      <c r="Y743" s="38"/>
      <c r="Z743" s="38"/>
      <c r="AA743" s="465"/>
    </row>
    <row r="744" spans="5:27">
      <c r="E744" s="38"/>
      <c r="F744" s="38"/>
      <c r="G744" s="38"/>
      <c r="H744" s="464"/>
      <c r="I744" s="38"/>
      <c r="J744" s="38"/>
      <c r="K744" s="38"/>
      <c r="L744" s="38"/>
      <c r="M744" s="38"/>
      <c r="N744" s="38"/>
      <c r="O744" s="38"/>
      <c r="P744" s="38"/>
      <c r="Q744" s="38"/>
      <c r="U744" s="38"/>
      <c r="V744" s="38"/>
      <c r="W744" s="38"/>
      <c r="X744" s="38"/>
      <c r="Y744" s="38"/>
      <c r="Z744" s="38"/>
      <c r="AA744" s="465"/>
    </row>
    <row r="745" spans="5:27">
      <c r="E745" s="38"/>
      <c r="F745" s="38"/>
      <c r="G745" s="38"/>
      <c r="H745" s="464"/>
      <c r="I745" s="38"/>
      <c r="J745" s="38"/>
      <c r="K745" s="38"/>
      <c r="L745" s="38"/>
      <c r="M745" s="38"/>
      <c r="N745" s="38"/>
      <c r="O745" s="38"/>
      <c r="P745" s="38"/>
      <c r="Q745" s="38"/>
      <c r="U745" s="38"/>
      <c r="V745" s="38"/>
      <c r="W745" s="38"/>
      <c r="X745" s="38"/>
      <c r="Y745" s="38"/>
      <c r="Z745" s="38"/>
      <c r="AA745" s="465"/>
    </row>
    <row r="746" spans="5:27">
      <c r="E746" s="38"/>
      <c r="F746" s="38"/>
      <c r="G746" s="38"/>
      <c r="H746" s="464"/>
      <c r="I746" s="38"/>
      <c r="J746" s="38"/>
      <c r="K746" s="38"/>
      <c r="L746" s="38"/>
      <c r="M746" s="38"/>
      <c r="N746" s="38"/>
      <c r="O746" s="38"/>
      <c r="P746" s="38"/>
      <c r="Q746" s="38"/>
      <c r="U746" s="38"/>
      <c r="V746" s="38"/>
      <c r="W746" s="38"/>
      <c r="X746" s="38"/>
      <c r="Y746" s="38"/>
      <c r="Z746" s="38"/>
      <c r="AA746" s="465"/>
    </row>
    <row r="747" spans="5:27">
      <c r="E747" s="38"/>
      <c r="F747" s="38"/>
      <c r="G747" s="38"/>
      <c r="H747" s="464"/>
      <c r="I747" s="38"/>
      <c r="J747" s="38"/>
      <c r="K747" s="38"/>
      <c r="L747" s="38"/>
      <c r="M747" s="38"/>
      <c r="N747" s="38"/>
      <c r="O747" s="38"/>
      <c r="P747" s="38"/>
      <c r="Q747" s="38"/>
      <c r="U747" s="38"/>
      <c r="V747" s="38"/>
      <c r="W747" s="38"/>
      <c r="X747" s="38"/>
      <c r="Y747" s="38"/>
      <c r="Z747" s="38"/>
      <c r="AA747" s="465"/>
    </row>
    <row r="748" spans="5:27">
      <c r="E748" s="38"/>
      <c r="F748" s="38"/>
      <c r="G748" s="38"/>
      <c r="H748" s="464"/>
      <c r="I748" s="38"/>
      <c r="J748" s="38"/>
      <c r="K748" s="38"/>
      <c r="L748" s="38"/>
      <c r="M748" s="38"/>
      <c r="N748" s="38"/>
      <c r="O748" s="38"/>
      <c r="P748" s="38"/>
      <c r="Q748" s="38"/>
      <c r="U748" s="38"/>
      <c r="V748" s="38"/>
      <c r="W748" s="38"/>
      <c r="X748" s="38"/>
      <c r="Y748" s="38"/>
      <c r="Z748" s="38"/>
      <c r="AA748" s="465"/>
    </row>
    <row r="749" spans="5:27">
      <c r="E749" s="38"/>
      <c r="F749" s="38"/>
      <c r="G749" s="38"/>
      <c r="H749" s="464"/>
      <c r="I749" s="38"/>
      <c r="J749" s="38"/>
      <c r="K749" s="38"/>
      <c r="L749" s="38"/>
      <c r="M749" s="38"/>
      <c r="N749" s="38"/>
      <c r="O749" s="38"/>
      <c r="P749" s="38"/>
      <c r="Q749" s="38"/>
      <c r="U749" s="38"/>
      <c r="V749" s="38"/>
      <c r="W749" s="38"/>
      <c r="X749" s="38"/>
      <c r="Y749" s="38"/>
      <c r="Z749" s="38"/>
      <c r="AA749" s="465"/>
    </row>
    <row r="750" spans="5:27">
      <c r="E750" s="38"/>
      <c r="F750" s="38"/>
      <c r="G750" s="38"/>
      <c r="H750" s="464"/>
      <c r="I750" s="38"/>
      <c r="J750" s="38"/>
      <c r="K750" s="38"/>
      <c r="L750" s="38"/>
      <c r="M750" s="38"/>
      <c r="N750" s="38"/>
      <c r="O750" s="38"/>
      <c r="P750" s="38"/>
      <c r="Q750" s="38"/>
      <c r="U750" s="38"/>
      <c r="V750" s="38"/>
      <c r="W750" s="38"/>
      <c r="X750" s="38"/>
      <c r="Y750" s="38"/>
      <c r="Z750" s="38"/>
      <c r="AA750" s="465"/>
    </row>
    <row r="751" spans="5:27">
      <c r="E751" s="38"/>
      <c r="F751" s="38"/>
      <c r="G751" s="38"/>
      <c r="H751" s="464"/>
      <c r="I751" s="38"/>
      <c r="J751" s="38"/>
      <c r="K751" s="38"/>
      <c r="L751" s="38"/>
      <c r="M751" s="38"/>
      <c r="N751" s="38"/>
      <c r="O751" s="38"/>
      <c r="P751" s="38"/>
      <c r="Q751" s="38"/>
      <c r="U751" s="38"/>
      <c r="V751" s="38"/>
      <c r="W751" s="38"/>
      <c r="X751" s="38"/>
      <c r="Y751" s="38"/>
      <c r="Z751" s="38"/>
      <c r="AA751" s="465"/>
    </row>
    <row r="752" spans="5:27">
      <c r="E752" s="38"/>
      <c r="F752" s="38"/>
      <c r="G752" s="38"/>
      <c r="H752" s="464"/>
      <c r="I752" s="38"/>
      <c r="J752" s="38"/>
      <c r="K752" s="38"/>
      <c r="L752" s="38"/>
      <c r="M752" s="38"/>
      <c r="N752" s="38"/>
      <c r="O752" s="38"/>
      <c r="P752" s="38"/>
      <c r="Q752" s="38"/>
      <c r="U752" s="38"/>
      <c r="V752" s="38"/>
      <c r="W752" s="38"/>
      <c r="X752" s="38"/>
      <c r="Y752" s="38"/>
      <c r="Z752" s="38"/>
      <c r="AA752" s="465"/>
    </row>
    <row r="753" spans="5:27">
      <c r="E753" s="38"/>
      <c r="F753" s="38"/>
      <c r="G753" s="38"/>
      <c r="H753" s="464"/>
      <c r="I753" s="38"/>
      <c r="J753" s="38"/>
      <c r="K753" s="38"/>
      <c r="L753" s="38"/>
      <c r="M753" s="38"/>
      <c r="N753" s="38"/>
      <c r="O753" s="38"/>
      <c r="P753" s="38"/>
      <c r="Q753" s="38"/>
      <c r="U753" s="38"/>
      <c r="V753" s="38"/>
      <c r="W753" s="38"/>
      <c r="X753" s="38"/>
      <c r="Y753" s="38"/>
      <c r="Z753" s="38"/>
      <c r="AA753" s="465"/>
    </row>
    <row r="754" spans="5:27">
      <c r="E754" s="38"/>
      <c r="F754" s="38"/>
      <c r="G754" s="38"/>
      <c r="H754" s="464"/>
      <c r="I754" s="38"/>
      <c r="J754" s="38"/>
      <c r="K754" s="38"/>
      <c r="L754" s="38"/>
      <c r="M754" s="38"/>
      <c r="N754" s="38"/>
      <c r="O754" s="38"/>
      <c r="P754" s="38"/>
      <c r="Q754" s="38"/>
      <c r="U754" s="38"/>
      <c r="V754" s="38"/>
      <c r="W754" s="38"/>
      <c r="X754" s="38"/>
      <c r="Y754" s="38"/>
      <c r="Z754" s="38"/>
      <c r="AA754" s="465"/>
    </row>
    <row r="755" spans="5:27">
      <c r="E755" s="38"/>
      <c r="F755" s="38"/>
      <c r="G755" s="38"/>
      <c r="H755" s="464"/>
      <c r="I755" s="38"/>
      <c r="J755" s="38"/>
      <c r="K755" s="38"/>
      <c r="L755" s="38"/>
      <c r="M755" s="38"/>
      <c r="N755" s="38"/>
      <c r="O755" s="38"/>
      <c r="P755" s="38"/>
      <c r="Q755" s="38"/>
      <c r="U755" s="38"/>
      <c r="V755" s="38"/>
      <c r="W755" s="38"/>
      <c r="X755" s="38"/>
      <c r="Y755" s="38"/>
      <c r="Z755" s="38"/>
      <c r="AA755" s="465"/>
    </row>
    <row r="756" spans="5:27">
      <c r="E756" s="38"/>
      <c r="F756" s="38"/>
      <c r="G756" s="38"/>
      <c r="H756" s="464"/>
      <c r="I756" s="38"/>
      <c r="J756" s="38"/>
      <c r="K756" s="38"/>
      <c r="L756" s="38"/>
      <c r="M756" s="38"/>
      <c r="N756" s="38"/>
      <c r="O756" s="38"/>
      <c r="P756" s="38"/>
      <c r="Q756" s="38"/>
      <c r="U756" s="38"/>
      <c r="V756" s="38"/>
      <c r="W756" s="38"/>
      <c r="X756" s="38"/>
      <c r="Y756" s="38"/>
      <c r="Z756" s="38"/>
      <c r="AA756" s="465"/>
    </row>
    <row r="757" spans="5:27">
      <c r="E757" s="38"/>
      <c r="F757" s="38"/>
      <c r="G757" s="38"/>
      <c r="H757" s="464"/>
      <c r="I757" s="38"/>
      <c r="J757" s="38"/>
      <c r="K757" s="38"/>
      <c r="L757" s="38"/>
      <c r="M757" s="38"/>
      <c r="N757" s="38"/>
      <c r="O757" s="38"/>
      <c r="P757" s="38"/>
      <c r="Q757" s="38"/>
      <c r="U757" s="38"/>
      <c r="V757" s="38"/>
      <c r="W757" s="38"/>
      <c r="X757" s="38"/>
      <c r="Y757" s="38"/>
      <c r="Z757" s="38"/>
      <c r="AA757" s="465"/>
    </row>
    <row r="758" spans="5:27">
      <c r="E758" s="38"/>
      <c r="F758" s="38"/>
      <c r="G758" s="38"/>
      <c r="H758" s="464"/>
      <c r="I758" s="38"/>
      <c r="J758" s="38"/>
      <c r="K758" s="38"/>
      <c r="L758" s="38"/>
      <c r="M758" s="38"/>
      <c r="N758" s="38"/>
      <c r="O758" s="38"/>
      <c r="P758" s="38"/>
      <c r="Q758" s="38"/>
      <c r="U758" s="38"/>
      <c r="V758" s="38"/>
      <c r="W758" s="38"/>
      <c r="X758" s="38"/>
      <c r="Y758" s="38"/>
      <c r="Z758" s="38"/>
      <c r="AA758" s="465"/>
    </row>
    <row r="759" spans="5:27">
      <c r="E759" s="38"/>
      <c r="F759" s="38"/>
      <c r="G759" s="38"/>
      <c r="H759" s="464"/>
      <c r="I759" s="38"/>
      <c r="J759" s="38"/>
      <c r="K759" s="38"/>
      <c r="L759" s="38"/>
      <c r="M759" s="38"/>
      <c r="N759" s="38"/>
      <c r="O759" s="38"/>
      <c r="P759" s="38"/>
      <c r="Q759" s="38"/>
      <c r="U759" s="38"/>
      <c r="V759" s="38"/>
      <c r="W759" s="38"/>
      <c r="X759" s="38"/>
      <c r="Y759" s="38"/>
      <c r="Z759" s="38"/>
      <c r="AA759" s="465"/>
    </row>
    <row r="760" spans="5:27">
      <c r="E760" s="38"/>
      <c r="F760" s="38"/>
      <c r="G760" s="38"/>
      <c r="H760" s="464"/>
      <c r="I760" s="38"/>
      <c r="J760" s="38"/>
      <c r="K760" s="38"/>
      <c r="L760" s="38"/>
      <c r="M760" s="38"/>
      <c r="N760" s="38"/>
      <c r="O760" s="38"/>
      <c r="P760" s="38"/>
      <c r="Q760" s="38"/>
      <c r="U760" s="38"/>
      <c r="V760" s="38"/>
      <c r="W760" s="38"/>
      <c r="X760" s="38"/>
      <c r="Y760" s="38"/>
      <c r="Z760" s="38"/>
      <c r="AA760" s="465"/>
    </row>
    <row r="761" spans="5:27">
      <c r="E761" s="38"/>
      <c r="F761" s="38"/>
      <c r="G761" s="38"/>
      <c r="H761" s="464"/>
      <c r="I761" s="38"/>
      <c r="J761" s="38"/>
      <c r="K761" s="38"/>
      <c r="L761" s="38"/>
      <c r="M761" s="38"/>
      <c r="N761" s="38"/>
      <c r="O761" s="38"/>
      <c r="P761" s="38"/>
      <c r="Q761" s="38"/>
      <c r="U761" s="38"/>
      <c r="V761" s="38"/>
      <c r="W761" s="38"/>
      <c r="X761" s="38"/>
      <c r="Y761" s="38"/>
      <c r="Z761" s="38"/>
      <c r="AA761" s="465"/>
    </row>
    <row r="762" spans="5:27">
      <c r="E762" s="38"/>
      <c r="F762" s="38"/>
      <c r="G762" s="38"/>
      <c r="H762" s="464"/>
      <c r="I762" s="38"/>
      <c r="J762" s="38"/>
      <c r="K762" s="38"/>
      <c r="L762" s="38"/>
      <c r="M762" s="38"/>
      <c r="N762" s="38"/>
      <c r="O762" s="38"/>
      <c r="P762" s="38"/>
      <c r="Q762" s="38"/>
      <c r="U762" s="38"/>
      <c r="V762" s="38"/>
      <c r="W762" s="38"/>
      <c r="X762" s="38"/>
      <c r="Y762" s="38"/>
      <c r="Z762" s="38"/>
      <c r="AA762" s="465"/>
    </row>
    <row r="763" spans="5:27">
      <c r="E763" s="38"/>
      <c r="F763" s="38"/>
      <c r="G763" s="38"/>
      <c r="H763" s="464"/>
      <c r="I763" s="38"/>
      <c r="J763" s="38"/>
      <c r="K763" s="38"/>
      <c r="L763" s="38"/>
      <c r="M763" s="38"/>
      <c r="N763" s="38"/>
      <c r="O763" s="38"/>
      <c r="P763" s="38"/>
      <c r="Q763" s="38"/>
      <c r="U763" s="38"/>
      <c r="V763" s="38"/>
      <c r="W763" s="38"/>
      <c r="X763" s="38"/>
      <c r="Y763" s="38"/>
      <c r="Z763" s="38"/>
      <c r="AA763" s="465"/>
    </row>
    <row r="764" spans="5:27">
      <c r="E764" s="38"/>
      <c r="F764" s="38"/>
      <c r="G764" s="38"/>
      <c r="H764" s="464"/>
      <c r="I764" s="38"/>
      <c r="J764" s="38"/>
      <c r="K764" s="38"/>
      <c r="L764" s="38"/>
      <c r="M764" s="38"/>
      <c r="N764" s="38"/>
      <c r="O764" s="38"/>
      <c r="P764" s="38"/>
      <c r="Q764" s="38"/>
      <c r="U764" s="38"/>
      <c r="V764" s="38"/>
      <c r="W764" s="38"/>
      <c r="X764" s="38"/>
      <c r="Y764" s="38"/>
      <c r="Z764" s="38"/>
      <c r="AA764" s="465"/>
    </row>
    <row r="765" spans="5:27">
      <c r="E765" s="38"/>
      <c r="F765" s="38"/>
      <c r="G765" s="38"/>
      <c r="H765" s="464"/>
      <c r="I765" s="38"/>
      <c r="J765" s="38"/>
      <c r="K765" s="38"/>
      <c r="L765" s="38"/>
      <c r="M765" s="38"/>
      <c r="N765" s="38"/>
      <c r="O765" s="38"/>
      <c r="P765" s="38"/>
      <c r="Q765" s="38"/>
      <c r="U765" s="38"/>
      <c r="V765" s="38"/>
      <c r="W765" s="38"/>
      <c r="X765" s="38"/>
      <c r="Y765" s="38"/>
      <c r="Z765" s="38"/>
      <c r="AA765" s="465"/>
    </row>
    <row r="766" spans="5:27">
      <c r="E766" s="38"/>
      <c r="F766" s="38"/>
      <c r="G766" s="38"/>
      <c r="H766" s="464"/>
      <c r="I766" s="38"/>
      <c r="J766" s="38"/>
      <c r="K766" s="38"/>
      <c r="L766" s="38"/>
      <c r="M766" s="38"/>
      <c r="N766" s="38"/>
      <c r="O766" s="38"/>
      <c r="P766" s="38"/>
      <c r="Q766" s="38"/>
      <c r="U766" s="38"/>
      <c r="V766" s="38"/>
      <c r="W766" s="38"/>
      <c r="X766" s="38"/>
      <c r="Y766" s="38"/>
      <c r="Z766" s="38"/>
      <c r="AA766" s="465"/>
    </row>
    <row r="767" spans="5:27">
      <c r="E767" s="38"/>
      <c r="F767" s="38"/>
      <c r="G767" s="38"/>
      <c r="H767" s="464"/>
      <c r="I767" s="38"/>
      <c r="J767" s="38"/>
      <c r="K767" s="38"/>
      <c r="L767" s="38"/>
      <c r="M767" s="38"/>
      <c r="N767" s="38"/>
      <c r="O767" s="38"/>
      <c r="P767" s="38"/>
      <c r="Q767" s="38"/>
      <c r="U767" s="38"/>
      <c r="V767" s="38"/>
      <c r="W767" s="38"/>
      <c r="X767" s="38"/>
      <c r="Y767" s="38"/>
      <c r="Z767" s="38"/>
      <c r="AA767" s="465"/>
    </row>
    <row r="768" spans="5:27">
      <c r="E768" s="38"/>
      <c r="F768" s="38"/>
      <c r="G768" s="38"/>
      <c r="H768" s="464"/>
      <c r="I768" s="38"/>
      <c r="J768" s="38"/>
      <c r="K768" s="38"/>
      <c r="L768" s="38"/>
      <c r="M768" s="38"/>
      <c r="N768" s="38"/>
      <c r="O768" s="38"/>
      <c r="P768" s="38"/>
      <c r="Q768" s="38"/>
      <c r="U768" s="38"/>
      <c r="V768" s="38"/>
      <c r="W768" s="38"/>
      <c r="X768" s="38"/>
      <c r="Y768" s="38"/>
      <c r="Z768" s="38"/>
      <c r="AA768" s="465"/>
    </row>
    <row r="769" spans="5:27">
      <c r="E769" s="38"/>
      <c r="F769" s="38"/>
      <c r="G769" s="38"/>
      <c r="H769" s="464"/>
      <c r="I769" s="38"/>
      <c r="J769" s="38"/>
      <c r="K769" s="38"/>
      <c r="L769" s="38"/>
      <c r="M769" s="38"/>
      <c r="N769" s="38"/>
      <c r="O769" s="38"/>
      <c r="P769" s="38"/>
      <c r="Q769" s="38"/>
      <c r="U769" s="38"/>
      <c r="V769" s="38"/>
      <c r="W769" s="38"/>
      <c r="X769" s="38"/>
      <c r="Y769" s="38"/>
      <c r="Z769" s="38"/>
      <c r="AA769" s="465"/>
    </row>
    <row r="770" spans="5:27">
      <c r="E770" s="38"/>
      <c r="F770" s="38"/>
      <c r="G770" s="38"/>
      <c r="H770" s="464"/>
      <c r="I770" s="38"/>
      <c r="J770" s="38"/>
      <c r="K770" s="38"/>
      <c r="L770" s="38"/>
      <c r="M770" s="38"/>
      <c r="N770" s="38"/>
      <c r="O770" s="38"/>
      <c r="P770" s="38"/>
      <c r="Q770" s="38"/>
      <c r="U770" s="38"/>
      <c r="V770" s="38"/>
      <c r="W770" s="38"/>
      <c r="X770" s="38"/>
      <c r="Y770" s="38"/>
      <c r="Z770" s="38"/>
      <c r="AA770" s="465"/>
    </row>
    <row r="771" spans="5:27">
      <c r="E771" s="38"/>
      <c r="F771" s="38"/>
      <c r="G771" s="38"/>
      <c r="H771" s="464"/>
      <c r="I771" s="38"/>
      <c r="J771" s="38"/>
      <c r="K771" s="38"/>
      <c r="L771" s="38"/>
      <c r="M771" s="38"/>
      <c r="N771" s="38"/>
      <c r="O771" s="38"/>
      <c r="P771" s="38"/>
      <c r="Q771" s="38"/>
      <c r="U771" s="38"/>
      <c r="V771" s="38"/>
      <c r="W771" s="38"/>
      <c r="X771" s="38"/>
      <c r="Y771" s="38"/>
      <c r="Z771" s="38"/>
      <c r="AA771" s="465"/>
    </row>
    <row r="772" spans="5:27">
      <c r="E772" s="38"/>
      <c r="F772" s="38"/>
      <c r="G772" s="38"/>
      <c r="H772" s="464"/>
      <c r="I772" s="38"/>
      <c r="J772" s="38"/>
      <c r="K772" s="38"/>
      <c r="L772" s="38"/>
      <c r="M772" s="38"/>
      <c r="N772" s="38"/>
      <c r="O772" s="38"/>
      <c r="P772" s="38"/>
      <c r="Q772" s="38"/>
      <c r="U772" s="38"/>
      <c r="V772" s="38"/>
      <c r="W772" s="38"/>
      <c r="X772" s="38"/>
      <c r="Y772" s="38"/>
      <c r="Z772" s="38"/>
      <c r="AA772" s="465"/>
    </row>
    <row r="773" spans="5:27">
      <c r="E773" s="38"/>
      <c r="F773" s="38"/>
      <c r="G773" s="38"/>
      <c r="H773" s="464"/>
      <c r="I773" s="38"/>
      <c r="J773" s="38"/>
      <c r="K773" s="38"/>
      <c r="L773" s="38"/>
      <c r="M773" s="38"/>
      <c r="N773" s="38"/>
      <c r="O773" s="38"/>
      <c r="P773" s="38"/>
      <c r="Q773" s="38"/>
      <c r="U773" s="38"/>
      <c r="V773" s="38"/>
      <c r="W773" s="38"/>
      <c r="X773" s="38"/>
      <c r="Y773" s="38"/>
      <c r="Z773" s="38"/>
      <c r="AA773" s="465"/>
    </row>
    <row r="774" spans="5:27">
      <c r="E774" s="38"/>
      <c r="F774" s="38"/>
      <c r="G774" s="38"/>
      <c r="H774" s="464"/>
      <c r="I774" s="38"/>
      <c r="J774" s="38"/>
      <c r="K774" s="38"/>
      <c r="L774" s="38"/>
      <c r="M774" s="38"/>
      <c r="N774" s="38"/>
      <c r="O774" s="38"/>
      <c r="P774" s="38"/>
      <c r="Q774" s="38"/>
      <c r="U774" s="38"/>
      <c r="V774" s="38"/>
      <c r="W774" s="38"/>
      <c r="X774" s="38"/>
      <c r="Y774" s="38"/>
      <c r="Z774" s="38"/>
      <c r="AA774" s="465"/>
    </row>
    <row r="775" spans="5:27">
      <c r="E775" s="38"/>
      <c r="F775" s="38"/>
      <c r="G775" s="38"/>
      <c r="H775" s="464"/>
      <c r="I775" s="38"/>
      <c r="J775" s="38"/>
      <c r="K775" s="38"/>
      <c r="L775" s="38"/>
      <c r="M775" s="38"/>
      <c r="N775" s="38"/>
      <c r="O775" s="38"/>
      <c r="P775" s="38"/>
      <c r="Q775" s="38"/>
      <c r="U775" s="38"/>
      <c r="V775" s="38"/>
      <c r="W775" s="38"/>
      <c r="X775" s="38"/>
      <c r="Y775" s="38"/>
      <c r="Z775" s="38"/>
      <c r="AA775" s="465"/>
    </row>
    <row r="776" spans="5:27">
      <c r="E776" s="38"/>
      <c r="F776" s="38"/>
      <c r="G776" s="38"/>
      <c r="H776" s="464"/>
      <c r="I776" s="38"/>
      <c r="J776" s="38"/>
      <c r="K776" s="38"/>
      <c r="L776" s="38"/>
      <c r="M776" s="38"/>
      <c r="N776" s="38"/>
      <c r="O776" s="38"/>
      <c r="P776" s="38"/>
      <c r="Q776" s="38"/>
      <c r="U776" s="38"/>
      <c r="V776" s="38"/>
      <c r="W776" s="38"/>
      <c r="X776" s="38"/>
      <c r="Y776" s="38"/>
      <c r="Z776" s="38"/>
      <c r="AA776" s="465"/>
    </row>
    <row r="777" spans="5:27">
      <c r="E777" s="38"/>
      <c r="F777" s="38"/>
      <c r="G777" s="38"/>
      <c r="H777" s="464"/>
      <c r="I777" s="38"/>
      <c r="J777" s="38"/>
      <c r="K777" s="38"/>
      <c r="L777" s="38"/>
      <c r="M777" s="38"/>
      <c r="N777" s="38"/>
      <c r="O777" s="38"/>
      <c r="P777" s="38"/>
      <c r="Q777" s="38"/>
      <c r="U777" s="38"/>
      <c r="V777" s="38"/>
      <c r="W777" s="38"/>
      <c r="X777" s="38"/>
      <c r="Y777" s="38"/>
      <c r="Z777" s="38"/>
      <c r="AA777" s="465"/>
    </row>
    <row r="778" spans="5:27">
      <c r="E778" s="38"/>
      <c r="F778" s="38"/>
      <c r="G778" s="38"/>
      <c r="H778" s="464"/>
      <c r="I778" s="38"/>
      <c r="J778" s="38"/>
      <c r="K778" s="38"/>
      <c r="L778" s="38"/>
      <c r="M778" s="38"/>
      <c r="N778" s="38"/>
      <c r="O778" s="38"/>
      <c r="P778" s="38"/>
      <c r="Q778" s="38"/>
      <c r="U778" s="38"/>
      <c r="V778" s="38"/>
      <c r="W778" s="38"/>
      <c r="X778" s="38"/>
      <c r="Y778" s="38"/>
      <c r="Z778" s="38"/>
      <c r="AA778" s="465"/>
    </row>
    <row r="779" spans="5:27">
      <c r="E779" s="38"/>
      <c r="F779" s="38"/>
      <c r="G779" s="38"/>
      <c r="H779" s="464"/>
      <c r="I779" s="38"/>
      <c r="J779" s="38"/>
      <c r="K779" s="38"/>
      <c r="L779" s="38"/>
      <c r="M779" s="38"/>
      <c r="N779" s="38"/>
      <c r="O779" s="38"/>
      <c r="P779" s="38"/>
      <c r="Q779" s="38"/>
      <c r="U779" s="38"/>
      <c r="V779" s="38"/>
      <c r="W779" s="38"/>
      <c r="X779" s="38"/>
      <c r="Y779" s="38"/>
      <c r="Z779" s="38"/>
      <c r="AA779" s="465"/>
    </row>
    <row r="780" spans="5:27">
      <c r="E780" s="38"/>
      <c r="F780" s="38"/>
      <c r="G780" s="38"/>
      <c r="H780" s="464"/>
      <c r="I780" s="38"/>
      <c r="J780" s="38"/>
      <c r="K780" s="38"/>
      <c r="L780" s="38"/>
      <c r="M780" s="38"/>
      <c r="N780" s="38"/>
      <c r="O780" s="38"/>
      <c r="P780" s="38"/>
      <c r="Q780" s="38"/>
      <c r="U780" s="38"/>
      <c r="V780" s="38"/>
      <c r="W780" s="38"/>
      <c r="X780" s="38"/>
      <c r="Y780" s="38"/>
      <c r="Z780" s="38"/>
      <c r="AA780" s="465"/>
    </row>
    <row r="781" spans="5:27">
      <c r="E781" s="38"/>
      <c r="F781" s="38"/>
      <c r="G781" s="38"/>
      <c r="H781" s="464"/>
      <c r="I781" s="38"/>
      <c r="J781" s="38"/>
      <c r="K781" s="38"/>
      <c r="L781" s="38"/>
      <c r="M781" s="38"/>
      <c r="N781" s="38"/>
      <c r="O781" s="38"/>
      <c r="P781" s="38"/>
      <c r="Q781" s="38"/>
      <c r="U781" s="38"/>
      <c r="V781" s="38"/>
      <c r="W781" s="38"/>
      <c r="X781" s="38"/>
      <c r="Y781" s="38"/>
      <c r="Z781" s="38"/>
      <c r="AA781" s="465"/>
    </row>
    <row r="782" spans="5:27">
      <c r="E782" s="38"/>
      <c r="F782" s="38"/>
      <c r="G782" s="38"/>
      <c r="H782" s="464"/>
      <c r="I782" s="38"/>
      <c r="J782" s="38"/>
      <c r="K782" s="38"/>
      <c r="L782" s="38"/>
      <c r="M782" s="38"/>
      <c r="N782" s="38"/>
      <c r="O782" s="38"/>
      <c r="P782" s="38"/>
      <c r="Q782" s="38"/>
      <c r="U782" s="38"/>
      <c r="V782" s="38"/>
      <c r="W782" s="38"/>
      <c r="X782" s="38"/>
      <c r="Y782" s="38"/>
      <c r="Z782" s="38"/>
      <c r="AA782" s="465"/>
    </row>
    <row r="783" spans="5:27">
      <c r="E783" s="38"/>
      <c r="F783" s="38"/>
      <c r="G783" s="38"/>
      <c r="H783" s="464"/>
      <c r="I783" s="38"/>
      <c r="J783" s="38"/>
      <c r="K783" s="38"/>
      <c r="L783" s="38"/>
      <c r="M783" s="38"/>
      <c r="N783" s="38"/>
      <c r="O783" s="38"/>
      <c r="P783" s="38"/>
      <c r="Q783" s="38"/>
      <c r="U783" s="38"/>
      <c r="V783" s="38"/>
      <c r="W783" s="38"/>
      <c r="X783" s="38"/>
      <c r="Y783" s="38"/>
      <c r="Z783" s="38"/>
      <c r="AA783" s="465"/>
    </row>
    <row r="784" spans="5:27">
      <c r="E784" s="38"/>
      <c r="F784" s="38"/>
      <c r="G784" s="38"/>
      <c r="H784" s="464"/>
      <c r="I784" s="38"/>
      <c r="J784" s="38"/>
      <c r="K784" s="38"/>
      <c r="L784" s="38"/>
      <c r="M784" s="38"/>
      <c r="N784" s="38"/>
      <c r="O784" s="38"/>
      <c r="P784" s="38"/>
      <c r="Q784" s="38"/>
      <c r="U784" s="38"/>
      <c r="V784" s="38"/>
      <c r="W784" s="38"/>
      <c r="X784" s="38"/>
      <c r="Y784" s="38"/>
      <c r="Z784" s="38"/>
      <c r="AA784" s="465"/>
    </row>
    <row r="785" spans="5:27">
      <c r="E785" s="38"/>
      <c r="F785" s="38"/>
      <c r="G785" s="38"/>
      <c r="H785" s="464"/>
      <c r="I785" s="38"/>
      <c r="J785" s="38"/>
      <c r="K785" s="38"/>
      <c r="L785" s="38"/>
      <c r="M785" s="38"/>
      <c r="N785" s="38"/>
      <c r="O785" s="38"/>
      <c r="P785" s="38"/>
      <c r="Q785" s="38"/>
      <c r="U785" s="38"/>
      <c r="V785" s="38"/>
      <c r="W785" s="38"/>
      <c r="X785" s="38"/>
      <c r="Y785" s="38"/>
      <c r="Z785" s="38"/>
      <c r="AA785" s="465"/>
    </row>
    <row r="786" spans="5:27">
      <c r="E786" s="38"/>
      <c r="F786" s="38"/>
      <c r="G786" s="38"/>
      <c r="H786" s="464"/>
      <c r="I786" s="38"/>
      <c r="J786" s="38"/>
      <c r="K786" s="38"/>
      <c r="L786" s="38"/>
      <c r="M786" s="38"/>
      <c r="N786" s="38"/>
      <c r="O786" s="38"/>
      <c r="P786" s="38"/>
      <c r="Q786" s="38"/>
      <c r="U786" s="38"/>
      <c r="V786" s="38"/>
      <c r="W786" s="38"/>
      <c r="X786" s="38"/>
      <c r="Y786" s="38"/>
      <c r="Z786" s="38"/>
      <c r="AA786" s="465"/>
    </row>
    <row r="787" spans="5:27">
      <c r="E787" s="38"/>
      <c r="F787" s="38"/>
      <c r="G787" s="38"/>
      <c r="H787" s="464"/>
      <c r="I787" s="38"/>
      <c r="J787" s="38"/>
      <c r="K787" s="38"/>
      <c r="L787" s="38"/>
      <c r="M787" s="38"/>
      <c r="N787" s="38"/>
      <c r="O787" s="38"/>
      <c r="P787" s="38"/>
      <c r="Q787" s="38"/>
      <c r="U787" s="38"/>
      <c r="V787" s="38"/>
      <c r="W787" s="38"/>
      <c r="X787" s="38"/>
      <c r="Y787" s="38"/>
      <c r="Z787" s="38"/>
      <c r="AA787" s="465"/>
    </row>
    <row r="788" spans="5:27">
      <c r="E788" s="38"/>
      <c r="F788" s="38"/>
      <c r="G788" s="38"/>
      <c r="H788" s="464"/>
      <c r="I788" s="38"/>
      <c r="J788" s="38"/>
      <c r="K788" s="38"/>
      <c r="L788" s="38"/>
      <c r="M788" s="38"/>
      <c r="N788" s="38"/>
      <c r="O788" s="38"/>
      <c r="P788" s="38"/>
      <c r="Q788" s="38"/>
      <c r="U788" s="38"/>
      <c r="V788" s="38"/>
      <c r="W788" s="38"/>
      <c r="X788" s="38"/>
      <c r="Y788" s="38"/>
      <c r="Z788" s="38"/>
      <c r="AA788" s="465"/>
    </row>
    <row r="789" spans="5:27">
      <c r="E789" s="38"/>
      <c r="F789" s="38"/>
      <c r="G789" s="38"/>
      <c r="H789" s="464"/>
      <c r="I789" s="38"/>
      <c r="J789" s="38"/>
      <c r="K789" s="38"/>
      <c r="L789" s="38"/>
      <c r="M789" s="38"/>
      <c r="N789" s="38"/>
      <c r="O789" s="38"/>
      <c r="P789" s="38"/>
      <c r="Q789" s="38"/>
      <c r="U789" s="38"/>
      <c r="V789" s="38"/>
      <c r="W789" s="38"/>
      <c r="X789" s="38"/>
      <c r="Y789" s="38"/>
      <c r="Z789" s="38"/>
      <c r="AA789" s="465"/>
    </row>
    <row r="790" spans="5:27">
      <c r="E790" s="38"/>
      <c r="F790" s="38"/>
      <c r="G790" s="38"/>
      <c r="H790" s="464"/>
      <c r="I790" s="38"/>
      <c r="J790" s="38"/>
      <c r="K790" s="38"/>
      <c r="L790" s="38"/>
      <c r="M790" s="38"/>
      <c r="N790" s="38"/>
      <c r="O790" s="38"/>
      <c r="P790" s="38"/>
      <c r="Q790" s="38"/>
      <c r="U790" s="38"/>
      <c r="V790" s="38"/>
      <c r="W790" s="38"/>
      <c r="X790" s="38"/>
      <c r="Y790" s="38"/>
      <c r="Z790" s="38"/>
      <c r="AA790" s="465"/>
    </row>
    <row r="791" spans="5:27">
      <c r="E791" s="38"/>
      <c r="F791" s="38"/>
      <c r="G791" s="38"/>
      <c r="H791" s="464"/>
      <c r="I791" s="38"/>
      <c r="J791" s="38"/>
      <c r="K791" s="38"/>
      <c r="L791" s="38"/>
      <c r="M791" s="38"/>
      <c r="N791" s="38"/>
      <c r="O791" s="38"/>
      <c r="P791" s="38"/>
      <c r="Q791" s="38"/>
      <c r="U791" s="38"/>
      <c r="V791" s="38"/>
      <c r="W791" s="38"/>
      <c r="X791" s="38"/>
      <c r="Y791" s="38"/>
      <c r="Z791" s="38"/>
      <c r="AA791" s="465"/>
    </row>
    <row r="792" spans="5:27">
      <c r="E792" s="38"/>
      <c r="F792" s="38"/>
      <c r="G792" s="38"/>
      <c r="H792" s="464"/>
      <c r="I792" s="38"/>
      <c r="J792" s="38"/>
      <c r="K792" s="38"/>
      <c r="L792" s="38"/>
      <c r="M792" s="38"/>
      <c r="N792" s="38"/>
      <c r="O792" s="38"/>
      <c r="P792" s="38"/>
      <c r="Q792" s="38"/>
      <c r="U792" s="38"/>
      <c r="V792" s="38"/>
      <c r="W792" s="38"/>
      <c r="X792" s="38"/>
      <c r="Y792" s="38"/>
      <c r="Z792" s="38"/>
      <c r="AA792" s="465"/>
    </row>
    <row r="793" spans="5:27">
      <c r="E793" s="38"/>
      <c r="F793" s="38"/>
      <c r="G793" s="38"/>
      <c r="H793" s="464"/>
      <c r="I793" s="38"/>
      <c r="J793" s="38"/>
      <c r="K793" s="38"/>
      <c r="L793" s="38"/>
      <c r="M793" s="38"/>
      <c r="N793" s="38"/>
      <c r="O793" s="38"/>
      <c r="P793" s="38"/>
      <c r="Q793" s="38"/>
      <c r="U793" s="38"/>
      <c r="V793" s="38"/>
      <c r="W793" s="38"/>
      <c r="X793" s="38"/>
      <c r="Y793" s="38"/>
      <c r="Z793" s="38"/>
      <c r="AA793" s="465"/>
    </row>
    <row r="794" spans="5:27">
      <c r="E794" s="38"/>
      <c r="F794" s="38"/>
      <c r="G794" s="38"/>
      <c r="H794" s="464"/>
      <c r="I794" s="38"/>
      <c r="J794" s="38"/>
      <c r="K794" s="38"/>
      <c r="L794" s="38"/>
      <c r="M794" s="38"/>
      <c r="N794" s="38"/>
      <c r="O794" s="38"/>
      <c r="P794" s="38"/>
      <c r="Q794" s="38"/>
      <c r="U794" s="38"/>
      <c r="V794" s="38"/>
      <c r="W794" s="38"/>
      <c r="X794" s="38"/>
      <c r="Y794" s="38"/>
      <c r="Z794" s="38"/>
      <c r="AA794" s="465"/>
    </row>
    <row r="795" spans="5:27">
      <c r="E795" s="38"/>
      <c r="F795" s="38"/>
      <c r="G795" s="38"/>
      <c r="H795" s="464"/>
      <c r="I795" s="38"/>
      <c r="J795" s="38"/>
      <c r="K795" s="38"/>
      <c r="L795" s="38"/>
      <c r="M795" s="38"/>
      <c r="N795" s="38"/>
      <c r="O795" s="38"/>
      <c r="P795" s="38"/>
      <c r="Q795" s="38"/>
      <c r="U795" s="38"/>
      <c r="V795" s="38"/>
      <c r="W795" s="38"/>
      <c r="X795" s="38"/>
      <c r="Y795" s="38"/>
      <c r="Z795" s="38"/>
      <c r="AA795" s="465"/>
    </row>
    <row r="796" spans="5:27">
      <c r="E796" s="38"/>
      <c r="F796" s="38"/>
      <c r="G796" s="38"/>
      <c r="H796" s="464"/>
      <c r="I796" s="38"/>
      <c r="J796" s="38"/>
      <c r="K796" s="38"/>
      <c r="L796" s="38"/>
      <c r="M796" s="38"/>
      <c r="N796" s="38"/>
      <c r="O796" s="38"/>
      <c r="P796" s="38"/>
      <c r="Q796" s="38"/>
      <c r="U796" s="38"/>
      <c r="V796" s="38"/>
      <c r="W796" s="38"/>
      <c r="X796" s="38"/>
      <c r="Y796" s="38"/>
      <c r="Z796" s="38"/>
      <c r="AA796" s="465"/>
    </row>
    <row r="797" spans="5:27">
      <c r="E797" s="38"/>
      <c r="F797" s="38"/>
      <c r="G797" s="38"/>
      <c r="H797" s="464"/>
      <c r="I797" s="38"/>
      <c r="J797" s="38"/>
      <c r="K797" s="38"/>
      <c r="L797" s="38"/>
      <c r="M797" s="38"/>
      <c r="N797" s="38"/>
      <c r="O797" s="38"/>
      <c r="P797" s="38"/>
      <c r="Q797" s="38"/>
      <c r="U797" s="38"/>
      <c r="V797" s="38"/>
      <c r="W797" s="38"/>
      <c r="X797" s="38"/>
      <c r="Y797" s="38"/>
      <c r="Z797" s="38"/>
      <c r="AA797" s="465"/>
    </row>
    <row r="798" spans="5:27">
      <c r="E798" s="38"/>
      <c r="F798" s="38"/>
      <c r="G798" s="38"/>
      <c r="H798" s="464"/>
      <c r="I798" s="38"/>
      <c r="J798" s="38"/>
      <c r="K798" s="38"/>
      <c r="L798" s="38"/>
      <c r="M798" s="38"/>
      <c r="N798" s="38"/>
      <c r="O798" s="38"/>
      <c r="P798" s="38"/>
      <c r="Q798" s="38"/>
      <c r="U798" s="38"/>
      <c r="V798" s="38"/>
      <c r="W798" s="38"/>
      <c r="X798" s="38"/>
      <c r="Y798" s="38"/>
      <c r="Z798" s="38"/>
      <c r="AA798" s="465"/>
    </row>
    <row r="799" spans="5:27">
      <c r="E799" s="38"/>
      <c r="F799" s="38"/>
      <c r="G799" s="38"/>
      <c r="H799" s="464"/>
      <c r="I799" s="38"/>
      <c r="J799" s="38"/>
      <c r="K799" s="38"/>
      <c r="L799" s="38"/>
      <c r="M799" s="38"/>
      <c r="N799" s="38"/>
      <c r="O799" s="38"/>
      <c r="P799" s="38"/>
      <c r="Q799" s="38"/>
      <c r="U799" s="38"/>
      <c r="V799" s="38"/>
      <c r="W799" s="38"/>
      <c r="X799" s="38"/>
      <c r="Y799" s="38"/>
      <c r="Z799" s="38"/>
      <c r="AA799" s="465"/>
    </row>
    <row r="800" spans="5:27">
      <c r="E800" s="38"/>
      <c r="F800" s="38"/>
      <c r="G800" s="38"/>
      <c r="H800" s="464"/>
      <c r="I800" s="38"/>
      <c r="J800" s="38"/>
      <c r="K800" s="38"/>
      <c r="L800" s="38"/>
      <c r="M800" s="38"/>
      <c r="N800" s="38"/>
      <c r="O800" s="38"/>
      <c r="P800" s="38"/>
      <c r="Q800" s="38"/>
      <c r="U800" s="38"/>
      <c r="V800" s="38"/>
      <c r="W800" s="38"/>
      <c r="X800" s="38"/>
      <c r="Y800" s="38"/>
      <c r="Z800" s="38"/>
      <c r="AA800" s="465"/>
    </row>
    <row r="801" spans="5:27">
      <c r="E801" s="38"/>
      <c r="F801" s="38"/>
      <c r="G801" s="38"/>
      <c r="H801" s="464"/>
      <c r="I801" s="38"/>
      <c r="J801" s="38"/>
      <c r="K801" s="38"/>
      <c r="L801" s="38"/>
      <c r="M801" s="38"/>
      <c r="N801" s="38"/>
      <c r="O801" s="38"/>
      <c r="P801" s="38"/>
      <c r="Q801" s="38"/>
      <c r="U801" s="38"/>
      <c r="V801" s="38"/>
      <c r="W801" s="38"/>
      <c r="X801" s="38"/>
      <c r="Y801" s="38"/>
      <c r="Z801" s="38"/>
      <c r="AA801" s="465"/>
    </row>
    <row r="802" spans="5:27">
      <c r="E802" s="38"/>
      <c r="F802" s="38"/>
      <c r="G802" s="38"/>
      <c r="H802" s="464"/>
      <c r="I802" s="38"/>
      <c r="J802" s="38"/>
      <c r="K802" s="38"/>
      <c r="L802" s="38"/>
      <c r="M802" s="38"/>
      <c r="N802" s="38"/>
      <c r="O802" s="38"/>
      <c r="P802" s="38"/>
      <c r="Q802" s="38"/>
      <c r="U802" s="38"/>
      <c r="V802" s="38"/>
      <c r="W802" s="38"/>
      <c r="X802" s="38"/>
      <c r="Y802" s="38"/>
      <c r="Z802" s="38"/>
      <c r="AA802" s="465"/>
    </row>
    <row r="803" spans="5:27">
      <c r="E803" s="38"/>
      <c r="F803" s="38"/>
      <c r="G803" s="38"/>
      <c r="H803" s="464"/>
      <c r="I803" s="38"/>
      <c r="J803" s="38"/>
      <c r="K803" s="38"/>
      <c r="L803" s="38"/>
      <c r="M803" s="38"/>
      <c r="N803" s="38"/>
      <c r="O803" s="38"/>
      <c r="P803" s="38"/>
      <c r="Q803" s="38"/>
      <c r="U803" s="38"/>
      <c r="V803" s="38"/>
      <c r="W803" s="38"/>
      <c r="X803" s="38"/>
      <c r="Y803" s="38"/>
      <c r="Z803" s="38"/>
      <c r="AA803" s="465"/>
    </row>
    <row r="804" spans="5:27">
      <c r="E804" s="38"/>
      <c r="F804" s="38"/>
      <c r="G804" s="38"/>
      <c r="H804" s="464"/>
      <c r="I804" s="38"/>
      <c r="J804" s="38"/>
      <c r="K804" s="38"/>
      <c r="L804" s="38"/>
      <c r="M804" s="38"/>
      <c r="N804" s="38"/>
      <c r="O804" s="38"/>
      <c r="P804" s="38"/>
      <c r="Q804" s="38"/>
      <c r="U804" s="38"/>
      <c r="V804" s="38"/>
      <c r="W804" s="38"/>
      <c r="X804" s="38"/>
      <c r="Y804" s="38"/>
      <c r="Z804" s="38"/>
      <c r="AA804" s="465"/>
    </row>
    <row r="805" spans="5:27">
      <c r="E805" s="38"/>
      <c r="F805" s="38"/>
      <c r="G805" s="38"/>
      <c r="H805" s="464"/>
      <c r="I805" s="38"/>
      <c r="J805" s="38"/>
      <c r="K805" s="38"/>
      <c r="L805" s="38"/>
      <c r="M805" s="38"/>
      <c r="N805" s="38"/>
      <c r="O805" s="38"/>
      <c r="P805" s="38"/>
      <c r="Q805" s="38"/>
      <c r="U805" s="38"/>
      <c r="V805" s="38"/>
      <c r="W805" s="38"/>
      <c r="X805" s="38"/>
      <c r="Y805" s="38"/>
      <c r="Z805" s="38"/>
      <c r="AA805" s="465"/>
    </row>
    <row r="806" spans="5:27">
      <c r="E806" s="38"/>
      <c r="F806" s="38"/>
      <c r="G806" s="38"/>
      <c r="H806" s="464"/>
      <c r="I806" s="38"/>
      <c r="J806" s="38"/>
      <c r="K806" s="38"/>
      <c r="L806" s="38"/>
      <c r="M806" s="38"/>
      <c r="N806" s="38"/>
      <c r="O806" s="38"/>
      <c r="P806" s="38"/>
      <c r="Q806" s="38"/>
      <c r="U806" s="38"/>
      <c r="V806" s="38"/>
      <c r="W806" s="38"/>
      <c r="X806" s="38"/>
      <c r="Y806" s="38"/>
      <c r="Z806" s="38"/>
      <c r="AA806" s="465"/>
    </row>
    <row r="807" spans="5:27">
      <c r="E807" s="38"/>
      <c r="F807" s="38"/>
      <c r="G807" s="38"/>
      <c r="H807" s="464"/>
      <c r="I807" s="38"/>
      <c r="J807" s="38"/>
      <c r="K807" s="38"/>
      <c r="L807" s="38"/>
      <c r="M807" s="38"/>
      <c r="N807" s="38"/>
      <c r="O807" s="38"/>
      <c r="P807" s="38"/>
      <c r="Q807" s="38"/>
      <c r="U807" s="38"/>
      <c r="V807" s="38"/>
      <c r="W807" s="38"/>
      <c r="X807" s="38"/>
      <c r="Y807" s="38"/>
      <c r="Z807" s="38"/>
      <c r="AA807" s="465"/>
    </row>
    <row r="808" spans="5:27">
      <c r="E808" s="38"/>
      <c r="F808" s="38"/>
      <c r="G808" s="38"/>
      <c r="H808" s="464"/>
      <c r="I808" s="38"/>
      <c r="J808" s="38"/>
      <c r="K808" s="38"/>
      <c r="L808" s="38"/>
      <c r="M808" s="38"/>
      <c r="N808" s="38"/>
      <c r="O808" s="38"/>
      <c r="P808" s="38"/>
      <c r="Q808" s="38"/>
      <c r="U808" s="38"/>
      <c r="V808" s="38"/>
      <c r="W808" s="38"/>
      <c r="X808" s="38"/>
      <c r="Y808" s="38"/>
      <c r="Z808" s="38"/>
      <c r="AA808" s="465"/>
    </row>
    <row r="809" spans="5:27">
      <c r="E809" s="38"/>
      <c r="F809" s="38"/>
      <c r="G809" s="38"/>
      <c r="H809" s="464"/>
      <c r="I809" s="38"/>
      <c r="J809" s="38"/>
      <c r="K809" s="38"/>
      <c r="L809" s="38"/>
      <c r="M809" s="38"/>
      <c r="N809" s="38"/>
      <c r="O809" s="38"/>
      <c r="P809" s="38"/>
      <c r="Q809" s="38"/>
      <c r="U809" s="38"/>
      <c r="V809" s="38"/>
      <c r="W809" s="38"/>
      <c r="X809" s="38"/>
      <c r="Y809" s="38"/>
      <c r="Z809" s="38"/>
      <c r="AA809" s="465"/>
    </row>
    <row r="810" spans="5:27">
      <c r="E810" s="38"/>
      <c r="F810" s="38"/>
      <c r="G810" s="38"/>
      <c r="H810" s="464"/>
      <c r="I810" s="38"/>
      <c r="J810" s="38"/>
      <c r="K810" s="38"/>
      <c r="L810" s="38"/>
      <c r="M810" s="38"/>
      <c r="N810" s="38"/>
      <c r="O810" s="38"/>
      <c r="P810" s="38"/>
      <c r="Q810" s="38"/>
      <c r="U810" s="38"/>
      <c r="V810" s="38"/>
      <c r="W810" s="38"/>
      <c r="X810" s="38"/>
      <c r="Y810" s="38"/>
      <c r="Z810" s="38"/>
      <c r="AA810" s="465"/>
    </row>
    <row r="811" spans="5:27">
      <c r="E811" s="38"/>
      <c r="F811" s="38"/>
      <c r="G811" s="38"/>
      <c r="H811" s="464"/>
      <c r="I811" s="38"/>
      <c r="J811" s="38"/>
      <c r="K811" s="38"/>
      <c r="L811" s="38"/>
      <c r="M811" s="38"/>
      <c r="N811" s="38"/>
      <c r="O811" s="38"/>
      <c r="P811" s="38"/>
      <c r="Q811" s="38"/>
      <c r="U811" s="38"/>
      <c r="V811" s="38"/>
      <c r="W811" s="38"/>
      <c r="X811" s="38"/>
      <c r="Y811" s="38"/>
      <c r="Z811" s="38"/>
      <c r="AA811" s="465"/>
    </row>
    <row r="812" spans="5:27">
      <c r="E812" s="38"/>
      <c r="F812" s="38"/>
      <c r="G812" s="38"/>
      <c r="H812" s="464"/>
      <c r="I812" s="38"/>
      <c r="J812" s="38"/>
      <c r="K812" s="38"/>
      <c r="L812" s="38"/>
      <c r="M812" s="38"/>
      <c r="N812" s="38"/>
      <c r="O812" s="38"/>
      <c r="P812" s="38"/>
      <c r="Q812" s="38"/>
      <c r="U812" s="38"/>
      <c r="V812" s="38"/>
      <c r="W812" s="38"/>
      <c r="X812" s="38"/>
      <c r="Y812" s="38"/>
      <c r="Z812" s="38"/>
      <c r="AA812" s="465"/>
    </row>
    <row r="813" spans="5:27">
      <c r="E813" s="38"/>
      <c r="F813" s="38"/>
      <c r="G813" s="38"/>
      <c r="H813" s="464"/>
      <c r="I813" s="38"/>
      <c r="J813" s="38"/>
      <c r="K813" s="38"/>
      <c r="L813" s="38"/>
      <c r="M813" s="38"/>
      <c r="N813" s="38"/>
      <c r="O813" s="38"/>
      <c r="P813" s="38"/>
      <c r="Q813" s="38"/>
      <c r="U813" s="38"/>
      <c r="V813" s="38"/>
      <c r="W813" s="38"/>
      <c r="X813" s="38"/>
      <c r="Y813" s="38"/>
      <c r="Z813" s="38"/>
      <c r="AA813" s="465"/>
    </row>
    <row r="814" spans="5:27">
      <c r="E814" s="38"/>
      <c r="F814" s="38"/>
      <c r="G814" s="38"/>
      <c r="H814" s="464"/>
      <c r="I814" s="38"/>
      <c r="J814" s="38"/>
      <c r="K814" s="38"/>
      <c r="L814" s="38"/>
      <c r="M814" s="38"/>
      <c r="N814" s="38"/>
      <c r="O814" s="38"/>
      <c r="P814" s="38"/>
      <c r="Q814" s="38"/>
      <c r="U814" s="38"/>
      <c r="V814" s="38"/>
      <c r="W814" s="38"/>
      <c r="X814" s="38"/>
      <c r="Y814" s="38"/>
      <c r="Z814" s="38"/>
      <c r="AA814" s="465"/>
    </row>
    <row r="815" spans="5:27">
      <c r="E815" s="38"/>
      <c r="F815" s="38"/>
      <c r="G815" s="38"/>
      <c r="H815" s="464"/>
      <c r="I815" s="38"/>
      <c r="J815" s="38"/>
      <c r="K815" s="38"/>
      <c r="L815" s="38"/>
      <c r="M815" s="38"/>
      <c r="N815" s="38"/>
      <c r="O815" s="38"/>
      <c r="P815" s="38"/>
      <c r="Q815" s="38"/>
      <c r="U815" s="38"/>
      <c r="V815" s="38"/>
      <c r="W815" s="38"/>
      <c r="X815" s="38"/>
      <c r="Y815" s="38"/>
      <c r="Z815" s="38"/>
      <c r="AA815" s="465"/>
    </row>
    <row r="816" spans="5:27">
      <c r="E816" s="38"/>
      <c r="F816" s="38"/>
      <c r="G816" s="38"/>
      <c r="H816" s="464"/>
      <c r="I816" s="38"/>
      <c r="J816" s="38"/>
      <c r="K816" s="38"/>
      <c r="L816" s="38"/>
      <c r="M816" s="38"/>
      <c r="N816" s="38"/>
      <c r="O816" s="38"/>
      <c r="P816" s="38"/>
      <c r="Q816" s="38"/>
      <c r="U816" s="38"/>
      <c r="V816" s="38"/>
      <c r="W816" s="38"/>
      <c r="X816" s="38"/>
      <c r="Y816" s="38"/>
      <c r="Z816" s="38"/>
      <c r="AA816" s="465"/>
    </row>
    <row r="817" spans="5:27">
      <c r="E817" s="38"/>
      <c r="F817" s="38"/>
      <c r="G817" s="38"/>
      <c r="H817" s="464"/>
      <c r="I817" s="38"/>
      <c r="J817" s="38"/>
      <c r="K817" s="38"/>
      <c r="L817" s="38"/>
      <c r="M817" s="38"/>
      <c r="N817" s="38"/>
      <c r="O817" s="38"/>
      <c r="P817" s="38"/>
      <c r="Q817" s="38"/>
      <c r="U817" s="38"/>
      <c r="V817" s="38"/>
      <c r="W817" s="38"/>
      <c r="X817" s="38"/>
      <c r="Y817" s="38"/>
      <c r="Z817" s="38"/>
      <c r="AA817" s="465"/>
    </row>
    <row r="818" spans="5:27">
      <c r="E818" s="38"/>
      <c r="F818" s="38"/>
      <c r="G818" s="38"/>
      <c r="H818" s="464"/>
      <c r="I818" s="38"/>
      <c r="J818" s="38"/>
      <c r="K818" s="38"/>
      <c r="L818" s="38"/>
      <c r="M818" s="38"/>
      <c r="N818" s="38"/>
      <c r="O818" s="38"/>
      <c r="P818" s="38"/>
      <c r="Q818" s="38"/>
      <c r="U818" s="38"/>
      <c r="V818" s="38"/>
      <c r="W818" s="38"/>
      <c r="X818" s="38"/>
      <c r="Y818" s="38"/>
      <c r="Z818" s="38"/>
      <c r="AA818" s="465"/>
    </row>
    <row r="819" spans="5:27">
      <c r="E819" s="38"/>
      <c r="F819" s="38"/>
      <c r="G819" s="38"/>
      <c r="H819" s="464"/>
      <c r="I819" s="38"/>
      <c r="J819" s="38"/>
      <c r="K819" s="38"/>
      <c r="L819" s="38"/>
      <c r="M819" s="38"/>
      <c r="N819" s="38"/>
      <c r="O819" s="38"/>
      <c r="P819" s="38"/>
      <c r="Q819" s="38"/>
      <c r="U819" s="38"/>
      <c r="V819" s="38"/>
      <c r="W819" s="38"/>
      <c r="X819" s="38"/>
      <c r="Y819" s="38"/>
      <c r="Z819" s="38"/>
      <c r="AA819" s="465"/>
    </row>
    <row r="820" spans="5:27">
      <c r="E820" s="38"/>
      <c r="F820" s="38"/>
      <c r="G820" s="38"/>
      <c r="H820" s="464"/>
      <c r="I820" s="38"/>
      <c r="J820" s="38"/>
      <c r="K820" s="38"/>
      <c r="L820" s="38"/>
      <c r="M820" s="38"/>
      <c r="N820" s="38"/>
      <c r="O820" s="38"/>
      <c r="P820" s="38"/>
      <c r="Q820" s="38"/>
      <c r="U820" s="38"/>
      <c r="V820" s="38"/>
      <c r="W820" s="38"/>
      <c r="X820" s="38"/>
      <c r="Y820" s="38"/>
      <c r="Z820" s="38"/>
      <c r="AA820" s="465"/>
    </row>
    <row r="821" spans="5:27">
      <c r="E821" s="38"/>
      <c r="F821" s="38"/>
      <c r="G821" s="38"/>
      <c r="H821" s="464"/>
      <c r="I821" s="38"/>
      <c r="J821" s="38"/>
      <c r="K821" s="38"/>
      <c r="L821" s="38"/>
      <c r="M821" s="38"/>
      <c r="N821" s="38"/>
      <c r="O821" s="38"/>
      <c r="P821" s="38"/>
      <c r="Q821" s="38"/>
      <c r="U821" s="38"/>
      <c r="V821" s="38"/>
      <c r="W821" s="38"/>
      <c r="X821" s="38"/>
      <c r="Y821" s="38"/>
      <c r="Z821" s="38"/>
      <c r="AA821" s="465"/>
    </row>
    <row r="822" spans="5:27">
      <c r="E822" s="38"/>
      <c r="F822" s="38"/>
      <c r="G822" s="38"/>
      <c r="H822" s="464"/>
      <c r="I822" s="38"/>
      <c r="J822" s="38"/>
      <c r="K822" s="38"/>
      <c r="L822" s="38"/>
      <c r="M822" s="38"/>
      <c r="N822" s="38"/>
      <c r="O822" s="38"/>
      <c r="P822" s="38"/>
      <c r="Q822" s="38"/>
      <c r="U822" s="38"/>
      <c r="V822" s="38"/>
      <c r="W822" s="38"/>
      <c r="X822" s="38"/>
      <c r="Y822" s="38"/>
      <c r="Z822" s="38"/>
      <c r="AA822" s="465"/>
    </row>
    <row r="823" spans="5:27">
      <c r="E823" s="38"/>
      <c r="F823" s="38"/>
      <c r="G823" s="38"/>
      <c r="H823" s="464"/>
      <c r="I823" s="38"/>
      <c r="J823" s="38"/>
      <c r="K823" s="38"/>
      <c r="L823" s="38"/>
      <c r="M823" s="38"/>
      <c r="N823" s="38"/>
      <c r="O823" s="38"/>
      <c r="P823" s="38"/>
      <c r="Q823" s="38"/>
      <c r="U823" s="38"/>
      <c r="V823" s="38"/>
      <c r="W823" s="38"/>
      <c r="X823" s="38"/>
      <c r="Y823" s="38"/>
      <c r="Z823" s="38"/>
      <c r="AA823" s="465"/>
    </row>
    <row r="824" spans="5:27">
      <c r="E824" s="38"/>
      <c r="F824" s="38"/>
      <c r="G824" s="38"/>
      <c r="H824" s="464"/>
      <c r="I824" s="38"/>
      <c r="J824" s="38"/>
      <c r="K824" s="38"/>
      <c r="L824" s="38"/>
      <c r="M824" s="38"/>
      <c r="N824" s="38"/>
      <c r="O824" s="38"/>
      <c r="P824" s="38"/>
      <c r="Q824" s="38"/>
      <c r="U824" s="38"/>
      <c r="V824" s="38"/>
      <c r="W824" s="38"/>
      <c r="X824" s="38"/>
      <c r="Y824" s="38"/>
      <c r="Z824" s="38"/>
      <c r="AA824" s="465"/>
    </row>
    <row r="825" spans="5:27">
      <c r="E825" s="38"/>
      <c r="F825" s="38"/>
      <c r="G825" s="38"/>
      <c r="H825" s="464"/>
      <c r="I825" s="38"/>
      <c r="J825" s="38"/>
      <c r="K825" s="38"/>
      <c r="L825" s="38"/>
      <c r="M825" s="38"/>
      <c r="N825" s="38"/>
      <c r="O825" s="38"/>
      <c r="P825" s="38"/>
      <c r="Q825" s="38"/>
      <c r="U825" s="38"/>
      <c r="V825" s="38"/>
      <c r="W825" s="38"/>
      <c r="X825" s="38"/>
      <c r="Y825" s="38"/>
      <c r="Z825" s="38"/>
      <c r="AA825" s="465"/>
    </row>
    <row r="826" spans="5:27">
      <c r="E826" s="38"/>
      <c r="F826" s="38"/>
      <c r="G826" s="38"/>
      <c r="H826" s="464"/>
      <c r="I826" s="38"/>
      <c r="J826" s="38"/>
      <c r="K826" s="38"/>
      <c r="L826" s="38"/>
      <c r="M826" s="38"/>
      <c r="N826" s="38"/>
      <c r="O826" s="38"/>
      <c r="P826" s="38"/>
      <c r="Q826" s="38"/>
      <c r="U826" s="38"/>
      <c r="V826" s="38"/>
      <c r="W826" s="38"/>
      <c r="X826" s="38"/>
      <c r="Y826" s="38"/>
      <c r="Z826" s="38"/>
      <c r="AA826" s="465"/>
    </row>
    <row r="827" spans="5:27">
      <c r="E827" s="38"/>
      <c r="F827" s="38"/>
      <c r="G827" s="38"/>
      <c r="H827" s="464"/>
      <c r="I827" s="38"/>
      <c r="J827" s="38"/>
      <c r="K827" s="38"/>
      <c r="L827" s="38"/>
      <c r="M827" s="38"/>
      <c r="N827" s="38"/>
      <c r="O827" s="38"/>
      <c r="P827" s="38"/>
      <c r="Q827" s="38"/>
      <c r="U827" s="38"/>
      <c r="V827" s="38"/>
      <c r="W827" s="38"/>
      <c r="X827" s="38"/>
      <c r="Y827" s="38"/>
      <c r="Z827" s="38"/>
      <c r="AA827" s="465"/>
    </row>
    <row r="828" spans="5:27">
      <c r="E828" s="38"/>
      <c r="F828" s="38"/>
      <c r="G828" s="38"/>
      <c r="H828" s="464"/>
      <c r="I828" s="38"/>
      <c r="J828" s="38"/>
      <c r="K828" s="38"/>
      <c r="L828" s="38"/>
      <c r="M828" s="38"/>
      <c r="N828" s="38"/>
      <c r="O828" s="38"/>
      <c r="P828" s="38"/>
      <c r="Q828" s="38"/>
      <c r="U828" s="38"/>
      <c r="V828" s="38"/>
      <c r="W828" s="38"/>
      <c r="X828" s="38"/>
      <c r="Y828" s="38"/>
      <c r="Z828" s="38"/>
      <c r="AA828" s="465"/>
    </row>
    <row r="829" spans="5:27">
      <c r="E829" s="38"/>
      <c r="F829" s="38"/>
      <c r="G829" s="38"/>
      <c r="H829" s="464"/>
      <c r="I829" s="38"/>
      <c r="J829" s="38"/>
      <c r="K829" s="38"/>
      <c r="L829" s="38"/>
      <c r="M829" s="38"/>
      <c r="N829" s="38"/>
      <c r="O829" s="38"/>
      <c r="P829" s="38"/>
      <c r="Q829" s="38"/>
      <c r="U829" s="38"/>
      <c r="V829" s="38"/>
      <c r="W829" s="38"/>
      <c r="X829" s="38"/>
      <c r="Y829" s="38"/>
      <c r="Z829" s="38"/>
      <c r="AA829" s="465"/>
    </row>
    <row r="830" spans="5:27">
      <c r="E830" s="38"/>
      <c r="F830" s="38"/>
      <c r="G830" s="38"/>
      <c r="H830" s="464"/>
      <c r="I830" s="38"/>
      <c r="J830" s="38"/>
      <c r="K830" s="38"/>
      <c r="L830" s="38"/>
      <c r="M830" s="38"/>
      <c r="N830" s="38"/>
      <c r="O830" s="38"/>
      <c r="P830" s="38"/>
      <c r="Q830" s="38"/>
      <c r="U830" s="38"/>
      <c r="V830" s="38"/>
      <c r="W830" s="38"/>
      <c r="X830" s="38"/>
      <c r="Y830" s="38"/>
      <c r="Z830" s="38"/>
      <c r="AA830" s="465"/>
    </row>
    <row r="831" spans="5:27">
      <c r="E831" s="38"/>
      <c r="F831" s="38"/>
      <c r="G831" s="38"/>
      <c r="H831" s="464"/>
      <c r="I831" s="38"/>
      <c r="J831" s="38"/>
      <c r="K831" s="38"/>
      <c r="L831" s="38"/>
      <c r="M831" s="38"/>
      <c r="N831" s="38"/>
      <c r="O831" s="38"/>
      <c r="P831" s="38"/>
      <c r="Q831" s="38"/>
      <c r="U831" s="38"/>
      <c r="V831" s="38"/>
      <c r="W831" s="38"/>
      <c r="X831" s="38"/>
      <c r="Y831" s="38"/>
      <c r="Z831" s="38"/>
      <c r="AA831" s="465"/>
    </row>
    <row r="832" spans="5:27">
      <c r="E832" s="38"/>
      <c r="F832" s="38"/>
      <c r="G832" s="38"/>
      <c r="H832" s="464"/>
      <c r="I832" s="38"/>
      <c r="J832" s="38"/>
      <c r="K832" s="38"/>
      <c r="L832" s="38"/>
      <c r="M832" s="38"/>
      <c r="N832" s="38"/>
      <c r="O832" s="38"/>
      <c r="P832" s="38"/>
      <c r="Q832" s="38"/>
      <c r="U832" s="38"/>
      <c r="V832" s="38"/>
      <c r="W832" s="38"/>
      <c r="X832" s="38"/>
      <c r="Y832" s="38"/>
      <c r="Z832" s="38"/>
      <c r="AA832" s="465"/>
    </row>
    <row r="833" spans="5:27">
      <c r="E833" s="38"/>
      <c r="F833" s="38"/>
      <c r="G833" s="38"/>
      <c r="H833" s="464"/>
      <c r="I833" s="38"/>
      <c r="J833" s="38"/>
      <c r="K833" s="38"/>
      <c r="L833" s="38"/>
      <c r="M833" s="38"/>
      <c r="N833" s="38"/>
      <c r="O833" s="38"/>
      <c r="P833" s="38"/>
      <c r="Q833" s="38"/>
      <c r="U833" s="38"/>
      <c r="V833" s="38"/>
      <c r="W833" s="38"/>
      <c r="X833" s="38"/>
      <c r="Y833" s="38"/>
      <c r="Z833" s="38"/>
      <c r="AA833" s="465"/>
    </row>
    <row r="834" spans="5:27">
      <c r="E834" s="38"/>
      <c r="F834" s="38"/>
      <c r="G834" s="38"/>
      <c r="H834" s="464"/>
      <c r="I834" s="38"/>
      <c r="J834" s="38"/>
      <c r="K834" s="38"/>
      <c r="L834" s="38"/>
      <c r="M834" s="38"/>
      <c r="N834" s="38"/>
      <c r="O834" s="38"/>
      <c r="P834" s="38"/>
      <c r="Q834" s="38"/>
      <c r="U834" s="38"/>
      <c r="V834" s="38"/>
      <c r="W834" s="38"/>
      <c r="X834" s="38"/>
      <c r="Y834" s="38"/>
      <c r="Z834" s="38"/>
      <c r="AA834" s="465"/>
    </row>
    <row r="835" spans="5:27">
      <c r="E835" s="38"/>
      <c r="F835" s="38"/>
      <c r="G835" s="38"/>
      <c r="H835" s="464"/>
      <c r="I835" s="38"/>
      <c r="J835" s="38"/>
      <c r="K835" s="38"/>
      <c r="L835" s="38"/>
      <c r="M835" s="38"/>
      <c r="N835" s="38"/>
      <c r="O835" s="38"/>
      <c r="P835" s="38"/>
      <c r="Q835" s="38"/>
      <c r="U835" s="38"/>
      <c r="V835" s="38"/>
      <c r="W835" s="38"/>
      <c r="X835" s="38"/>
      <c r="Y835" s="38"/>
      <c r="Z835" s="38"/>
      <c r="AA835" s="465"/>
    </row>
    <row r="836" spans="5:27">
      <c r="E836" s="38"/>
      <c r="F836" s="38"/>
      <c r="G836" s="38"/>
      <c r="H836" s="464"/>
      <c r="I836" s="38"/>
      <c r="J836" s="38"/>
      <c r="K836" s="38"/>
      <c r="L836" s="38"/>
      <c r="M836" s="38"/>
      <c r="N836" s="38"/>
      <c r="O836" s="38"/>
      <c r="P836" s="38"/>
      <c r="Q836" s="38"/>
      <c r="U836" s="38"/>
      <c r="V836" s="38"/>
      <c r="W836" s="38"/>
      <c r="X836" s="38"/>
      <c r="Y836" s="38"/>
      <c r="Z836" s="38"/>
      <c r="AA836" s="465"/>
    </row>
    <row r="837" spans="5:27">
      <c r="E837" s="38"/>
      <c r="F837" s="38"/>
      <c r="G837" s="38"/>
      <c r="H837" s="464"/>
      <c r="I837" s="38"/>
      <c r="J837" s="38"/>
      <c r="K837" s="38"/>
      <c r="L837" s="38"/>
      <c r="M837" s="38"/>
      <c r="N837" s="38"/>
      <c r="O837" s="38"/>
      <c r="P837" s="38"/>
      <c r="Q837" s="38"/>
      <c r="U837" s="38"/>
      <c r="V837" s="38"/>
      <c r="W837" s="38"/>
      <c r="X837" s="38"/>
      <c r="Y837" s="38"/>
      <c r="Z837" s="38"/>
      <c r="AA837" s="465"/>
    </row>
    <row r="838" spans="5:27">
      <c r="E838" s="38"/>
      <c r="F838" s="38"/>
      <c r="G838" s="38"/>
      <c r="H838" s="464"/>
      <c r="I838" s="38"/>
      <c r="J838" s="38"/>
      <c r="K838" s="38"/>
      <c r="L838" s="38"/>
      <c r="M838" s="38"/>
      <c r="N838" s="38"/>
      <c r="O838" s="38"/>
      <c r="P838" s="38"/>
      <c r="Q838" s="38"/>
      <c r="U838" s="38"/>
      <c r="V838" s="38"/>
      <c r="W838" s="38"/>
      <c r="X838" s="38"/>
      <c r="Y838" s="38"/>
      <c r="Z838" s="38"/>
      <c r="AA838" s="465"/>
    </row>
    <row r="839" spans="5:27">
      <c r="E839" s="38"/>
      <c r="F839" s="38"/>
      <c r="G839" s="38"/>
      <c r="H839" s="464"/>
      <c r="I839" s="38"/>
      <c r="J839" s="38"/>
      <c r="K839" s="38"/>
      <c r="L839" s="38"/>
      <c r="M839" s="38"/>
      <c r="N839" s="38"/>
      <c r="O839" s="38"/>
      <c r="P839" s="38"/>
      <c r="Q839" s="38"/>
      <c r="U839" s="38"/>
      <c r="V839" s="38"/>
      <c r="W839" s="38"/>
      <c r="X839" s="38"/>
      <c r="Y839" s="38"/>
      <c r="Z839" s="38"/>
      <c r="AA839" s="465"/>
    </row>
    <row r="840" spans="5:27">
      <c r="E840" s="38"/>
      <c r="F840" s="38"/>
      <c r="G840" s="38"/>
      <c r="H840" s="464"/>
      <c r="I840" s="38"/>
      <c r="J840" s="38"/>
      <c r="K840" s="38"/>
      <c r="L840" s="38"/>
      <c r="M840" s="38"/>
      <c r="N840" s="38"/>
      <c r="O840" s="38"/>
      <c r="P840" s="38"/>
      <c r="Q840" s="38"/>
      <c r="U840" s="38"/>
      <c r="V840" s="38"/>
      <c r="W840" s="38"/>
      <c r="X840" s="38"/>
      <c r="Y840" s="38"/>
      <c r="Z840" s="38"/>
      <c r="AA840" s="465"/>
    </row>
    <row r="841" spans="5:27">
      <c r="E841" s="38"/>
      <c r="F841" s="38"/>
      <c r="G841" s="38"/>
      <c r="H841" s="464"/>
      <c r="I841" s="38"/>
      <c r="J841" s="38"/>
      <c r="K841" s="38"/>
      <c r="L841" s="38"/>
      <c r="M841" s="38"/>
      <c r="N841" s="38"/>
      <c r="O841" s="38"/>
      <c r="P841" s="38"/>
      <c r="Q841" s="38"/>
      <c r="U841" s="38"/>
      <c r="V841" s="38"/>
      <c r="W841" s="38"/>
      <c r="X841" s="38"/>
      <c r="Y841" s="38"/>
      <c r="Z841" s="38"/>
      <c r="AA841" s="465"/>
    </row>
    <row r="842" spans="5:27">
      <c r="E842" s="38"/>
      <c r="F842" s="38"/>
      <c r="G842" s="38"/>
      <c r="H842" s="464"/>
      <c r="I842" s="38"/>
      <c r="J842" s="38"/>
      <c r="K842" s="38"/>
      <c r="L842" s="38"/>
      <c r="M842" s="38"/>
      <c r="N842" s="38"/>
      <c r="O842" s="38"/>
      <c r="P842" s="38"/>
      <c r="Q842" s="38"/>
      <c r="U842" s="38"/>
      <c r="V842" s="38"/>
      <c r="W842" s="38"/>
      <c r="X842" s="38"/>
      <c r="Y842" s="38"/>
      <c r="Z842" s="38"/>
      <c r="AA842" s="465"/>
    </row>
    <row r="843" spans="5:27">
      <c r="E843" s="38"/>
      <c r="F843" s="38"/>
      <c r="G843" s="38"/>
      <c r="H843" s="464"/>
      <c r="I843" s="38"/>
      <c r="J843" s="38"/>
      <c r="K843" s="38"/>
      <c r="L843" s="38"/>
      <c r="M843" s="38"/>
      <c r="N843" s="38"/>
      <c r="O843" s="38"/>
      <c r="P843" s="38"/>
      <c r="Q843" s="38"/>
      <c r="U843" s="38"/>
      <c r="V843" s="38"/>
      <c r="W843" s="38"/>
      <c r="X843" s="38"/>
      <c r="Y843" s="38"/>
      <c r="Z843" s="38"/>
      <c r="AA843" s="465"/>
    </row>
    <row r="844" spans="5:27">
      <c r="E844" s="38"/>
      <c r="F844" s="38"/>
      <c r="G844" s="38"/>
      <c r="H844" s="464"/>
      <c r="I844" s="38"/>
      <c r="J844" s="38"/>
      <c r="K844" s="38"/>
      <c r="L844" s="38"/>
      <c r="M844" s="38"/>
      <c r="N844" s="38"/>
      <c r="O844" s="38"/>
      <c r="P844" s="38"/>
      <c r="Q844" s="38"/>
      <c r="U844" s="38"/>
      <c r="V844" s="38"/>
      <c r="W844" s="38"/>
      <c r="X844" s="38"/>
      <c r="Y844" s="38"/>
      <c r="Z844" s="38"/>
      <c r="AA844" s="465"/>
    </row>
    <row r="845" spans="5:27">
      <c r="E845" s="38"/>
      <c r="F845" s="38"/>
      <c r="G845" s="38"/>
      <c r="H845" s="464"/>
      <c r="I845" s="38"/>
      <c r="J845" s="38"/>
      <c r="K845" s="38"/>
      <c r="L845" s="38"/>
      <c r="M845" s="38"/>
      <c r="N845" s="38"/>
      <c r="O845" s="38"/>
      <c r="P845" s="38"/>
      <c r="Q845" s="38"/>
      <c r="U845" s="38"/>
      <c r="V845" s="38"/>
      <c r="W845" s="38"/>
      <c r="X845" s="38"/>
      <c r="Y845" s="38"/>
      <c r="Z845" s="38"/>
      <c r="AA845" s="465"/>
    </row>
    <row r="846" spans="5:27">
      <c r="E846" s="38"/>
      <c r="F846" s="38"/>
      <c r="G846" s="38"/>
      <c r="H846" s="464"/>
      <c r="I846" s="38"/>
      <c r="J846" s="38"/>
      <c r="K846" s="38"/>
      <c r="L846" s="38"/>
      <c r="M846" s="38"/>
      <c r="N846" s="38"/>
      <c r="O846" s="38"/>
      <c r="P846" s="38"/>
      <c r="Q846" s="38"/>
      <c r="U846" s="38"/>
      <c r="V846" s="38"/>
      <c r="W846" s="38"/>
      <c r="X846" s="38"/>
      <c r="Y846" s="38"/>
      <c r="Z846" s="38"/>
      <c r="AA846" s="465"/>
    </row>
    <row r="847" spans="5:27">
      <c r="E847" s="38"/>
      <c r="F847" s="38"/>
      <c r="G847" s="38"/>
      <c r="H847" s="464"/>
      <c r="I847" s="38"/>
      <c r="J847" s="38"/>
      <c r="K847" s="38"/>
      <c r="L847" s="38"/>
      <c r="M847" s="38"/>
      <c r="N847" s="38"/>
      <c r="O847" s="38"/>
      <c r="P847" s="38"/>
      <c r="Q847" s="38"/>
      <c r="U847" s="38"/>
      <c r="V847" s="38"/>
      <c r="W847" s="38"/>
      <c r="X847" s="38"/>
      <c r="Y847" s="38"/>
      <c r="Z847" s="38"/>
      <c r="AA847" s="465"/>
    </row>
    <row r="848" spans="5:27">
      <c r="E848" s="38"/>
      <c r="F848" s="38"/>
      <c r="G848" s="38"/>
      <c r="H848" s="464"/>
      <c r="I848" s="38"/>
      <c r="J848" s="38"/>
      <c r="K848" s="38"/>
      <c r="L848" s="38"/>
      <c r="M848" s="38"/>
      <c r="N848" s="38"/>
      <c r="O848" s="38"/>
      <c r="P848" s="38"/>
      <c r="Q848" s="38"/>
      <c r="U848" s="38"/>
      <c r="V848" s="38"/>
      <c r="W848" s="38"/>
      <c r="X848" s="38"/>
      <c r="Y848" s="38"/>
      <c r="Z848" s="38"/>
      <c r="AA848" s="465"/>
    </row>
    <row r="849" spans="5:27">
      <c r="E849" s="38"/>
      <c r="F849" s="38"/>
      <c r="G849" s="38"/>
      <c r="H849" s="464"/>
      <c r="I849" s="38"/>
      <c r="J849" s="38"/>
      <c r="K849" s="38"/>
      <c r="L849" s="38"/>
      <c r="M849" s="38"/>
      <c r="N849" s="38"/>
      <c r="O849" s="38"/>
      <c r="P849" s="38"/>
      <c r="Q849" s="38"/>
      <c r="U849" s="38"/>
      <c r="V849" s="38"/>
      <c r="W849" s="38"/>
      <c r="X849" s="38"/>
      <c r="Y849" s="38"/>
      <c r="Z849" s="38"/>
      <c r="AA849" s="465"/>
    </row>
    <row r="850" spans="5:27">
      <c r="E850" s="38"/>
      <c r="F850" s="38"/>
      <c r="G850" s="38"/>
      <c r="H850" s="464"/>
      <c r="I850" s="38"/>
      <c r="J850" s="38"/>
      <c r="K850" s="38"/>
      <c r="L850" s="38"/>
      <c r="M850" s="38"/>
      <c r="N850" s="38"/>
      <c r="O850" s="38"/>
      <c r="P850" s="38"/>
      <c r="Q850" s="38"/>
      <c r="U850" s="38"/>
      <c r="V850" s="38"/>
      <c r="W850" s="38"/>
      <c r="X850" s="38"/>
      <c r="Y850" s="38"/>
      <c r="Z850" s="38"/>
      <c r="AA850" s="465"/>
    </row>
    <row r="851" spans="5:27">
      <c r="E851" s="38"/>
      <c r="F851" s="38"/>
      <c r="G851" s="38"/>
      <c r="H851" s="464"/>
      <c r="I851" s="38"/>
      <c r="J851" s="38"/>
      <c r="K851" s="38"/>
      <c r="L851" s="38"/>
      <c r="M851" s="38"/>
      <c r="N851" s="38"/>
      <c r="O851" s="38"/>
      <c r="P851" s="38"/>
      <c r="Q851" s="38"/>
      <c r="U851" s="38"/>
      <c r="V851" s="38"/>
      <c r="W851" s="38"/>
      <c r="X851" s="38"/>
      <c r="Y851" s="38"/>
      <c r="Z851" s="38"/>
      <c r="AA851" s="465"/>
    </row>
    <row r="852" spans="5:27">
      <c r="E852" s="38"/>
      <c r="F852" s="38"/>
      <c r="G852" s="38"/>
      <c r="H852" s="464"/>
      <c r="I852" s="38"/>
      <c r="J852" s="38"/>
      <c r="K852" s="38"/>
      <c r="L852" s="38"/>
      <c r="M852" s="38"/>
      <c r="N852" s="38"/>
      <c r="O852" s="38"/>
      <c r="P852" s="38"/>
      <c r="Q852" s="38"/>
      <c r="U852" s="38"/>
      <c r="V852" s="38"/>
      <c r="W852" s="38"/>
      <c r="X852" s="38"/>
      <c r="Y852" s="38"/>
      <c r="Z852" s="38"/>
      <c r="AA852" s="465"/>
    </row>
    <row r="853" spans="5:27">
      <c r="E853" s="38"/>
      <c r="F853" s="38"/>
      <c r="G853" s="38"/>
      <c r="H853" s="464"/>
      <c r="I853" s="38"/>
      <c r="J853" s="38"/>
      <c r="K853" s="38"/>
      <c r="L853" s="38"/>
      <c r="M853" s="38"/>
      <c r="N853" s="38"/>
      <c r="O853" s="38"/>
      <c r="P853" s="38"/>
      <c r="Q853" s="38"/>
      <c r="U853" s="38"/>
      <c r="V853" s="38"/>
      <c r="W853" s="38"/>
      <c r="X853" s="38"/>
      <c r="Y853" s="38"/>
      <c r="Z853" s="38"/>
      <c r="AA853" s="465"/>
    </row>
    <row r="854" spans="5:27">
      <c r="E854" s="38"/>
      <c r="F854" s="38"/>
      <c r="G854" s="38"/>
      <c r="H854" s="464"/>
      <c r="I854" s="38"/>
      <c r="J854" s="38"/>
      <c r="K854" s="38"/>
      <c r="L854" s="38"/>
      <c r="M854" s="38"/>
      <c r="N854" s="38"/>
      <c r="O854" s="38"/>
      <c r="P854" s="38"/>
      <c r="Q854" s="38"/>
      <c r="U854" s="38"/>
      <c r="V854" s="38"/>
      <c r="W854" s="38"/>
      <c r="X854" s="38"/>
      <c r="Y854" s="38"/>
      <c r="Z854" s="38"/>
      <c r="AA854" s="465"/>
    </row>
    <row r="855" spans="5:27">
      <c r="E855" s="38"/>
      <c r="F855" s="38"/>
      <c r="G855" s="38"/>
      <c r="H855" s="464"/>
      <c r="I855" s="38"/>
      <c r="J855" s="38"/>
      <c r="K855" s="38"/>
      <c r="L855" s="38"/>
      <c r="M855" s="38"/>
      <c r="N855" s="38"/>
      <c r="O855" s="38"/>
      <c r="P855" s="38"/>
      <c r="Q855" s="38"/>
      <c r="U855" s="38"/>
      <c r="V855" s="38"/>
      <c r="W855" s="38"/>
      <c r="X855" s="38"/>
      <c r="Y855" s="38"/>
      <c r="Z855" s="38"/>
      <c r="AA855" s="465"/>
    </row>
    <row r="856" spans="5:27">
      <c r="E856" s="38"/>
      <c r="F856" s="38"/>
      <c r="G856" s="38"/>
      <c r="H856" s="464"/>
      <c r="I856" s="38"/>
      <c r="J856" s="38"/>
      <c r="K856" s="38"/>
      <c r="L856" s="38"/>
      <c r="M856" s="38"/>
      <c r="N856" s="38"/>
      <c r="O856" s="38"/>
      <c r="P856" s="38"/>
      <c r="Q856" s="38"/>
      <c r="U856" s="38"/>
      <c r="V856" s="38"/>
      <c r="W856" s="38"/>
      <c r="X856" s="38"/>
      <c r="Y856" s="38"/>
      <c r="Z856" s="38"/>
      <c r="AA856" s="465"/>
    </row>
    <row r="857" spans="5:27">
      <c r="E857" s="38"/>
      <c r="F857" s="38"/>
      <c r="G857" s="38"/>
      <c r="H857" s="464"/>
      <c r="I857" s="38"/>
      <c r="J857" s="38"/>
      <c r="K857" s="38"/>
      <c r="L857" s="38"/>
      <c r="M857" s="38"/>
      <c r="N857" s="38"/>
      <c r="O857" s="38"/>
      <c r="P857" s="38"/>
      <c r="Q857" s="38"/>
      <c r="U857" s="38"/>
      <c r="V857" s="38"/>
      <c r="W857" s="38"/>
      <c r="X857" s="38"/>
      <c r="Y857" s="38"/>
      <c r="Z857" s="38"/>
      <c r="AA857" s="465"/>
    </row>
    <row r="858" spans="5:27">
      <c r="E858" s="38"/>
      <c r="F858" s="38"/>
      <c r="G858" s="38"/>
      <c r="H858" s="464"/>
      <c r="I858" s="38"/>
      <c r="J858" s="38"/>
      <c r="K858" s="38"/>
      <c r="L858" s="38"/>
      <c r="M858" s="38"/>
      <c r="N858" s="38"/>
      <c r="O858" s="38"/>
      <c r="P858" s="38"/>
      <c r="Q858" s="38"/>
      <c r="U858" s="38"/>
      <c r="V858" s="38"/>
      <c r="W858" s="38"/>
      <c r="X858" s="38"/>
      <c r="Y858" s="38"/>
      <c r="Z858" s="38"/>
      <c r="AA858" s="465"/>
    </row>
    <row r="859" spans="5:27">
      <c r="E859" s="38"/>
      <c r="F859" s="38"/>
      <c r="G859" s="38"/>
      <c r="H859" s="464"/>
      <c r="I859" s="38"/>
      <c r="J859" s="38"/>
      <c r="K859" s="38"/>
      <c r="L859" s="38"/>
      <c r="M859" s="38"/>
      <c r="N859" s="38"/>
      <c r="O859" s="38"/>
      <c r="P859" s="38"/>
      <c r="Q859" s="38"/>
      <c r="U859" s="38"/>
      <c r="V859" s="38"/>
      <c r="W859" s="38"/>
      <c r="X859" s="38"/>
      <c r="Y859" s="38"/>
      <c r="Z859" s="38"/>
      <c r="AA859" s="465"/>
    </row>
    <row r="860" spans="5:27">
      <c r="E860" s="38"/>
      <c r="F860" s="38"/>
      <c r="G860" s="38"/>
      <c r="H860" s="464"/>
      <c r="I860" s="38"/>
      <c r="J860" s="38"/>
      <c r="K860" s="38"/>
      <c r="L860" s="38"/>
      <c r="M860" s="38"/>
      <c r="N860" s="38"/>
      <c r="O860" s="38"/>
      <c r="P860" s="38"/>
      <c r="Q860" s="38"/>
      <c r="U860" s="38"/>
      <c r="V860" s="38"/>
      <c r="W860" s="38"/>
      <c r="X860" s="38"/>
      <c r="Y860" s="38"/>
      <c r="Z860" s="38"/>
      <c r="AA860" s="465"/>
    </row>
    <row r="861" spans="5:27">
      <c r="E861" s="38"/>
      <c r="F861" s="38"/>
      <c r="G861" s="38"/>
      <c r="H861" s="464"/>
      <c r="I861" s="38"/>
      <c r="J861" s="38"/>
      <c r="K861" s="38"/>
      <c r="L861" s="38"/>
      <c r="M861" s="38"/>
      <c r="N861" s="38"/>
      <c r="O861" s="38"/>
      <c r="P861" s="38"/>
      <c r="Q861" s="38"/>
      <c r="U861" s="38"/>
      <c r="V861" s="38"/>
      <c r="W861" s="38"/>
      <c r="X861" s="38"/>
      <c r="Y861" s="38"/>
      <c r="Z861" s="38"/>
      <c r="AA861" s="465"/>
    </row>
    <row r="862" spans="5:27">
      <c r="E862" s="38"/>
      <c r="F862" s="38"/>
      <c r="G862" s="38"/>
      <c r="H862" s="464"/>
      <c r="I862" s="38"/>
      <c r="J862" s="38"/>
      <c r="K862" s="38"/>
      <c r="L862" s="38"/>
      <c r="M862" s="38"/>
      <c r="N862" s="38"/>
      <c r="O862" s="38"/>
      <c r="P862" s="38"/>
      <c r="Q862" s="38"/>
      <c r="U862" s="38"/>
      <c r="V862" s="38"/>
      <c r="W862" s="38"/>
      <c r="X862" s="38"/>
      <c r="Y862" s="38"/>
      <c r="Z862" s="38"/>
      <c r="AA862" s="465"/>
    </row>
    <row r="863" spans="5:27">
      <c r="E863" s="38"/>
      <c r="F863" s="38"/>
      <c r="G863" s="38"/>
      <c r="H863" s="464"/>
      <c r="I863" s="38"/>
      <c r="J863" s="38"/>
      <c r="K863" s="38"/>
      <c r="L863" s="38"/>
      <c r="M863" s="38"/>
      <c r="N863" s="38"/>
      <c r="O863" s="38"/>
      <c r="P863" s="38"/>
      <c r="Q863" s="38"/>
      <c r="U863" s="38"/>
      <c r="V863" s="38"/>
      <c r="W863" s="38"/>
      <c r="X863" s="38"/>
      <c r="Y863" s="38"/>
      <c r="Z863" s="38"/>
      <c r="AA863" s="465"/>
    </row>
    <row r="864" spans="5:27">
      <c r="E864" s="38"/>
      <c r="F864" s="38"/>
      <c r="G864" s="38"/>
      <c r="H864" s="464"/>
      <c r="I864" s="38"/>
      <c r="J864" s="38"/>
      <c r="K864" s="38"/>
      <c r="L864" s="38"/>
      <c r="M864" s="38"/>
      <c r="N864" s="38"/>
      <c r="O864" s="38"/>
      <c r="P864" s="38"/>
      <c r="Q864" s="38"/>
      <c r="U864" s="38"/>
      <c r="V864" s="38"/>
      <c r="W864" s="38"/>
      <c r="X864" s="38"/>
      <c r="Y864" s="38"/>
      <c r="Z864" s="38"/>
      <c r="AA864" s="465"/>
    </row>
    <row r="865" spans="5:27">
      <c r="E865" s="38"/>
      <c r="F865" s="38"/>
      <c r="G865" s="38"/>
      <c r="H865" s="464"/>
      <c r="I865" s="38"/>
      <c r="J865" s="38"/>
      <c r="K865" s="38"/>
      <c r="L865" s="38"/>
      <c r="M865" s="38"/>
      <c r="N865" s="38"/>
      <c r="O865" s="38"/>
      <c r="P865" s="38"/>
      <c r="Q865" s="38"/>
      <c r="U865" s="38"/>
      <c r="V865" s="38"/>
      <c r="W865" s="38"/>
      <c r="X865" s="38"/>
      <c r="Y865" s="38"/>
      <c r="Z865" s="38"/>
      <c r="AA865" s="465"/>
    </row>
    <row r="866" spans="5:27">
      <c r="E866" s="38"/>
      <c r="F866" s="38"/>
      <c r="G866" s="38"/>
      <c r="H866" s="464"/>
      <c r="I866" s="38"/>
      <c r="J866" s="38"/>
      <c r="K866" s="38"/>
      <c r="L866" s="38"/>
      <c r="M866" s="38"/>
      <c r="N866" s="38"/>
      <c r="O866" s="38"/>
      <c r="P866" s="38"/>
      <c r="Q866" s="38"/>
      <c r="U866" s="38"/>
      <c r="V866" s="38"/>
      <c r="W866" s="38"/>
      <c r="X866" s="38"/>
      <c r="Y866" s="38"/>
      <c r="Z866" s="38"/>
      <c r="AA866" s="465"/>
    </row>
    <row r="867" spans="5:27">
      <c r="E867" s="38"/>
      <c r="F867" s="38"/>
      <c r="G867" s="38"/>
      <c r="H867" s="464"/>
      <c r="I867" s="38"/>
      <c r="J867" s="38"/>
      <c r="K867" s="38"/>
      <c r="L867" s="38"/>
      <c r="M867" s="38"/>
      <c r="N867" s="38"/>
      <c r="O867" s="38"/>
      <c r="P867" s="38"/>
      <c r="Q867" s="38"/>
      <c r="U867" s="38"/>
      <c r="V867" s="38"/>
      <c r="W867" s="38"/>
      <c r="X867" s="38"/>
      <c r="Y867" s="38"/>
      <c r="Z867" s="38"/>
      <c r="AA867" s="465"/>
    </row>
    <row r="868" spans="5:27">
      <c r="E868" s="38"/>
      <c r="F868" s="38"/>
      <c r="G868" s="38"/>
      <c r="H868" s="464"/>
      <c r="I868" s="38"/>
      <c r="J868" s="38"/>
      <c r="K868" s="38"/>
      <c r="L868" s="38"/>
      <c r="M868" s="38"/>
      <c r="N868" s="38"/>
      <c r="O868" s="38"/>
      <c r="P868" s="38"/>
      <c r="Q868" s="38"/>
      <c r="U868" s="38"/>
      <c r="V868" s="38"/>
      <c r="W868" s="38"/>
      <c r="X868" s="38"/>
      <c r="Y868" s="38"/>
      <c r="Z868" s="38"/>
      <c r="AA868" s="465"/>
    </row>
    <row r="869" spans="5:27">
      <c r="E869" s="38"/>
      <c r="F869" s="38"/>
      <c r="G869" s="38"/>
      <c r="H869" s="464"/>
      <c r="I869" s="38"/>
      <c r="J869" s="38"/>
      <c r="K869" s="38"/>
      <c r="L869" s="38"/>
      <c r="M869" s="38"/>
      <c r="N869" s="38"/>
      <c r="O869" s="38"/>
      <c r="P869" s="38"/>
      <c r="Q869" s="38"/>
      <c r="U869" s="38"/>
      <c r="V869" s="38"/>
      <c r="W869" s="38"/>
      <c r="X869" s="38"/>
      <c r="Y869" s="38"/>
      <c r="Z869" s="38"/>
      <c r="AA869" s="465"/>
    </row>
    <row r="870" spans="5:27">
      <c r="E870" s="38"/>
      <c r="F870" s="38"/>
      <c r="G870" s="38"/>
      <c r="H870" s="464"/>
      <c r="I870" s="38"/>
      <c r="J870" s="38"/>
      <c r="K870" s="38"/>
      <c r="L870" s="38"/>
      <c r="M870" s="38"/>
      <c r="N870" s="38"/>
      <c r="O870" s="38"/>
      <c r="P870" s="38"/>
      <c r="Q870" s="38"/>
      <c r="U870" s="38"/>
      <c r="V870" s="38"/>
      <c r="W870" s="38"/>
      <c r="X870" s="38"/>
      <c r="Y870" s="38"/>
      <c r="Z870" s="38"/>
      <c r="AA870" s="465"/>
    </row>
    <row r="871" spans="5:27">
      <c r="E871" s="38"/>
      <c r="F871" s="38"/>
      <c r="G871" s="38"/>
      <c r="H871" s="464"/>
      <c r="I871" s="38"/>
      <c r="J871" s="38"/>
      <c r="K871" s="38"/>
      <c r="L871" s="38"/>
      <c r="M871" s="38"/>
      <c r="N871" s="38"/>
      <c r="O871" s="38"/>
      <c r="P871" s="38"/>
      <c r="Q871" s="38"/>
      <c r="U871" s="38"/>
      <c r="V871" s="38"/>
      <c r="W871" s="38"/>
      <c r="X871" s="38"/>
      <c r="Y871" s="38"/>
      <c r="Z871" s="38"/>
      <c r="AA871" s="465"/>
    </row>
    <row r="872" spans="5:27">
      <c r="E872" s="38"/>
      <c r="F872" s="38"/>
      <c r="G872" s="38"/>
      <c r="H872" s="464"/>
      <c r="I872" s="38"/>
      <c r="J872" s="38"/>
      <c r="K872" s="38"/>
      <c r="L872" s="38"/>
      <c r="M872" s="38"/>
      <c r="N872" s="38"/>
      <c r="O872" s="38"/>
      <c r="P872" s="38"/>
      <c r="Q872" s="38"/>
      <c r="U872" s="38"/>
      <c r="V872" s="38"/>
      <c r="W872" s="38"/>
      <c r="X872" s="38"/>
      <c r="Y872" s="38"/>
      <c r="Z872" s="38"/>
      <c r="AA872" s="465"/>
    </row>
    <row r="873" spans="5:27">
      <c r="E873" s="38"/>
      <c r="F873" s="38"/>
      <c r="G873" s="38"/>
      <c r="H873" s="464"/>
      <c r="I873" s="38"/>
      <c r="J873" s="38"/>
      <c r="K873" s="38"/>
      <c r="L873" s="38"/>
      <c r="M873" s="38"/>
      <c r="N873" s="38"/>
      <c r="O873" s="38"/>
      <c r="P873" s="38"/>
      <c r="Q873" s="38"/>
      <c r="U873" s="38"/>
      <c r="V873" s="38"/>
      <c r="W873" s="38"/>
      <c r="X873" s="38"/>
      <c r="Y873" s="38"/>
      <c r="Z873" s="38"/>
      <c r="AA873" s="465"/>
    </row>
    <row r="874" spans="5:27">
      <c r="E874" s="38"/>
      <c r="F874" s="38"/>
      <c r="G874" s="38"/>
      <c r="H874" s="464"/>
      <c r="I874" s="38"/>
      <c r="J874" s="38"/>
      <c r="K874" s="38"/>
      <c r="L874" s="38"/>
      <c r="M874" s="38"/>
      <c r="N874" s="38"/>
      <c r="O874" s="38"/>
      <c r="P874" s="38"/>
      <c r="Q874" s="38"/>
      <c r="U874" s="38"/>
      <c r="V874" s="38"/>
      <c r="W874" s="38"/>
      <c r="X874" s="38"/>
      <c r="Y874" s="38"/>
      <c r="Z874" s="38"/>
      <c r="AA874" s="465"/>
    </row>
    <row r="875" spans="5:27">
      <c r="E875" s="38"/>
      <c r="F875" s="38"/>
      <c r="G875" s="38"/>
      <c r="H875" s="464"/>
      <c r="I875" s="38"/>
      <c r="J875" s="38"/>
      <c r="K875" s="38"/>
      <c r="L875" s="38"/>
      <c r="M875" s="38"/>
      <c r="N875" s="38"/>
      <c r="O875" s="38"/>
      <c r="P875" s="38"/>
      <c r="Q875" s="38"/>
      <c r="U875" s="38"/>
      <c r="V875" s="38"/>
      <c r="W875" s="38"/>
      <c r="X875" s="38"/>
      <c r="Y875" s="38"/>
      <c r="Z875" s="38"/>
      <c r="AA875" s="465"/>
    </row>
    <row r="876" spans="5:27">
      <c r="E876" s="38"/>
      <c r="F876" s="38"/>
      <c r="G876" s="38"/>
      <c r="H876" s="464"/>
      <c r="I876" s="38"/>
      <c r="J876" s="38"/>
      <c r="K876" s="38"/>
      <c r="L876" s="38"/>
      <c r="M876" s="38"/>
      <c r="N876" s="38"/>
      <c r="O876" s="38"/>
      <c r="P876" s="38"/>
      <c r="Q876" s="38"/>
      <c r="U876" s="38"/>
      <c r="V876" s="38"/>
      <c r="W876" s="38"/>
      <c r="X876" s="38"/>
      <c r="Y876" s="38"/>
      <c r="Z876" s="38"/>
      <c r="AA876" s="465"/>
    </row>
    <row r="877" spans="5:27">
      <c r="E877" s="38"/>
      <c r="F877" s="38"/>
      <c r="G877" s="38"/>
      <c r="H877" s="464"/>
      <c r="I877" s="38"/>
      <c r="J877" s="38"/>
      <c r="K877" s="38"/>
      <c r="L877" s="38"/>
      <c r="M877" s="38"/>
      <c r="N877" s="38"/>
      <c r="O877" s="38"/>
      <c r="P877" s="38"/>
      <c r="Q877" s="38"/>
      <c r="U877" s="38"/>
      <c r="V877" s="38"/>
      <c r="W877" s="38"/>
      <c r="X877" s="38"/>
      <c r="Y877" s="38"/>
      <c r="Z877" s="38"/>
      <c r="AA877" s="465"/>
    </row>
    <row r="878" spans="5:27">
      <c r="E878" s="38"/>
      <c r="F878" s="38"/>
      <c r="G878" s="38"/>
      <c r="H878" s="464"/>
      <c r="I878" s="38"/>
      <c r="J878" s="38"/>
      <c r="K878" s="38"/>
      <c r="L878" s="38"/>
      <c r="M878" s="38"/>
      <c r="N878" s="38"/>
      <c r="O878" s="38"/>
      <c r="P878" s="38"/>
      <c r="Q878" s="38"/>
      <c r="U878" s="38"/>
      <c r="V878" s="38"/>
      <c r="W878" s="38"/>
      <c r="X878" s="38"/>
      <c r="Y878" s="38"/>
      <c r="Z878" s="38"/>
      <c r="AA878" s="465"/>
    </row>
    <row r="879" spans="5:27">
      <c r="E879" s="38"/>
      <c r="F879" s="38"/>
      <c r="G879" s="38"/>
      <c r="H879" s="464"/>
      <c r="I879" s="38"/>
      <c r="J879" s="38"/>
      <c r="K879" s="38"/>
      <c r="L879" s="38"/>
      <c r="M879" s="38"/>
      <c r="N879" s="38"/>
      <c r="O879" s="38"/>
      <c r="P879" s="38"/>
      <c r="Q879" s="38"/>
      <c r="U879" s="38"/>
      <c r="V879" s="38"/>
      <c r="W879" s="38"/>
      <c r="X879" s="38"/>
      <c r="Y879" s="38"/>
      <c r="Z879" s="38"/>
      <c r="AA879" s="465"/>
    </row>
    <row r="880" spans="5:27">
      <c r="E880" s="38"/>
      <c r="F880" s="38"/>
      <c r="G880" s="38"/>
      <c r="H880" s="464"/>
      <c r="I880" s="38"/>
      <c r="J880" s="38"/>
      <c r="K880" s="38"/>
      <c r="L880" s="38"/>
      <c r="M880" s="38"/>
      <c r="N880" s="38"/>
      <c r="O880" s="38"/>
      <c r="P880" s="38"/>
      <c r="Q880" s="38"/>
      <c r="U880" s="38"/>
      <c r="V880" s="38"/>
      <c r="W880" s="38"/>
      <c r="X880" s="38"/>
      <c r="Y880" s="38"/>
      <c r="Z880" s="38"/>
      <c r="AA880" s="465"/>
    </row>
    <row r="881" spans="5:27">
      <c r="E881" s="38"/>
      <c r="F881" s="38"/>
      <c r="G881" s="38"/>
      <c r="H881" s="464"/>
      <c r="I881" s="38"/>
      <c r="J881" s="38"/>
      <c r="K881" s="38"/>
      <c r="L881" s="38"/>
      <c r="M881" s="38"/>
      <c r="N881" s="38"/>
      <c r="O881" s="38"/>
      <c r="P881" s="38"/>
      <c r="Q881" s="38"/>
      <c r="U881" s="38"/>
      <c r="V881" s="38"/>
      <c r="W881" s="38"/>
      <c r="X881" s="38"/>
      <c r="Y881" s="38"/>
      <c r="Z881" s="38"/>
      <c r="AA881" s="465"/>
    </row>
    <row r="882" spans="5:27">
      <c r="E882" s="38"/>
      <c r="F882" s="38"/>
      <c r="G882" s="38"/>
      <c r="H882" s="464"/>
      <c r="I882" s="38"/>
      <c r="J882" s="38"/>
      <c r="K882" s="38"/>
      <c r="L882" s="38"/>
      <c r="M882" s="38"/>
      <c r="N882" s="38"/>
      <c r="O882" s="38"/>
      <c r="P882" s="38"/>
      <c r="Q882" s="38"/>
      <c r="U882" s="38"/>
      <c r="V882" s="38"/>
      <c r="W882" s="38"/>
      <c r="X882" s="38"/>
      <c r="Y882" s="38"/>
      <c r="Z882" s="38"/>
      <c r="AA882" s="465"/>
    </row>
    <row r="883" spans="5:27">
      <c r="E883" s="38"/>
      <c r="F883" s="38"/>
      <c r="G883" s="38"/>
      <c r="H883" s="464"/>
      <c r="I883" s="38"/>
      <c r="J883" s="38"/>
      <c r="K883" s="38"/>
      <c r="L883" s="38"/>
      <c r="M883" s="38"/>
      <c r="N883" s="38"/>
      <c r="O883" s="38"/>
      <c r="P883" s="38"/>
      <c r="Q883" s="38"/>
      <c r="U883" s="38"/>
      <c r="V883" s="38"/>
      <c r="W883" s="38"/>
      <c r="X883" s="38"/>
      <c r="Y883" s="38"/>
      <c r="Z883" s="38"/>
      <c r="AA883" s="465"/>
    </row>
    <row r="884" spans="5:27">
      <c r="E884" s="38"/>
      <c r="F884" s="38"/>
      <c r="G884" s="38"/>
      <c r="H884" s="464"/>
      <c r="I884" s="38"/>
      <c r="J884" s="38"/>
      <c r="K884" s="38"/>
      <c r="L884" s="38"/>
      <c r="M884" s="38"/>
      <c r="N884" s="38"/>
      <c r="O884" s="38"/>
      <c r="P884" s="38"/>
      <c r="Q884" s="38"/>
      <c r="U884" s="38"/>
      <c r="V884" s="38"/>
      <c r="W884" s="38"/>
      <c r="X884" s="38"/>
      <c r="Y884" s="38"/>
      <c r="Z884" s="38"/>
      <c r="AA884" s="465"/>
    </row>
    <row r="885" spans="5:27">
      <c r="E885" s="38"/>
      <c r="F885" s="38"/>
      <c r="G885" s="38"/>
      <c r="H885" s="464"/>
      <c r="I885" s="38"/>
      <c r="J885" s="38"/>
      <c r="K885" s="38"/>
      <c r="L885" s="38"/>
      <c r="M885" s="38"/>
      <c r="N885" s="38"/>
      <c r="O885" s="38"/>
      <c r="P885" s="38"/>
      <c r="Q885" s="38"/>
      <c r="U885" s="38"/>
      <c r="V885" s="38"/>
      <c r="W885" s="38"/>
      <c r="X885" s="38"/>
      <c r="Y885" s="38"/>
      <c r="Z885" s="38"/>
      <c r="AA885" s="465"/>
    </row>
    <row r="886" spans="5:27">
      <c r="E886" s="38"/>
      <c r="F886" s="38"/>
      <c r="G886" s="38"/>
      <c r="H886" s="464"/>
      <c r="I886" s="38"/>
      <c r="J886" s="38"/>
      <c r="K886" s="38"/>
      <c r="L886" s="38"/>
      <c r="M886" s="38"/>
      <c r="N886" s="38"/>
      <c r="O886" s="38"/>
      <c r="P886" s="38"/>
      <c r="Q886" s="38"/>
      <c r="U886" s="38"/>
      <c r="V886" s="38"/>
      <c r="W886" s="38"/>
      <c r="X886" s="38"/>
      <c r="Y886" s="38"/>
      <c r="Z886" s="38"/>
      <c r="AA886" s="465"/>
    </row>
    <row r="887" spans="5:27">
      <c r="E887" s="38"/>
      <c r="F887" s="38"/>
      <c r="G887" s="38"/>
      <c r="H887" s="464"/>
      <c r="I887" s="38"/>
      <c r="J887" s="38"/>
      <c r="K887" s="38"/>
      <c r="L887" s="38"/>
      <c r="M887" s="38"/>
      <c r="N887" s="38"/>
      <c r="O887" s="38"/>
      <c r="P887" s="38"/>
      <c r="Q887" s="38"/>
      <c r="U887" s="38"/>
      <c r="V887" s="38"/>
      <c r="W887" s="38"/>
      <c r="X887" s="38"/>
      <c r="Y887" s="38"/>
      <c r="Z887" s="38"/>
      <c r="AA887" s="465"/>
    </row>
    <row r="888" spans="5:27">
      <c r="E888" s="38"/>
      <c r="F888" s="38"/>
      <c r="G888" s="38"/>
      <c r="H888" s="464"/>
      <c r="I888" s="38"/>
      <c r="J888" s="38"/>
      <c r="K888" s="38"/>
      <c r="L888" s="38"/>
      <c r="M888" s="38"/>
      <c r="N888" s="38"/>
      <c r="O888" s="38"/>
      <c r="P888" s="38"/>
      <c r="Q888" s="38"/>
      <c r="U888" s="38"/>
      <c r="V888" s="38"/>
      <c r="W888" s="38"/>
      <c r="X888" s="38"/>
      <c r="Y888" s="38"/>
      <c r="Z888" s="38"/>
      <c r="AA888" s="465"/>
    </row>
    <row r="889" spans="5:27">
      <c r="E889" s="38"/>
      <c r="F889" s="38"/>
      <c r="G889" s="38"/>
      <c r="H889" s="464"/>
      <c r="I889" s="38"/>
      <c r="J889" s="38"/>
      <c r="K889" s="38"/>
      <c r="L889" s="38"/>
      <c r="M889" s="38"/>
      <c r="N889" s="38"/>
      <c r="O889" s="38"/>
      <c r="P889" s="38"/>
      <c r="Q889" s="38"/>
      <c r="U889" s="38"/>
      <c r="V889" s="38"/>
      <c r="W889" s="38"/>
      <c r="X889" s="38"/>
      <c r="Y889" s="38"/>
      <c r="Z889" s="38"/>
      <c r="AA889" s="465"/>
    </row>
    <row r="890" spans="5:27">
      <c r="E890" s="38"/>
      <c r="F890" s="38"/>
      <c r="G890" s="38"/>
      <c r="H890" s="464"/>
      <c r="I890" s="38"/>
      <c r="J890" s="38"/>
      <c r="K890" s="38"/>
      <c r="L890" s="38"/>
      <c r="M890" s="38"/>
      <c r="N890" s="38"/>
      <c r="O890" s="38"/>
      <c r="P890" s="38"/>
      <c r="Q890" s="38"/>
      <c r="U890" s="38"/>
      <c r="V890" s="38"/>
      <c r="W890" s="38"/>
      <c r="X890" s="38"/>
      <c r="Y890" s="38"/>
      <c r="Z890" s="38"/>
      <c r="AA890" s="465"/>
    </row>
    <row r="891" spans="5:27">
      <c r="E891" s="38"/>
      <c r="F891" s="38"/>
      <c r="G891" s="38"/>
      <c r="H891" s="464"/>
      <c r="I891" s="38"/>
      <c r="J891" s="38"/>
      <c r="K891" s="38"/>
      <c r="L891" s="38"/>
      <c r="M891" s="38"/>
      <c r="N891" s="38"/>
      <c r="O891" s="38"/>
      <c r="P891" s="38"/>
      <c r="Q891" s="38"/>
      <c r="U891" s="38"/>
      <c r="V891" s="38"/>
      <c r="W891" s="38"/>
      <c r="X891" s="38"/>
      <c r="Y891" s="38"/>
      <c r="Z891" s="38"/>
      <c r="AA891" s="465"/>
    </row>
    <row r="892" spans="5:27">
      <c r="E892" s="38"/>
      <c r="F892" s="38"/>
      <c r="G892" s="38"/>
      <c r="H892" s="464"/>
      <c r="I892" s="38"/>
      <c r="J892" s="38"/>
      <c r="K892" s="38"/>
      <c r="L892" s="38"/>
      <c r="M892" s="38"/>
      <c r="N892" s="38"/>
      <c r="O892" s="38"/>
      <c r="P892" s="38"/>
      <c r="Q892" s="38"/>
      <c r="U892" s="38"/>
      <c r="V892" s="38"/>
      <c r="W892" s="38"/>
      <c r="X892" s="38"/>
      <c r="Y892" s="38"/>
      <c r="Z892" s="38"/>
      <c r="AA892" s="465"/>
    </row>
    <row r="893" spans="5:27">
      <c r="E893" s="38"/>
      <c r="F893" s="38"/>
      <c r="G893" s="38"/>
      <c r="H893" s="464"/>
      <c r="I893" s="38"/>
      <c r="J893" s="38"/>
      <c r="K893" s="38"/>
      <c r="L893" s="38"/>
      <c r="M893" s="38"/>
      <c r="N893" s="38"/>
      <c r="O893" s="38"/>
      <c r="P893" s="38"/>
      <c r="Q893" s="38"/>
      <c r="U893" s="38"/>
      <c r="V893" s="38"/>
      <c r="W893" s="38"/>
      <c r="X893" s="38"/>
      <c r="Y893" s="38"/>
      <c r="Z893" s="38"/>
      <c r="AA893" s="465"/>
    </row>
    <row r="894" spans="5:27">
      <c r="E894" s="38"/>
      <c r="F894" s="38"/>
      <c r="G894" s="38"/>
      <c r="H894" s="464"/>
      <c r="I894" s="38"/>
      <c r="J894" s="38"/>
      <c r="K894" s="38"/>
      <c r="L894" s="38"/>
      <c r="M894" s="38"/>
      <c r="N894" s="38"/>
      <c r="O894" s="38"/>
      <c r="P894" s="38"/>
      <c r="Q894" s="38"/>
      <c r="U894" s="38"/>
      <c r="V894" s="38"/>
      <c r="W894" s="38"/>
      <c r="X894" s="38"/>
      <c r="Y894" s="38"/>
      <c r="Z894" s="38"/>
      <c r="AA894" s="465"/>
    </row>
    <row r="895" spans="5:27">
      <c r="E895" s="38"/>
      <c r="F895" s="38"/>
      <c r="G895" s="38"/>
      <c r="H895" s="464"/>
      <c r="I895" s="38"/>
      <c r="J895" s="38"/>
      <c r="K895" s="38"/>
      <c r="L895" s="38"/>
      <c r="M895" s="38"/>
      <c r="N895" s="38"/>
      <c r="O895" s="38"/>
      <c r="P895" s="38"/>
      <c r="Q895" s="38"/>
      <c r="U895" s="38"/>
      <c r="V895" s="38"/>
      <c r="W895" s="38"/>
      <c r="X895" s="38"/>
      <c r="Y895" s="38"/>
      <c r="Z895" s="38"/>
      <c r="AA895" s="465"/>
    </row>
    <row r="896" spans="5:27">
      <c r="E896" s="38"/>
      <c r="F896" s="38"/>
      <c r="G896" s="38"/>
      <c r="H896" s="464"/>
      <c r="I896" s="38"/>
      <c r="J896" s="38"/>
      <c r="K896" s="38"/>
      <c r="L896" s="38"/>
      <c r="M896" s="38"/>
      <c r="N896" s="38"/>
      <c r="O896" s="38"/>
      <c r="P896" s="38"/>
      <c r="Q896" s="38"/>
      <c r="U896" s="38"/>
      <c r="V896" s="38"/>
      <c r="W896" s="38"/>
      <c r="X896" s="38"/>
      <c r="Y896" s="38"/>
      <c r="Z896" s="38"/>
      <c r="AA896" s="465"/>
    </row>
    <row r="897" spans="5:27">
      <c r="E897" s="38"/>
      <c r="F897" s="38"/>
      <c r="G897" s="38"/>
      <c r="H897" s="464"/>
      <c r="I897" s="38"/>
      <c r="J897" s="38"/>
      <c r="K897" s="38"/>
      <c r="L897" s="38"/>
      <c r="M897" s="38"/>
      <c r="N897" s="38"/>
      <c r="O897" s="38"/>
      <c r="P897" s="38"/>
      <c r="Q897" s="38"/>
      <c r="U897" s="38"/>
      <c r="V897" s="38"/>
      <c r="W897" s="38"/>
      <c r="X897" s="38"/>
      <c r="Y897" s="38"/>
      <c r="Z897" s="38"/>
      <c r="AA897" s="465"/>
    </row>
    <row r="898" spans="5:27">
      <c r="E898" s="38"/>
      <c r="F898" s="38"/>
      <c r="G898" s="38"/>
      <c r="H898" s="464"/>
      <c r="I898" s="38"/>
      <c r="J898" s="38"/>
      <c r="K898" s="38"/>
      <c r="L898" s="38"/>
      <c r="M898" s="38"/>
      <c r="N898" s="38"/>
      <c r="O898" s="38"/>
      <c r="P898" s="38"/>
      <c r="Q898" s="38"/>
      <c r="U898" s="38"/>
      <c r="V898" s="38"/>
      <c r="W898" s="38"/>
      <c r="X898" s="38"/>
      <c r="Y898" s="38"/>
      <c r="Z898" s="38"/>
      <c r="AA898" s="465"/>
    </row>
    <row r="899" spans="5:27">
      <c r="E899" s="38"/>
      <c r="F899" s="38"/>
      <c r="G899" s="38"/>
      <c r="H899" s="464"/>
      <c r="I899" s="38"/>
      <c r="J899" s="38"/>
      <c r="K899" s="38"/>
      <c r="L899" s="38"/>
      <c r="M899" s="38"/>
      <c r="N899" s="38"/>
      <c r="O899" s="38"/>
      <c r="P899" s="38"/>
      <c r="Q899" s="38"/>
      <c r="U899" s="38"/>
      <c r="V899" s="38"/>
      <c r="W899" s="38"/>
      <c r="X899" s="38"/>
      <c r="Y899" s="38"/>
      <c r="Z899" s="38"/>
      <c r="AA899" s="465"/>
    </row>
    <row r="900" spans="5:27">
      <c r="E900" s="38"/>
      <c r="F900" s="38"/>
      <c r="G900" s="38"/>
      <c r="H900" s="464"/>
      <c r="I900" s="38"/>
      <c r="J900" s="38"/>
      <c r="K900" s="38"/>
      <c r="L900" s="38"/>
      <c r="M900" s="38"/>
      <c r="N900" s="38"/>
      <c r="O900" s="38"/>
      <c r="P900" s="38"/>
      <c r="Q900" s="38"/>
      <c r="U900" s="38"/>
      <c r="V900" s="38"/>
      <c r="W900" s="38"/>
      <c r="X900" s="38"/>
      <c r="Y900" s="38"/>
      <c r="Z900" s="38"/>
      <c r="AA900" s="465"/>
    </row>
    <row r="901" spans="5:27">
      <c r="E901" s="38"/>
      <c r="F901" s="38"/>
      <c r="G901" s="38"/>
      <c r="H901" s="464"/>
      <c r="I901" s="38"/>
      <c r="J901" s="38"/>
      <c r="K901" s="38"/>
      <c r="L901" s="38"/>
      <c r="M901" s="38"/>
      <c r="N901" s="38"/>
      <c r="O901" s="38"/>
      <c r="P901" s="38"/>
      <c r="Q901" s="38"/>
      <c r="U901" s="38"/>
      <c r="V901" s="38"/>
      <c r="W901" s="38"/>
      <c r="X901" s="38"/>
      <c r="Y901" s="38"/>
      <c r="Z901" s="38"/>
      <c r="AA901" s="465"/>
    </row>
    <row r="902" spans="5:27">
      <c r="E902" s="38"/>
      <c r="F902" s="38"/>
      <c r="G902" s="38"/>
      <c r="H902" s="464"/>
      <c r="I902" s="38"/>
      <c r="J902" s="38"/>
      <c r="K902" s="38"/>
      <c r="L902" s="38"/>
      <c r="M902" s="38"/>
      <c r="N902" s="38"/>
      <c r="O902" s="38"/>
      <c r="P902" s="38"/>
      <c r="Q902" s="38"/>
      <c r="U902" s="38"/>
      <c r="V902" s="38"/>
      <c r="W902" s="38"/>
      <c r="X902" s="38"/>
      <c r="Y902" s="38"/>
      <c r="Z902" s="38"/>
      <c r="AA902" s="465"/>
    </row>
    <row r="903" spans="5:27">
      <c r="E903" s="38"/>
      <c r="F903" s="38"/>
      <c r="G903" s="38"/>
      <c r="H903" s="464"/>
      <c r="I903" s="38"/>
      <c r="J903" s="38"/>
      <c r="K903" s="38"/>
      <c r="L903" s="38"/>
      <c r="M903" s="38"/>
      <c r="N903" s="38"/>
      <c r="O903" s="38"/>
      <c r="P903" s="38"/>
      <c r="Q903" s="38"/>
      <c r="U903" s="38"/>
      <c r="V903" s="38"/>
      <c r="W903" s="38"/>
      <c r="X903" s="38"/>
      <c r="Y903" s="38"/>
      <c r="Z903" s="38"/>
      <c r="AA903" s="465"/>
    </row>
    <row r="904" spans="5:27">
      <c r="E904" s="38"/>
      <c r="F904" s="38"/>
      <c r="G904" s="38"/>
      <c r="H904" s="464"/>
      <c r="I904" s="38"/>
      <c r="J904" s="38"/>
      <c r="K904" s="38"/>
      <c r="L904" s="38"/>
      <c r="M904" s="38"/>
      <c r="N904" s="38"/>
      <c r="O904" s="38"/>
      <c r="P904" s="38"/>
      <c r="Q904" s="38"/>
      <c r="U904" s="38"/>
      <c r="V904" s="38"/>
      <c r="W904" s="38"/>
      <c r="X904" s="38"/>
      <c r="Y904" s="38"/>
      <c r="Z904" s="38"/>
      <c r="AA904" s="465"/>
    </row>
    <row r="905" spans="5:27">
      <c r="E905" s="38"/>
      <c r="F905" s="38"/>
      <c r="G905" s="38"/>
      <c r="H905" s="464"/>
      <c r="I905" s="38"/>
      <c r="J905" s="38"/>
      <c r="K905" s="38"/>
      <c r="L905" s="38"/>
      <c r="M905" s="38"/>
      <c r="N905" s="38"/>
      <c r="O905" s="38"/>
      <c r="P905" s="38"/>
      <c r="Q905" s="38"/>
      <c r="U905" s="38"/>
      <c r="V905" s="38"/>
      <c r="W905" s="38"/>
      <c r="X905" s="38"/>
      <c r="Y905" s="38"/>
      <c r="Z905" s="38"/>
      <c r="AA905" s="465"/>
    </row>
    <row r="906" spans="5:27">
      <c r="E906" s="38"/>
      <c r="F906" s="38"/>
      <c r="G906" s="38"/>
      <c r="H906" s="464"/>
      <c r="I906" s="38"/>
      <c r="J906" s="38"/>
      <c r="K906" s="38"/>
      <c r="L906" s="38"/>
      <c r="M906" s="38"/>
      <c r="N906" s="38"/>
      <c r="O906" s="38"/>
      <c r="P906" s="38"/>
      <c r="Q906" s="38"/>
      <c r="U906" s="38"/>
      <c r="V906" s="38"/>
      <c r="W906" s="38"/>
      <c r="X906" s="38"/>
      <c r="Y906" s="38"/>
      <c r="Z906" s="38"/>
      <c r="AA906" s="465"/>
    </row>
    <row r="907" spans="5:27">
      <c r="E907" s="38"/>
      <c r="F907" s="38"/>
      <c r="G907" s="38"/>
      <c r="H907" s="464"/>
      <c r="I907" s="38"/>
      <c r="J907" s="38"/>
      <c r="K907" s="38"/>
      <c r="L907" s="38"/>
      <c r="M907" s="38"/>
      <c r="N907" s="38"/>
      <c r="O907" s="38"/>
      <c r="P907" s="38"/>
      <c r="Q907" s="38"/>
      <c r="U907" s="38"/>
      <c r="V907" s="38"/>
      <c r="W907" s="38"/>
      <c r="X907" s="38"/>
      <c r="Y907" s="38"/>
      <c r="Z907" s="38"/>
      <c r="AA907" s="465"/>
    </row>
    <row r="908" spans="5:27">
      <c r="E908" s="38"/>
      <c r="F908" s="38"/>
      <c r="G908" s="38"/>
      <c r="H908" s="464"/>
      <c r="I908" s="38"/>
      <c r="J908" s="38"/>
      <c r="K908" s="38"/>
      <c r="L908" s="38"/>
      <c r="M908" s="38"/>
      <c r="N908" s="38"/>
      <c r="O908" s="38"/>
      <c r="P908" s="38"/>
      <c r="Q908" s="38"/>
      <c r="U908" s="38"/>
      <c r="V908" s="38"/>
      <c r="W908" s="38"/>
      <c r="X908" s="38"/>
      <c r="Y908" s="38"/>
      <c r="Z908" s="38"/>
      <c r="AA908" s="465"/>
    </row>
    <row r="909" spans="5:27">
      <c r="E909" s="38"/>
      <c r="F909" s="38"/>
      <c r="G909" s="38"/>
      <c r="H909" s="464"/>
      <c r="I909" s="38"/>
      <c r="J909" s="38"/>
      <c r="K909" s="38"/>
      <c r="L909" s="38"/>
      <c r="M909" s="38"/>
      <c r="N909" s="38"/>
      <c r="O909" s="38"/>
      <c r="P909" s="38"/>
      <c r="Q909" s="38"/>
      <c r="U909" s="38"/>
      <c r="V909" s="38"/>
      <c r="W909" s="38"/>
      <c r="X909" s="38"/>
      <c r="Y909" s="38"/>
      <c r="Z909" s="38"/>
      <c r="AA909" s="465"/>
    </row>
    <row r="910" spans="5:27">
      <c r="E910" s="38"/>
      <c r="F910" s="38"/>
      <c r="G910" s="38"/>
      <c r="H910" s="464"/>
      <c r="I910" s="38"/>
      <c r="J910" s="38"/>
      <c r="K910" s="38"/>
      <c r="L910" s="38"/>
      <c r="M910" s="38"/>
      <c r="N910" s="38"/>
      <c r="O910" s="38"/>
      <c r="P910" s="38"/>
      <c r="Q910" s="38"/>
      <c r="U910" s="38"/>
      <c r="V910" s="38"/>
      <c r="W910" s="38"/>
      <c r="X910" s="38"/>
      <c r="Y910" s="38"/>
      <c r="Z910" s="38"/>
      <c r="AA910" s="465"/>
    </row>
    <row r="911" spans="5:27">
      <c r="E911" s="38"/>
      <c r="F911" s="38"/>
      <c r="G911" s="38"/>
      <c r="H911" s="464"/>
      <c r="I911" s="38"/>
      <c r="J911" s="38"/>
      <c r="K911" s="38"/>
      <c r="L911" s="38"/>
      <c r="M911" s="38"/>
      <c r="N911" s="38"/>
      <c r="O911" s="38"/>
      <c r="P911" s="38"/>
      <c r="Q911" s="38"/>
      <c r="U911" s="38"/>
      <c r="V911" s="38"/>
      <c r="W911" s="38"/>
      <c r="X911" s="38"/>
      <c r="Y911" s="38"/>
      <c r="Z911" s="38"/>
      <c r="AA911" s="465"/>
    </row>
    <row r="912" spans="5:27">
      <c r="E912" s="38"/>
      <c r="F912" s="38"/>
      <c r="G912" s="38"/>
      <c r="H912" s="464"/>
      <c r="I912" s="38"/>
      <c r="J912" s="38"/>
      <c r="K912" s="38"/>
      <c r="L912" s="38"/>
      <c r="M912" s="38"/>
      <c r="N912" s="38"/>
      <c r="O912" s="38"/>
      <c r="P912" s="38"/>
      <c r="Q912" s="38"/>
      <c r="U912" s="38"/>
      <c r="V912" s="38"/>
      <c r="W912" s="38"/>
      <c r="X912" s="38"/>
      <c r="Y912" s="38"/>
      <c r="Z912" s="38"/>
      <c r="AA912" s="465"/>
    </row>
    <row r="913" spans="5:27">
      <c r="E913" s="38"/>
      <c r="F913" s="38"/>
      <c r="G913" s="38"/>
      <c r="H913" s="464"/>
      <c r="I913" s="38"/>
      <c r="J913" s="38"/>
      <c r="K913" s="38"/>
      <c r="L913" s="38"/>
      <c r="M913" s="38"/>
      <c r="N913" s="38"/>
      <c r="O913" s="38"/>
      <c r="P913" s="38"/>
      <c r="Q913" s="38"/>
      <c r="U913" s="38"/>
      <c r="V913" s="38"/>
      <c r="W913" s="38"/>
      <c r="X913" s="38"/>
      <c r="Y913" s="38"/>
      <c r="Z913" s="38"/>
      <c r="AA913" s="465"/>
    </row>
    <row r="914" spans="5:27">
      <c r="E914" s="38"/>
      <c r="F914" s="38"/>
      <c r="G914" s="38"/>
      <c r="H914" s="464"/>
      <c r="I914" s="38"/>
      <c r="J914" s="38"/>
      <c r="K914" s="38"/>
      <c r="L914" s="38"/>
      <c r="M914" s="38"/>
      <c r="N914" s="38"/>
      <c r="O914" s="38"/>
      <c r="P914" s="38"/>
      <c r="Q914" s="38"/>
      <c r="U914" s="38"/>
      <c r="V914" s="38"/>
      <c r="W914" s="38"/>
      <c r="X914" s="38"/>
      <c r="Y914" s="38"/>
      <c r="Z914" s="38"/>
      <c r="AA914" s="465"/>
    </row>
    <row r="915" spans="5:27">
      <c r="E915" s="38"/>
      <c r="F915" s="38"/>
      <c r="G915" s="38"/>
      <c r="H915" s="464"/>
      <c r="I915" s="38"/>
      <c r="J915" s="38"/>
      <c r="K915" s="38"/>
      <c r="L915" s="38"/>
      <c r="M915" s="38"/>
      <c r="N915" s="38"/>
      <c r="O915" s="38"/>
      <c r="P915" s="38"/>
      <c r="Q915" s="38"/>
      <c r="U915" s="38"/>
      <c r="V915" s="38"/>
      <c r="W915" s="38"/>
      <c r="X915" s="38"/>
      <c r="Y915" s="38"/>
      <c r="Z915" s="38"/>
      <c r="AA915" s="465"/>
    </row>
    <row r="916" spans="5:27">
      <c r="E916" s="38"/>
      <c r="F916" s="38"/>
      <c r="G916" s="38"/>
      <c r="H916" s="464"/>
      <c r="I916" s="38"/>
      <c r="J916" s="38"/>
      <c r="K916" s="38"/>
      <c r="L916" s="38"/>
      <c r="M916" s="38"/>
      <c r="N916" s="38"/>
      <c r="O916" s="38"/>
      <c r="P916" s="38"/>
      <c r="Q916" s="38"/>
      <c r="U916" s="38"/>
      <c r="V916" s="38"/>
      <c r="W916" s="38"/>
      <c r="X916" s="38"/>
      <c r="Y916" s="38"/>
      <c r="Z916" s="38"/>
      <c r="AA916" s="465"/>
    </row>
    <row r="917" spans="5:27">
      <c r="E917" s="38"/>
      <c r="F917" s="38"/>
      <c r="G917" s="38"/>
      <c r="H917" s="464"/>
      <c r="I917" s="38"/>
      <c r="J917" s="38"/>
      <c r="K917" s="38"/>
      <c r="L917" s="38"/>
      <c r="M917" s="38"/>
      <c r="N917" s="38"/>
      <c r="O917" s="38"/>
      <c r="P917" s="38"/>
      <c r="Q917" s="38"/>
      <c r="U917" s="38"/>
      <c r="V917" s="38"/>
      <c r="W917" s="38"/>
      <c r="X917" s="38"/>
      <c r="Y917" s="38"/>
      <c r="Z917" s="38"/>
      <c r="AA917" s="465"/>
    </row>
    <row r="918" spans="5:27">
      <c r="E918" s="38"/>
      <c r="F918" s="38"/>
      <c r="G918" s="38"/>
      <c r="H918" s="464"/>
      <c r="I918" s="38"/>
      <c r="J918" s="38"/>
      <c r="K918" s="38"/>
      <c r="L918" s="38"/>
      <c r="M918" s="38"/>
      <c r="N918" s="38"/>
      <c r="O918" s="38"/>
      <c r="P918" s="38"/>
      <c r="Q918" s="38"/>
      <c r="U918" s="38"/>
      <c r="V918" s="38"/>
      <c r="W918" s="38"/>
      <c r="X918" s="38"/>
      <c r="Y918" s="38"/>
      <c r="Z918" s="38"/>
      <c r="AA918" s="465"/>
    </row>
    <row r="919" spans="5:27">
      <c r="E919" s="38"/>
      <c r="F919" s="38"/>
      <c r="G919" s="38"/>
      <c r="H919" s="464"/>
      <c r="I919" s="38"/>
      <c r="J919" s="38"/>
      <c r="K919" s="38"/>
      <c r="L919" s="38"/>
      <c r="M919" s="38"/>
      <c r="N919" s="38"/>
      <c r="O919" s="38"/>
      <c r="P919" s="38"/>
      <c r="Q919" s="38"/>
      <c r="U919" s="38"/>
      <c r="V919" s="38"/>
      <c r="W919" s="38"/>
      <c r="X919" s="38"/>
      <c r="Y919" s="38"/>
      <c r="Z919" s="38"/>
      <c r="AA919" s="465"/>
    </row>
    <row r="920" spans="5:27">
      <c r="E920" s="38"/>
      <c r="F920" s="38"/>
      <c r="G920" s="38"/>
      <c r="H920" s="464"/>
      <c r="I920" s="38"/>
      <c r="J920" s="38"/>
      <c r="K920" s="38"/>
      <c r="L920" s="38"/>
      <c r="M920" s="38"/>
      <c r="N920" s="38"/>
      <c r="O920" s="38"/>
      <c r="P920" s="38"/>
      <c r="Q920" s="38"/>
      <c r="U920" s="38"/>
      <c r="V920" s="38"/>
      <c r="W920" s="38"/>
      <c r="X920" s="38"/>
      <c r="Y920" s="38"/>
      <c r="Z920" s="38"/>
      <c r="AA920" s="465"/>
    </row>
    <row r="921" spans="5:27">
      <c r="E921" s="38"/>
      <c r="F921" s="38"/>
      <c r="G921" s="38"/>
      <c r="H921" s="464"/>
      <c r="I921" s="38"/>
      <c r="J921" s="38"/>
      <c r="K921" s="38"/>
      <c r="L921" s="38"/>
      <c r="M921" s="38"/>
      <c r="N921" s="38"/>
      <c r="O921" s="38"/>
      <c r="P921" s="38"/>
      <c r="Q921" s="38"/>
      <c r="U921" s="38"/>
      <c r="V921" s="38"/>
      <c r="W921" s="38"/>
      <c r="X921" s="38"/>
      <c r="Y921" s="38"/>
      <c r="Z921" s="38"/>
      <c r="AA921" s="465"/>
    </row>
    <row r="922" spans="5:27">
      <c r="E922" s="38"/>
      <c r="F922" s="38"/>
      <c r="G922" s="38"/>
      <c r="H922" s="464"/>
      <c r="I922" s="38"/>
      <c r="J922" s="38"/>
      <c r="K922" s="38"/>
      <c r="L922" s="38"/>
      <c r="M922" s="38"/>
      <c r="N922" s="38"/>
      <c r="O922" s="38"/>
      <c r="P922" s="38"/>
      <c r="Q922" s="38"/>
      <c r="U922" s="38"/>
      <c r="V922" s="38"/>
      <c r="W922" s="38"/>
      <c r="X922" s="38"/>
      <c r="Y922" s="38"/>
      <c r="Z922" s="38"/>
      <c r="AA922" s="465"/>
    </row>
    <row r="923" spans="5:27">
      <c r="E923" s="38"/>
      <c r="F923" s="38"/>
      <c r="G923" s="38"/>
      <c r="H923" s="464"/>
      <c r="I923" s="38"/>
      <c r="J923" s="38"/>
      <c r="K923" s="38"/>
      <c r="L923" s="38"/>
      <c r="M923" s="38"/>
      <c r="N923" s="38"/>
      <c r="O923" s="38"/>
      <c r="P923" s="38"/>
      <c r="Q923" s="38"/>
      <c r="U923" s="38"/>
      <c r="V923" s="38"/>
      <c r="W923" s="38"/>
      <c r="X923" s="38"/>
      <c r="Y923" s="38"/>
      <c r="Z923" s="38"/>
      <c r="AA923" s="465"/>
    </row>
    <row r="924" spans="5:27">
      <c r="E924" s="38"/>
      <c r="F924" s="38"/>
      <c r="G924" s="38"/>
      <c r="H924" s="464"/>
      <c r="I924" s="38"/>
      <c r="J924" s="38"/>
      <c r="K924" s="38"/>
      <c r="L924" s="38"/>
      <c r="M924" s="38"/>
      <c r="N924" s="38"/>
      <c r="O924" s="38"/>
      <c r="P924" s="38"/>
      <c r="Q924" s="38"/>
      <c r="U924" s="38"/>
      <c r="V924" s="38"/>
      <c r="W924" s="38"/>
      <c r="X924" s="38"/>
      <c r="Y924" s="38"/>
      <c r="Z924" s="38"/>
      <c r="AA924" s="465"/>
    </row>
    <row r="925" spans="5:27">
      <c r="E925" s="38"/>
      <c r="F925" s="38"/>
      <c r="G925" s="38"/>
      <c r="H925" s="464"/>
      <c r="I925" s="38"/>
      <c r="J925" s="38"/>
      <c r="K925" s="38"/>
      <c r="L925" s="38"/>
      <c r="M925" s="38"/>
      <c r="N925" s="38"/>
      <c r="O925" s="38"/>
      <c r="P925" s="38"/>
      <c r="Q925" s="38"/>
      <c r="U925" s="38"/>
      <c r="V925" s="38"/>
      <c r="W925" s="38"/>
      <c r="X925" s="38"/>
      <c r="Y925" s="38"/>
      <c r="Z925" s="38"/>
      <c r="AA925" s="465"/>
    </row>
    <row r="926" spans="5:27">
      <c r="E926" s="38"/>
      <c r="F926" s="38"/>
      <c r="G926" s="38"/>
      <c r="H926" s="464"/>
      <c r="I926" s="38"/>
      <c r="J926" s="38"/>
      <c r="K926" s="38"/>
      <c r="L926" s="38"/>
      <c r="M926" s="38"/>
      <c r="N926" s="38"/>
      <c r="O926" s="38"/>
      <c r="P926" s="38"/>
      <c r="Q926" s="38"/>
      <c r="U926" s="38"/>
      <c r="V926" s="38"/>
      <c r="W926" s="38"/>
      <c r="X926" s="38"/>
      <c r="Y926" s="38"/>
      <c r="Z926" s="38"/>
      <c r="AA926" s="465"/>
    </row>
    <row r="927" spans="5:27">
      <c r="E927" s="38"/>
      <c r="F927" s="38"/>
      <c r="G927" s="38"/>
      <c r="H927" s="464"/>
      <c r="I927" s="38"/>
      <c r="J927" s="38"/>
      <c r="K927" s="38"/>
      <c r="L927" s="38"/>
      <c r="M927" s="38"/>
      <c r="N927" s="38"/>
      <c r="O927" s="38"/>
      <c r="P927" s="38"/>
      <c r="Q927" s="38"/>
      <c r="U927" s="38"/>
      <c r="V927" s="38"/>
      <c r="W927" s="38"/>
      <c r="X927" s="38"/>
      <c r="Y927" s="38"/>
      <c r="Z927" s="38"/>
      <c r="AA927" s="465"/>
    </row>
    <row r="928" spans="5:27">
      <c r="E928" s="38"/>
      <c r="F928" s="38"/>
      <c r="G928" s="38"/>
      <c r="H928" s="464"/>
      <c r="I928" s="38"/>
      <c r="J928" s="38"/>
      <c r="K928" s="38"/>
      <c r="L928" s="38"/>
      <c r="M928" s="38"/>
      <c r="N928" s="38"/>
      <c r="O928" s="38"/>
      <c r="P928" s="38"/>
      <c r="Q928" s="38"/>
      <c r="U928" s="38"/>
      <c r="V928" s="38"/>
      <c r="W928" s="38"/>
      <c r="X928" s="38"/>
      <c r="Y928" s="38"/>
      <c r="Z928" s="38"/>
      <c r="AA928" s="465"/>
    </row>
    <row r="929" spans="5:27">
      <c r="E929" s="38"/>
      <c r="F929" s="38"/>
      <c r="G929" s="38"/>
      <c r="H929" s="464"/>
      <c r="I929" s="38"/>
      <c r="J929" s="38"/>
      <c r="K929" s="38"/>
      <c r="L929" s="38"/>
      <c r="M929" s="38"/>
      <c r="N929" s="38"/>
      <c r="O929" s="38"/>
      <c r="P929" s="38"/>
      <c r="Q929" s="38"/>
      <c r="U929" s="38"/>
      <c r="V929" s="38"/>
      <c r="W929" s="38"/>
      <c r="X929" s="38"/>
      <c r="Y929" s="38"/>
      <c r="Z929" s="38"/>
      <c r="AA929" s="465"/>
    </row>
    <row r="930" spans="5:27">
      <c r="E930" s="38"/>
      <c r="F930" s="38"/>
      <c r="G930" s="38"/>
      <c r="H930" s="464"/>
      <c r="I930" s="38"/>
      <c r="J930" s="38"/>
      <c r="K930" s="38"/>
      <c r="L930" s="38"/>
      <c r="M930" s="38"/>
      <c r="N930" s="38"/>
      <c r="O930" s="38"/>
      <c r="P930" s="38"/>
      <c r="Q930" s="38"/>
      <c r="U930" s="38"/>
      <c r="V930" s="38"/>
      <c r="W930" s="38"/>
      <c r="X930" s="38"/>
      <c r="Y930" s="38"/>
      <c r="Z930" s="38"/>
      <c r="AA930" s="465"/>
    </row>
    <row r="931" spans="5:27">
      <c r="E931" s="38"/>
      <c r="F931" s="38"/>
      <c r="G931" s="38"/>
      <c r="H931" s="464"/>
      <c r="I931" s="38"/>
      <c r="J931" s="38"/>
      <c r="K931" s="38"/>
      <c r="L931" s="38"/>
      <c r="M931" s="38"/>
      <c r="N931" s="38"/>
      <c r="O931" s="38"/>
      <c r="P931" s="38"/>
      <c r="Q931" s="38"/>
      <c r="U931" s="38"/>
      <c r="V931" s="38"/>
      <c r="W931" s="38"/>
      <c r="X931" s="38"/>
      <c r="Y931" s="38"/>
      <c r="Z931" s="38"/>
      <c r="AA931" s="465"/>
    </row>
    <row r="932" spans="5:27">
      <c r="E932" s="38"/>
      <c r="F932" s="38"/>
      <c r="G932" s="38"/>
      <c r="H932" s="464"/>
      <c r="I932" s="38"/>
      <c r="J932" s="38"/>
      <c r="K932" s="38"/>
      <c r="L932" s="38"/>
      <c r="M932" s="38"/>
      <c r="N932" s="38"/>
      <c r="O932" s="38"/>
      <c r="P932" s="38"/>
      <c r="Q932" s="38"/>
      <c r="U932" s="38"/>
      <c r="V932" s="38"/>
      <c r="W932" s="38"/>
      <c r="X932" s="38"/>
      <c r="Y932" s="38"/>
      <c r="Z932" s="38"/>
      <c r="AA932" s="465"/>
    </row>
    <row r="933" spans="5:27">
      <c r="E933" s="38"/>
      <c r="F933" s="38"/>
      <c r="G933" s="38"/>
      <c r="H933" s="464"/>
      <c r="I933" s="38"/>
      <c r="J933" s="38"/>
      <c r="K933" s="38"/>
      <c r="L933" s="38"/>
      <c r="M933" s="38"/>
      <c r="N933" s="38"/>
      <c r="O933" s="38"/>
      <c r="P933" s="38"/>
      <c r="Q933" s="38"/>
      <c r="U933" s="38"/>
      <c r="V933" s="38"/>
      <c r="W933" s="38"/>
      <c r="X933" s="38"/>
      <c r="Y933" s="38"/>
      <c r="Z933" s="38"/>
      <c r="AA933" s="465"/>
    </row>
    <row r="934" spans="5:27">
      <c r="E934" s="38"/>
      <c r="F934" s="38"/>
      <c r="G934" s="38"/>
      <c r="H934" s="464"/>
      <c r="I934" s="38"/>
      <c r="J934" s="38"/>
      <c r="K934" s="38"/>
      <c r="L934" s="38"/>
      <c r="M934" s="38"/>
      <c r="N934" s="38"/>
      <c r="O934" s="38"/>
      <c r="P934" s="38"/>
      <c r="Q934" s="38"/>
      <c r="U934" s="38"/>
      <c r="V934" s="38"/>
      <c r="W934" s="38"/>
      <c r="X934" s="38"/>
      <c r="Y934" s="38"/>
      <c r="Z934" s="38"/>
      <c r="AA934" s="465"/>
    </row>
    <row r="935" spans="5:27">
      <c r="E935" s="38"/>
      <c r="F935" s="38"/>
      <c r="G935" s="38"/>
      <c r="H935" s="464"/>
      <c r="I935" s="38"/>
      <c r="J935" s="38"/>
      <c r="K935" s="38"/>
      <c r="L935" s="38"/>
      <c r="M935" s="38"/>
      <c r="N935" s="38"/>
      <c r="O935" s="38"/>
      <c r="P935" s="38"/>
      <c r="Q935" s="38"/>
      <c r="U935" s="38"/>
      <c r="V935" s="38"/>
      <c r="W935" s="38"/>
      <c r="X935" s="38"/>
      <c r="Y935" s="38"/>
      <c r="Z935" s="38"/>
      <c r="AA935" s="465"/>
    </row>
    <row r="936" spans="5:27">
      <c r="E936" s="38"/>
      <c r="F936" s="38"/>
      <c r="G936" s="38"/>
      <c r="H936" s="464"/>
      <c r="I936" s="38"/>
      <c r="J936" s="38"/>
      <c r="K936" s="38"/>
      <c r="L936" s="38"/>
      <c r="M936" s="38"/>
      <c r="N936" s="38"/>
      <c r="O936" s="38"/>
      <c r="P936" s="38"/>
      <c r="Q936" s="38"/>
      <c r="U936" s="38"/>
      <c r="V936" s="38"/>
      <c r="W936" s="38"/>
      <c r="X936" s="38"/>
      <c r="Y936" s="38"/>
      <c r="Z936" s="38"/>
      <c r="AA936" s="465"/>
    </row>
    <row r="937" spans="5:27">
      <c r="E937" s="38"/>
      <c r="F937" s="38"/>
      <c r="G937" s="38"/>
      <c r="H937" s="464"/>
      <c r="I937" s="38"/>
      <c r="J937" s="38"/>
      <c r="K937" s="38"/>
      <c r="L937" s="38"/>
      <c r="M937" s="38"/>
      <c r="N937" s="38"/>
      <c r="O937" s="38"/>
      <c r="P937" s="38"/>
      <c r="Q937" s="38"/>
      <c r="U937" s="38"/>
      <c r="V937" s="38"/>
      <c r="W937" s="38"/>
      <c r="X937" s="38"/>
      <c r="Y937" s="38"/>
      <c r="Z937" s="38"/>
      <c r="AA937" s="465"/>
    </row>
    <row r="938" spans="5:27">
      <c r="E938" s="38"/>
      <c r="F938" s="38"/>
      <c r="G938" s="38"/>
      <c r="H938" s="464"/>
      <c r="I938" s="38"/>
      <c r="J938" s="38"/>
      <c r="K938" s="38"/>
      <c r="L938" s="38"/>
      <c r="M938" s="38"/>
      <c r="N938" s="38"/>
      <c r="O938" s="38"/>
      <c r="P938" s="38"/>
      <c r="Q938" s="38"/>
      <c r="U938" s="38"/>
      <c r="V938" s="38"/>
      <c r="W938" s="38"/>
      <c r="X938" s="38"/>
      <c r="Y938" s="38"/>
      <c r="Z938" s="38"/>
      <c r="AA938" s="465"/>
    </row>
    <row r="939" spans="5:27">
      <c r="E939" s="38"/>
      <c r="F939" s="38"/>
      <c r="G939" s="38"/>
      <c r="H939" s="464"/>
      <c r="I939" s="38"/>
      <c r="J939" s="38"/>
      <c r="K939" s="38"/>
      <c r="L939" s="38"/>
      <c r="M939" s="38"/>
      <c r="N939" s="38"/>
      <c r="O939" s="38"/>
      <c r="P939" s="38"/>
      <c r="Q939" s="38"/>
      <c r="U939" s="38"/>
      <c r="V939" s="38"/>
      <c r="W939" s="38"/>
      <c r="X939" s="38"/>
      <c r="Y939" s="38"/>
      <c r="Z939" s="38"/>
      <c r="AA939" s="465"/>
    </row>
    <row r="940" spans="5:27">
      <c r="E940" s="38"/>
      <c r="F940" s="38"/>
      <c r="G940" s="38"/>
      <c r="H940" s="464"/>
      <c r="I940" s="38"/>
      <c r="J940" s="38"/>
      <c r="K940" s="38"/>
      <c r="L940" s="38"/>
      <c r="M940" s="38"/>
      <c r="N940" s="38"/>
      <c r="O940" s="38"/>
      <c r="P940" s="38"/>
      <c r="Q940" s="38"/>
      <c r="U940" s="38"/>
      <c r="V940" s="38"/>
      <c r="W940" s="38"/>
      <c r="X940" s="38"/>
      <c r="Y940" s="38"/>
      <c r="Z940" s="38"/>
      <c r="AA940" s="465"/>
    </row>
    <row r="941" spans="5:27">
      <c r="E941" s="38"/>
      <c r="F941" s="38"/>
      <c r="G941" s="38"/>
      <c r="H941" s="464"/>
      <c r="I941" s="38"/>
      <c r="J941" s="38"/>
      <c r="K941" s="38"/>
      <c r="L941" s="38"/>
      <c r="M941" s="38"/>
      <c r="N941" s="38"/>
      <c r="O941" s="38"/>
      <c r="P941" s="38"/>
      <c r="Q941" s="38"/>
      <c r="U941" s="38"/>
      <c r="V941" s="38"/>
      <c r="W941" s="38"/>
      <c r="X941" s="38"/>
      <c r="Y941" s="38"/>
      <c r="Z941" s="38"/>
      <c r="AA941" s="465"/>
    </row>
    <row r="942" spans="5:27">
      <c r="E942" s="38"/>
      <c r="F942" s="38"/>
      <c r="G942" s="38"/>
      <c r="H942" s="464"/>
      <c r="I942" s="38"/>
      <c r="J942" s="38"/>
      <c r="K942" s="38"/>
      <c r="L942" s="38"/>
      <c r="M942" s="38"/>
      <c r="N942" s="38"/>
      <c r="O942" s="38"/>
      <c r="P942" s="38"/>
      <c r="Q942" s="38"/>
      <c r="U942" s="38"/>
      <c r="V942" s="38"/>
      <c r="W942" s="38"/>
      <c r="X942" s="38"/>
      <c r="Y942" s="38"/>
      <c r="Z942" s="38"/>
      <c r="AA942" s="465"/>
    </row>
    <row r="943" spans="5:27">
      <c r="E943" s="38"/>
      <c r="F943" s="38"/>
      <c r="G943" s="38"/>
      <c r="H943" s="464"/>
      <c r="I943" s="38"/>
      <c r="J943" s="38"/>
      <c r="K943" s="38"/>
      <c r="L943" s="38"/>
      <c r="M943" s="38"/>
      <c r="N943" s="38"/>
      <c r="O943" s="38"/>
      <c r="P943" s="38"/>
      <c r="Q943" s="38"/>
      <c r="U943" s="38"/>
      <c r="V943" s="38"/>
      <c r="W943" s="38"/>
      <c r="X943" s="38"/>
      <c r="Y943" s="38"/>
      <c r="Z943" s="38"/>
      <c r="AA943" s="465"/>
    </row>
    <row r="944" spans="5:27">
      <c r="E944" s="38"/>
      <c r="F944" s="38"/>
      <c r="G944" s="38"/>
      <c r="H944" s="464"/>
      <c r="I944" s="38"/>
      <c r="J944" s="38"/>
      <c r="K944" s="38"/>
      <c r="L944" s="38"/>
      <c r="M944" s="38"/>
      <c r="N944" s="38"/>
      <c r="O944" s="38"/>
      <c r="P944" s="38"/>
      <c r="Q944" s="38"/>
      <c r="U944" s="38"/>
      <c r="V944" s="38"/>
      <c r="W944" s="38"/>
      <c r="X944" s="38"/>
      <c r="Y944" s="38"/>
      <c r="Z944" s="38"/>
      <c r="AA944" s="465"/>
    </row>
    <row r="945" spans="5:27">
      <c r="E945" s="38"/>
      <c r="F945" s="38"/>
      <c r="G945" s="38"/>
      <c r="H945" s="464"/>
      <c r="I945" s="38"/>
      <c r="J945" s="38"/>
      <c r="K945" s="38"/>
      <c r="L945" s="38"/>
      <c r="M945" s="38"/>
      <c r="N945" s="38"/>
      <c r="O945" s="38"/>
      <c r="P945" s="38"/>
      <c r="Q945" s="38"/>
      <c r="U945" s="38"/>
      <c r="V945" s="38"/>
      <c r="W945" s="38"/>
      <c r="X945" s="38"/>
      <c r="Y945" s="38"/>
      <c r="Z945" s="38"/>
      <c r="AA945" s="465"/>
    </row>
    <row r="946" spans="5:27">
      <c r="E946" s="38"/>
      <c r="F946" s="38"/>
      <c r="G946" s="38"/>
      <c r="H946" s="464"/>
      <c r="I946" s="38"/>
      <c r="J946" s="38"/>
      <c r="K946" s="38"/>
      <c r="L946" s="38"/>
      <c r="M946" s="38"/>
      <c r="N946" s="38"/>
      <c r="O946" s="38"/>
      <c r="P946" s="38"/>
      <c r="Q946" s="38"/>
      <c r="U946" s="38"/>
      <c r="V946" s="38"/>
      <c r="W946" s="38"/>
      <c r="X946" s="38"/>
      <c r="Y946" s="38"/>
      <c r="Z946" s="38"/>
      <c r="AA946" s="465"/>
    </row>
    <row r="947" spans="5:27">
      <c r="E947" s="38"/>
      <c r="F947" s="38"/>
      <c r="G947" s="38"/>
      <c r="H947" s="464"/>
      <c r="I947" s="38"/>
      <c r="J947" s="38"/>
      <c r="K947" s="38"/>
      <c r="L947" s="38"/>
      <c r="M947" s="38"/>
      <c r="N947" s="38"/>
      <c r="O947" s="38"/>
      <c r="P947" s="38"/>
      <c r="Q947" s="38"/>
      <c r="U947" s="38"/>
      <c r="V947" s="38"/>
      <c r="W947" s="38"/>
      <c r="X947" s="38"/>
      <c r="Y947" s="38"/>
      <c r="Z947" s="38"/>
      <c r="AA947" s="465"/>
    </row>
    <row r="948" spans="5:27">
      <c r="E948" s="38"/>
      <c r="F948" s="38"/>
      <c r="G948" s="38"/>
      <c r="H948" s="464"/>
      <c r="I948" s="38"/>
      <c r="J948" s="38"/>
      <c r="K948" s="38"/>
      <c r="L948" s="38"/>
      <c r="M948" s="38"/>
      <c r="N948" s="38"/>
      <c r="O948" s="38"/>
      <c r="P948" s="38"/>
      <c r="Q948" s="38"/>
      <c r="U948" s="38"/>
      <c r="V948" s="38"/>
      <c r="W948" s="38"/>
      <c r="X948" s="38"/>
      <c r="Y948" s="38"/>
      <c r="Z948" s="38"/>
      <c r="AA948" s="465"/>
    </row>
    <row r="949" spans="5:27">
      <c r="E949" s="38"/>
      <c r="F949" s="38"/>
      <c r="G949" s="38"/>
      <c r="H949" s="464"/>
      <c r="I949" s="38"/>
      <c r="J949" s="38"/>
      <c r="K949" s="38"/>
      <c r="L949" s="38"/>
      <c r="M949" s="38"/>
      <c r="N949" s="38"/>
      <c r="O949" s="38"/>
      <c r="P949" s="38"/>
      <c r="Q949" s="38"/>
      <c r="U949" s="38"/>
      <c r="V949" s="38"/>
      <c r="W949" s="38"/>
      <c r="X949" s="38"/>
      <c r="Y949" s="38"/>
      <c r="Z949" s="38"/>
      <c r="AA949" s="465"/>
    </row>
    <row r="950" spans="5:27">
      <c r="E950" s="38"/>
      <c r="F950" s="38"/>
      <c r="G950" s="38"/>
      <c r="H950" s="464"/>
      <c r="I950" s="38"/>
      <c r="J950" s="38"/>
      <c r="K950" s="38"/>
      <c r="L950" s="38"/>
      <c r="M950" s="38"/>
      <c r="N950" s="38"/>
      <c r="O950" s="38"/>
      <c r="P950" s="38"/>
      <c r="Q950" s="38"/>
      <c r="U950" s="38"/>
      <c r="V950" s="38"/>
      <c r="W950" s="38"/>
      <c r="X950" s="38"/>
      <c r="Y950" s="38"/>
      <c r="Z950" s="38"/>
      <c r="AA950" s="465"/>
    </row>
    <row r="951" spans="5:27">
      <c r="E951" s="38"/>
      <c r="F951" s="38"/>
      <c r="G951" s="38"/>
      <c r="H951" s="464"/>
      <c r="I951" s="38"/>
      <c r="J951" s="38"/>
      <c r="K951" s="38"/>
      <c r="L951" s="38"/>
      <c r="M951" s="38"/>
      <c r="N951" s="38"/>
      <c r="O951" s="38"/>
      <c r="P951" s="38"/>
      <c r="Q951" s="38"/>
      <c r="U951" s="38"/>
      <c r="V951" s="38"/>
      <c r="W951" s="38"/>
      <c r="X951" s="38"/>
      <c r="Y951" s="38"/>
      <c r="Z951" s="38"/>
      <c r="AA951" s="465"/>
    </row>
    <row r="952" spans="5:27">
      <c r="E952" s="38"/>
      <c r="F952" s="38"/>
      <c r="G952" s="38"/>
      <c r="H952" s="464"/>
      <c r="I952" s="38"/>
      <c r="J952" s="38"/>
      <c r="K952" s="38"/>
      <c r="L952" s="38"/>
      <c r="M952" s="38"/>
      <c r="N952" s="38"/>
      <c r="O952" s="38"/>
      <c r="P952" s="38"/>
      <c r="Q952" s="38"/>
      <c r="U952" s="38"/>
      <c r="V952" s="38"/>
      <c r="W952" s="38"/>
      <c r="X952" s="38"/>
      <c r="Y952" s="38"/>
      <c r="Z952" s="38"/>
      <c r="AA952" s="465"/>
    </row>
    <row r="953" spans="5:27">
      <c r="E953" s="38"/>
      <c r="F953" s="38"/>
      <c r="G953" s="38"/>
      <c r="H953" s="464"/>
      <c r="I953" s="38"/>
      <c r="J953" s="38"/>
      <c r="K953" s="38"/>
      <c r="L953" s="38"/>
      <c r="M953" s="38"/>
      <c r="N953" s="38"/>
      <c r="O953" s="38"/>
      <c r="P953" s="38"/>
      <c r="Q953" s="38"/>
      <c r="U953" s="38"/>
      <c r="V953" s="38"/>
      <c r="W953" s="38"/>
      <c r="X953" s="38"/>
      <c r="Y953" s="38"/>
      <c r="Z953" s="38"/>
      <c r="AA953" s="465"/>
    </row>
    <row r="954" spans="5:27">
      <c r="E954" s="38"/>
      <c r="F954" s="38"/>
      <c r="G954" s="38"/>
      <c r="H954" s="464"/>
      <c r="I954" s="38"/>
      <c r="J954" s="38"/>
      <c r="K954" s="38"/>
      <c r="L954" s="38"/>
      <c r="M954" s="38"/>
      <c r="N954" s="38"/>
      <c r="O954" s="38"/>
      <c r="P954" s="38"/>
      <c r="Q954" s="38"/>
      <c r="U954" s="38"/>
      <c r="V954" s="38"/>
      <c r="W954" s="38"/>
      <c r="X954" s="38"/>
      <c r="Y954" s="38"/>
      <c r="Z954" s="38"/>
      <c r="AA954" s="465"/>
    </row>
    <row r="955" spans="5:27">
      <c r="E955" s="38"/>
      <c r="F955" s="38"/>
      <c r="G955" s="38"/>
      <c r="H955" s="464"/>
      <c r="I955" s="38"/>
      <c r="J955" s="38"/>
      <c r="K955" s="38"/>
      <c r="L955" s="38"/>
      <c r="M955" s="38"/>
      <c r="N955" s="38"/>
      <c r="O955" s="38"/>
      <c r="P955" s="38"/>
      <c r="Q955" s="38"/>
      <c r="U955" s="38"/>
      <c r="V955" s="38"/>
      <c r="W955" s="38"/>
      <c r="X955" s="38"/>
      <c r="Y955" s="38"/>
      <c r="Z955" s="38"/>
      <c r="AA955" s="465"/>
    </row>
    <row r="956" spans="5:27">
      <c r="E956" s="38"/>
      <c r="F956" s="38"/>
      <c r="G956" s="38"/>
      <c r="H956" s="464"/>
      <c r="I956" s="38"/>
      <c r="J956" s="38"/>
      <c r="K956" s="38"/>
      <c r="L956" s="38"/>
      <c r="M956" s="38"/>
      <c r="N956" s="38"/>
      <c r="O956" s="38"/>
      <c r="P956" s="38"/>
      <c r="Q956" s="38"/>
      <c r="U956" s="38"/>
      <c r="V956" s="38"/>
      <c r="W956" s="38"/>
      <c r="X956" s="38"/>
      <c r="Y956" s="38"/>
      <c r="Z956" s="38"/>
      <c r="AA956" s="465"/>
    </row>
    <row r="957" spans="5:27">
      <c r="E957" s="38"/>
      <c r="F957" s="38"/>
      <c r="G957" s="38"/>
      <c r="H957" s="464"/>
      <c r="I957" s="38"/>
      <c r="J957" s="38"/>
      <c r="K957" s="38"/>
      <c r="L957" s="38"/>
      <c r="M957" s="38"/>
      <c r="N957" s="38"/>
      <c r="O957" s="38"/>
      <c r="P957" s="38"/>
      <c r="Q957" s="38"/>
      <c r="U957" s="38"/>
      <c r="V957" s="38"/>
      <c r="W957" s="38"/>
      <c r="X957" s="38"/>
      <c r="Y957" s="38"/>
      <c r="Z957" s="38"/>
      <c r="AA957" s="465"/>
    </row>
    <row r="958" spans="5:27">
      <c r="E958" s="38"/>
      <c r="F958" s="38"/>
      <c r="G958" s="38"/>
      <c r="H958" s="464"/>
      <c r="I958" s="38"/>
      <c r="J958" s="38"/>
      <c r="K958" s="38"/>
      <c r="L958" s="38"/>
      <c r="M958" s="38"/>
      <c r="N958" s="38"/>
      <c r="O958" s="38"/>
      <c r="P958" s="38"/>
      <c r="Q958" s="38"/>
      <c r="U958" s="38"/>
      <c r="V958" s="38"/>
      <c r="W958" s="38"/>
      <c r="X958" s="38"/>
      <c r="Y958" s="38"/>
      <c r="Z958" s="38"/>
      <c r="AA958" s="465"/>
    </row>
    <row r="959" spans="5:27">
      <c r="E959" s="38"/>
      <c r="F959" s="38"/>
      <c r="G959" s="38"/>
      <c r="H959" s="464"/>
      <c r="I959" s="38"/>
      <c r="J959" s="38"/>
      <c r="K959" s="38"/>
      <c r="L959" s="38"/>
      <c r="M959" s="38"/>
      <c r="N959" s="38"/>
      <c r="O959" s="38"/>
      <c r="P959" s="38"/>
      <c r="Q959" s="38"/>
      <c r="U959" s="38"/>
      <c r="V959" s="38"/>
      <c r="W959" s="38"/>
      <c r="X959" s="38"/>
      <c r="Y959" s="38"/>
      <c r="Z959" s="38"/>
      <c r="AA959" s="465"/>
    </row>
    <row r="960" spans="5:27">
      <c r="E960" s="38"/>
      <c r="F960" s="38"/>
      <c r="G960" s="38"/>
      <c r="H960" s="464"/>
      <c r="I960" s="38"/>
      <c r="J960" s="38"/>
      <c r="K960" s="38"/>
      <c r="L960" s="38"/>
      <c r="M960" s="38"/>
      <c r="N960" s="38"/>
      <c r="O960" s="38"/>
      <c r="P960" s="38"/>
      <c r="Q960" s="38"/>
      <c r="U960" s="38"/>
      <c r="V960" s="38"/>
      <c r="W960" s="38"/>
      <c r="X960" s="38"/>
      <c r="Y960" s="38"/>
      <c r="Z960" s="38"/>
      <c r="AA960" s="465"/>
    </row>
    <row r="961" spans="5:27">
      <c r="E961" s="38"/>
      <c r="F961" s="38"/>
      <c r="G961" s="38"/>
      <c r="H961" s="464"/>
      <c r="I961" s="38"/>
      <c r="J961" s="38"/>
      <c r="K961" s="38"/>
      <c r="L961" s="38"/>
      <c r="M961" s="38"/>
      <c r="N961" s="38"/>
      <c r="O961" s="38"/>
      <c r="P961" s="38"/>
      <c r="Q961" s="38"/>
      <c r="U961" s="38"/>
      <c r="V961" s="38"/>
      <c r="W961" s="38"/>
      <c r="X961" s="38"/>
      <c r="Y961" s="38"/>
      <c r="Z961" s="38"/>
      <c r="AA961" s="465"/>
    </row>
    <row r="962" spans="5:27">
      <c r="E962" s="38"/>
      <c r="F962" s="38"/>
      <c r="G962" s="38"/>
      <c r="H962" s="464"/>
      <c r="I962" s="38"/>
      <c r="J962" s="38"/>
      <c r="K962" s="38"/>
      <c r="L962" s="38"/>
      <c r="M962" s="38"/>
      <c r="N962" s="38"/>
      <c r="O962" s="38"/>
      <c r="P962" s="38"/>
      <c r="Q962" s="38"/>
      <c r="U962" s="38"/>
      <c r="V962" s="38"/>
      <c r="W962" s="38"/>
      <c r="X962" s="38"/>
      <c r="Y962" s="38"/>
      <c r="Z962" s="38"/>
      <c r="AA962" s="465"/>
    </row>
    <row r="963" spans="5:27">
      <c r="E963" s="38"/>
      <c r="F963" s="38"/>
      <c r="G963" s="38"/>
      <c r="H963" s="464"/>
      <c r="I963" s="38"/>
      <c r="J963" s="38"/>
      <c r="K963" s="38"/>
      <c r="L963" s="38"/>
      <c r="M963" s="38"/>
      <c r="N963" s="38"/>
      <c r="O963" s="38"/>
      <c r="P963" s="38"/>
      <c r="Q963" s="38"/>
      <c r="U963" s="38"/>
      <c r="V963" s="38"/>
      <c r="W963" s="38"/>
      <c r="X963" s="38"/>
      <c r="Y963" s="38"/>
      <c r="Z963" s="38"/>
      <c r="AA963" s="465"/>
    </row>
    <row r="964" spans="5:27">
      <c r="E964" s="38"/>
      <c r="F964" s="38"/>
      <c r="G964" s="38"/>
      <c r="H964" s="464"/>
      <c r="I964" s="38"/>
      <c r="J964" s="38"/>
      <c r="K964" s="38"/>
      <c r="L964" s="38"/>
      <c r="M964" s="38"/>
      <c r="N964" s="38"/>
      <c r="O964" s="38"/>
      <c r="P964" s="38"/>
      <c r="Q964" s="38"/>
      <c r="U964" s="38"/>
      <c r="V964" s="38"/>
      <c r="W964" s="38"/>
      <c r="X964" s="38"/>
      <c r="Y964" s="38"/>
      <c r="Z964" s="38"/>
      <c r="AA964" s="465"/>
    </row>
    <row r="965" spans="5:27">
      <c r="E965" s="38"/>
      <c r="F965" s="38"/>
      <c r="G965" s="38"/>
      <c r="H965" s="464"/>
      <c r="I965" s="38"/>
      <c r="J965" s="38"/>
      <c r="K965" s="38"/>
      <c r="L965" s="38"/>
      <c r="M965" s="38"/>
      <c r="N965" s="38"/>
      <c r="O965" s="38"/>
      <c r="P965" s="38"/>
      <c r="Q965" s="38"/>
      <c r="U965" s="38"/>
      <c r="V965" s="38"/>
      <c r="W965" s="38"/>
      <c r="X965" s="38"/>
      <c r="Y965" s="38"/>
      <c r="Z965" s="38"/>
      <c r="AA965" s="465"/>
    </row>
    <row r="966" spans="5:27">
      <c r="E966" s="38"/>
      <c r="F966" s="38"/>
      <c r="G966" s="38"/>
      <c r="H966" s="464"/>
      <c r="I966" s="38"/>
      <c r="J966" s="38"/>
      <c r="K966" s="38"/>
      <c r="L966" s="38"/>
      <c r="M966" s="38"/>
      <c r="N966" s="38"/>
      <c r="O966" s="38"/>
      <c r="P966" s="38"/>
      <c r="Q966" s="38"/>
      <c r="U966" s="38"/>
      <c r="V966" s="38"/>
      <c r="W966" s="38"/>
      <c r="X966" s="38"/>
      <c r="Y966" s="38"/>
      <c r="Z966" s="38"/>
      <c r="AA966" s="465"/>
    </row>
    <row r="967" spans="5:27">
      <c r="E967" s="38"/>
      <c r="F967" s="38"/>
      <c r="G967" s="38"/>
      <c r="H967" s="464"/>
      <c r="I967" s="38"/>
      <c r="J967" s="38"/>
      <c r="K967" s="38"/>
      <c r="L967" s="38"/>
      <c r="M967" s="38"/>
      <c r="N967" s="38"/>
      <c r="O967" s="38"/>
      <c r="P967" s="38"/>
      <c r="Q967" s="38"/>
      <c r="U967" s="38"/>
      <c r="V967" s="38"/>
      <c r="W967" s="38"/>
      <c r="X967" s="38"/>
      <c r="Y967" s="38"/>
      <c r="Z967" s="38"/>
      <c r="AA967" s="465"/>
    </row>
    <row r="968" spans="5:27">
      <c r="E968" s="38"/>
      <c r="F968" s="38"/>
      <c r="G968" s="38"/>
      <c r="H968" s="464"/>
      <c r="I968" s="38"/>
      <c r="J968" s="38"/>
      <c r="K968" s="38"/>
      <c r="L968" s="38"/>
      <c r="M968" s="38"/>
      <c r="N968" s="38"/>
      <c r="O968" s="38"/>
      <c r="P968" s="38"/>
      <c r="Q968" s="38"/>
      <c r="U968" s="38"/>
      <c r="V968" s="38"/>
      <c r="W968" s="38"/>
      <c r="X968" s="38"/>
      <c r="Y968" s="38"/>
      <c r="Z968" s="38"/>
      <c r="AA968" s="465"/>
    </row>
    <row r="969" spans="5:27">
      <c r="E969" s="38"/>
      <c r="F969" s="38"/>
      <c r="G969" s="38"/>
      <c r="H969" s="464"/>
      <c r="I969" s="38"/>
      <c r="J969" s="38"/>
      <c r="K969" s="38"/>
      <c r="L969" s="38"/>
      <c r="M969" s="38"/>
      <c r="N969" s="38"/>
      <c r="O969" s="38"/>
      <c r="P969" s="38"/>
      <c r="Q969" s="38"/>
      <c r="U969" s="38"/>
      <c r="V969" s="38"/>
      <c r="W969" s="38"/>
      <c r="X969" s="38"/>
      <c r="Y969" s="38"/>
      <c r="Z969" s="38"/>
      <c r="AA969" s="465"/>
    </row>
    <row r="970" spans="5:27">
      <c r="E970" s="38"/>
      <c r="F970" s="38"/>
      <c r="G970" s="38"/>
      <c r="H970" s="464"/>
      <c r="I970" s="38"/>
      <c r="J970" s="38"/>
      <c r="K970" s="38"/>
      <c r="L970" s="38"/>
      <c r="M970" s="38"/>
      <c r="N970" s="38"/>
      <c r="O970" s="38"/>
      <c r="P970" s="38"/>
      <c r="Q970" s="38"/>
      <c r="U970" s="38"/>
      <c r="V970" s="38"/>
      <c r="W970" s="38"/>
      <c r="X970" s="38"/>
      <c r="Y970" s="38"/>
      <c r="Z970" s="38"/>
      <c r="AA970" s="465"/>
    </row>
    <row r="971" spans="5:27">
      <c r="E971" s="38"/>
      <c r="F971" s="38"/>
      <c r="G971" s="38"/>
      <c r="H971" s="464"/>
      <c r="I971" s="38"/>
      <c r="J971" s="38"/>
      <c r="K971" s="38"/>
      <c r="L971" s="38"/>
      <c r="M971" s="38"/>
      <c r="N971" s="38"/>
      <c r="O971" s="38"/>
      <c r="P971" s="38"/>
      <c r="Q971" s="38"/>
      <c r="U971" s="38"/>
      <c r="V971" s="38"/>
      <c r="W971" s="38"/>
      <c r="X971" s="38"/>
      <c r="Y971" s="38"/>
      <c r="Z971" s="38"/>
      <c r="AA971" s="465"/>
    </row>
    <row r="972" spans="5:27">
      <c r="E972" s="38"/>
      <c r="F972" s="38"/>
      <c r="G972" s="38"/>
      <c r="H972" s="464"/>
      <c r="I972" s="38"/>
      <c r="J972" s="38"/>
      <c r="K972" s="38"/>
      <c r="L972" s="38"/>
      <c r="M972" s="38"/>
      <c r="N972" s="38"/>
      <c r="O972" s="38"/>
      <c r="P972" s="38"/>
      <c r="Q972" s="38"/>
      <c r="U972" s="38"/>
      <c r="V972" s="38"/>
      <c r="W972" s="38"/>
      <c r="X972" s="38"/>
      <c r="Y972" s="38"/>
      <c r="Z972" s="38"/>
      <c r="AA972" s="465"/>
    </row>
    <row r="973" spans="5:27">
      <c r="E973" s="38"/>
      <c r="F973" s="38"/>
      <c r="G973" s="38"/>
      <c r="H973" s="464"/>
      <c r="I973" s="38"/>
      <c r="J973" s="38"/>
      <c r="K973" s="38"/>
      <c r="L973" s="38"/>
      <c r="M973" s="38"/>
      <c r="N973" s="38"/>
      <c r="O973" s="38"/>
      <c r="P973" s="38"/>
      <c r="Q973" s="38"/>
      <c r="U973" s="38"/>
      <c r="V973" s="38"/>
      <c r="W973" s="38"/>
      <c r="X973" s="38"/>
      <c r="Y973" s="38"/>
      <c r="Z973" s="38"/>
      <c r="AA973" s="465"/>
    </row>
    <row r="974" spans="5:27">
      <c r="E974" s="38"/>
      <c r="F974" s="38"/>
      <c r="G974" s="38"/>
      <c r="H974" s="464"/>
      <c r="I974" s="38"/>
      <c r="J974" s="38"/>
      <c r="K974" s="38"/>
      <c r="L974" s="38"/>
      <c r="M974" s="38"/>
      <c r="N974" s="38"/>
      <c r="O974" s="38"/>
      <c r="P974" s="38"/>
      <c r="Q974" s="38"/>
      <c r="U974" s="38"/>
      <c r="V974" s="38"/>
      <c r="W974" s="38"/>
      <c r="X974" s="38"/>
      <c r="Y974" s="38"/>
      <c r="Z974" s="38"/>
      <c r="AA974" s="465"/>
    </row>
    <row r="975" spans="5:27">
      <c r="E975" s="38"/>
      <c r="F975" s="38"/>
      <c r="G975" s="38"/>
      <c r="H975" s="464"/>
      <c r="I975" s="38"/>
      <c r="J975" s="38"/>
      <c r="K975" s="38"/>
      <c r="L975" s="38"/>
      <c r="M975" s="38"/>
      <c r="N975" s="38"/>
      <c r="O975" s="38"/>
      <c r="P975" s="38"/>
      <c r="Q975" s="38"/>
      <c r="U975" s="38"/>
      <c r="V975" s="38"/>
      <c r="W975" s="38"/>
      <c r="X975" s="38"/>
      <c r="Y975" s="38"/>
      <c r="Z975" s="38"/>
      <c r="AA975" s="465"/>
    </row>
    <row r="976" spans="5:27">
      <c r="E976" s="38"/>
      <c r="F976" s="38"/>
      <c r="G976" s="38"/>
      <c r="H976" s="464"/>
      <c r="I976" s="38"/>
      <c r="J976" s="38"/>
      <c r="K976" s="38"/>
      <c r="L976" s="38"/>
      <c r="M976" s="38"/>
      <c r="N976" s="38"/>
      <c r="O976" s="38"/>
      <c r="P976" s="38"/>
      <c r="Q976" s="38"/>
      <c r="U976" s="38"/>
      <c r="V976" s="38"/>
      <c r="W976" s="38"/>
      <c r="X976" s="38"/>
      <c r="Y976" s="38"/>
      <c r="Z976" s="38"/>
      <c r="AA976" s="465"/>
    </row>
    <row r="977" spans="5:27">
      <c r="E977" s="38"/>
      <c r="F977" s="38"/>
      <c r="G977" s="38"/>
      <c r="H977" s="464"/>
      <c r="I977" s="38"/>
      <c r="J977" s="38"/>
      <c r="K977" s="38"/>
      <c r="L977" s="38"/>
      <c r="M977" s="38"/>
      <c r="N977" s="38"/>
      <c r="O977" s="38"/>
      <c r="P977" s="38"/>
      <c r="Q977" s="38"/>
      <c r="U977" s="38"/>
      <c r="V977" s="38"/>
      <c r="W977" s="38"/>
      <c r="X977" s="38"/>
      <c r="Y977" s="38"/>
      <c r="Z977" s="38"/>
      <c r="AA977" s="465"/>
    </row>
    <row r="978" spans="5:27">
      <c r="E978" s="38"/>
      <c r="F978" s="38"/>
      <c r="G978" s="38"/>
      <c r="H978" s="464"/>
      <c r="I978" s="38"/>
      <c r="J978" s="38"/>
      <c r="K978" s="38"/>
      <c r="L978" s="38"/>
      <c r="M978" s="38"/>
      <c r="N978" s="38"/>
      <c r="O978" s="38"/>
      <c r="P978" s="38"/>
      <c r="Q978" s="38"/>
      <c r="U978" s="38"/>
      <c r="V978" s="38"/>
      <c r="W978" s="38"/>
      <c r="X978" s="38"/>
      <c r="Y978" s="38"/>
      <c r="Z978" s="38"/>
      <c r="AA978" s="465"/>
    </row>
    <row r="979" spans="5:27">
      <c r="E979" s="38"/>
      <c r="F979" s="38"/>
      <c r="G979" s="38"/>
      <c r="H979" s="464"/>
      <c r="I979" s="38"/>
      <c r="J979" s="38"/>
      <c r="K979" s="38"/>
      <c r="L979" s="38"/>
      <c r="M979" s="38"/>
      <c r="N979" s="38"/>
      <c r="O979" s="38"/>
      <c r="P979" s="38"/>
      <c r="Q979" s="38"/>
      <c r="U979" s="38"/>
      <c r="V979" s="38"/>
      <c r="W979" s="38"/>
      <c r="X979" s="38"/>
      <c r="Y979" s="38"/>
      <c r="Z979" s="38"/>
      <c r="AA979" s="465"/>
    </row>
    <row r="980" spans="5:27">
      <c r="E980" s="38"/>
      <c r="F980" s="38"/>
      <c r="G980" s="38"/>
      <c r="H980" s="464"/>
      <c r="I980" s="38"/>
      <c r="J980" s="38"/>
      <c r="K980" s="38"/>
      <c r="L980" s="38"/>
      <c r="M980" s="38"/>
      <c r="N980" s="38"/>
      <c r="O980" s="38"/>
      <c r="P980" s="38"/>
      <c r="Q980" s="38"/>
      <c r="U980" s="38"/>
      <c r="V980" s="38"/>
      <c r="W980" s="38"/>
      <c r="X980" s="38"/>
      <c r="Y980" s="38"/>
      <c r="Z980" s="38"/>
      <c r="AA980" s="465"/>
    </row>
    <row r="981" spans="5:27">
      <c r="E981" s="38"/>
      <c r="F981" s="38"/>
      <c r="G981" s="38"/>
      <c r="H981" s="464"/>
      <c r="I981" s="38"/>
      <c r="J981" s="38"/>
      <c r="K981" s="38"/>
      <c r="L981" s="38"/>
      <c r="M981" s="38"/>
      <c r="N981" s="38"/>
      <c r="O981" s="38"/>
      <c r="P981" s="38"/>
      <c r="Q981" s="38"/>
      <c r="U981" s="38"/>
      <c r="V981" s="38"/>
      <c r="W981" s="38"/>
      <c r="X981" s="38"/>
      <c r="Y981" s="38"/>
      <c r="Z981" s="38"/>
      <c r="AA981" s="465"/>
    </row>
    <row r="982" spans="5:27">
      <c r="E982" s="38"/>
      <c r="F982" s="38"/>
      <c r="G982" s="38"/>
      <c r="H982" s="464"/>
      <c r="I982" s="38"/>
      <c r="J982" s="38"/>
      <c r="K982" s="38"/>
      <c r="L982" s="38"/>
      <c r="M982" s="38"/>
      <c r="N982" s="38"/>
      <c r="O982" s="38"/>
      <c r="P982" s="38"/>
      <c r="Q982" s="38"/>
      <c r="U982" s="38"/>
      <c r="V982" s="38"/>
      <c r="W982" s="38"/>
      <c r="X982" s="38"/>
      <c r="Y982" s="38"/>
      <c r="Z982" s="38"/>
      <c r="AA982" s="465"/>
    </row>
    <row r="983" spans="5:27">
      <c r="E983" s="38"/>
      <c r="F983" s="38"/>
      <c r="G983" s="38"/>
      <c r="H983" s="464"/>
      <c r="I983" s="38"/>
      <c r="J983" s="38"/>
      <c r="K983" s="38"/>
      <c r="L983" s="38"/>
      <c r="M983" s="38"/>
      <c r="N983" s="38"/>
      <c r="O983" s="38"/>
      <c r="P983" s="38"/>
      <c r="Q983" s="38"/>
      <c r="U983" s="38"/>
      <c r="V983" s="38"/>
      <c r="W983" s="38"/>
      <c r="X983" s="38"/>
      <c r="Y983" s="38"/>
      <c r="Z983" s="38"/>
      <c r="AA983" s="465"/>
    </row>
    <row r="984" spans="5:27">
      <c r="E984" s="38"/>
      <c r="F984" s="38"/>
      <c r="G984" s="38"/>
      <c r="H984" s="464"/>
      <c r="I984" s="38"/>
      <c r="J984" s="38"/>
      <c r="K984" s="38"/>
      <c r="L984" s="38"/>
      <c r="M984" s="38"/>
      <c r="N984" s="38"/>
      <c r="O984" s="38"/>
      <c r="P984" s="38"/>
      <c r="Q984" s="38"/>
      <c r="U984" s="38"/>
      <c r="V984" s="38"/>
      <c r="W984" s="38"/>
      <c r="X984" s="38"/>
      <c r="Y984" s="38"/>
      <c r="Z984" s="38"/>
      <c r="AA984" s="465"/>
    </row>
    <row r="985" spans="5:27">
      <c r="E985" s="38"/>
      <c r="F985" s="38"/>
      <c r="G985" s="38"/>
      <c r="H985" s="464"/>
      <c r="I985" s="38"/>
      <c r="J985" s="38"/>
      <c r="K985" s="38"/>
      <c r="L985" s="38"/>
      <c r="M985" s="38"/>
      <c r="N985" s="38"/>
      <c r="O985" s="38"/>
      <c r="P985" s="38"/>
      <c r="Q985" s="38"/>
      <c r="U985" s="38"/>
      <c r="V985" s="38"/>
      <c r="W985" s="38"/>
      <c r="X985" s="38"/>
      <c r="Y985" s="38"/>
      <c r="Z985" s="38"/>
      <c r="AA985" s="465"/>
    </row>
    <row r="986" spans="5:27">
      <c r="E986" s="38"/>
      <c r="F986" s="38"/>
      <c r="G986" s="38"/>
      <c r="H986" s="464"/>
      <c r="I986" s="38"/>
      <c r="J986" s="38"/>
      <c r="K986" s="38"/>
      <c r="L986" s="38"/>
      <c r="M986" s="38"/>
      <c r="N986" s="38"/>
      <c r="O986" s="38"/>
      <c r="P986" s="38"/>
      <c r="Q986" s="38"/>
      <c r="U986" s="38"/>
      <c r="V986" s="38"/>
      <c r="W986" s="38"/>
      <c r="X986" s="38"/>
      <c r="Y986" s="38"/>
      <c r="Z986" s="38"/>
      <c r="AA986" s="465"/>
    </row>
    <row r="987" spans="5:27">
      <c r="E987" s="38"/>
      <c r="F987" s="38"/>
      <c r="G987" s="38"/>
      <c r="H987" s="464"/>
      <c r="I987" s="38"/>
      <c r="J987" s="38"/>
      <c r="K987" s="38"/>
      <c r="L987" s="38"/>
      <c r="M987" s="38"/>
      <c r="N987" s="38"/>
      <c r="O987" s="38"/>
      <c r="P987" s="38"/>
      <c r="Q987" s="38"/>
      <c r="U987" s="38"/>
      <c r="V987" s="38"/>
      <c r="W987" s="38"/>
      <c r="X987" s="38"/>
      <c r="Y987" s="38"/>
      <c r="Z987" s="38"/>
      <c r="AA987" s="465"/>
    </row>
    <row r="988" spans="5:27">
      <c r="E988" s="38"/>
      <c r="F988" s="38"/>
      <c r="G988" s="38"/>
      <c r="H988" s="464"/>
      <c r="I988" s="38"/>
      <c r="J988" s="38"/>
      <c r="K988" s="38"/>
      <c r="L988" s="38"/>
      <c r="M988" s="38"/>
      <c r="N988" s="38"/>
      <c r="O988" s="38"/>
      <c r="P988" s="38"/>
      <c r="Q988" s="38"/>
      <c r="U988" s="38"/>
      <c r="V988" s="38"/>
      <c r="W988" s="38"/>
      <c r="X988" s="38"/>
      <c r="Y988" s="38"/>
      <c r="Z988" s="38"/>
      <c r="AA988" s="465"/>
    </row>
    <row r="989" spans="5:27">
      <c r="E989" s="38"/>
      <c r="F989" s="38"/>
      <c r="G989" s="38"/>
      <c r="H989" s="464"/>
      <c r="I989" s="38"/>
      <c r="J989" s="38"/>
      <c r="K989" s="38"/>
      <c r="L989" s="38"/>
      <c r="M989" s="38"/>
      <c r="N989" s="38"/>
      <c r="O989" s="38"/>
      <c r="P989" s="38"/>
      <c r="Q989" s="38"/>
      <c r="U989" s="38"/>
      <c r="V989" s="38"/>
      <c r="W989" s="38"/>
      <c r="X989" s="38"/>
      <c r="Y989" s="38"/>
      <c r="Z989" s="38"/>
      <c r="AA989" s="465"/>
    </row>
    <row r="990" spans="5:27">
      <c r="E990" s="38"/>
      <c r="F990" s="38"/>
      <c r="G990" s="38"/>
      <c r="H990" s="464"/>
      <c r="I990" s="38"/>
      <c r="J990" s="38"/>
      <c r="K990" s="38"/>
      <c r="L990" s="38"/>
      <c r="M990" s="38"/>
      <c r="N990" s="38"/>
      <c r="O990" s="38"/>
      <c r="P990" s="38"/>
      <c r="Q990" s="38"/>
      <c r="U990" s="38"/>
      <c r="V990" s="38"/>
      <c r="W990" s="38"/>
      <c r="X990" s="38"/>
      <c r="Y990" s="38"/>
      <c r="Z990" s="38"/>
      <c r="AA990" s="465"/>
    </row>
    <row r="991" spans="5:27">
      <c r="E991" s="38"/>
      <c r="F991" s="38"/>
      <c r="G991" s="38"/>
      <c r="H991" s="464"/>
      <c r="I991" s="38"/>
      <c r="J991" s="38"/>
      <c r="K991" s="38"/>
      <c r="L991" s="38"/>
      <c r="M991" s="38"/>
      <c r="N991" s="38"/>
      <c r="O991" s="38"/>
      <c r="P991" s="38"/>
      <c r="Q991" s="38"/>
      <c r="U991" s="38"/>
      <c r="V991" s="38"/>
      <c r="W991" s="38"/>
      <c r="X991" s="38"/>
      <c r="Y991" s="38"/>
      <c r="Z991" s="38"/>
      <c r="AA991" s="465"/>
    </row>
    <row r="992" spans="5:27">
      <c r="E992" s="38"/>
      <c r="F992" s="38"/>
      <c r="G992" s="38"/>
      <c r="H992" s="464"/>
      <c r="I992" s="38"/>
      <c r="J992" s="38"/>
      <c r="K992" s="38"/>
      <c r="L992" s="38"/>
      <c r="M992" s="38"/>
      <c r="N992" s="38"/>
      <c r="O992" s="38"/>
      <c r="P992" s="38"/>
      <c r="Q992" s="38"/>
      <c r="U992" s="38"/>
      <c r="V992" s="38"/>
      <c r="W992" s="38"/>
      <c r="X992" s="38"/>
      <c r="Y992" s="38"/>
      <c r="Z992" s="38"/>
      <c r="AA992" s="465"/>
    </row>
    <row r="993" spans="5:27">
      <c r="E993" s="38"/>
      <c r="F993" s="38"/>
      <c r="G993" s="38"/>
      <c r="H993" s="464"/>
      <c r="I993" s="38"/>
      <c r="J993" s="38"/>
      <c r="K993" s="38"/>
      <c r="L993" s="38"/>
      <c r="M993" s="38"/>
      <c r="N993" s="38"/>
      <c r="O993" s="38"/>
      <c r="P993" s="38"/>
      <c r="Q993" s="38"/>
      <c r="U993" s="38"/>
      <c r="V993" s="38"/>
      <c r="W993" s="38"/>
      <c r="X993" s="38"/>
      <c r="Y993" s="38"/>
      <c r="Z993" s="38"/>
      <c r="AA993" s="465"/>
    </row>
    <row r="994" spans="5:27">
      <c r="E994" s="38"/>
      <c r="F994" s="38"/>
      <c r="G994" s="38"/>
      <c r="H994" s="464"/>
      <c r="I994" s="38"/>
      <c r="J994" s="38"/>
      <c r="K994" s="38"/>
      <c r="L994" s="38"/>
      <c r="M994" s="38"/>
      <c r="N994" s="38"/>
      <c r="O994" s="38"/>
      <c r="P994" s="38"/>
      <c r="Q994" s="38"/>
      <c r="U994" s="38"/>
      <c r="V994" s="38"/>
      <c r="W994" s="38"/>
      <c r="X994" s="38"/>
      <c r="Y994" s="38"/>
      <c r="Z994" s="38"/>
      <c r="AA994" s="465"/>
    </row>
    <row r="995" spans="5:27">
      <c r="E995" s="38"/>
      <c r="F995" s="38"/>
      <c r="G995" s="38"/>
      <c r="H995" s="464"/>
      <c r="I995" s="38"/>
      <c r="J995" s="38"/>
      <c r="K995" s="38"/>
      <c r="L995" s="38"/>
      <c r="M995" s="38"/>
      <c r="N995" s="38"/>
      <c r="O995" s="38"/>
      <c r="P995" s="38"/>
      <c r="Q995" s="38"/>
      <c r="U995" s="38"/>
      <c r="V995" s="38"/>
      <c r="W995" s="38"/>
      <c r="X995" s="38"/>
      <c r="Y995" s="38"/>
      <c r="Z995" s="38"/>
      <c r="AA995" s="465"/>
    </row>
    <row r="996" spans="5:27">
      <c r="E996" s="38"/>
      <c r="F996" s="38"/>
      <c r="G996" s="38"/>
      <c r="H996" s="464"/>
      <c r="I996" s="38"/>
      <c r="J996" s="38"/>
      <c r="K996" s="38"/>
      <c r="L996" s="38"/>
      <c r="M996" s="38"/>
      <c r="N996" s="38"/>
      <c r="O996" s="38"/>
      <c r="P996" s="38"/>
      <c r="Q996" s="38"/>
      <c r="U996" s="38"/>
      <c r="V996" s="38"/>
      <c r="W996" s="38"/>
      <c r="X996" s="38"/>
      <c r="Y996" s="38"/>
      <c r="Z996" s="38"/>
      <c r="AA996" s="465"/>
    </row>
    <row r="997" spans="5:27">
      <c r="E997" s="38"/>
      <c r="F997" s="38"/>
      <c r="G997" s="38"/>
      <c r="H997" s="464"/>
      <c r="I997" s="38"/>
      <c r="J997" s="38"/>
      <c r="K997" s="38"/>
      <c r="L997" s="38"/>
      <c r="M997" s="38"/>
      <c r="N997" s="38"/>
      <c r="O997" s="38"/>
      <c r="P997" s="38"/>
      <c r="Q997" s="38"/>
      <c r="U997" s="38"/>
      <c r="V997" s="38"/>
      <c r="W997" s="38"/>
      <c r="X997" s="38"/>
      <c r="Y997" s="38"/>
      <c r="Z997" s="38"/>
      <c r="AA997" s="465"/>
    </row>
    <row r="998" spans="5:27">
      <c r="E998" s="38"/>
      <c r="F998" s="38"/>
      <c r="G998" s="38"/>
      <c r="H998" s="464"/>
      <c r="I998" s="38"/>
      <c r="J998" s="38"/>
      <c r="K998" s="38"/>
      <c r="L998" s="38"/>
      <c r="M998" s="38"/>
      <c r="N998" s="38"/>
      <c r="O998" s="38"/>
      <c r="P998" s="38"/>
      <c r="Q998" s="38"/>
      <c r="U998" s="38"/>
      <c r="V998" s="38"/>
      <c r="W998" s="38"/>
      <c r="X998" s="38"/>
      <c r="Y998" s="38"/>
      <c r="Z998" s="38"/>
      <c r="AA998" s="465"/>
    </row>
  </sheetData>
  <mergeCells count="22">
    <mergeCell ref="F2:F3"/>
    <mergeCell ref="A2:A3"/>
    <mergeCell ref="B2:B3"/>
    <mergeCell ref="C2:C3"/>
    <mergeCell ref="D2:D3"/>
    <mergeCell ref="E2:E3"/>
    <mergeCell ref="X2:X3"/>
    <mergeCell ref="Y2:Y3"/>
    <mergeCell ref="Z2:Z3"/>
    <mergeCell ref="B1:R1"/>
    <mergeCell ref="R2:R3"/>
    <mergeCell ref="S2:S3"/>
    <mergeCell ref="T2:T3"/>
    <mergeCell ref="U2:U3"/>
    <mergeCell ref="V2:V3"/>
    <mergeCell ref="W2:W3"/>
    <mergeCell ref="G2:G3"/>
    <mergeCell ref="H2:H3"/>
    <mergeCell ref="I2:I3"/>
    <mergeCell ref="J2:O2"/>
    <mergeCell ref="P2:P3"/>
    <mergeCell ref="Q2:Q3"/>
  </mergeCells>
  <hyperlinks>
    <hyperlink ref="H5" r:id="rId1" display="https://bechencha.obr.sakha.gov.ru/lto"/>
    <hyperlink ref="Z5" r:id="rId2" display="https://bechencha.obr.sakha.gov.ru/uploads/ckfinder/userfiles/2025/05/07/files/%D0%9F%D1%80%D0%BE%D0%B3%D1%80%D0%B0%D0%BC%D0%BC%D0%B0 %D0%B2%D0%BE%D1%81%D0%BF%D0%B8%D1%82%D0%B0%D0%BD%D0%B8%D1%8F %D0%9B%D0%94%D0%9F %D0%9A%D1%8D%D0%BD%D1%87%D1%8D%D1%8D%D1%80%D0%B8.pdf"/>
    <hyperlink ref="H6" r:id="rId3"/>
    <hyperlink ref="Z6" r:id="rId4"/>
    <hyperlink ref="H7" r:id="rId5"/>
    <hyperlink ref="Z7" r:id="rId6"/>
    <hyperlink ref="H8" r:id="rId7"/>
    <hyperlink ref="H9" r:id="rId8"/>
    <hyperlink ref="H10" r:id="rId9"/>
    <hyperlink ref="H11" r:id="rId10"/>
    <hyperlink ref="H12" r:id="rId11"/>
    <hyperlink ref="Z12" r:id="rId12"/>
    <hyperlink ref="H13" r:id="rId13"/>
    <hyperlink ref="H14" r:id="rId14"/>
    <hyperlink ref="N14" r:id="rId15"/>
    <hyperlink ref="Z14" r:id="rId16" display="https://moysoch.obr.sakha.gov.ru/uploads/ckfinder/userfiles/2025/05/19/files/%D0%A0%D0%B0%D0%B1%D0%BE%D1%87%D0%B0%D1%8F %D0%BF%D1%80%D0%BE%D0%B3%D1%80%D0%B0%D0%BC%D0%BC%D0%B0 %D0%B2%D0%BE%D1%81%D0%BF%D0%B8%D1%82%D0%B0%D0%BD%D0%B8%D1%8F 2022-2026(1).docx"/>
    <hyperlink ref="H15" r:id="rId17"/>
    <hyperlink ref="H16" r:id="rId18"/>
    <hyperlink ref="Z8" r:id="rId19"/>
    <hyperlink ref="Z10" r:id="rId20"/>
    <hyperlink ref="Z9" r:id="rId21"/>
    <hyperlink ref="Z11" r:id="rId22"/>
    <hyperlink ref="Z13" r:id="rId23"/>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outlinePr summaryBelow="0" summaryRight="0"/>
    <pageSetUpPr fitToPage="1"/>
  </sheetPr>
  <dimension ref="A1:AB994"/>
  <sheetViews>
    <sheetView topLeftCell="M1" zoomScale="85" workbookViewId="0">
      <pane ySplit="4" topLeftCell="A31" activePane="bottomLeft" state="frozen"/>
      <selection activeCell="Y36" sqref="Y36"/>
      <selection pane="bottomLeft" activeCell="Z44" sqref="Z44"/>
    </sheetView>
  </sheetViews>
  <sheetFormatPr defaultColWidth="12.5703125" defaultRowHeight="15" customHeight="1"/>
  <cols>
    <col min="1" max="1" width="3.7109375" style="11" customWidth="1"/>
    <col min="2" max="2" width="18.7109375" style="11" customWidth="1"/>
    <col min="3" max="3" width="20" style="11" customWidth="1"/>
    <col min="4" max="4" width="14.140625" style="11" customWidth="1"/>
    <col min="5" max="5" width="16.85546875" style="11" customWidth="1"/>
    <col min="6" max="6" width="14.140625" style="11" customWidth="1"/>
    <col min="7" max="7" width="23" style="11" customWidth="1"/>
    <col min="8" max="8" width="22.28515625" style="11" customWidth="1"/>
    <col min="9" max="9" width="14.140625" style="421" customWidth="1"/>
    <col min="10" max="10" width="19.140625" style="11" customWidth="1"/>
    <col min="11" max="11" width="13.42578125" style="11" customWidth="1"/>
    <col min="12" max="12" width="17.85546875" style="11" customWidth="1"/>
    <col min="13" max="14" width="11" style="11" customWidth="1"/>
    <col min="15" max="15" width="15.28515625" style="11" customWidth="1"/>
    <col min="16" max="16" width="14" style="11" customWidth="1"/>
    <col min="17" max="17" width="20.28515625" style="11" customWidth="1"/>
    <col min="18" max="18" width="19" style="11" customWidth="1"/>
    <col min="19" max="19" width="20.140625" style="11" customWidth="1"/>
    <col min="20" max="20" width="21.85546875" style="11" customWidth="1"/>
    <col min="21" max="21" width="18.5703125" style="11" customWidth="1"/>
    <col min="22" max="22" width="18.7109375" style="11" customWidth="1"/>
    <col min="23" max="23" width="6.42578125" style="11" customWidth="1"/>
    <col min="24" max="24" width="6.28515625" style="11" customWidth="1"/>
    <col min="25" max="25" width="6.42578125" style="11" customWidth="1"/>
    <col min="26" max="26" width="22.85546875" style="11" customWidth="1"/>
    <col min="27" max="27" width="12.85546875" style="421" customWidth="1"/>
    <col min="28" max="36" width="11" customWidth="1"/>
  </cols>
  <sheetData>
    <row r="1" spans="1:28" ht="23.25" customHeight="1">
      <c r="A1" s="1695" t="s">
        <v>5445</v>
      </c>
      <c r="B1" s="1695"/>
      <c r="C1" s="1695"/>
      <c r="D1" s="1695"/>
      <c r="E1" s="1695"/>
      <c r="F1" s="1695"/>
      <c r="G1" s="1695"/>
      <c r="H1" s="1695"/>
      <c r="I1" s="1739"/>
      <c r="J1" s="1695"/>
      <c r="K1" s="1695"/>
      <c r="L1" s="1695"/>
      <c r="M1" s="1695"/>
      <c r="N1" s="1695"/>
      <c r="O1" s="1695"/>
      <c r="P1" s="1695"/>
      <c r="Q1" s="1695"/>
      <c r="R1" s="1695"/>
      <c r="S1" s="1695"/>
      <c r="T1" s="1695"/>
      <c r="U1" s="1695"/>
      <c r="V1" s="1695"/>
      <c r="W1" s="1695"/>
      <c r="X1" s="1695"/>
      <c r="Y1" s="1695"/>
      <c r="Z1" s="1695"/>
    </row>
    <row r="2" spans="1:28" ht="37.5" customHeight="1">
      <c r="A2" s="1767" t="s">
        <v>63</v>
      </c>
      <c r="B2" s="1665" t="s">
        <v>64</v>
      </c>
      <c r="C2" s="1660" t="s">
        <v>65</v>
      </c>
      <c r="D2" s="1665" t="s">
        <v>65</v>
      </c>
      <c r="E2" s="1665" t="s">
        <v>66</v>
      </c>
      <c r="F2" s="1665" t="s">
        <v>67</v>
      </c>
      <c r="G2" s="1768" t="s">
        <v>68</v>
      </c>
      <c r="H2" s="1665" t="s">
        <v>69</v>
      </c>
      <c r="I2" s="1740" t="s">
        <v>70</v>
      </c>
      <c r="J2" s="1665" t="s">
        <v>71</v>
      </c>
      <c r="K2" s="1665" t="s">
        <v>72</v>
      </c>
      <c r="L2" s="1665"/>
      <c r="M2" s="1665"/>
      <c r="N2" s="1665"/>
      <c r="O2" s="1665"/>
      <c r="P2" s="1665"/>
      <c r="Q2" s="1738" t="s">
        <v>73</v>
      </c>
      <c r="R2" s="1738" t="s">
        <v>74</v>
      </c>
      <c r="S2" s="1738" t="s">
        <v>75</v>
      </c>
      <c r="T2" s="1738" t="s">
        <v>76</v>
      </c>
      <c r="U2" s="1738" t="s">
        <v>77</v>
      </c>
      <c r="V2" s="1738" t="s">
        <v>78</v>
      </c>
      <c r="W2" s="1737" t="s">
        <v>79</v>
      </c>
      <c r="X2" s="1737" t="s">
        <v>80</v>
      </c>
      <c r="Y2" s="1737" t="s">
        <v>81</v>
      </c>
      <c r="Z2" s="1765" t="s">
        <v>7</v>
      </c>
      <c r="AA2" s="1763" t="s">
        <v>82</v>
      </c>
    </row>
    <row r="3" spans="1:28" ht="127.5">
      <c r="A3" s="1767"/>
      <c r="B3" s="1665"/>
      <c r="C3" s="1661"/>
      <c r="D3" s="1665"/>
      <c r="E3" s="1665"/>
      <c r="F3" s="1665"/>
      <c r="G3" s="1768"/>
      <c r="H3" s="1665"/>
      <c r="I3" s="1740"/>
      <c r="J3" s="1665"/>
      <c r="K3" s="104" t="s">
        <v>83</v>
      </c>
      <c r="L3" s="104" t="s">
        <v>84</v>
      </c>
      <c r="M3" s="104" t="s">
        <v>85</v>
      </c>
      <c r="N3" s="104" t="s">
        <v>86</v>
      </c>
      <c r="O3" s="104" t="s">
        <v>87</v>
      </c>
      <c r="P3" s="104" t="s">
        <v>88</v>
      </c>
      <c r="Q3" s="1738"/>
      <c r="R3" s="1738"/>
      <c r="S3" s="1738"/>
      <c r="T3" s="1738"/>
      <c r="U3" s="1738"/>
      <c r="V3" s="1738"/>
      <c r="W3" s="1737"/>
      <c r="X3" s="1737"/>
      <c r="Y3" s="1737"/>
      <c r="Z3" s="1766"/>
      <c r="AA3" s="1764"/>
    </row>
    <row r="4" spans="1:28" ht="12.75">
      <c r="A4" s="222">
        <v>1</v>
      </c>
      <c r="B4" s="104">
        <v>2</v>
      </c>
      <c r="C4" s="118"/>
      <c r="D4" s="118">
        <v>3</v>
      </c>
      <c r="E4" s="118">
        <v>4</v>
      </c>
      <c r="F4" s="118">
        <v>5</v>
      </c>
      <c r="G4" s="144">
        <v>6</v>
      </c>
      <c r="H4" s="118">
        <v>7</v>
      </c>
      <c r="I4" s="1322">
        <v>8</v>
      </c>
      <c r="J4" s="118">
        <v>9</v>
      </c>
      <c r="K4" s="118">
        <v>10</v>
      </c>
      <c r="L4" s="118">
        <v>11</v>
      </c>
      <c r="M4" s="118">
        <v>12</v>
      </c>
      <c r="N4" s="118">
        <v>13</v>
      </c>
      <c r="O4" s="118">
        <v>14</v>
      </c>
      <c r="P4" s="118">
        <v>15</v>
      </c>
      <c r="Q4" s="1324">
        <v>16</v>
      </c>
      <c r="R4" s="1324">
        <v>17</v>
      </c>
      <c r="S4" s="1324">
        <v>18</v>
      </c>
      <c r="T4" s="1324">
        <v>19</v>
      </c>
      <c r="U4" s="1324">
        <v>20</v>
      </c>
      <c r="V4" s="1324">
        <v>21</v>
      </c>
      <c r="W4" s="1324">
        <v>22</v>
      </c>
      <c r="X4" s="1324">
        <v>23</v>
      </c>
      <c r="Y4" s="1324">
        <v>24</v>
      </c>
      <c r="Z4" s="1324">
        <v>25</v>
      </c>
      <c r="AA4" s="1322">
        <v>26</v>
      </c>
    </row>
    <row r="5" spans="1:28" ht="59.25" customHeight="1">
      <c r="A5" s="1277">
        <v>1</v>
      </c>
      <c r="B5" s="1279" t="s">
        <v>223</v>
      </c>
      <c r="C5" s="1279" t="s">
        <v>2530</v>
      </c>
      <c r="D5" s="1297" t="s">
        <v>2531</v>
      </c>
      <c r="E5" s="1297" t="s">
        <v>225</v>
      </c>
      <c r="F5" s="1297" t="s">
        <v>2532</v>
      </c>
      <c r="G5" s="1325">
        <v>1415008369</v>
      </c>
      <c r="H5" s="1297" t="s">
        <v>2533</v>
      </c>
      <c r="I5" s="1326" t="s">
        <v>2534</v>
      </c>
      <c r="J5" s="1308" t="s">
        <v>2535</v>
      </c>
      <c r="K5" s="1297" t="s">
        <v>96</v>
      </c>
      <c r="L5" s="1297" t="s">
        <v>2536</v>
      </c>
      <c r="M5" s="1327">
        <v>7140</v>
      </c>
      <c r="N5" s="1328">
        <v>45999</v>
      </c>
      <c r="O5" s="1297" t="s">
        <v>2537</v>
      </c>
      <c r="P5" s="1279" t="s">
        <v>187</v>
      </c>
      <c r="Q5" s="1329">
        <v>2023</v>
      </c>
      <c r="R5" s="1330" t="s">
        <v>5390</v>
      </c>
      <c r="S5" s="1331" t="s">
        <v>106</v>
      </c>
      <c r="T5" s="1279" t="s">
        <v>2538</v>
      </c>
      <c r="U5" s="1279" t="s">
        <v>2539</v>
      </c>
      <c r="V5" s="1279" t="s">
        <v>441</v>
      </c>
      <c r="W5" s="1308">
        <v>25</v>
      </c>
      <c r="X5" s="1308">
        <v>0</v>
      </c>
      <c r="Y5" s="1308">
        <v>0</v>
      </c>
      <c r="Z5" s="1332">
        <v>25</v>
      </c>
      <c r="AA5" s="1333" t="s">
        <v>5391</v>
      </c>
    </row>
    <row r="6" spans="1:28" ht="62.25" customHeight="1">
      <c r="A6" s="1277">
        <v>2</v>
      </c>
      <c r="B6" s="1279" t="s">
        <v>223</v>
      </c>
      <c r="C6" s="1279" t="s">
        <v>2540</v>
      </c>
      <c r="D6" s="1334" t="s">
        <v>224</v>
      </c>
      <c r="E6" s="1297" t="s">
        <v>225</v>
      </c>
      <c r="F6" s="1334" t="s">
        <v>2541</v>
      </c>
      <c r="G6" s="1325">
        <v>1415003931</v>
      </c>
      <c r="H6" s="1334" t="s">
        <v>2542</v>
      </c>
      <c r="I6" s="1326" t="s">
        <v>2543</v>
      </c>
      <c r="J6" s="1308" t="s">
        <v>2535</v>
      </c>
      <c r="K6" s="1297" t="s">
        <v>96</v>
      </c>
      <c r="L6" s="1334" t="s">
        <v>2544</v>
      </c>
      <c r="M6" s="1327">
        <v>7140</v>
      </c>
      <c r="N6" s="1335">
        <v>42644</v>
      </c>
      <c r="O6" s="1297" t="s">
        <v>2537</v>
      </c>
      <c r="P6" s="1279" t="s">
        <v>187</v>
      </c>
      <c r="Q6" s="1329">
        <v>2011</v>
      </c>
      <c r="R6" s="1336" t="s">
        <v>5392</v>
      </c>
      <c r="S6" s="1331" t="s">
        <v>106</v>
      </c>
      <c r="T6" s="1337" t="s">
        <v>2545</v>
      </c>
      <c r="U6" s="1337" t="s">
        <v>2546</v>
      </c>
      <c r="V6" s="1279" t="s">
        <v>441</v>
      </c>
      <c r="W6" s="1308">
        <v>25</v>
      </c>
      <c r="X6" s="1308">
        <v>0</v>
      </c>
      <c r="Y6" s="1308">
        <v>0</v>
      </c>
      <c r="Z6" s="1332">
        <v>25</v>
      </c>
      <c r="AA6" s="1033" t="s">
        <v>5393</v>
      </c>
      <c r="AB6" t="s">
        <v>907</v>
      </c>
    </row>
    <row r="7" spans="1:28" ht="51">
      <c r="A7" s="1277">
        <v>3</v>
      </c>
      <c r="B7" s="1279" t="s">
        <v>223</v>
      </c>
      <c r="C7" s="1279" t="s">
        <v>2547</v>
      </c>
      <c r="D7" s="1297" t="s">
        <v>2548</v>
      </c>
      <c r="E7" s="1297" t="s">
        <v>225</v>
      </c>
      <c r="F7" s="1297" t="s">
        <v>955</v>
      </c>
      <c r="G7" s="1325">
        <v>1415008305</v>
      </c>
      <c r="H7" s="1297" t="s">
        <v>2549</v>
      </c>
      <c r="I7" s="1326" t="s">
        <v>5394</v>
      </c>
      <c r="J7" s="1308" t="s">
        <v>2535</v>
      </c>
      <c r="K7" s="1297" t="s">
        <v>96</v>
      </c>
      <c r="L7" s="1297" t="s">
        <v>2544</v>
      </c>
      <c r="M7" s="1327">
        <v>7140</v>
      </c>
      <c r="N7" s="1279" t="s">
        <v>2550</v>
      </c>
      <c r="O7" s="1297" t="s">
        <v>2537</v>
      </c>
      <c r="P7" s="1279" t="s">
        <v>187</v>
      </c>
      <c r="Q7" s="1338">
        <v>1977</v>
      </c>
      <c r="R7" s="1339" t="s">
        <v>5395</v>
      </c>
      <c r="S7" s="1340" t="s">
        <v>106</v>
      </c>
      <c r="T7" s="1337" t="s">
        <v>959</v>
      </c>
      <c r="U7" s="1337" t="s">
        <v>960</v>
      </c>
      <c r="V7" s="1337" t="s">
        <v>441</v>
      </c>
      <c r="W7" s="1341">
        <v>50</v>
      </c>
      <c r="X7" s="1341">
        <v>0</v>
      </c>
      <c r="Y7" s="1341">
        <v>0</v>
      </c>
      <c r="Z7" s="1342">
        <v>50</v>
      </c>
      <c r="AA7" s="1326" t="s">
        <v>5396</v>
      </c>
    </row>
    <row r="8" spans="1:28" ht="63.75">
      <c r="A8" s="1277">
        <v>4</v>
      </c>
      <c r="B8" s="1279" t="s">
        <v>223</v>
      </c>
      <c r="C8" s="1279" t="s">
        <v>2551</v>
      </c>
      <c r="D8" s="1297" t="s">
        <v>2552</v>
      </c>
      <c r="E8" s="1297" t="s">
        <v>225</v>
      </c>
      <c r="F8" s="1297" t="s">
        <v>2553</v>
      </c>
      <c r="G8" s="1343">
        <v>1415008288</v>
      </c>
      <c r="H8" s="1344" t="s">
        <v>2554</v>
      </c>
      <c r="I8" s="1326" t="s">
        <v>5397</v>
      </c>
      <c r="J8" s="1308" t="s">
        <v>2535</v>
      </c>
      <c r="K8" s="1297" t="s">
        <v>96</v>
      </c>
      <c r="L8" s="1297" t="s">
        <v>2544</v>
      </c>
      <c r="M8" s="1327">
        <v>7140</v>
      </c>
      <c r="N8" s="1345">
        <v>42948</v>
      </c>
      <c r="O8" s="1297" t="s">
        <v>2537</v>
      </c>
      <c r="P8" s="1279" t="s">
        <v>187</v>
      </c>
      <c r="Q8" s="1329">
        <v>2012</v>
      </c>
      <c r="R8" s="1346" t="s">
        <v>5398</v>
      </c>
      <c r="S8" s="1340" t="s">
        <v>106</v>
      </c>
      <c r="T8" s="1337" t="s">
        <v>2555</v>
      </c>
      <c r="U8" s="1337" t="s">
        <v>2556</v>
      </c>
      <c r="V8" s="1337" t="s">
        <v>441</v>
      </c>
      <c r="W8" s="1341">
        <v>75</v>
      </c>
      <c r="X8" s="1341">
        <v>0</v>
      </c>
      <c r="Y8" s="1341">
        <v>0</v>
      </c>
      <c r="Z8" s="1342">
        <v>75</v>
      </c>
      <c r="AA8" s="1326" t="s">
        <v>5397</v>
      </c>
    </row>
    <row r="9" spans="1:28" ht="38.25">
      <c r="A9" s="1277">
        <v>5</v>
      </c>
      <c r="B9" s="1279" t="s">
        <v>223</v>
      </c>
      <c r="C9" s="1279" t="s">
        <v>5399</v>
      </c>
      <c r="D9" s="1297" t="s">
        <v>2557</v>
      </c>
      <c r="E9" s="1297" t="s">
        <v>225</v>
      </c>
      <c r="F9" s="1297" t="s">
        <v>2558</v>
      </c>
      <c r="G9" s="1325">
        <v>1415008070</v>
      </c>
      <c r="H9" s="1297" t="s">
        <v>2559</v>
      </c>
      <c r="I9" s="1326" t="s">
        <v>2560</v>
      </c>
      <c r="J9" s="1308" t="s">
        <v>2535</v>
      </c>
      <c r="K9" s="1297" t="s">
        <v>115</v>
      </c>
      <c r="L9" s="1297" t="s">
        <v>2561</v>
      </c>
      <c r="M9" s="1327">
        <v>7140</v>
      </c>
      <c r="N9" s="1345">
        <v>42948</v>
      </c>
      <c r="O9" s="1297" t="s">
        <v>2562</v>
      </c>
      <c r="P9" s="1279" t="s">
        <v>187</v>
      </c>
      <c r="Q9" s="1329" t="s">
        <v>2563</v>
      </c>
      <c r="R9" s="1347" t="s">
        <v>5400</v>
      </c>
      <c r="S9" s="1331" t="s">
        <v>106</v>
      </c>
      <c r="T9" s="1279" t="s">
        <v>2564</v>
      </c>
      <c r="U9" s="1279" t="s">
        <v>2565</v>
      </c>
      <c r="V9" s="1279" t="s">
        <v>441</v>
      </c>
      <c r="W9" s="1308">
        <v>25</v>
      </c>
      <c r="X9" s="1308">
        <v>0</v>
      </c>
      <c r="Y9" s="1308">
        <v>0</v>
      </c>
      <c r="Z9" s="1332">
        <v>25</v>
      </c>
      <c r="AA9" s="1326" t="s">
        <v>5401</v>
      </c>
    </row>
    <row r="10" spans="1:28" ht="63.75">
      <c r="A10" s="1277">
        <v>6</v>
      </c>
      <c r="B10" s="1279" t="s">
        <v>223</v>
      </c>
      <c r="C10" s="1279" t="s">
        <v>2566</v>
      </c>
      <c r="D10" s="1297" t="s">
        <v>2567</v>
      </c>
      <c r="E10" s="1297" t="s">
        <v>225</v>
      </c>
      <c r="F10" s="1297" t="s">
        <v>2568</v>
      </c>
      <c r="G10" s="1325">
        <v>1415010840</v>
      </c>
      <c r="H10" s="1297" t="s">
        <v>2569</v>
      </c>
      <c r="I10" s="1326" t="s">
        <v>2570</v>
      </c>
      <c r="J10" s="1308" t="s">
        <v>2535</v>
      </c>
      <c r="K10" s="1297" t="s">
        <v>115</v>
      </c>
      <c r="L10" s="1297" t="s">
        <v>2571</v>
      </c>
      <c r="M10" s="1327">
        <v>7140</v>
      </c>
      <c r="N10" s="1345">
        <v>42948</v>
      </c>
      <c r="O10" s="1297" t="s">
        <v>2562</v>
      </c>
      <c r="P10" s="1279" t="s">
        <v>187</v>
      </c>
      <c r="Q10" s="1329" t="s">
        <v>2572</v>
      </c>
      <c r="R10" s="1346" t="s">
        <v>5402</v>
      </c>
      <c r="S10" s="1331" t="s">
        <v>106</v>
      </c>
      <c r="T10" s="1279" t="s">
        <v>2573</v>
      </c>
      <c r="U10" s="1279" t="s">
        <v>2574</v>
      </c>
      <c r="V10" s="1279" t="s">
        <v>441</v>
      </c>
      <c r="W10" s="1308">
        <v>25</v>
      </c>
      <c r="X10" s="1348"/>
      <c r="Y10" s="1348"/>
      <c r="Z10" s="1332">
        <v>25</v>
      </c>
      <c r="AA10" s="1326" t="s">
        <v>5403</v>
      </c>
    </row>
    <row r="11" spans="1:28" ht="63.75">
      <c r="A11" s="1277">
        <v>7</v>
      </c>
      <c r="B11" s="1279" t="s">
        <v>223</v>
      </c>
      <c r="C11" s="1279" t="s">
        <v>2575</v>
      </c>
      <c r="D11" s="1297" t="s">
        <v>2576</v>
      </c>
      <c r="E11" s="1297" t="s">
        <v>225</v>
      </c>
      <c r="F11" s="1297" t="s">
        <v>2577</v>
      </c>
      <c r="G11" s="1325">
        <v>1415008344</v>
      </c>
      <c r="H11" s="1297" t="s">
        <v>2578</v>
      </c>
      <c r="I11" s="1326" t="s">
        <v>2579</v>
      </c>
      <c r="J11" s="1308" t="s">
        <v>2535</v>
      </c>
      <c r="K11" s="1297" t="s">
        <v>115</v>
      </c>
      <c r="L11" s="1297" t="s">
        <v>2544</v>
      </c>
      <c r="M11" s="1327">
        <v>7140</v>
      </c>
      <c r="N11" s="1345">
        <v>42948</v>
      </c>
      <c r="O11" s="1297" t="s">
        <v>2562</v>
      </c>
      <c r="P11" s="1279" t="s">
        <v>187</v>
      </c>
      <c r="Q11" s="1329">
        <v>1964</v>
      </c>
      <c r="R11" s="1387" t="s">
        <v>103</v>
      </c>
      <c r="S11" s="1340" t="s">
        <v>106</v>
      </c>
      <c r="T11" s="1337" t="s">
        <v>101</v>
      </c>
      <c r="U11" s="1279" t="s">
        <v>2580</v>
      </c>
      <c r="V11" s="1279" t="s">
        <v>441</v>
      </c>
      <c r="W11" s="1308">
        <v>25</v>
      </c>
      <c r="X11" s="1308">
        <v>0</v>
      </c>
      <c r="Y11" s="1308">
        <v>0</v>
      </c>
      <c r="Z11" s="1332">
        <v>25</v>
      </c>
      <c r="AA11" s="1350" t="s">
        <v>5404</v>
      </c>
    </row>
    <row r="12" spans="1:28" ht="60">
      <c r="A12" s="1351">
        <v>8</v>
      </c>
      <c r="B12" s="1279" t="s">
        <v>223</v>
      </c>
      <c r="C12" s="1279" t="s">
        <v>2581</v>
      </c>
      <c r="D12" s="1352" t="s">
        <v>961</v>
      </c>
      <c r="E12" s="1297" t="s">
        <v>225</v>
      </c>
      <c r="F12" s="1352" t="s">
        <v>226</v>
      </c>
      <c r="G12" s="1353">
        <v>1415008224</v>
      </c>
      <c r="H12" s="1352" t="s">
        <v>2582</v>
      </c>
      <c r="I12" s="1326" t="s">
        <v>5405</v>
      </c>
      <c r="J12" s="1308" t="s">
        <v>2535</v>
      </c>
      <c r="K12" s="1352" t="s">
        <v>96</v>
      </c>
      <c r="L12" s="1352" t="s">
        <v>2583</v>
      </c>
      <c r="M12" s="1327">
        <v>7140</v>
      </c>
      <c r="N12" s="1354">
        <v>43282</v>
      </c>
      <c r="O12" s="1352" t="s">
        <v>2537</v>
      </c>
      <c r="P12" s="1279" t="s">
        <v>187</v>
      </c>
      <c r="Q12" s="1355" t="s">
        <v>2584</v>
      </c>
      <c r="R12" s="1387" t="s">
        <v>103</v>
      </c>
      <c r="S12" s="1331" t="s">
        <v>106</v>
      </c>
      <c r="T12" s="1352" t="s">
        <v>101</v>
      </c>
      <c r="U12" s="1352" t="s">
        <v>234</v>
      </c>
      <c r="V12" s="1352" t="s">
        <v>503</v>
      </c>
      <c r="W12" s="1356">
        <v>50</v>
      </c>
      <c r="X12" s="1356">
        <v>0</v>
      </c>
      <c r="Y12" s="1356">
        <v>0</v>
      </c>
      <c r="Z12" s="1355">
        <v>50</v>
      </c>
      <c r="AA12" s="1033" t="s">
        <v>5406</v>
      </c>
    </row>
    <row r="13" spans="1:28" ht="60">
      <c r="A13" s="1351">
        <v>9</v>
      </c>
      <c r="B13" s="1279" t="s">
        <v>223</v>
      </c>
      <c r="C13" s="1279" t="s">
        <v>5407</v>
      </c>
      <c r="D13" s="1357" t="s">
        <v>2585</v>
      </c>
      <c r="E13" s="1334" t="s">
        <v>191</v>
      </c>
      <c r="F13" s="1357" t="s">
        <v>2586</v>
      </c>
      <c r="G13" s="1358">
        <v>1415008425</v>
      </c>
      <c r="H13" s="1357" t="s">
        <v>2587</v>
      </c>
      <c r="I13" s="1359" t="s">
        <v>2588</v>
      </c>
      <c r="J13" s="1308" t="s">
        <v>2535</v>
      </c>
      <c r="K13" s="1348" t="s">
        <v>96</v>
      </c>
      <c r="L13" s="1360" t="s">
        <v>2544</v>
      </c>
      <c r="M13" s="1327">
        <v>7140</v>
      </c>
      <c r="N13" s="1361">
        <v>42948</v>
      </c>
      <c r="O13" s="1360" t="s">
        <v>2537</v>
      </c>
      <c r="P13" s="1360" t="s">
        <v>187</v>
      </c>
      <c r="Q13" s="1362">
        <v>1964</v>
      </c>
      <c r="R13" s="1347" t="s">
        <v>5408</v>
      </c>
      <c r="S13" s="1331" t="s">
        <v>106</v>
      </c>
      <c r="T13" s="1360"/>
      <c r="U13" s="1357" t="s">
        <v>2589</v>
      </c>
      <c r="V13" s="1352" t="s">
        <v>503</v>
      </c>
      <c r="W13" s="1356">
        <v>75</v>
      </c>
      <c r="X13" s="1356">
        <v>0</v>
      </c>
      <c r="Y13" s="1356">
        <v>0</v>
      </c>
      <c r="Z13" s="1355">
        <v>75</v>
      </c>
      <c r="AA13" s="1033" t="s">
        <v>5409</v>
      </c>
    </row>
    <row r="14" spans="1:28" ht="45">
      <c r="A14" s="939">
        <v>10</v>
      </c>
      <c r="B14" s="1279" t="s">
        <v>223</v>
      </c>
      <c r="C14" s="1279" t="s">
        <v>2590</v>
      </c>
      <c r="D14" s="1357" t="s">
        <v>2591</v>
      </c>
      <c r="E14" s="1334" t="s">
        <v>225</v>
      </c>
      <c r="F14" s="1357" t="s">
        <v>2592</v>
      </c>
      <c r="G14" s="1358">
        <v>1415008023</v>
      </c>
      <c r="H14" s="1357" t="s">
        <v>2593</v>
      </c>
      <c r="I14" s="1359" t="s">
        <v>2594</v>
      </c>
      <c r="J14" s="1308" t="s">
        <v>2535</v>
      </c>
      <c r="K14" s="1352" t="s">
        <v>96</v>
      </c>
      <c r="L14" s="1357" t="s">
        <v>2536</v>
      </c>
      <c r="M14" s="1327">
        <v>7140</v>
      </c>
      <c r="N14" s="1361">
        <v>42917</v>
      </c>
      <c r="O14" s="1357" t="s">
        <v>2537</v>
      </c>
      <c r="P14" s="1279" t="s">
        <v>187</v>
      </c>
      <c r="Q14" s="1363" t="s">
        <v>2595</v>
      </c>
      <c r="R14" s="1346" t="s">
        <v>5410</v>
      </c>
      <c r="S14" s="1331" t="s">
        <v>106</v>
      </c>
      <c r="T14" s="1364" t="s">
        <v>101</v>
      </c>
      <c r="U14" s="1364" t="s">
        <v>2596</v>
      </c>
      <c r="V14" s="1352" t="s">
        <v>503</v>
      </c>
      <c r="W14" s="1356">
        <v>25</v>
      </c>
      <c r="X14" s="1356">
        <v>0</v>
      </c>
      <c r="Y14" s="1356">
        <v>0</v>
      </c>
      <c r="Z14" s="1355">
        <v>25</v>
      </c>
      <c r="AA14" s="1359" t="s">
        <v>2594</v>
      </c>
    </row>
    <row r="15" spans="1:28" ht="90">
      <c r="A15" s="939">
        <v>11</v>
      </c>
      <c r="B15" s="1279" t="s">
        <v>223</v>
      </c>
      <c r="C15" s="1279" t="s">
        <v>2597</v>
      </c>
      <c r="D15" s="1352" t="s">
        <v>2598</v>
      </c>
      <c r="E15" s="1297" t="s">
        <v>225</v>
      </c>
      <c r="F15" s="1352" t="s">
        <v>2599</v>
      </c>
      <c r="G15" s="1353">
        <v>1415008111</v>
      </c>
      <c r="H15" s="1352" t="s">
        <v>2600</v>
      </c>
      <c r="I15" s="1326" t="s">
        <v>2601</v>
      </c>
      <c r="J15" s="1308" t="s">
        <v>2535</v>
      </c>
      <c r="K15" s="1352" t="s">
        <v>96</v>
      </c>
      <c r="L15" s="1352" t="s">
        <v>2602</v>
      </c>
      <c r="M15" s="1327">
        <v>7140</v>
      </c>
      <c r="N15" s="1354">
        <v>42917</v>
      </c>
      <c r="O15" s="1352" t="s">
        <v>2562</v>
      </c>
      <c r="P15" s="1279" t="s">
        <v>187</v>
      </c>
      <c r="Q15" s="1355" t="s">
        <v>2603</v>
      </c>
      <c r="R15" s="1365" t="s">
        <v>5411</v>
      </c>
      <c r="S15" s="1366" t="s">
        <v>106</v>
      </c>
      <c r="T15" s="1357" t="s">
        <v>101</v>
      </c>
      <c r="U15" s="1357" t="s">
        <v>2604</v>
      </c>
      <c r="V15" s="1367" t="s">
        <v>503</v>
      </c>
      <c r="W15" s="1356">
        <v>25</v>
      </c>
      <c r="X15" s="1356">
        <v>25</v>
      </c>
      <c r="Y15" s="1356">
        <v>0</v>
      </c>
      <c r="Z15" s="1355">
        <v>50</v>
      </c>
      <c r="AA15" s="1033" t="s">
        <v>5412</v>
      </c>
    </row>
    <row r="16" spans="1:28" ht="135">
      <c r="A16" s="939">
        <v>12</v>
      </c>
      <c r="B16" s="1279" t="s">
        <v>223</v>
      </c>
      <c r="C16" s="1279" t="s">
        <v>2605</v>
      </c>
      <c r="D16" s="1348" t="s">
        <v>2606</v>
      </c>
      <c r="E16" s="1297" t="s">
        <v>225</v>
      </c>
      <c r="F16" s="1348" t="s">
        <v>2607</v>
      </c>
      <c r="G16" s="1368">
        <v>1415008249</v>
      </c>
      <c r="H16" s="1348" t="s">
        <v>2608</v>
      </c>
      <c r="I16" s="1326" t="s">
        <v>2609</v>
      </c>
      <c r="J16" s="1308" t="s">
        <v>2535</v>
      </c>
      <c r="K16" s="1348" t="s">
        <v>96</v>
      </c>
      <c r="L16" s="1348" t="s">
        <v>2544</v>
      </c>
      <c r="M16" s="1327">
        <v>7140</v>
      </c>
      <c r="N16" s="1369">
        <v>42948</v>
      </c>
      <c r="O16" s="1348" t="s">
        <v>2537</v>
      </c>
      <c r="P16" s="1279" t="s">
        <v>187</v>
      </c>
      <c r="Q16" s="1370" t="s">
        <v>2610</v>
      </c>
      <c r="R16" s="1347" t="s">
        <v>5413</v>
      </c>
      <c r="S16" s="1331" t="s">
        <v>106</v>
      </c>
      <c r="T16" s="1371" t="s">
        <v>2611</v>
      </c>
      <c r="U16" s="1371" t="s">
        <v>2612</v>
      </c>
      <c r="V16" s="1348" t="s">
        <v>503</v>
      </c>
      <c r="W16" s="1327">
        <v>25</v>
      </c>
      <c r="X16" s="1348"/>
      <c r="Y16" s="1348"/>
      <c r="Z16" s="1370">
        <v>25</v>
      </c>
      <c r="AA16" s="1033" t="s">
        <v>5414</v>
      </c>
    </row>
    <row r="17" spans="1:27" ht="60">
      <c r="A17" s="939">
        <v>13</v>
      </c>
      <c r="B17" s="1279" t="s">
        <v>223</v>
      </c>
      <c r="C17" s="1279" t="s">
        <v>2613</v>
      </c>
      <c r="D17" s="1348" t="s">
        <v>2614</v>
      </c>
      <c r="E17" s="1297" t="s">
        <v>225</v>
      </c>
      <c r="F17" s="1348" t="s">
        <v>2615</v>
      </c>
      <c r="G17" s="1368">
        <v>1415008175</v>
      </c>
      <c r="H17" s="1348" t="s">
        <v>2616</v>
      </c>
      <c r="I17" s="1326" t="s">
        <v>2617</v>
      </c>
      <c r="J17" s="1308" t="s">
        <v>2535</v>
      </c>
      <c r="K17" s="1348" t="s">
        <v>96</v>
      </c>
      <c r="L17" s="1348" t="s">
        <v>2536</v>
      </c>
      <c r="M17" s="1327">
        <v>7140</v>
      </c>
      <c r="N17" s="1327" t="s">
        <v>866</v>
      </c>
      <c r="O17" s="1348" t="s">
        <v>2618</v>
      </c>
      <c r="P17" s="1279" t="s">
        <v>187</v>
      </c>
      <c r="Q17" s="1370" t="s">
        <v>2619</v>
      </c>
      <c r="R17" s="1347" t="s">
        <v>5415</v>
      </c>
      <c r="S17" s="1331" t="s">
        <v>106</v>
      </c>
      <c r="T17" s="1348" t="s">
        <v>2620</v>
      </c>
      <c r="U17" s="1348" t="s">
        <v>2621</v>
      </c>
      <c r="V17" s="1348" t="s">
        <v>503</v>
      </c>
      <c r="W17" s="1327">
        <v>30</v>
      </c>
      <c r="X17" s="1327">
        <v>0</v>
      </c>
      <c r="Y17" s="1327">
        <v>0</v>
      </c>
      <c r="Z17" s="1370">
        <v>30</v>
      </c>
      <c r="AA17" s="1033" t="s">
        <v>5416</v>
      </c>
    </row>
    <row r="18" spans="1:27" ht="135">
      <c r="A18" s="939">
        <v>14</v>
      </c>
      <c r="B18" s="1279" t="s">
        <v>223</v>
      </c>
      <c r="C18" s="1279" t="s">
        <v>2622</v>
      </c>
      <c r="D18" s="1348" t="s">
        <v>2623</v>
      </c>
      <c r="E18" s="1297" t="s">
        <v>225</v>
      </c>
      <c r="F18" s="1348" t="s">
        <v>2624</v>
      </c>
      <c r="G18" s="1368">
        <v>1415008256</v>
      </c>
      <c r="H18" s="1348" t="s">
        <v>2625</v>
      </c>
      <c r="I18" s="1326" t="s">
        <v>2626</v>
      </c>
      <c r="J18" s="1308" t="s">
        <v>2535</v>
      </c>
      <c r="K18" s="1348" t="s">
        <v>96</v>
      </c>
      <c r="L18" s="1348" t="s">
        <v>2627</v>
      </c>
      <c r="M18" s="1327">
        <v>7140</v>
      </c>
      <c r="N18" s="1327" t="s">
        <v>1503</v>
      </c>
      <c r="O18" s="1348" t="s">
        <v>2562</v>
      </c>
      <c r="P18" s="1279" t="s">
        <v>187</v>
      </c>
      <c r="Q18" s="1370" t="s">
        <v>2628</v>
      </c>
      <c r="R18" s="1372" t="s">
        <v>5417</v>
      </c>
      <c r="S18" s="1331" t="s">
        <v>106</v>
      </c>
      <c r="T18" s="1348" t="s">
        <v>2629</v>
      </c>
      <c r="U18" s="1348" t="s">
        <v>2630</v>
      </c>
      <c r="V18" s="1348" t="s">
        <v>503</v>
      </c>
      <c r="W18" s="1327">
        <v>25</v>
      </c>
      <c r="X18" s="1327">
        <v>0</v>
      </c>
      <c r="Y18" s="1327">
        <v>0</v>
      </c>
      <c r="Z18" s="1370">
        <v>25</v>
      </c>
      <c r="AA18" s="1033" t="s">
        <v>5418</v>
      </c>
    </row>
    <row r="19" spans="1:27" ht="120">
      <c r="A19" s="939">
        <v>15</v>
      </c>
      <c r="B19" s="1279" t="s">
        <v>223</v>
      </c>
      <c r="C19" s="1279" t="s">
        <v>2631</v>
      </c>
      <c r="D19" s="1348" t="s">
        <v>2632</v>
      </c>
      <c r="E19" s="1297" t="s">
        <v>225</v>
      </c>
      <c r="F19" s="1348" t="s">
        <v>2633</v>
      </c>
      <c r="G19" s="1368">
        <v>1415007929</v>
      </c>
      <c r="H19" s="1348" t="s">
        <v>2634</v>
      </c>
      <c r="I19" s="1326" t="s">
        <v>2635</v>
      </c>
      <c r="J19" s="1308" t="s">
        <v>2535</v>
      </c>
      <c r="K19" s="1348" t="s">
        <v>115</v>
      </c>
      <c r="L19" s="1348" t="s">
        <v>2536</v>
      </c>
      <c r="M19" s="1327">
        <v>7140</v>
      </c>
      <c r="N19" s="1327" t="s">
        <v>2151</v>
      </c>
      <c r="O19" s="1348" t="s">
        <v>2537</v>
      </c>
      <c r="P19" s="1279" t="s">
        <v>187</v>
      </c>
      <c r="Q19" s="1370">
        <v>1998</v>
      </c>
      <c r="R19" s="1349" t="s">
        <v>5419</v>
      </c>
      <c r="S19" s="1373"/>
      <c r="T19" s="1348" t="s">
        <v>106</v>
      </c>
      <c r="U19" s="1348" t="s">
        <v>2636</v>
      </c>
      <c r="V19" s="1348" t="s">
        <v>2637</v>
      </c>
      <c r="W19" s="1327">
        <v>25</v>
      </c>
      <c r="X19" s="1327">
        <v>0</v>
      </c>
      <c r="Y19" s="1327">
        <v>0</v>
      </c>
      <c r="Z19" s="1370">
        <v>25</v>
      </c>
      <c r="AA19" s="1033" t="s">
        <v>5420</v>
      </c>
    </row>
    <row r="20" spans="1:27" ht="120">
      <c r="A20" s="939">
        <v>16</v>
      </c>
      <c r="B20" s="1279" t="s">
        <v>223</v>
      </c>
      <c r="C20" s="1279" t="s">
        <v>2638</v>
      </c>
      <c r="D20" s="1348" t="s">
        <v>2639</v>
      </c>
      <c r="E20" s="1297" t="s">
        <v>225</v>
      </c>
      <c r="F20" s="1348" t="s">
        <v>2640</v>
      </c>
      <c r="G20" s="1368">
        <v>1415008094</v>
      </c>
      <c r="H20" s="1348" t="s">
        <v>2641</v>
      </c>
      <c r="I20" s="1326" t="s">
        <v>2642</v>
      </c>
      <c r="J20" s="1308" t="s">
        <v>2535</v>
      </c>
      <c r="K20" s="1348" t="s">
        <v>115</v>
      </c>
      <c r="L20" s="1348" t="s">
        <v>2643</v>
      </c>
      <c r="M20" s="1327">
        <v>7140</v>
      </c>
      <c r="N20" s="1327" t="s">
        <v>2151</v>
      </c>
      <c r="O20" s="1348" t="s">
        <v>2537</v>
      </c>
      <c r="P20" s="1279" t="s">
        <v>187</v>
      </c>
      <c r="Q20" s="1362" t="s">
        <v>2644</v>
      </c>
      <c r="R20" s="1372" t="s">
        <v>5421</v>
      </c>
      <c r="S20" s="1340" t="s">
        <v>106</v>
      </c>
      <c r="T20" s="1360" t="s">
        <v>106</v>
      </c>
      <c r="U20" s="1360" t="s">
        <v>2645</v>
      </c>
      <c r="V20" s="1348" t="s">
        <v>503</v>
      </c>
      <c r="W20" s="1327">
        <v>25</v>
      </c>
      <c r="X20" s="1327">
        <v>0</v>
      </c>
      <c r="Y20" s="1327">
        <v>0</v>
      </c>
      <c r="Z20" s="1370">
        <v>25</v>
      </c>
      <c r="AA20" s="1033" t="s">
        <v>5422</v>
      </c>
    </row>
    <row r="21" spans="1:27" ht="60">
      <c r="A21" s="939">
        <v>17</v>
      </c>
      <c r="B21" s="1279" t="s">
        <v>223</v>
      </c>
      <c r="C21" s="1279" t="s">
        <v>2646</v>
      </c>
      <c r="D21" s="1348" t="s">
        <v>2647</v>
      </c>
      <c r="E21" s="1297" t="s">
        <v>225</v>
      </c>
      <c r="F21" s="1348" t="s">
        <v>2648</v>
      </c>
      <c r="G21" s="1374">
        <v>1415008030</v>
      </c>
      <c r="H21" s="1348" t="s">
        <v>2649</v>
      </c>
      <c r="I21" s="1326" t="s">
        <v>2650</v>
      </c>
      <c r="J21" s="1308" t="s">
        <v>2535</v>
      </c>
      <c r="K21" s="1348" t="s">
        <v>115</v>
      </c>
      <c r="L21" s="1348" t="s">
        <v>2651</v>
      </c>
      <c r="M21" s="1327">
        <v>7140</v>
      </c>
      <c r="N21" s="1369">
        <v>42948</v>
      </c>
      <c r="O21" s="1348" t="s">
        <v>2562</v>
      </c>
      <c r="P21" s="1279" t="s">
        <v>187</v>
      </c>
      <c r="Q21" s="1370">
        <v>2009</v>
      </c>
      <c r="R21" s="1372" t="s">
        <v>5423</v>
      </c>
      <c r="S21" s="1331" t="s">
        <v>106</v>
      </c>
      <c r="T21" s="1348" t="s">
        <v>106</v>
      </c>
      <c r="U21" s="1375">
        <v>1021400729184</v>
      </c>
      <c r="V21" s="1348" t="s">
        <v>2652</v>
      </c>
      <c r="W21" s="1327">
        <v>25</v>
      </c>
      <c r="X21" s="1327">
        <v>0</v>
      </c>
      <c r="Y21" s="1327">
        <v>0</v>
      </c>
      <c r="Z21" s="1370">
        <v>25</v>
      </c>
      <c r="AA21" s="1033" t="s">
        <v>5424</v>
      </c>
    </row>
    <row r="22" spans="1:27" ht="135">
      <c r="A22" s="939">
        <v>18</v>
      </c>
      <c r="B22" s="1279" t="s">
        <v>223</v>
      </c>
      <c r="C22" s="1279" t="s">
        <v>2653</v>
      </c>
      <c r="D22" s="1348" t="s">
        <v>2654</v>
      </c>
      <c r="E22" s="1297" t="s">
        <v>225</v>
      </c>
      <c r="F22" s="1348" t="s">
        <v>2655</v>
      </c>
      <c r="G22" s="1368">
        <v>1415010784</v>
      </c>
      <c r="H22" s="1348" t="s">
        <v>2656</v>
      </c>
      <c r="I22" s="1326" t="s">
        <v>2657</v>
      </c>
      <c r="J22" s="1308" t="s">
        <v>2535</v>
      </c>
      <c r="K22" s="1348" t="s">
        <v>115</v>
      </c>
      <c r="L22" s="1348" t="s">
        <v>2536</v>
      </c>
      <c r="M22" s="1327">
        <v>7140</v>
      </c>
      <c r="N22" s="1327" t="s">
        <v>99</v>
      </c>
      <c r="O22" s="1348" t="s">
        <v>2537</v>
      </c>
      <c r="P22" s="1279" t="s">
        <v>187</v>
      </c>
      <c r="Q22" s="1370">
        <v>2004</v>
      </c>
      <c r="R22" s="1347" t="s">
        <v>5425</v>
      </c>
      <c r="S22" s="1331" t="s">
        <v>106</v>
      </c>
      <c r="T22" s="1348" t="s">
        <v>106</v>
      </c>
      <c r="U22" s="1348" t="s">
        <v>2658</v>
      </c>
      <c r="V22" s="1348" t="s">
        <v>2652</v>
      </c>
      <c r="W22" s="1327">
        <v>25</v>
      </c>
      <c r="X22" s="1327">
        <v>0</v>
      </c>
      <c r="Y22" s="1327">
        <v>0</v>
      </c>
      <c r="Z22" s="1370">
        <v>25</v>
      </c>
      <c r="AA22" s="1033" t="s">
        <v>5426</v>
      </c>
    </row>
    <row r="23" spans="1:27" ht="114.75">
      <c r="A23" s="939">
        <v>19</v>
      </c>
      <c r="B23" s="1279" t="s">
        <v>223</v>
      </c>
      <c r="C23" s="1279" t="s">
        <v>2659</v>
      </c>
      <c r="D23" s="1348" t="s">
        <v>2660</v>
      </c>
      <c r="E23" s="1334" t="s">
        <v>225</v>
      </c>
      <c r="F23" s="1360" t="s">
        <v>2661</v>
      </c>
      <c r="G23" s="1376">
        <v>1415007005</v>
      </c>
      <c r="H23" s="1360" t="s">
        <v>2662</v>
      </c>
      <c r="I23" s="1359" t="s">
        <v>2663</v>
      </c>
      <c r="J23" s="1341" t="s">
        <v>2535</v>
      </c>
      <c r="K23" s="1348" t="s">
        <v>115</v>
      </c>
      <c r="L23" s="1360" t="s">
        <v>2536</v>
      </c>
      <c r="M23" s="1327">
        <v>7140</v>
      </c>
      <c r="N23" s="1377" t="s">
        <v>2151</v>
      </c>
      <c r="O23" s="1360" t="s">
        <v>2537</v>
      </c>
      <c r="P23" s="1337" t="s">
        <v>187</v>
      </c>
      <c r="Q23" s="1362">
        <v>2019</v>
      </c>
      <c r="R23" s="1395" t="s">
        <v>5443</v>
      </c>
      <c r="S23" s="1331" t="s">
        <v>106</v>
      </c>
      <c r="T23" s="1360" t="s">
        <v>106</v>
      </c>
      <c r="U23" s="1348" t="s">
        <v>2664</v>
      </c>
      <c r="V23" s="1348" t="s">
        <v>2637</v>
      </c>
      <c r="W23" s="1327">
        <v>50</v>
      </c>
      <c r="X23" s="1327">
        <v>0</v>
      </c>
      <c r="Y23" s="1327">
        <v>0</v>
      </c>
      <c r="Z23" s="1370">
        <v>50</v>
      </c>
      <c r="AA23" s="1378" t="s">
        <v>5427</v>
      </c>
    </row>
    <row r="24" spans="1:27" ht="51">
      <c r="A24" s="939">
        <v>20</v>
      </c>
      <c r="B24" s="1279" t="s">
        <v>223</v>
      </c>
      <c r="C24" s="1279" t="s">
        <v>2665</v>
      </c>
      <c r="D24" s="1348" t="s">
        <v>2666</v>
      </c>
      <c r="E24" s="1297" t="s">
        <v>225</v>
      </c>
      <c r="F24" s="1348" t="s">
        <v>2667</v>
      </c>
      <c r="G24" s="1376">
        <v>1415008295</v>
      </c>
      <c r="H24" s="1348" t="s">
        <v>2668</v>
      </c>
      <c r="I24" s="1359" t="s">
        <v>2669</v>
      </c>
      <c r="J24" s="1308" t="s">
        <v>2535</v>
      </c>
      <c r="K24" s="1348" t="s">
        <v>96</v>
      </c>
      <c r="L24" s="1348" t="s">
        <v>2536</v>
      </c>
      <c r="M24" s="1327">
        <v>7140</v>
      </c>
      <c r="N24" s="1327" t="s">
        <v>1240</v>
      </c>
      <c r="O24" s="1348" t="s">
        <v>2537</v>
      </c>
      <c r="P24" s="1279" t="s">
        <v>187</v>
      </c>
      <c r="Q24" s="1370" t="s">
        <v>2670</v>
      </c>
      <c r="R24" s="1347" t="s">
        <v>5428</v>
      </c>
      <c r="S24" s="1331" t="s">
        <v>106</v>
      </c>
      <c r="T24" s="1348" t="s">
        <v>106</v>
      </c>
      <c r="U24" s="1348" t="s">
        <v>2671</v>
      </c>
      <c r="V24" s="1348" t="s">
        <v>2672</v>
      </c>
      <c r="W24" s="1327">
        <v>25</v>
      </c>
      <c r="X24" s="1327">
        <v>0</v>
      </c>
      <c r="Y24" s="1327">
        <v>0</v>
      </c>
      <c r="Z24" s="1370">
        <v>25</v>
      </c>
      <c r="AA24" s="1378" t="s">
        <v>5429</v>
      </c>
    </row>
    <row r="25" spans="1:27" ht="60">
      <c r="A25" s="939">
        <v>21</v>
      </c>
      <c r="B25" s="1279" t="s">
        <v>223</v>
      </c>
      <c r="C25" s="1279" t="s">
        <v>2673</v>
      </c>
      <c r="D25" s="1348" t="s">
        <v>2674</v>
      </c>
      <c r="E25" s="1348" t="s">
        <v>191</v>
      </c>
      <c r="F25" s="1348" t="s">
        <v>2675</v>
      </c>
      <c r="G25" s="1379">
        <v>1415008129</v>
      </c>
      <c r="H25" s="1348" t="s">
        <v>2676</v>
      </c>
      <c r="I25" s="1326" t="s">
        <v>2677</v>
      </c>
      <c r="J25" s="1308" t="s">
        <v>2535</v>
      </c>
      <c r="K25" s="1348" t="s">
        <v>115</v>
      </c>
      <c r="L25" s="1348" t="s">
        <v>2678</v>
      </c>
      <c r="M25" s="1327">
        <v>7140</v>
      </c>
      <c r="N25" s="1327" t="s">
        <v>2679</v>
      </c>
      <c r="O25" s="1348" t="s">
        <v>2537</v>
      </c>
      <c r="P25" s="1327" t="s">
        <v>187</v>
      </c>
      <c r="Q25" s="1370" t="s">
        <v>2680</v>
      </c>
      <c r="R25" s="1347" t="s">
        <v>5430</v>
      </c>
      <c r="S25" s="1380" t="s">
        <v>106</v>
      </c>
      <c r="T25" s="1348" t="s">
        <v>2681</v>
      </c>
      <c r="U25" s="1348" t="s">
        <v>2682</v>
      </c>
      <c r="V25" s="1348" t="s">
        <v>503</v>
      </c>
      <c r="W25" s="1327">
        <v>0</v>
      </c>
      <c r="X25" s="1327">
        <v>25</v>
      </c>
      <c r="Y25" s="1327">
        <v>0</v>
      </c>
      <c r="Z25" s="1370">
        <v>25</v>
      </c>
      <c r="AA25" s="1033" t="s">
        <v>5431</v>
      </c>
    </row>
    <row r="26" spans="1:27" ht="60">
      <c r="A26" s="939">
        <v>22</v>
      </c>
      <c r="B26" s="1279" t="s">
        <v>223</v>
      </c>
      <c r="C26" s="1279" t="s">
        <v>2683</v>
      </c>
      <c r="D26" s="1348" t="s">
        <v>2684</v>
      </c>
      <c r="E26" s="1297" t="s">
        <v>225</v>
      </c>
      <c r="F26" s="1348" t="s">
        <v>2685</v>
      </c>
      <c r="G26" s="1368">
        <v>141503336208</v>
      </c>
      <c r="H26" s="1348" t="s">
        <v>2686</v>
      </c>
      <c r="I26" s="1326" t="s">
        <v>2687</v>
      </c>
      <c r="J26" s="1308" t="s">
        <v>2535</v>
      </c>
      <c r="K26" s="1348" t="s">
        <v>115</v>
      </c>
      <c r="L26" s="1348" t="s">
        <v>2536</v>
      </c>
      <c r="M26" s="1327">
        <v>7140</v>
      </c>
      <c r="N26" s="1327" t="s">
        <v>2688</v>
      </c>
      <c r="O26" s="1348" t="s">
        <v>2537</v>
      </c>
      <c r="P26" s="1279" t="s">
        <v>187</v>
      </c>
      <c r="Q26" s="1370">
        <v>2003</v>
      </c>
      <c r="R26" s="1347" t="s">
        <v>5432</v>
      </c>
      <c r="S26" s="1331" t="s">
        <v>106</v>
      </c>
      <c r="T26" s="1360" t="s">
        <v>106</v>
      </c>
      <c r="U26" s="1360" t="s">
        <v>2689</v>
      </c>
      <c r="V26" s="1348" t="s">
        <v>106</v>
      </c>
      <c r="W26" s="1327">
        <v>25</v>
      </c>
      <c r="X26" s="1327">
        <v>0</v>
      </c>
      <c r="Y26" s="1327">
        <v>0</v>
      </c>
      <c r="Z26" s="1370">
        <v>25</v>
      </c>
      <c r="AA26" s="1033" t="s">
        <v>5433</v>
      </c>
    </row>
    <row r="27" spans="1:27" ht="63.75">
      <c r="A27" s="939">
        <v>23</v>
      </c>
      <c r="B27" s="1279" t="s">
        <v>223</v>
      </c>
      <c r="C27" s="1279" t="s">
        <v>2690</v>
      </c>
      <c r="D27" s="1360" t="s">
        <v>2691</v>
      </c>
      <c r="E27" s="1297" t="s">
        <v>225</v>
      </c>
      <c r="F27" s="1360" t="s">
        <v>2692</v>
      </c>
      <c r="G27" s="1376">
        <v>1415008376</v>
      </c>
      <c r="H27" s="1360" t="s">
        <v>2693</v>
      </c>
      <c r="I27" s="1359" t="s">
        <v>2694</v>
      </c>
      <c r="J27" s="1308" t="s">
        <v>2535</v>
      </c>
      <c r="K27" s="1348" t="s">
        <v>2695</v>
      </c>
      <c r="L27" s="1360" t="s">
        <v>2571</v>
      </c>
      <c r="M27" s="1327">
        <v>7140</v>
      </c>
      <c r="N27" s="1381">
        <v>45968</v>
      </c>
      <c r="O27" s="1360" t="s">
        <v>2537</v>
      </c>
      <c r="P27" s="1279" t="s">
        <v>187</v>
      </c>
      <c r="Q27" s="1362">
        <v>2021</v>
      </c>
      <c r="R27" s="1396" t="s">
        <v>5444</v>
      </c>
      <c r="S27" s="1331" t="s">
        <v>106</v>
      </c>
      <c r="T27" s="1360" t="s">
        <v>2696</v>
      </c>
      <c r="U27" s="1360" t="s">
        <v>2697</v>
      </c>
      <c r="V27" s="1348" t="s">
        <v>2698</v>
      </c>
      <c r="W27" s="1327">
        <v>25</v>
      </c>
      <c r="X27" s="1327">
        <v>0</v>
      </c>
      <c r="Y27" s="1327">
        <v>0</v>
      </c>
      <c r="Z27" s="1370">
        <v>25</v>
      </c>
      <c r="AA27" s="1033" t="s">
        <v>5434</v>
      </c>
    </row>
    <row r="28" spans="1:27" ht="105">
      <c r="A28" s="939">
        <v>24</v>
      </c>
      <c r="B28" s="1279" t="s">
        <v>223</v>
      </c>
      <c r="C28" s="1279" t="s">
        <v>2699</v>
      </c>
      <c r="D28" s="1382" t="s">
        <v>2700</v>
      </c>
      <c r="E28" s="1297" t="s">
        <v>225</v>
      </c>
      <c r="F28" s="1382" t="s">
        <v>578</v>
      </c>
      <c r="G28" s="1383">
        <v>1415008104</v>
      </c>
      <c r="H28" s="1348" t="s">
        <v>579</v>
      </c>
      <c r="I28" s="1326" t="s">
        <v>580</v>
      </c>
      <c r="J28" s="1384" t="s">
        <v>5442</v>
      </c>
      <c r="K28" s="1348" t="s">
        <v>115</v>
      </c>
      <c r="L28" s="1348" t="s">
        <v>582</v>
      </c>
      <c r="M28" s="1327">
        <v>12516</v>
      </c>
      <c r="N28" s="1327" t="s">
        <v>583</v>
      </c>
      <c r="O28" s="1348" t="s">
        <v>584</v>
      </c>
      <c r="P28" s="1279" t="s">
        <v>187</v>
      </c>
      <c r="Q28" s="1385">
        <v>45792</v>
      </c>
      <c r="R28" s="1387" t="s">
        <v>103</v>
      </c>
      <c r="S28" s="1331" t="s">
        <v>106</v>
      </c>
      <c r="T28" s="1348" t="s">
        <v>585</v>
      </c>
      <c r="U28" s="1348" t="s">
        <v>586</v>
      </c>
      <c r="V28" s="1348" t="s">
        <v>106</v>
      </c>
      <c r="W28" s="1327">
        <v>125</v>
      </c>
      <c r="X28" s="1327">
        <v>125</v>
      </c>
      <c r="Y28" s="1327">
        <v>125</v>
      </c>
      <c r="Z28" s="1386">
        <v>375</v>
      </c>
      <c r="AA28" s="1033" t="s">
        <v>5435</v>
      </c>
    </row>
    <row r="29" spans="1:27" ht="114.75">
      <c r="A29" s="939">
        <v>25</v>
      </c>
      <c r="B29" s="1279" t="s">
        <v>223</v>
      </c>
      <c r="C29" s="1279" t="s">
        <v>2581</v>
      </c>
      <c r="D29" s="1394" t="s">
        <v>224</v>
      </c>
      <c r="E29" s="1297" t="s">
        <v>225</v>
      </c>
      <c r="F29" s="1348" t="s">
        <v>226</v>
      </c>
      <c r="G29" s="1368">
        <v>1415008224</v>
      </c>
      <c r="H29" s="1297" t="s">
        <v>227</v>
      </c>
      <c r="I29" s="1326" t="s">
        <v>228</v>
      </c>
      <c r="J29" s="1384" t="s">
        <v>11</v>
      </c>
      <c r="K29" s="1348" t="s">
        <v>115</v>
      </c>
      <c r="L29" s="1348" t="s">
        <v>229</v>
      </c>
      <c r="M29" s="1327">
        <v>8344</v>
      </c>
      <c r="N29" s="1327" t="s">
        <v>230</v>
      </c>
      <c r="O29" s="1348" t="s">
        <v>231</v>
      </c>
      <c r="P29" s="1279" t="s">
        <v>187</v>
      </c>
      <c r="Q29" s="1370" t="s">
        <v>232</v>
      </c>
      <c r="R29" s="1387" t="s">
        <v>103</v>
      </c>
      <c r="S29" s="1331" t="s">
        <v>106</v>
      </c>
      <c r="T29" s="1360" t="s">
        <v>233</v>
      </c>
      <c r="U29" s="1352" t="s">
        <v>234</v>
      </c>
      <c r="V29" s="1348" t="s">
        <v>101</v>
      </c>
      <c r="W29" s="1327">
        <v>75</v>
      </c>
      <c r="X29" s="1327">
        <v>150</v>
      </c>
      <c r="Y29" s="1327">
        <v>75</v>
      </c>
      <c r="Z29" s="1386">
        <v>300</v>
      </c>
      <c r="AA29" s="1033" t="s">
        <v>5406</v>
      </c>
    </row>
    <row r="30" spans="1:27" ht="76.5">
      <c r="A30" s="939">
        <v>26</v>
      </c>
      <c r="B30" s="1279" t="s">
        <v>223</v>
      </c>
      <c r="C30" s="1279" t="s">
        <v>2547</v>
      </c>
      <c r="D30" s="1360" t="s">
        <v>954</v>
      </c>
      <c r="E30" s="1334" t="s">
        <v>225</v>
      </c>
      <c r="F30" s="1360" t="s">
        <v>955</v>
      </c>
      <c r="G30" s="1325">
        <v>1415008305</v>
      </c>
      <c r="H30" s="1360" t="s">
        <v>956</v>
      </c>
      <c r="I30" s="1359" t="s">
        <v>5394</v>
      </c>
      <c r="J30" s="1384" t="s">
        <v>11</v>
      </c>
      <c r="K30" s="1360" t="s">
        <v>115</v>
      </c>
      <c r="L30" s="1360" t="s">
        <v>957</v>
      </c>
      <c r="M30" s="1377">
        <v>4172</v>
      </c>
      <c r="N30" s="1377" t="s">
        <v>583</v>
      </c>
      <c r="O30" s="1360" t="s">
        <v>958</v>
      </c>
      <c r="P30" s="1337" t="s">
        <v>187</v>
      </c>
      <c r="Q30" s="1362" t="s">
        <v>563</v>
      </c>
      <c r="R30" s="1347" t="s">
        <v>5437</v>
      </c>
      <c r="S30" s="1340" t="s">
        <v>106</v>
      </c>
      <c r="T30" s="1337" t="s">
        <v>959</v>
      </c>
      <c r="U30" s="1360" t="s">
        <v>960</v>
      </c>
      <c r="V30" s="1360" t="s">
        <v>106</v>
      </c>
      <c r="W30" s="1377">
        <v>50</v>
      </c>
      <c r="X30" s="1377">
        <v>25</v>
      </c>
      <c r="Y30" s="1360"/>
      <c r="Z30" s="1362">
        <v>75</v>
      </c>
      <c r="AA30" s="1326" t="s">
        <v>5396</v>
      </c>
    </row>
    <row r="31" spans="1:27" ht="89.25">
      <c r="A31" s="939">
        <v>27</v>
      </c>
      <c r="B31" s="1279" t="s">
        <v>223</v>
      </c>
      <c r="C31" s="1279" t="s">
        <v>2547</v>
      </c>
      <c r="D31" s="1360" t="s">
        <v>961</v>
      </c>
      <c r="E31" s="1334" t="s">
        <v>225</v>
      </c>
      <c r="F31" s="1360" t="s">
        <v>955</v>
      </c>
      <c r="G31" s="1325">
        <v>1415008305</v>
      </c>
      <c r="H31" s="1360" t="s">
        <v>962</v>
      </c>
      <c r="I31" s="1359" t="s">
        <v>5394</v>
      </c>
      <c r="J31" s="1384" t="s">
        <v>11</v>
      </c>
      <c r="K31" s="1360" t="s">
        <v>115</v>
      </c>
      <c r="L31" s="1360" t="s">
        <v>957</v>
      </c>
      <c r="M31" s="1377">
        <v>4172</v>
      </c>
      <c r="N31" s="1377" t="s">
        <v>963</v>
      </c>
      <c r="O31" s="1360" t="s">
        <v>964</v>
      </c>
      <c r="P31" s="1337" t="s">
        <v>187</v>
      </c>
      <c r="Q31" s="1362" t="s">
        <v>106</v>
      </c>
      <c r="R31" s="1347" t="s">
        <v>5438</v>
      </c>
      <c r="S31" s="1340" t="s">
        <v>106</v>
      </c>
      <c r="T31" s="1337" t="s">
        <v>959</v>
      </c>
      <c r="U31" s="1360" t="s">
        <v>960</v>
      </c>
      <c r="V31" s="1360" t="s">
        <v>106</v>
      </c>
      <c r="W31" s="1377">
        <v>50</v>
      </c>
      <c r="X31" s="1377">
        <v>25</v>
      </c>
      <c r="Y31" s="1360"/>
      <c r="Z31" s="1362">
        <v>75</v>
      </c>
      <c r="AA31" s="1326" t="s">
        <v>5396</v>
      </c>
    </row>
    <row r="32" spans="1:27" ht="15.75" customHeight="1">
      <c r="A32" s="106"/>
      <c r="B32" s="1264"/>
      <c r="C32" s="1264"/>
      <c r="D32" s="1264"/>
      <c r="E32" s="1264"/>
      <c r="F32" s="1264"/>
      <c r="G32" s="1388"/>
      <c r="H32" s="1264"/>
      <c r="I32" s="1264"/>
      <c r="J32" s="1264"/>
      <c r="K32" s="1264"/>
      <c r="L32" s="1264"/>
      <c r="M32" s="404"/>
      <c r="N32" s="1264"/>
      <c r="O32" s="1264"/>
      <c r="P32" s="1264"/>
      <c r="Q32" s="1264"/>
      <c r="R32" s="1389"/>
      <c r="S32" s="1264"/>
      <c r="T32" s="1264"/>
      <c r="U32" s="1264"/>
      <c r="V32" s="1264"/>
      <c r="W32" s="1390">
        <f>SUM(W5:W31)</f>
        <v>1030</v>
      </c>
      <c r="X32" s="1390">
        <f>SUM(X5:X31)</f>
        <v>375</v>
      </c>
      <c r="Y32" s="1390">
        <f>SUM(Y5:Y31)</f>
        <v>200</v>
      </c>
      <c r="Z32" s="1391">
        <f>SUM(Z5:Z31)</f>
        <v>1605</v>
      </c>
      <c r="AA32" s="530"/>
    </row>
    <row r="33" spans="1:27" s="1323" customFormat="1" ht="17.25" customHeight="1">
      <c r="A33" s="106"/>
      <c r="B33" s="1264"/>
      <c r="C33" s="1264"/>
      <c r="D33" s="1264"/>
      <c r="E33" s="1264"/>
      <c r="F33" s="1264"/>
      <c r="G33" s="1388"/>
      <c r="H33" s="1264"/>
      <c r="I33" s="1264"/>
      <c r="J33" s="1264"/>
      <c r="K33" s="1264"/>
      <c r="L33" s="1264"/>
      <c r="M33" s="404"/>
      <c r="N33" s="1264"/>
      <c r="O33" s="1264"/>
      <c r="P33" s="1264"/>
      <c r="Q33" s="1264"/>
      <c r="R33" s="1389"/>
      <c r="S33" s="1264"/>
      <c r="T33" s="1264"/>
      <c r="U33" s="1264"/>
      <c r="V33" s="1264"/>
      <c r="W33" s="1264"/>
      <c r="X33" s="1264"/>
      <c r="Y33" s="1264"/>
      <c r="Z33" s="1264"/>
      <c r="AA33" s="530"/>
    </row>
    <row r="34" spans="1:27" s="1323" customFormat="1" ht="15.75" customHeight="1">
      <c r="A34" s="106"/>
      <c r="B34" s="1264"/>
      <c r="C34" s="1264"/>
      <c r="D34" s="1264"/>
      <c r="E34" s="1264"/>
      <c r="F34" s="1264"/>
      <c r="G34" s="1388"/>
      <c r="H34" s="1264"/>
      <c r="I34" s="1264"/>
      <c r="J34" s="1264"/>
      <c r="K34" s="1264"/>
      <c r="L34" s="1264"/>
      <c r="M34" s="404"/>
      <c r="N34" s="1392" t="s">
        <v>907</v>
      </c>
      <c r="O34" s="1264"/>
      <c r="P34" s="1264"/>
      <c r="Q34" s="1264"/>
      <c r="R34" s="1389"/>
      <c r="S34" s="1264"/>
      <c r="T34" s="1264"/>
      <c r="U34" s="1393" t="s">
        <v>5439</v>
      </c>
      <c r="V34" s="1393" t="s">
        <v>5440</v>
      </c>
      <c r="W34" s="1393" t="s">
        <v>5441</v>
      </c>
      <c r="X34" s="1264"/>
      <c r="Y34" s="1264"/>
      <c r="Z34" s="1264"/>
      <c r="AA34" s="530"/>
    </row>
    <row r="35" spans="1:27" s="1323" customFormat="1" ht="15.75" customHeight="1">
      <c r="A35" s="106"/>
      <c r="B35" s="1264"/>
      <c r="C35" s="1264"/>
      <c r="D35" s="1264"/>
      <c r="E35" s="1264"/>
      <c r="F35" s="1264"/>
      <c r="G35" s="1388"/>
      <c r="H35" s="1264"/>
      <c r="I35" s="1264"/>
      <c r="J35" s="1264"/>
      <c r="K35" s="1264"/>
      <c r="L35" s="1264"/>
      <c r="M35" s="404"/>
      <c r="N35" s="1264"/>
      <c r="O35" s="1264"/>
      <c r="P35" s="1264"/>
      <c r="Q35" s="1264"/>
      <c r="R35" s="1389"/>
      <c r="S35" s="1264"/>
      <c r="T35" s="1264"/>
      <c r="U35" s="1393" t="s">
        <v>2535</v>
      </c>
      <c r="V35" s="1393">
        <v>23</v>
      </c>
      <c r="W35" s="1393">
        <v>780</v>
      </c>
      <c r="X35" s="1264"/>
      <c r="Y35" s="1264"/>
      <c r="Z35" s="1264"/>
      <c r="AA35" s="530"/>
    </row>
    <row r="36" spans="1:27" s="1323" customFormat="1" ht="15.75" customHeight="1">
      <c r="A36" s="106"/>
      <c r="B36" s="1264"/>
      <c r="C36" s="1264"/>
      <c r="D36" s="1264"/>
      <c r="E36" s="1264"/>
      <c r="F36" s="1264"/>
      <c r="G36" s="1388"/>
      <c r="H36" s="1264"/>
      <c r="I36" s="1264"/>
      <c r="J36" s="1264"/>
      <c r="K36" s="1264"/>
      <c r="L36" s="1264"/>
      <c r="M36" s="404"/>
      <c r="N36" s="1264"/>
      <c r="O36" s="1264"/>
      <c r="P36" s="1264"/>
      <c r="Q36" s="1264"/>
      <c r="R36" s="1389"/>
      <c r="S36" s="1264"/>
      <c r="T36" s="1264"/>
      <c r="U36" s="1393" t="s">
        <v>581</v>
      </c>
      <c r="V36" s="1393">
        <v>1</v>
      </c>
      <c r="W36" s="1393">
        <v>375</v>
      </c>
      <c r="X36" s="1264"/>
      <c r="Y36" s="1264"/>
      <c r="Z36" s="1264"/>
      <c r="AA36" s="530"/>
    </row>
    <row r="37" spans="1:27" s="1323" customFormat="1" ht="15.75" customHeight="1">
      <c r="A37" s="106"/>
      <c r="B37" s="1264"/>
      <c r="C37" s="1264"/>
      <c r="D37" s="1264"/>
      <c r="E37" s="1264"/>
      <c r="F37" s="1264"/>
      <c r="G37" s="1388"/>
      <c r="H37" s="1264"/>
      <c r="I37" s="1264"/>
      <c r="J37" s="1264"/>
      <c r="K37" s="1264"/>
      <c r="L37" s="1264"/>
      <c r="M37" s="404"/>
      <c r="N37" s="1264"/>
      <c r="O37" s="1264"/>
      <c r="P37" s="1264"/>
      <c r="Q37" s="1264"/>
      <c r="R37" s="1389"/>
      <c r="S37" s="1264"/>
      <c r="T37" s="1264"/>
      <c r="U37" s="1461" t="s">
        <v>5436</v>
      </c>
      <c r="V37" s="1461">
        <v>3</v>
      </c>
      <c r="W37" s="1461">
        <v>450</v>
      </c>
      <c r="X37" s="1264"/>
      <c r="Y37" s="1264"/>
      <c r="Z37" s="1264"/>
      <c r="AA37" s="530"/>
    </row>
    <row r="38" spans="1:27" s="465" customFormat="1" ht="98.25" customHeight="1">
      <c r="A38" s="939">
        <v>28</v>
      </c>
      <c r="B38" s="1415" t="s">
        <v>481</v>
      </c>
      <c r="C38" s="1594" t="s">
        <v>482</v>
      </c>
      <c r="D38" s="1595" t="s">
        <v>483</v>
      </c>
      <c r="E38" s="1594" t="s">
        <v>484</v>
      </c>
      <c r="F38" s="823">
        <v>1415012492</v>
      </c>
      <c r="G38" s="1594" t="s">
        <v>4499</v>
      </c>
      <c r="H38" s="1596" t="s">
        <v>485</v>
      </c>
      <c r="I38" s="823" t="s">
        <v>486</v>
      </c>
      <c r="J38" s="823" t="s">
        <v>487</v>
      </c>
      <c r="K38" s="1594" t="s">
        <v>488</v>
      </c>
      <c r="L38" s="823">
        <v>586</v>
      </c>
      <c r="M38" s="1594" t="s">
        <v>489</v>
      </c>
      <c r="N38" s="1594" t="s">
        <v>490</v>
      </c>
      <c r="O38" s="823" t="s">
        <v>101</v>
      </c>
      <c r="P38" s="823">
        <v>2015</v>
      </c>
      <c r="Q38" s="824" t="s">
        <v>4566</v>
      </c>
      <c r="R38" s="825"/>
      <c r="S38" s="1597" t="s">
        <v>131</v>
      </c>
      <c r="T38" s="823" t="s">
        <v>492</v>
      </c>
      <c r="U38" s="823" t="s">
        <v>119</v>
      </c>
      <c r="V38" s="825"/>
      <c r="W38" s="1598">
        <v>60</v>
      </c>
      <c r="X38" s="1225">
        <v>60</v>
      </c>
      <c r="Y38" s="1225">
        <f t="shared" ref="Y38" si="0">V38+W38+X38</f>
        <v>120</v>
      </c>
      <c r="Z38" s="1599" t="s">
        <v>131</v>
      </c>
      <c r="AA38" s="530"/>
    </row>
    <row r="39" spans="1:27" s="135" customFormat="1" ht="15.75" customHeight="1">
      <c r="Q39" s="465"/>
      <c r="R39" s="465"/>
      <c r="S39" s="465"/>
      <c r="T39" s="465"/>
      <c r="U39" s="465"/>
      <c r="V39" s="465"/>
      <c r="W39" s="465"/>
      <c r="X39" s="1601" t="s">
        <v>4703</v>
      </c>
      <c r="Y39" s="465"/>
      <c r="Z39" s="1600">
        <f>Z32+Y38</f>
        <v>1725</v>
      </c>
      <c r="AA39" s="560"/>
    </row>
    <row r="40" spans="1:27" s="135" customFormat="1" ht="15.75" customHeight="1">
      <c r="Q40" s="465"/>
      <c r="R40" s="465"/>
      <c r="S40" s="465"/>
      <c r="T40" s="465"/>
      <c r="U40" s="465"/>
      <c r="V40" s="465"/>
      <c r="W40" s="465"/>
      <c r="X40" s="465"/>
      <c r="Y40" s="465"/>
      <c r="Z40" s="465"/>
      <c r="AA40" s="560"/>
    </row>
    <row r="41" spans="1:27" s="135" customFormat="1" ht="15.75" customHeight="1">
      <c r="Q41" s="465"/>
      <c r="R41" s="465"/>
      <c r="S41" s="465"/>
      <c r="T41" s="465"/>
      <c r="U41" s="465"/>
      <c r="V41" s="465"/>
      <c r="W41" s="465"/>
      <c r="X41" s="465"/>
      <c r="Y41" s="465"/>
      <c r="Z41" s="465"/>
      <c r="AA41" s="560"/>
    </row>
    <row r="42" spans="1:27" s="135" customFormat="1" ht="15.75" customHeight="1">
      <c r="Q42" s="465"/>
      <c r="R42" s="465"/>
      <c r="S42" s="465"/>
      <c r="T42" s="465"/>
      <c r="U42" s="465"/>
      <c r="V42" s="465"/>
      <c r="W42" s="465"/>
      <c r="X42" s="465"/>
      <c r="Y42" s="465"/>
      <c r="Z42" s="465"/>
      <c r="AA42" s="560"/>
    </row>
    <row r="43" spans="1:27" s="135" customFormat="1" ht="15.75" customHeight="1">
      <c r="Q43" s="465"/>
      <c r="R43" s="465"/>
      <c r="S43" s="465"/>
      <c r="T43" s="465"/>
      <c r="U43" s="465"/>
      <c r="V43" s="465"/>
      <c r="W43" s="465"/>
      <c r="X43" s="465"/>
      <c r="Y43" s="465"/>
      <c r="Z43" s="465"/>
      <c r="AA43" s="560"/>
    </row>
    <row r="44" spans="1:27" s="135" customFormat="1" ht="15.75" customHeight="1">
      <c r="Q44" s="465"/>
      <c r="R44" s="465"/>
      <c r="S44" s="465"/>
      <c r="T44" s="465"/>
      <c r="U44" s="465"/>
      <c r="V44" s="465"/>
      <c r="W44" s="465"/>
      <c r="X44" s="465"/>
      <c r="Y44" s="465"/>
      <c r="Z44" s="465"/>
      <c r="AA44" s="560"/>
    </row>
    <row r="45" spans="1:27" s="135" customFormat="1" ht="15.75" customHeight="1">
      <c r="Q45" s="465"/>
      <c r="R45" s="465"/>
      <c r="S45" s="465"/>
      <c r="T45" s="465"/>
      <c r="U45" s="465"/>
      <c r="V45" s="465"/>
      <c r="W45" s="465"/>
      <c r="X45" s="465"/>
      <c r="Y45" s="465"/>
      <c r="Z45" s="465"/>
      <c r="AA45" s="560"/>
    </row>
    <row r="46" spans="1:27" s="135" customFormat="1" ht="15.75" customHeight="1">
      <c r="Q46" s="465"/>
      <c r="R46" s="465"/>
      <c r="S46" s="465"/>
      <c r="T46" s="465"/>
      <c r="U46" s="465"/>
      <c r="V46" s="465"/>
      <c r="W46" s="465"/>
      <c r="X46" s="465"/>
      <c r="Y46" s="465"/>
      <c r="Z46" s="465"/>
      <c r="AA46" s="560"/>
    </row>
    <row r="47" spans="1:27" s="135" customFormat="1" ht="15.75" customHeight="1">
      <c r="Q47" s="465"/>
      <c r="R47" s="465"/>
      <c r="S47" s="465"/>
      <c r="T47" s="465"/>
      <c r="U47" s="465"/>
      <c r="V47" s="465"/>
      <c r="W47" s="465"/>
      <c r="X47" s="465"/>
      <c r="Y47" s="465"/>
      <c r="Z47" s="465"/>
      <c r="AA47" s="560"/>
    </row>
    <row r="48" spans="1:27" s="135" customFormat="1" ht="15.75" customHeight="1">
      <c r="Q48" s="465"/>
      <c r="R48" s="465"/>
      <c r="S48" s="465"/>
      <c r="T48" s="465"/>
      <c r="U48" s="465"/>
      <c r="V48" s="465"/>
      <c r="W48" s="465"/>
      <c r="X48" s="465"/>
      <c r="Y48" s="465"/>
      <c r="Z48" s="465"/>
      <c r="AA48" s="560"/>
    </row>
    <row r="49" spans="17:27" s="135" customFormat="1" ht="15.75" customHeight="1">
      <c r="Q49" s="465"/>
      <c r="R49" s="465"/>
      <c r="S49" s="465"/>
      <c r="T49" s="465"/>
      <c r="U49" s="465"/>
      <c r="V49" s="465"/>
      <c r="W49" s="465"/>
      <c r="X49" s="465"/>
      <c r="Y49" s="465"/>
      <c r="Z49" s="465"/>
      <c r="AA49" s="560"/>
    </row>
    <row r="50" spans="17:27" s="135" customFormat="1" ht="15.75" customHeight="1">
      <c r="Q50" s="465"/>
      <c r="R50" s="465"/>
      <c r="S50" s="465"/>
      <c r="T50" s="465"/>
      <c r="U50" s="465"/>
      <c r="V50" s="465"/>
      <c r="W50" s="465"/>
      <c r="X50" s="465"/>
      <c r="Y50" s="465"/>
      <c r="Z50" s="465"/>
      <c r="AA50" s="560"/>
    </row>
    <row r="51" spans="17:27" s="135" customFormat="1" ht="15.75" customHeight="1">
      <c r="Q51" s="465"/>
      <c r="R51" s="465"/>
      <c r="S51" s="465"/>
      <c r="T51" s="465"/>
      <c r="U51" s="465"/>
      <c r="V51" s="465"/>
      <c r="W51" s="465"/>
      <c r="X51" s="465"/>
      <c r="Y51" s="465"/>
      <c r="Z51" s="465"/>
      <c r="AA51" s="560"/>
    </row>
    <row r="52" spans="17:27" s="135" customFormat="1" ht="15.75" customHeight="1">
      <c r="Q52" s="465"/>
      <c r="R52" s="465"/>
      <c r="S52" s="465"/>
      <c r="T52" s="465"/>
      <c r="U52" s="465"/>
      <c r="V52" s="465"/>
      <c r="W52" s="465"/>
      <c r="X52" s="465"/>
      <c r="Y52" s="465"/>
      <c r="Z52" s="465"/>
      <c r="AA52" s="560"/>
    </row>
    <row r="53" spans="17:27" s="135" customFormat="1" ht="15.75" customHeight="1">
      <c r="Q53" s="465"/>
      <c r="R53" s="465"/>
      <c r="S53" s="465"/>
      <c r="T53" s="465"/>
      <c r="U53" s="465"/>
      <c r="V53" s="465"/>
      <c r="W53" s="465"/>
      <c r="X53" s="465"/>
      <c r="Y53" s="465"/>
      <c r="Z53" s="465"/>
      <c r="AA53" s="560"/>
    </row>
    <row r="54" spans="17:27" s="135" customFormat="1" ht="15.75" customHeight="1">
      <c r="Q54" s="465"/>
      <c r="R54" s="465"/>
      <c r="S54" s="465"/>
      <c r="T54" s="465"/>
      <c r="U54" s="465"/>
      <c r="V54" s="465"/>
      <c r="W54" s="465"/>
      <c r="X54" s="465"/>
      <c r="Y54" s="465"/>
      <c r="Z54" s="465"/>
      <c r="AA54" s="560"/>
    </row>
    <row r="55" spans="17:27" s="135" customFormat="1" ht="15.75" customHeight="1">
      <c r="Q55" s="465"/>
      <c r="R55" s="465"/>
      <c r="S55" s="465"/>
      <c r="T55" s="465"/>
      <c r="U55" s="465"/>
      <c r="V55" s="465"/>
      <c r="W55" s="465"/>
      <c r="X55" s="465"/>
      <c r="Y55" s="465"/>
      <c r="Z55" s="465"/>
      <c r="AA55" s="560"/>
    </row>
    <row r="56" spans="17:27" s="135" customFormat="1" ht="15.75" customHeight="1">
      <c r="Q56" s="465"/>
      <c r="R56" s="465"/>
      <c r="S56" s="465"/>
      <c r="T56" s="465"/>
      <c r="U56" s="465"/>
      <c r="V56" s="465"/>
      <c r="W56" s="465"/>
      <c r="X56" s="465"/>
      <c r="Y56" s="465"/>
      <c r="Z56" s="465"/>
      <c r="AA56" s="560"/>
    </row>
    <row r="57" spans="17:27" s="135" customFormat="1" ht="15.75" customHeight="1">
      <c r="AA57" s="426"/>
    </row>
    <row r="58" spans="17:27" s="135" customFormat="1" ht="15.75" customHeight="1">
      <c r="AA58" s="426"/>
    </row>
    <row r="59" spans="17:27" s="135" customFormat="1" ht="15.75" customHeight="1">
      <c r="AA59" s="426"/>
    </row>
    <row r="60" spans="17:27" s="135" customFormat="1" ht="15.75" customHeight="1">
      <c r="AA60" s="426"/>
    </row>
    <row r="61" spans="17:27" s="135" customFormat="1" ht="15.75" customHeight="1">
      <c r="AA61" s="426"/>
    </row>
    <row r="62" spans="17:27" s="135" customFormat="1" ht="15.75" customHeight="1">
      <c r="AA62" s="426"/>
    </row>
    <row r="63" spans="17:27" s="135" customFormat="1" ht="15.75" customHeight="1">
      <c r="AA63" s="426"/>
    </row>
    <row r="64" spans="17:27" s="135" customFormat="1" ht="15.75" customHeight="1">
      <c r="AA64" s="426"/>
    </row>
    <row r="65" spans="27:27" s="135" customFormat="1" ht="15.75" customHeight="1">
      <c r="AA65" s="426"/>
    </row>
    <row r="66" spans="27:27" s="135" customFormat="1" ht="15.75" customHeight="1">
      <c r="AA66" s="426"/>
    </row>
    <row r="67" spans="27:27" s="135" customFormat="1" ht="15.75" customHeight="1">
      <c r="AA67" s="426"/>
    </row>
    <row r="68" spans="27:27" s="135" customFormat="1" ht="15.75" customHeight="1">
      <c r="AA68" s="426"/>
    </row>
    <row r="69" spans="27:27" s="135" customFormat="1" ht="15.75" customHeight="1">
      <c r="AA69" s="426"/>
    </row>
    <row r="70" spans="27:27" s="135" customFormat="1" ht="15.75" customHeight="1">
      <c r="AA70" s="426"/>
    </row>
    <row r="71" spans="27:27" s="135" customFormat="1" ht="15.75" customHeight="1">
      <c r="AA71" s="426"/>
    </row>
    <row r="72" spans="27:27" s="135" customFormat="1" ht="15.75" customHeight="1">
      <c r="AA72" s="426"/>
    </row>
    <row r="73" spans="27:27" s="135" customFormat="1" ht="15.75" customHeight="1">
      <c r="AA73" s="426"/>
    </row>
    <row r="74" spans="27:27" s="135" customFormat="1" ht="15.75" customHeight="1">
      <c r="AA74" s="426"/>
    </row>
    <row r="75" spans="27:27" s="135" customFormat="1" ht="15.75" customHeight="1">
      <c r="AA75" s="426"/>
    </row>
    <row r="76" spans="27:27" s="135" customFormat="1" ht="15.75" customHeight="1">
      <c r="AA76" s="426"/>
    </row>
    <row r="77" spans="27:27" s="135" customFormat="1" ht="15.75" customHeight="1">
      <c r="AA77" s="426"/>
    </row>
    <row r="78" spans="27:27" s="135" customFormat="1" ht="15.75" customHeight="1">
      <c r="AA78" s="426"/>
    </row>
    <row r="79" spans="27:27" s="135" customFormat="1" ht="15.75" customHeight="1">
      <c r="AA79" s="426"/>
    </row>
    <row r="80" spans="27:27" s="135" customFormat="1" ht="15.75" customHeight="1">
      <c r="AA80" s="426"/>
    </row>
    <row r="81" spans="27:27" s="135" customFormat="1" ht="15.75" customHeight="1">
      <c r="AA81" s="426"/>
    </row>
    <row r="82" spans="27:27" s="135" customFormat="1" ht="15.75" customHeight="1">
      <c r="AA82" s="426"/>
    </row>
    <row r="83" spans="27:27" ht="15.75" customHeight="1"/>
    <row r="84" spans="27:27" ht="15.75" customHeight="1"/>
    <row r="85" spans="27:27" ht="15.75" customHeight="1"/>
    <row r="86" spans="27:27" ht="15.75" customHeight="1"/>
    <row r="87" spans="27:27" ht="15.75" customHeight="1"/>
    <row r="88" spans="27:27" ht="15.75" customHeight="1"/>
    <row r="89" spans="27:27" ht="15.75" customHeight="1"/>
    <row r="90" spans="27:27" ht="15.75" customHeight="1"/>
    <row r="91" spans="27:27" ht="15.75" customHeight="1"/>
    <row r="92" spans="27:27" ht="15.75" customHeight="1"/>
    <row r="93" spans="27:27" ht="15.75" customHeight="1"/>
    <row r="94" spans="27:27" ht="15.75" customHeight="1"/>
    <row r="95" spans="27:27" ht="15.75" customHeight="1"/>
    <row r="96" spans="27:27"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23">
    <mergeCell ref="C2:C3"/>
    <mergeCell ref="A1:Z1"/>
    <mergeCell ref="A2:A3"/>
    <mergeCell ref="B2:B3"/>
    <mergeCell ref="D2:D3"/>
    <mergeCell ref="E2:E3"/>
    <mergeCell ref="F2:F3"/>
    <mergeCell ref="G2:G3"/>
    <mergeCell ref="H2:H3"/>
    <mergeCell ref="I2:I3"/>
    <mergeCell ref="J2:J3"/>
    <mergeCell ref="K2:P2"/>
    <mergeCell ref="Q2:Q3"/>
    <mergeCell ref="R2:R3"/>
    <mergeCell ref="S2:S3"/>
    <mergeCell ref="T2:T3"/>
    <mergeCell ref="U2:U3"/>
    <mergeCell ref="AA2:AA3"/>
    <mergeCell ref="V2:V3"/>
    <mergeCell ref="W2:W3"/>
    <mergeCell ref="X2:X3"/>
    <mergeCell ref="Y2:Y3"/>
    <mergeCell ref="Z2:Z3"/>
  </mergeCells>
  <hyperlinks>
    <hyperlink ref="I9" r:id="rId1" display="https://matta.obr.sakha.gov.ru/"/>
    <hyperlink ref="I10" r:id="rId2" display="https://mku-mjs.obr.sakha.gov.ru/"/>
    <hyperlink ref="I11" r:id="rId3"/>
    <hyperlink ref="I13" r:id="rId4"/>
    <hyperlink ref="I14" r:id="rId5"/>
    <hyperlink ref="I15" r:id="rId6" display="https://mku-ps.obr.sakha.gov.ru/?ysclid=m96u09hcmf311546306"/>
    <hyperlink ref="I16" r:id="rId7"/>
    <hyperlink ref="I17" r:id="rId8"/>
    <hyperlink ref="I18" r:id="rId9"/>
    <hyperlink ref="I19" r:id="rId10"/>
    <hyperlink ref="I20" r:id="rId11"/>
    <hyperlink ref="I21" r:id="rId12"/>
    <hyperlink ref="I22" r:id="rId13"/>
    <hyperlink ref="I23" r:id="rId14" display="https://harasport.obr.sakha.gov.ru/"/>
    <hyperlink ref="I24" r:id="rId15" display="https://haptagaischool.obr.sakha.gov.ru/"/>
    <hyperlink ref="I25" r:id="rId16" display="https://khorobut.obr.sakha.gov.ru/"/>
    <hyperlink ref="I26" r:id="rId17"/>
    <hyperlink ref="I27" r:id="rId18"/>
    <hyperlink ref="I28" r:id="rId19"/>
    <hyperlink ref="I29" r:id="rId20" display="https://nbestschool.obr.sakha.gov.ru/"/>
    <hyperlink ref="I5" r:id="rId21"/>
    <hyperlink ref="AA5" r:id="rId22"/>
    <hyperlink ref="AA7" r:id="rId23"/>
    <hyperlink ref="AA9" r:id="rId24"/>
    <hyperlink ref="AA10" r:id="rId25"/>
    <hyperlink ref="AA14" r:id="rId26"/>
    <hyperlink ref="AA23" r:id="rId27"/>
    <hyperlink ref="AA24" r:id="rId28"/>
    <hyperlink ref="AA30" r:id="rId29"/>
    <hyperlink ref="AA31" r:id="rId30"/>
    <hyperlink ref="H38" r:id="rId31"/>
  </hyperlinks>
  <printOptions gridLines="1"/>
  <pageMargins left="0.7" right="0.7" top="0.75" bottom="0.75" header="0" footer="0"/>
  <pageSetup paperSize="9" scale="10" pageOrder="overThenDown" orientation="landscape" cellComments="atEnd"/>
</worksheet>
</file>

<file path=xl/worksheets/sheet22.xml><?xml version="1.0" encoding="utf-8"?>
<worksheet xmlns="http://schemas.openxmlformats.org/spreadsheetml/2006/main" xmlns:r="http://schemas.openxmlformats.org/officeDocument/2006/relationships">
  <dimension ref="A1:AD999"/>
  <sheetViews>
    <sheetView topLeftCell="I1" zoomScale="75" workbookViewId="0">
      <pane ySplit="3" topLeftCell="A16" activePane="bottomLeft" state="frozen"/>
      <selection activeCell="T10" sqref="T10"/>
      <selection pane="bottomLeft" activeCell="X29" sqref="X29"/>
    </sheetView>
  </sheetViews>
  <sheetFormatPr defaultRowHeight="12.75"/>
  <cols>
    <col min="1" max="1" width="4.5703125" style="11" customWidth="1"/>
    <col min="2" max="2" width="12.140625" style="11" customWidth="1"/>
    <col min="3" max="3" width="32.5703125" style="11" customWidth="1"/>
    <col min="4" max="4" width="20.7109375" style="11" customWidth="1"/>
    <col min="5" max="5" width="16" style="11" customWidth="1"/>
    <col min="6" max="6" width="11.140625" style="11" bestFit="1"/>
    <col min="7" max="7" width="27" style="11" customWidth="1"/>
    <col min="8" max="8" width="15.85546875" style="421" customWidth="1"/>
    <col min="9" max="9" width="12.5703125" style="11" customWidth="1"/>
    <col min="10" max="10" width="12" style="11" customWidth="1"/>
    <col min="11" max="11" width="20.140625" style="11" customWidth="1"/>
    <col min="12" max="12" width="19.28515625" style="11" customWidth="1"/>
    <col min="13" max="13" width="11.85546875" style="11" customWidth="1"/>
    <col min="14" max="14" width="11.42578125" style="11" customWidth="1"/>
    <col min="15" max="15" width="11" style="11" customWidth="1"/>
    <col min="16" max="17" width="9.140625" style="11"/>
    <col min="18" max="18" width="13.85546875" style="11" customWidth="1"/>
    <col min="19" max="19" width="14.140625" style="1593" customWidth="1"/>
    <col min="20" max="20" width="17.7109375" style="11" customWidth="1"/>
    <col min="21" max="25" width="9.140625" style="11"/>
    <col min="26" max="26" width="19.28515625" style="1593" customWidth="1"/>
  </cols>
  <sheetData>
    <row r="1" spans="1:30" ht="29.25" customHeight="1">
      <c r="A1" s="133"/>
      <c r="B1" s="133"/>
      <c r="C1" s="1777" t="s">
        <v>2701</v>
      </c>
      <c r="D1" s="1777"/>
      <c r="E1" s="1777"/>
      <c r="F1" s="1777"/>
      <c r="G1" s="1777"/>
      <c r="H1" s="1778"/>
      <c r="I1" s="1777"/>
      <c r="J1" s="1777"/>
      <c r="K1" s="1777"/>
      <c r="L1" s="1777"/>
      <c r="M1" s="1777"/>
      <c r="N1" s="1777"/>
      <c r="O1" s="1777"/>
      <c r="P1" s="1777"/>
      <c r="Q1" s="1777"/>
      <c r="R1" s="1777"/>
      <c r="S1" s="1777"/>
      <c r="T1" s="1777"/>
      <c r="U1" s="1777"/>
      <c r="V1" s="1777"/>
      <c r="W1" s="1777"/>
      <c r="X1" s="133"/>
      <c r="Y1" s="133"/>
      <c r="Z1" s="1606"/>
      <c r="AA1" s="110"/>
      <c r="AB1" s="110"/>
      <c r="AC1" s="110"/>
      <c r="AD1" s="110"/>
    </row>
    <row r="2" spans="1:30">
      <c r="A2" s="1771" t="s">
        <v>62</v>
      </c>
      <c r="B2" s="1771" t="s">
        <v>2702</v>
      </c>
      <c r="C2" s="1771" t="s">
        <v>2703</v>
      </c>
      <c r="D2" s="1771" t="s">
        <v>2704</v>
      </c>
      <c r="E2" s="1773" t="s">
        <v>2705</v>
      </c>
      <c r="F2" s="1771" t="s">
        <v>68</v>
      </c>
      <c r="G2" s="1771" t="s">
        <v>2706</v>
      </c>
      <c r="H2" s="1779" t="s">
        <v>2707</v>
      </c>
      <c r="I2" s="1771" t="s">
        <v>2708</v>
      </c>
      <c r="J2" s="1781" t="s">
        <v>72</v>
      </c>
      <c r="K2" s="1782"/>
      <c r="L2" s="1782"/>
      <c r="M2" s="1782"/>
      <c r="N2" s="1782"/>
      <c r="O2" s="1783"/>
      <c r="P2" s="1771" t="s">
        <v>2709</v>
      </c>
      <c r="Q2" s="1771" t="s">
        <v>2710</v>
      </c>
      <c r="R2" s="1771" t="s">
        <v>2711</v>
      </c>
      <c r="S2" s="1769" t="s">
        <v>2712</v>
      </c>
      <c r="T2" s="1771" t="s">
        <v>2713</v>
      </c>
      <c r="U2" s="1771" t="s">
        <v>2714</v>
      </c>
      <c r="V2" s="1773" t="s">
        <v>2715</v>
      </c>
      <c r="W2" s="1773" t="s">
        <v>2716</v>
      </c>
      <c r="X2" s="1773" t="s">
        <v>2717</v>
      </c>
      <c r="Y2" s="1775" t="s">
        <v>7</v>
      </c>
      <c r="Z2" s="1769" t="s">
        <v>2718</v>
      </c>
      <c r="AA2" s="110"/>
      <c r="AB2" s="110"/>
      <c r="AC2" s="110"/>
      <c r="AD2" s="110"/>
    </row>
    <row r="3" spans="1:30" ht="121.5" customHeight="1">
      <c r="A3" s="1772"/>
      <c r="B3" s="1772"/>
      <c r="C3" s="1772"/>
      <c r="D3" s="1772"/>
      <c r="E3" s="1774"/>
      <c r="F3" s="1772"/>
      <c r="G3" s="1772"/>
      <c r="H3" s="1780"/>
      <c r="I3" s="1772"/>
      <c r="J3" s="126" t="s">
        <v>2719</v>
      </c>
      <c r="K3" s="126" t="s">
        <v>2720</v>
      </c>
      <c r="L3" s="126" t="s">
        <v>2721</v>
      </c>
      <c r="M3" s="126" t="s">
        <v>2722</v>
      </c>
      <c r="N3" s="126" t="s">
        <v>2723</v>
      </c>
      <c r="O3" s="126" t="s">
        <v>2724</v>
      </c>
      <c r="P3" s="1772"/>
      <c r="Q3" s="1772"/>
      <c r="R3" s="1772"/>
      <c r="S3" s="1770"/>
      <c r="T3" s="1772"/>
      <c r="U3" s="1772"/>
      <c r="V3" s="1774"/>
      <c r="W3" s="1774"/>
      <c r="X3" s="1774"/>
      <c r="Y3" s="1776"/>
      <c r="Z3" s="1770"/>
      <c r="AA3" s="110"/>
      <c r="AB3" s="110"/>
      <c r="AC3" s="110"/>
      <c r="AD3" s="110"/>
    </row>
    <row r="4" spans="1:30" ht="23.25" customHeight="1">
      <c r="A4" s="469">
        <v>1</v>
      </c>
      <c r="B4" s="470">
        <v>2</v>
      </c>
      <c r="C4" s="470">
        <v>3</v>
      </c>
      <c r="D4" s="470">
        <v>4</v>
      </c>
      <c r="E4" s="470">
        <v>5</v>
      </c>
      <c r="F4" s="470">
        <v>6</v>
      </c>
      <c r="G4" s="470">
        <v>7</v>
      </c>
      <c r="H4" s="471">
        <v>8</v>
      </c>
      <c r="I4" s="470">
        <v>9</v>
      </c>
      <c r="J4" s="470">
        <v>10</v>
      </c>
      <c r="K4" s="470">
        <v>11</v>
      </c>
      <c r="L4" s="470">
        <v>12</v>
      </c>
      <c r="M4" s="470">
        <v>13</v>
      </c>
      <c r="N4" s="470">
        <v>14</v>
      </c>
      <c r="O4" s="470">
        <v>15</v>
      </c>
      <c r="P4" s="470">
        <v>16</v>
      </c>
      <c r="Q4" s="470">
        <v>17</v>
      </c>
      <c r="R4" s="470">
        <v>18</v>
      </c>
      <c r="S4" s="1604">
        <v>19</v>
      </c>
      <c r="T4" s="470">
        <v>20</v>
      </c>
      <c r="U4" s="470">
        <v>21</v>
      </c>
      <c r="V4" s="470">
        <v>22</v>
      </c>
      <c r="W4" s="470">
        <v>23</v>
      </c>
      <c r="X4" s="470">
        <v>24</v>
      </c>
      <c r="Y4" s="472">
        <v>25</v>
      </c>
      <c r="Z4" s="1592"/>
      <c r="AA4" s="110"/>
      <c r="AB4" s="110"/>
      <c r="AC4" s="110"/>
      <c r="AD4" s="110"/>
    </row>
    <row r="5" spans="1:30" ht="132" customHeight="1">
      <c r="A5" s="126">
        <v>1</v>
      </c>
      <c r="B5" s="468" t="s">
        <v>945</v>
      </c>
      <c r="C5" s="473" t="s">
        <v>2725</v>
      </c>
      <c r="D5" s="474" t="s">
        <v>191</v>
      </c>
      <c r="E5" s="468" t="s">
        <v>2726</v>
      </c>
      <c r="F5" s="468">
        <v>1413021244</v>
      </c>
      <c r="G5" s="468" t="s">
        <v>2727</v>
      </c>
      <c r="H5" s="298" t="s">
        <v>2728</v>
      </c>
      <c r="I5" s="468" t="s">
        <v>1558</v>
      </c>
      <c r="J5" s="105" t="s">
        <v>96</v>
      </c>
      <c r="K5" s="468" t="s">
        <v>2729</v>
      </c>
      <c r="L5" s="468">
        <v>0</v>
      </c>
      <c r="M5" s="468" t="s">
        <v>2730</v>
      </c>
      <c r="N5" s="475" t="s">
        <v>2271</v>
      </c>
      <c r="O5" s="475" t="s">
        <v>101</v>
      </c>
      <c r="P5" s="468"/>
      <c r="Q5" s="149" t="s">
        <v>2731</v>
      </c>
      <c r="R5" s="468">
        <v>0</v>
      </c>
      <c r="S5" s="1412" t="s">
        <v>2732</v>
      </c>
      <c r="T5" s="476" t="s">
        <v>2733</v>
      </c>
      <c r="U5" s="468" t="s">
        <v>809</v>
      </c>
      <c r="V5" s="468">
        <v>30</v>
      </c>
      <c r="W5" s="468" t="s">
        <v>2734</v>
      </c>
      <c r="X5" s="468" t="s">
        <v>2734</v>
      </c>
      <c r="Y5" s="477">
        <v>30</v>
      </c>
      <c r="Z5" s="1412" t="s">
        <v>2735</v>
      </c>
      <c r="AA5" s="110"/>
      <c r="AB5" s="110"/>
      <c r="AC5" s="110"/>
      <c r="AD5" s="110"/>
    </row>
    <row r="6" spans="1:30" ht="147" customHeight="1">
      <c r="A6" s="126">
        <v>2</v>
      </c>
      <c r="B6" s="126" t="s">
        <v>945</v>
      </c>
      <c r="C6" s="126" t="s">
        <v>2736</v>
      </c>
      <c r="D6" s="126" t="s">
        <v>1345</v>
      </c>
      <c r="E6" s="126" t="s">
        <v>2737</v>
      </c>
      <c r="F6" s="126">
        <v>1413021251</v>
      </c>
      <c r="G6" s="126" t="s">
        <v>2738</v>
      </c>
      <c r="H6" s="478" t="s">
        <v>2739</v>
      </c>
      <c r="I6" s="468" t="s">
        <v>1558</v>
      </c>
      <c r="J6" s="126" t="s">
        <v>2271</v>
      </c>
      <c r="K6" s="126" t="s">
        <v>2740</v>
      </c>
      <c r="L6" s="126">
        <v>0</v>
      </c>
      <c r="M6" s="126" t="s">
        <v>2741</v>
      </c>
      <c r="N6" s="126" t="s">
        <v>2742</v>
      </c>
      <c r="O6" s="126" t="s">
        <v>106</v>
      </c>
      <c r="P6" s="126" t="s">
        <v>2743</v>
      </c>
      <c r="Q6" s="451" t="s">
        <v>2744</v>
      </c>
      <c r="R6" s="120" t="s">
        <v>244</v>
      </c>
      <c r="S6" s="1605" t="s">
        <v>2732</v>
      </c>
      <c r="T6" s="126" t="s">
        <v>2745</v>
      </c>
      <c r="U6" s="126" t="s">
        <v>1552</v>
      </c>
      <c r="V6" s="126">
        <v>25</v>
      </c>
      <c r="W6" s="126">
        <v>0</v>
      </c>
      <c r="X6" s="126">
        <v>0</v>
      </c>
      <c r="Y6" s="292">
        <v>25</v>
      </c>
      <c r="Z6" s="1412" t="s">
        <v>2746</v>
      </c>
      <c r="AA6" s="110"/>
      <c r="AB6" s="110"/>
      <c r="AC6" s="110"/>
      <c r="AD6" s="110"/>
    </row>
    <row r="7" spans="1:30" ht="123.75" customHeight="1">
      <c r="A7" s="292">
        <v>3</v>
      </c>
      <c r="B7" s="475" t="s">
        <v>2747</v>
      </c>
      <c r="C7" s="475" t="s">
        <v>2748</v>
      </c>
      <c r="D7" s="475" t="s">
        <v>1345</v>
      </c>
      <c r="E7" s="475" t="s">
        <v>2749</v>
      </c>
      <c r="F7" s="475">
        <v>1413021276</v>
      </c>
      <c r="G7" s="475" t="s">
        <v>2750</v>
      </c>
      <c r="H7" s="479" t="s">
        <v>2751</v>
      </c>
      <c r="I7" s="468" t="s">
        <v>1558</v>
      </c>
      <c r="J7" s="480" t="s">
        <v>96</v>
      </c>
      <c r="K7" s="475" t="s">
        <v>2752</v>
      </c>
      <c r="L7" s="475">
        <v>0</v>
      </c>
      <c r="M7" s="475" t="s">
        <v>895</v>
      </c>
      <c r="N7" s="475" t="s">
        <v>2271</v>
      </c>
      <c r="O7" s="475" t="s">
        <v>101</v>
      </c>
      <c r="P7" s="475">
        <v>2020</v>
      </c>
      <c r="Q7" s="149" t="s">
        <v>2753</v>
      </c>
      <c r="R7" s="475">
        <v>0</v>
      </c>
      <c r="S7" s="1412" t="s">
        <v>2732</v>
      </c>
      <c r="T7" s="481" t="s">
        <v>2754</v>
      </c>
      <c r="U7" s="105" t="s">
        <v>271</v>
      </c>
      <c r="V7" s="475">
        <v>30</v>
      </c>
      <c r="W7" s="475">
        <v>0</v>
      </c>
      <c r="X7" s="475">
        <v>0</v>
      </c>
      <c r="Y7" s="482">
        <v>30</v>
      </c>
      <c r="Z7" s="1412" t="s">
        <v>2755</v>
      </c>
      <c r="AA7" s="110"/>
      <c r="AB7" s="110"/>
      <c r="AC7" s="110"/>
      <c r="AD7" s="110"/>
    </row>
    <row r="8" spans="1:30" ht="118.5" customHeight="1">
      <c r="A8" s="126">
        <v>4</v>
      </c>
      <c r="B8" s="480" t="s">
        <v>2756</v>
      </c>
      <c r="C8" s="480" t="s">
        <v>2757</v>
      </c>
      <c r="D8" s="480" t="s">
        <v>617</v>
      </c>
      <c r="E8" s="480" t="s">
        <v>2758</v>
      </c>
      <c r="F8" s="483">
        <v>1413021220</v>
      </c>
      <c r="G8" s="480" t="s">
        <v>2759</v>
      </c>
      <c r="H8" s="484" t="s">
        <v>2760</v>
      </c>
      <c r="I8" s="468" t="s">
        <v>1558</v>
      </c>
      <c r="J8" s="480" t="s">
        <v>96</v>
      </c>
      <c r="K8" s="480" t="s">
        <v>2761</v>
      </c>
      <c r="L8" s="480">
        <v>0</v>
      </c>
      <c r="M8" s="480" t="s">
        <v>2762</v>
      </c>
      <c r="N8" s="480" t="s">
        <v>2763</v>
      </c>
      <c r="O8" s="475" t="s">
        <v>101</v>
      </c>
      <c r="P8" s="480" t="s">
        <v>2764</v>
      </c>
      <c r="Q8" s="480" t="s">
        <v>2765</v>
      </c>
      <c r="R8" s="480" t="s">
        <v>2766</v>
      </c>
      <c r="S8" s="1412" t="s">
        <v>2732</v>
      </c>
      <c r="T8" s="480" t="s">
        <v>2767</v>
      </c>
      <c r="U8" s="480" t="s">
        <v>2637</v>
      </c>
      <c r="V8" s="480">
        <v>0</v>
      </c>
      <c r="W8" s="480">
        <v>30</v>
      </c>
      <c r="X8" s="480">
        <v>40</v>
      </c>
      <c r="Y8" s="485">
        <v>70</v>
      </c>
      <c r="Z8" s="1412" t="s">
        <v>2768</v>
      </c>
      <c r="AA8" s="110"/>
      <c r="AB8" s="110"/>
      <c r="AC8" s="110"/>
      <c r="AD8" s="110"/>
    </row>
    <row r="9" spans="1:30" ht="94.5" customHeight="1">
      <c r="A9" s="126">
        <v>5</v>
      </c>
      <c r="B9" s="486" t="s">
        <v>212</v>
      </c>
      <c r="C9" s="486" t="s">
        <v>2769</v>
      </c>
      <c r="D9" s="487" t="s">
        <v>2770</v>
      </c>
      <c r="E9" s="486" t="s">
        <v>2771</v>
      </c>
      <c r="F9" s="486">
        <v>1413001488</v>
      </c>
      <c r="G9" s="488" t="s">
        <v>2772</v>
      </c>
      <c r="H9" s="489" t="s">
        <v>2773</v>
      </c>
      <c r="I9" s="488" t="s">
        <v>2774</v>
      </c>
      <c r="J9" s="480" t="s">
        <v>96</v>
      </c>
      <c r="K9" s="158" t="s">
        <v>2775</v>
      </c>
      <c r="L9" s="163" t="s">
        <v>248</v>
      </c>
      <c r="M9" s="163" t="s">
        <v>158</v>
      </c>
      <c r="N9" s="163" t="s">
        <v>110</v>
      </c>
      <c r="O9" s="163">
        <v>0</v>
      </c>
      <c r="P9" s="163">
        <v>2024</v>
      </c>
      <c r="Q9" s="490" t="s">
        <v>2776</v>
      </c>
      <c r="R9" s="160" t="s">
        <v>248</v>
      </c>
      <c r="S9" s="1412" t="s">
        <v>2732</v>
      </c>
      <c r="T9" s="163" t="s">
        <v>2777</v>
      </c>
      <c r="U9" s="163" t="s">
        <v>130</v>
      </c>
      <c r="V9" s="163">
        <v>40</v>
      </c>
      <c r="W9" s="163">
        <v>50</v>
      </c>
      <c r="X9" s="163">
        <v>40</v>
      </c>
      <c r="Y9" s="160">
        <v>130</v>
      </c>
      <c r="Z9" s="1412" t="s">
        <v>2778</v>
      </c>
    </row>
    <row r="10" spans="1:30" ht="104.25" customHeight="1">
      <c r="A10" s="292">
        <v>6</v>
      </c>
      <c r="B10" s="475" t="s">
        <v>2779</v>
      </c>
      <c r="C10" s="482" t="s">
        <v>2780</v>
      </c>
      <c r="D10" s="475" t="s">
        <v>214</v>
      </c>
      <c r="E10" s="491" t="s">
        <v>2781</v>
      </c>
      <c r="F10" s="482">
        <v>1413021124</v>
      </c>
      <c r="G10" s="475" t="s">
        <v>2782</v>
      </c>
      <c r="H10" s="492" t="s">
        <v>2783</v>
      </c>
      <c r="I10" s="468" t="s">
        <v>1558</v>
      </c>
      <c r="J10" s="126" t="s">
        <v>2271</v>
      </c>
      <c r="K10" s="475" t="s">
        <v>2784</v>
      </c>
      <c r="L10" s="475">
        <v>0</v>
      </c>
      <c r="M10" s="475" t="s">
        <v>2785</v>
      </c>
      <c r="N10" s="475" t="s">
        <v>2786</v>
      </c>
      <c r="O10" s="475" t="s">
        <v>101</v>
      </c>
      <c r="P10" s="475" t="s">
        <v>2787</v>
      </c>
      <c r="Q10" s="493" t="s">
        <v>2788</v>
      </c>
      <c r="R10" s="120" t="s">
        <v>244</v>
      </c>
      <c r="S10" s="1605" t="s">
        <v>2732</v>
      </c>
      <c r="T10" s="475" t="s">
        <v>809</v>
      </c>
      <c r="U10" s="475" t="s">
        <v>723</v>
      </c>
      <c r="V10" s="475">
        <v>20</v>
      </c>
      <c r="W10" s="475">
        <v>0</v>
      </c>
      <c r="X10" s="475">
        <v>0</v>
      </c>
      <c r="Y10" s="482">
        <v>20</v>
      </c>
      <c r="Z10" s="1412" t="s">
        <v>2789</v>
      </c>
      <c r="AA10" s="114"/>
      <c r="AB10" s="114"/>
      <c r="AC10" s="114"/>
      <c r="AD10" s="114"/>
    </row>
    <row r="11" spans="1:30" ht="76.5">
      <c r="A11" s="126">
        <v>7</v>
      </c>
      <c r="B11" s="126" t="s">
        <v>212</v>
      </c>
      <c r="C11" s="126" t="s">
        <v>2790</v>
      </c>
      <c r="D11" s="468" t="s">
        <v>947</v>
      </c>
      <c r="E11" s="126" t="s">
        <v>893</v>
      </c>
      <c r="F11" s="126">
        <v>1413263155</v>
      </c>
      <c r="G11" s="126" t="s">
        <v>2791</v>
      </c>
      <c r="H11" s="494" t="s">
        <v>2792</v>
      </c>
      <c r="I11" s="468" t="s">
        <v>1558</v>
      </c>
      <c r="J11" s="480" t="s">
        <v>96</v>
      </c>
      <c r="K11" s="126" t="s">
        <v>2793</v>
      </c>
      <c r="L11" s="126">
        <v>360</v>
      </c>
      <c r="M11" s="126" t="s">
        <v>895</v>
      </c>
      <c r="N11" s="163" t="s">
        <v>2271</v>
      </c>
      <c r="O11" s="163">
        <v>0</v>
      </c>
      <c r="P11" s="163" t="s">
        <v>2794</v>
      </c>
      <c r="Q11" s="403" t="s">
        <v>2795</v>
      </c>
      <c r="R11" s="120" t="s">
        <v>244</v>
      </c>
      <c r="S11" s="1412" t="s">
        <v>2732</v>
      </c>
      <c r="T11" s="163" t="s">
        <v>896</v>
      </c>
      <c r="U11" s="475" t="s">
        <v>809</v>
      </c>
      <c r="V11" s="126">
        <v>55</v>
      </c>
      <c r="W11" s="126">
        <v>0</v>
      </c>
      <c r="X11" s="126">
        <v>0</v>
      </c>
      <c r="Y11" s="292">
        <v>55</v>
      </c>
      <c r="Z11" s="1412" t="s">
        <v>2796</v>
      </c>
      <c r="AA11" s="114"/>
      <c r="AB11" s="114"/>
      <c r="AC11" s="114"/>
      <c r="AD11" s="114"/>
    </row>
    <row r="12" spans="1:30" ht="108" customHeight="1">
      <c r="A12" s="126">
        <v>8</v>
      </c>
      <c r="B12" s="475" t="s">
        <v>945</v>
      </c>
      <c r="C12" s="475" t="s">
        <v>2797</v>
      </c>
      <c r="D12" s="480" t="s">
        <v>947</v>
      </c>
      <c r="E12" s="475" t="s">
        <v>2798</v>
      </c>
      <c r="F12" s="480">
        <v>1413021170</v>
      </c>
      <c r="G12" s="480" t="s">
        <v>2799</v>
      </c>
      <c r="H12" s="492" t="s">
        <v>2800</v>
      </c>
      <c r="I12" s="468" t="s">
        <v>1558</v>
      </c>
      <c r="J12" s="480" t="s">
        <v>96</v>
      </c>
      <c r="K12" s="475" t="s">
        <v>2390</v>
      </c>
      <c r="L12" s="475"/>
      <c r="M12" s="495" t="s">
        <v>895</v>
      </c>
      <c r="N12" s="475" t="s">
        <v>8</v>
      </c>
      <c r="O12" s="475" t="s">
        <v>106</v>
      </c>
      <c r="P12" s="475" t="s">
        <v>2801</v>
      </c>
      <c r="Q12" s="216" t="s">
        <v>1737</v>
      </c>
      <c r="R12" s="120" t="s">
        <v>244</v>
      </c>
      <c r="S12" s="1605" t="s">
        <v>2732</v>
      </c>
      <c r="T12" s="475" t="s">
        <v>131</v>
      </c>
      <c r="U12" s="475"/>
      <c r="V12" s="475">
        <v>25</v>
      </c>
      <c r="W12" s="475"/>
      <c r="X12" s="475"/>
      <c r="Y12" s="482">
        <v>25</v>
      </c>
      <c r="Z12" s="1412" t="s">
        <v>2802</v>
      </c>
      <c r="AA12" s="114"/>
      <c r="AB12" s="114"/>
      <c r="AC12" s="114"/>
      <c r="AD12" s="114"/>
    </row>
    <row r="13" spans="1:30" ht="128.25" customHeight="1">
      <c r="A13" s="292">
        <v>9</v>
      </c>
      <c r="B13" s="480" t="s">
        <v>945</v>
      </c>
      <c r="C13" s="485" t="s">
        <v>2803</v>
      </c>
      <c r="D13" s="480" t="s">
        <v>537</v>
      </c>
      <c r="E13" s="496" t="s">
        <v>2804</v>
      </c>
      <c r="F13" s="497">
        <v>1413021237</v>
      </c>
      <c r="G13" s="480" t="s">
        <v>2805</v>
      </c>
      <c r="H13" s="498" t="s">
        <v>2806</v>
      </c>
      <c r="I13" s="468" t="s">
        <v>1558</v>
      </c>
      <c r="J13" s="480" t="s">
        <v>96</v>
      </c>
      <c r="K13" s="480" t="s">
        <v>2807</v>
      </c>
      <c r="L13" s="480">
        <v>0</v>
      </c>
      <c r="M13" s="499" t="s">
        <v>2808</v>
      </c>
      <c r="N13" s="480" t="s">
        <v>1573</v>
      </c>
      <c r="O13" s="480" t="s">
        <v>106</v>
      </c>
      <c r="P13" s="480">
        <v>2007</v>
      </c>
      <c r="Q13" s="419" t="s">
        <v>2809</v>
      </c>
      <c r="R13" s="120" t="s">
        <v>244</v>
      </c>
      <c r="S13" s="1412" t="s">
        <v>2732</v>
      </c>
      <c r="T13" s="480" t="s">
        <v>2810</v>
      </c>
      <c r="U13" s="480" t="s">
        <v>101</v>
      </c>
      <c r="V13" s="480">
        <v>25</v>
      </c>
      <c r="W13" s="480">
        <v>0</v>
      </c>
      <c r="X13" s="480">
        <v>0</v>
      </c>
      <c r="Y13" s="485">
        <v>25</v>
      </c>
      <c r="Z13" s="1412" t="s">
        <v>2811</v>
      </c>
      <c r="AA13" s="114"/>
      <c r="AB13" s="114"/>
      <c r="AC13" s="114"/>
      <c r="AD13" s="114"/>
    </row>
    <row r="14" spans="1:30" ht="76.5">
      <c r="A14" s="126">
        <v>10</v>
      </c>
      <c r="B14" s="105" t="s">
        <v>212</v>
      </c>
      <c r="C14" s="105" t="s">
        <v>2812</v>
      </c>
      <c r="D14" s="105" t="s">
        <v>947</v>
      </c>
      <c r="E14" s="105" t="s">
        <v>2813</v>
      </c>
      <c r="F14" s="105">
        <v>1413021300</v>
      </c>
      <c r="G14" s="105" t="s">
        <v>2814</v>
      </c>
      <c r="H14" s="299" t="s">
        <v>2815</v>
      </c>
      <c r="I14" s="468" t="s">
        <v>1558</v>
      </c>
      <c r="J14" s="480" t="s">
        <v>96</v>
      </c>
      <c r="K14" s="105" t="s">
        <v>2816</v>
      </c>
      <c r="L14" s="128">
        <v>0</v>
      </c>
      <c r="M14" s="105" t="s">
        <v>2817</v>
      </c>
      <c r="N14" s="475" t="s">
        <v>8</v>
      </c>
      <c r="O14" s="105" t="s">
        <v>106</v>
      </c>
      <c r="P14" s="105" t="s">
        <v>2818</v>
      </c>
      <c r="Q14" s="419" t="s">
        <v>2819</v>
      </c>
      <c r="R14" s="120" t="s">
        <v>244</v>
      </c>
      <c r="S14" s="1605" t="s">
        <v>2732</v>
      </c>
      <c r="T14" s="105" t="s">
        <v>2820</v>
      </c>
      <c r="U14" s="120" t="s">
        <v>271</v>
      </c>
      <c r="V14" s="105">
        <v>20</v>
      </c>
      <c r="W14" s="105">
        <v>0</v>
      </c>
      <c r="X14" s="105">
        <v>0</v>
      </c>
      <c r="Y14" s="125">
        <v>20</v>
      </c>
      <c r="Z14" s="1412" t="s">
        <v>2821</v>
      </c>
      <c r="AA14" s="114"/>
      <c r="AB14" s="114"/>
      <c r="AC14" s="114"/>
      <c r="AD14" s="114"/>
    </row>
    <row r="15" spans="1:30" ht="122.25" customHeight="1">
      <c r="A15" s="126">
        <v>11</v>
      </c>
      <c r="B15" s="475" t="s">
        <v>945</v>
      </c>
      <c r="C15" s="475" t="s">
        <v>2822</v>
      </c>
      <c r="D15" s="475" t="s">
        <v>947</v>
      </c>
      <c r="E15" s="163" t="s">
        <v>2823</v>
      </c>
      <c r="F15" s="163">
        <v>1413021163</v>
      </c>
      <c r="G15" s="475" t="s">
        <v>2824</v>
      </c>
      <c r="H15" s="492" t="s">
        <v>2825</v>
      </c>
      <c r="I15" s="468" t="s">
        <v>1558</v>
      </c>
      <c r="J15" s="480" t="s">
        <v>96</v>
      </c>
      <c r="K15" s="475" t="s">
        <v>2826</v>
      </c>
      <c r="L15" s="475">
        <v>0</v>
      </c>
      <c r="M15" s="495" t="s">
        <v>1754</v>
      </c>
      <c r="N15" s="475" t="s">
        <v>8</v>
      </c>
      <c r="O15" s="475" t="s">
        <v>106</v>
      </c>
      <c r="P15" s="475">
        <v>2011</v>
      </c>
      <c r="Q15" s="419" t="s">
        <v>2827</v>
      </c>
      <c r="R15" s="120" t="s">
        <v>244</v>
      </c>
      <c r="S15" s="1412" t="s">
        <v>2732</v>
      </c>
      <c r="T15" s="163" t="s">
        <v>2828</v>
      </c>
      <c r="U15" s="120" t="s">
        <v>271</v>
      </c>
      <c r="V15" s="475">
        <v>20</v>
      </c>
      <c r="W15" s="475">
        <v>0</v>
      </c>
      <c r="X15" s="475">
        <v>0</v>
      </c>
      <c r="Y15" s="482">
        <v>20</v>
      </c>
      <c r="Z15" s="1412" t="s">
        <v>2829</v>
      </c>
    </row>
    <row r="16" spans="1:30" ht="142.5" customHeight="1">
      <c r="A16" s="292">
        <v>12</v>
      </c>
      <c r="B16" s="480" t="s">
        <v>212</v>
      </c>
      <c r="C16" s="480" t="s">
        <v>2830</v>
      </c>
      <c r="D16" s="480" t="s">
        <v>947</v>
      </c>
      <c r="E16" s="480" t="s">
        <v>2831</v>
      </c>
      <c r="F16" s="500">
        <v>1413021195</v>
      </c>
      <c r="G16" s="500" t="s">
        <v>2832</v>
      </c>
      <c r="H16" s="501" t="s">
        <v>2833</v>
      </c>
      <c r="I16" s="468" t="s">
        <v>1558</v>
      </c>
      <c r="J16" s="480" t="s">
        <v>96</v>
      </c>
      <c r="K16" s="500" t="s">
        <v>2834</v>
      </c>
      <c r="L16" s="480">
        <v>0</v>
      </c>
      <c r="M16" s="502" t="s">
        <v>566</v>
      </c>
      <c r="N16" s="145" t="s">
        <v>2271</v>
      </c>
      <c r="O16" s="480" t="s">
        <v>106</v>
      </c>
      <c r="P16" s="480"/>
      <c r="Q16" s="216" t="s">
        <v>1737</v>
      </c>
      <c r="R16" s="120" t="s">
        <v>244</v>
      </c>
      <c r="S16" s="1605" t="s">
        <v>2732</v>
      </c>
      <c r="T16" s="480" t="s">
        <v>2835</v>
      </c>
      <c r="U16" s="120" t="s">
        <v>271</v>
      </c>
      <c r="V16" s="480">
        <v>65</v>
      </c>
      <c r="W16" s="480">
        <v>130</v>
      </c>
      <c r="X16" s="480">
        <v>80</v>
      </c>
      <c r="Y16" s="485">
        <v>275</v>
      </c>
      <c r="Z16" s="1412" t="s">
        <v>2836</v>
      </c>
    </row>
    <row r="17" spans="1:26" ht="76.5">
      <c r="A17" s="126">
        <v>13</v>
      </c>
      <c r="B17" s="145" t="s">
        <v>212</v>
      </c>
      <c r="C17" s="503" t="s">
        <v>213</v>
      </c>
      <c r="D17" s="145" t="s">
        <v>214</v>
      </c>
      <c r="E17" s="145" t="s">
        <v>215</v>
      </c>
      <c r="F17" s="145">
        <v>1413021188</v>
      </c>
      <c r="G17" s="145" t="s">
        <v>216</v>
      </c>
      <c r="H17" s="228" t="s">
        <v>2837</v>
      </c>
      <c r="I17" s="145" t="s">
        <v>10</v>
      </c>
      <c r="J17" s="480" t="s">
        <v>96</v>
      </c>
      <c r="K17" s="145" t="s">
        <v>218</v>
      </c>
      <c r="L17" s="145">
        <v>0</v>
      </c>
      <c r="M17" s="145" t="s">
        <v>219</v>
      </c>
      <c r="N17" s="145" t="s">
        <v>2271</v>
      </c>
      <c r="O17" s="145">
        <v>0</v>
      </c>
      <c r="P17" s="504" t="s">
        <v>220</v>
      </c>
      <c r="Q17" s="505"/>
      <c r="R17" s="145">
        <v>0</v>
      </c>
      <c r="S17" s="1412" t="s">
        <v>2732</v>
      </c>
      <c r="T17" s="506" t="s">
        <v>2838</v>
      </c>
      <c r="U17" s="120" t="s">
        <v>271</v>
      </c>
      <c r="V17" s="145">
        <v>20</v>
      </c>
      <c r="W17" s="145">
        <v>0</v>
      </c>
      <c r="X17" s="145">
        <v>0</v>
      </c>
      <c r="Y17" s="507">
        <v>20</v>
      </c>
      <c r="Z17" s="1412" t="s">
        <v>2839</v>
      </c>
    </row>
    <row r="18" spans="1:26" ht="63.75">
      <c r="A18" s="126">
        <v>14</v>
      </c>
      <c r="B18" s="126" t="s">
        <v>945</v>
      </c>
      <c r="C18" s="291" t="s">
        <v>946</v>
      </c>
      <c r="D18" s="126" t="s">
        <v>947</v>
      </c>
      <c r="E18" s="126" t="s">
        <v>948</v>
      </c>
      <c r="F18" s="292" t="s">
        <v>949</v>
      </c>
      <c r="G18" s="293" t="s">
        <v>950</v>
      </c>
      <c r="H18" s="494" t="s">
        <v>2840</v>
      </c>
      <c r="I18" s="126" t="s">
        <v>1120</v>
      </c>
      <c r="J18" s="480" t="s">
        <v>96</v>
      </c>
      <c r="K18" s="126" t="s">
        <v>2841</v>
      </c>
      <c r="L18" s="126">
        <v>0</v>
      </c>
      <c r="M18" s="126" t="s">
        <v>879</v>
      </c>
      <c r="N18" s="126" t="s">
        <v>1546</v>
      </c>
      <c r="O18" s="126"/>
      <c r="P18" s="126" t="s">
        <v>2842</v>
      </c>
      <c r="Q18" s="216" t="s">
        <v>1737</v>
      </c>
      <c r="R18" s="120" t="s">
        <v>244</v>
      </c>
      <c r="S18" s="1605" t="s">
        <v>2732</v>
      </c>
      <c r="T18" s="120" t="s">
        <v>1737</v>
      </c>
      <c r="U18" s="120" t="s">
        <v>271</v>
      </c>
      <c r="V18" s="120">
        <v>40</v>
      </c>
      <c r="W18" s="120">
        <v>0</v>
      </c>
      <c r="X18" s="120">
        <v>0</v>
      </c>
      <c r="Y18" s="294">
        <f>V18+W18+X18</f>
        <v>40</v>
      </c>
      <c r="Z18" s="1412" t="s">
        <v>2843</v>
      </c>
    </row>
    <row r="19" spans="1:26" ht="89.25">
      <c r="A19" s="292">
        <v>15</v>
      </c>
      <c r="B19" s="126" t="s">
        <v>212</v>
      </c>
      <c r="C19" s="291" t="s">
        <v>892</v>
      </c>
      <c r="D19" s="126" t="s">
        <v>191</v>
      </c>
      <c r="E19" s="126" t="s">
        <v>893</v>
      </c>
      <c r="F19" s="126">
        <v>1413263155</v>
      </c>
      <c r="G19" s="126" t="s">
        <v>894</v>
      </c>
      <c r="H19" s="508" t="s">
        <v>2792</v>
      </c>
      <c r="I19" s="509" t="s">
        <v>731</v>
      </c>
      <c r="J19" s="475" t="s">
        <v>96</v>
      </c>
      <c r="K19" s="291" t="s">
        <v>2844</v>
      </c>
      <c r="L19" s="126"/>
      <c r="M19" s="126" t="s">
        <v>895</v>
      </c>
      <c r="N19" s="126" t="s">
        <v>1546</v>
      </c>
      <c r="O19" s="126">
        <v>0</v>
      </c>
      <c r="P19" s="126" t="s">
        <v>2845</v>
      </c>
      <c r="Q19" s="216" t="s">
        <v>1737</v>
      </c>
      <c r="R19" s="126" t="s">
        <v>244</v>
      </c>
      <c r="S19" s="1412" t="s">
        <v>2732</v>
      </c>
      <c r="T19" s="163" t="s">
        <v>2846</v>
      </c>
      <c r="U19" s="126" t="s">
        <v>809</v>
      </c>
      <c r="V19" s="126">
        <v>0</v>
      </c>
      <c r="W19" s="126">
        <v>0</v>
      </c>
      <c r="X19" s="126">
        <v>20</v>
      </c>
      <c r="Y19" s="292">
        <v>20</v>
      </c>
      <c r="Z19" s="1412" t="s">
        <v>2847</v>
      </c>
    </row>
    <row r="20" spans="1:26" s="1323" customFormat="1" ht="16.5" customHeight="1">
      <c r="A20" s="1593"/>
      <c r="B20" s="1602"/>
      <c r="C20" s="1593"/>
      <c r="D20" s="1593"/>
      <c r="E20" s="1593"/>
      <c r="F20" s="1593"/>
      <c r="G20" s="1593"/>
      <c r="H20" s="585"/>
      <c r="I20" s="1593"/>
      <c r="J20" s="1603"/>
      <c r="K20" s="1593"/>
      <c r="L20" s="1593"/>
      <c r="M20" s="1593"/>
      <c r="N20" s="1593"/>
      <c r="O20" s="1593"/>
      <c r="P20" s="1593"/>
      <c r="Q20" s="1593"/>
      <c r="R20" s="1593"/>
      <c r="S20" s="1593"/>
      <c r="T20" s="1593"/>
      <c r="U20" s="1593"/>
      <c r="V20" s="1593"/>
      <c r="W20" s="1593"/>
      <c r="X20" s="1593"/>
      <c r="Y20" s="1593">
        <f>SUM(Y5:Y19)</f>
        <v>805</v>
      </c>
      <c r="Z20" s="1602"/>
    </row>
    <row r="21" spans="1:26" s="1323" customFormat="1">
      <c r="A21" s="1593"/>
      <c r="B21" s="1602"/>
      <c r="C21" s="1593"/>
      <c r="D21" s="1593"/>
      <c r="E21" s="1593"/>
      <c r="F21" s="1593"/>
      <c r="G21" s="1593"/>
      <c r="H21" s="585"/>
      <c r="I21" s="1593"/>
      <c r="J21" s="1603"/>
      <c r="K21" s="1593"/>
      <c r="L21" s="1593"/>
      <c r="M21" s="1593"/>
      <c r="N21" s="1593"/>
      <c r="O21" s="1593"/>
      <c r="P21" s="1593"/>
      <c r="Q21" s="1593"/>
      <c r="R21" s="1593"/>
      <c r="S21" s="1593"/>
      <c r="T21" s="1593"/>
      <c r="U21" s="1593"/>
      <c r="V21" s="1593"/>
      <c r="W21" s="1593"/>
      <c r="X21" s="1593"/>
      <c r="Y21" s="1593"/>
      <c r="Z21" s="1602"/>
    </row>
    <row r="22" spans="1:26" s="1323" customFormat="1">
      <c r="A22" s="1593"/>
      <c r="B22" s="1602"/>
      <c r="C22" s="1593"/>
      <c r="D22" s="1593"/>
      <c r="E22" s="1593"/>
      <c r="F22" s="1593"/>
      <c r="G22" s="1593"/>
      <c r="H22" s="585"/>
      <c r="I22" s="1593"/>
      <c r="J22" s="1603"/>
      <c r="K22" s="1593"/>
      <c r="L22" s="1593"/>
      <c r="M22" s="1593"/>
      <c r="N22" s="1593"/>
      <c r="O22" s="1593"/>
      <c r="P22" s="1593"/>
      <c r="Q22" s="1593"/>
      <c r="R22" s="1593"/>
      <c r="S22" s="1593"/>
      <c r="T22" s="1593"/>
      <c r="U22" s="1593"/>
      <c r="V22" s="1593"/>
      <c r="W22" s="1593"/>
      <c r="X22" s="1593"/>
      <c r="Y22" s="1593"/>
      <c r="Z22" s="1602"/>
    </row>
    <row r="23" spans="1:26" s="1323" customFormat="1">
      <c r="A23" s="1593"/>
      <c r="B23" s="1602"/>
      <c r="C23" s="1593"/>
      <c r="D23" s="1593"/>
      <c r="E23" s="1593"/>
      <c r="F23" s="1593"/>
      <c r="G23" s="1593"/>
      <c r="H23" s="585"/>
      <c r="I23" s="1593"/>
      <c r="J23" s="1603"/>
      <c r="K23" s="1593"/>
      <c r="L23" s="1593"/>
      <c r="M23" s="1593"/>
      <c r="N23" s="1593"/>
      <c r="O23" s="1593"/>
      <c r="P23" s="1593"/>
      <c r="Q23" s="1593"/>
      <c r="R23" s="1593"/>
      <c r="S23" s="1593"/>
      <c r="T23" s="1593"/>
      <c r="U23" s="1593"/>
      <c r="V23" s="1593"/>
      <c r="W23" s="1593"/>
      <c r="X23" s="1593"/>
      <c r="Y23" s="1593"/>
      <c r="Z23" s="1602"/>
    </row>
    <row r="24" spans="1:26" s="1323" customFormat="1">
      <c r="A24" s="1593"/>
      <c r="B24" s="1602"/>
      <c r="C24" s="1593"/>
      <c r="D24" s="1593"/>
      <c r="E24" s="1593"/>
      <c r="F24" s="1593"/>
      <c r="G24" s="1593"/>
      <c r="H24" s="585"/>
      <c r="I24" s="1593"/>
      <c r="J24" s="1603"/>
      <c r="K24" s="1593"/>
      <c r="L24" s="1593"/>
      <c r="M24" s="1593"/>
      <c r="N24" s="1593"/>
      <c r="O24" s="1593"/>
      <c r="P24" s="1593"/>
      <c r="Q24" s="1593"/>
      <c r="R24" s="1593"/>
      <c r="S24" s="1593"/>
      <c r="T24" s="1593"/>
      <c r="U24" s="1593"/>
      <c r="V24" s="1593"/>
      <c r="W24" s="1593"/>
      <c r="X24" s="1593"/>
      <c r="Y24" s="1593"/>
      <c r="Z24" s="1602"/>
    </row>
    <row r="25" spans="1:26" s="1323" customFormat="1">
      <c r="A25" s="1593"/>
      <c r="B25" s="1602"/>
      <c r="C25" s="1593"/>
      <c r="D25" s="1593"/>
      <c r="E25" s="1593"/>
      <c r="F25" s="1593"/>
      <c r="G25" s="1593"/>
      <c r="H25" s="585"/>
      <c r="I25" s="1593"/>
      <c r="J25" s="1603"/>
      <c r="K25" s="1593"/>
      <c r="L25" s="1593"/>
      <c r="M25" s="1593"/>
      <c r="N25" s="1593"/>
      <c r="O25" s="1593"/>
      <c r="P25" s="1593"/>
      <c r="Q25" s="1593"/>
      <c r="R25" s="1593"/>
      <c r="S25" s="1593"/>
      <c r="T25" s="1593"/>
      <c r="U25" s="1593"/>
      <c r="V25" s="1593"/>
      <c r="W25" s="1593"/>
      <c r="X25" s="1593"/>
      <c r="Y25" s="1593"/>
      <c r="Z25" s="1602"/>
    </row>
    <row r="26" spans="1:26" s="1323" customFormat="1">
      <c r="A26" s="1593"/>
      <c r="B26" s="1602"/>
      <c r="C26" s="1593"/>
      <c r="D26" s="1593"/>
      <c r="E26" s="1593"/>
      <c r="F26" s="1593"/>
      <c r="G26" s="1593"/>
      <c r="H26" s="585"/>
      <c r="I26" s="1593"/>
      <c r="J26" s="1603"/>
      <c r="K26" s="1593"/>
      <c r="L26" s="1593"/>
      <c r="M26" s="1593"/>
      <c r="N26" s="1593"/>
      <c r="O26" s="1593"/>
      <c r="P26" s="1593"/>
      <c r="Q26" s="1593"/>
      <c r="R26" s="1593"/>
      <c r="S26" s="1593"/>
      <c r="T26" s="1593"/>
      <c r="U26" s="1593"/>
      <c r="V26" s="1593"/>
      <c r="W26" s="1593"/>
      <c r="X26" s="1593"/>
      <c r="Y26" s="1593"/>
      <c r="Z26" s="1602"/>
    </row>
    <row r="27" spans="1:26" s="1323" customFormat="1">
      <c r="A27" s="1593"/>
      <c r="B27" s="1602"/>
      <c r="C27" s="1593"/>
      <c r="D27" s="1593"/>
      <c r="E27" s="1593"/>
      <c r="F27" s="1593"/>
      <c r="G27" s="1593"/>
      <c r="H27" s="585"/>
      <c r="I27" s="1593"/>
      <c r="J27" s="1603"/>
      <c r="K27" s="1593"/>
      <c r="L27" s="1593"/>
      <c r="M27" s="1593"/>
      <c r="N27" s="1593"/>
      <c r="O27" s="1593"/>
      <c r="P27" s="1593"/>
      <c r="Q27" s="1593"/>
      <c r="R27" s="1593"/>
      <c r="S27" s="1593"/>
      <c r="T27" s="1593"/>
      <c r="U27" s="1593"/>
      <c r="V27" s="1593"/>
      <c r="W27" s="1593"/>
      <c r="X27" s="1593"/>
      <c r="Y27" s="1593"/>
      <c r="Z27" s="1602"/>
    </row>
    <row r="28" spans="1:26" s="1323" customFormat="1">
      <c r="A28" s="1593"/>
      <c r="B28" s="1602"/>
      <c r="C28" s="1593"/>
      <c r="D28" s="1593"/>
      <c r="E28" s="1593"/>
      <c r="F28" s="1593"/>
      <c r="G28" s="1593"/>
      <c r="H28" s="585"/>
      <c r="I28" s="1593"/>
      <c r="J28" s="1603"/>
      <c r="K28" s="1593"/>
      <c r="L28" s="1593"/>
      <c r="M28" s="1593"/>
      <c r="N28" s="1593"/>
      <c r="O28" s="1593"/>
      <c r="P28" s="1593"/>
      <c r="Q28" s="1593"/>
      <c r="R28" s="1593"/>
      <c r="S28" s="1593"/>
      <c r="T28" s="1593"/>
      <c r="U28" s="1593"/>
      <c r="V28" s="1593"/>
      <c r="W28" s="1593"/>
      <c r="X28" s="1593"/>
      <c r="Y28" s="1593"/>
      <c r="Z28" s="1602"/>
    </row>
    <row r="29" spans="1:26" s="1323" customFormat="1">
      <c r="A29" s="1593"/>
      <c r="B29" s="1602"/>
      <c r="C29" s="1593"/>
      <c r="D29" s="1593"/>
      <c r="E29" s="1593"/>
      <c r="F29" s="1593"/>
      <c r="G29" s="1593"/>
      <c r="H29" s="585"/>
      <c r="I29" s="1593"/>
      <c r="J29" s="1603"/>
      <c r="K29" s="1593"/>
      <c r="L29" s="1593"/>
      <c r="M29" s="1593"/>
      <c r="N29" s="1593"/>
      <c r="O29" s="1593"/>
      <c r="P29" s="1593"/>
      <c r="Q29" s="1593"/>
      <c r="R29" s="1593"/>
      <c r="S29" s="1593"/>
      <c r="T29" s="1593"/>
      <c r="U29" s="1593"/>
      <c r="V29" s="1593"/>
      <c r="W29" s="1593"/>
      <c r="X29" s="1593"/>
      <c r="Y29" s="1593"/>
      <c r="Z29" s="1602"/>
    </row>
    <row r="30" spans="1:26" s="1323" customFormat="1">
      <c r="A30" s="1593"/>
      <c r="B30" s="1602"/>
      <c r="C30" s="1593"/>
      <c r="D30" s="1593"/>
      <c r="E30" s="1593"/>
      <c r="F30" s="1593"/>
      <c r="G30" s="1593"/>
      <c r="H30" s="585"/>
      <c r="I30" s="1593"/>
      <c r="J30" s="1603"/>
      <c r="K30" s="1593"/>
      <c r="L30" s="1593"/>
      <c r="M30" s="1593"/>
      <c r="N30" s="1593"/>
      <c r="O30" s="1593"/>
      <c r="P30" s="1593"/>
      <c r="Q30" s="1593"/>
      <c r="R30" s="1593"/>
      <c r="S30" s="1593"/>
      <c r="T30" s="1593"/>
      <c r="U30" s="1593"/>
      <c r="V30" s="1593"/>
      <c r="W30" s="1593"/>
      <c r="X30" s="1593"/>
      <c r="Y30" s="1593"/>
      <c r="Z30" s="1602"/>
    </row>
    <row r="31" spans="1:26" s="1323" customFormat="1">
      <c r="A31" s="1593"/>
      <c r="B31" s="1602"/>
      <c r="C31" s="1593"/>
      <c r="D31" s="1593"/>
      <c r="E31" s="1593"/>
      <c r="F31" s="1593"/>
      <c r="G31" s="1593"/>
      <c r="H31" s="585"/>
      <c r="I31" s="1593"/>
      <c r="J31" s="1603"/>
      <c r="K31" s="1593"/>
      <c r="L31" s="1593"/>
      <c r="M31" s="1593"/>
      <c r="N31" s="1593"/>
      <c r="O31" s="1593"/>
      <c r="P31" s="1593"/>
      <c r="Q31" s="1593"/>
      <c r="R31" s="1593"/>
      <c r="S31" s="1593"/>
      <c r="T31" s="1593"/>
      <c r="U31" s="1593"/>
      <c r="V31" s="1593"/>
      <c r="W31" s="1593"/>
      <c r="X31" s="1593"/>
      <c r="Y31" s="1593"/>
      <c r="Z31" s="1602"/>
    </row>
    <row r="32" spans="1:26" s="1323" customFormat="1">
      <c r="A32" s="1593"/>
      <c r="B32" s="1602"/>
      <c r="C32" s="1593"/>
      <c r="D32" s="1593"/>
      <c r="E32" s="1593"/>
      <c r="F32" s="1593"/>
      <c r="G32" s="1593"/>
      <c r="H32" s="585"/>
      <c r="I32" s="1593"/>
      <c r="J32" s="1603"/>
      <c r="K32" s="1593"/>
      <c r="L32" s="1593"/>
      <c r="M32" s="1593"/>
      <c r="N32" s="1593"/>
      <c r="O32" s="1593"/>
      <c r="P32" s="1593"/>
      <c r="Q32" s="1593"/>
      <c r="R32" s="1593"/>
      <c r="S32" s="1593"/>
      <c r="T32" s="1593"/>
      <c r="U32" s="1593"/>
      <c r="V32" s="1593"/>
      <c r="W32" s="1593"/>
      <c r="X32" s="1593"/>
      <c r="Y32" s="1593"/>
      <c r="Z32" s="1602"/>
    </row>
    <row r="33" spans="1:26" s="1323" customFormat="1">
      <c r="A33" s="1593"/>
      <c r="B33" s="1602"/>
      <c r="C33" s="1593"/>
      <c r="D33" s="1593"/>
      <c r="E33" s="1593"/>
      <c r="F33" s="1593"/>
      <c r="G33" s="1593"/>
      <c r="H33" s="585"/>
      <c r="I33" s="1593"/>
      <c r="J33" s="1603"/>
      <c r="K33" s="1593"/>
      <c r="L33" s="1593"/>
      <c r="M33" s="1593"/>
      <c r="N33" s="1593"/>
      <c r="O33" s="1593"/>
      <c r="P33" s="1593"/>
      <c r="Q33" s="1593"/>
      <c r="R33" s="1593"/>
      <c r="S33" s="1593"/>
      <c r="T33" s="1593"/>
      <c r="U33" s="1593"/>
      <c r="V33" s="1593"/>
      <c r="W33" s="1593"/>
      <c r="X33" s="1593"/>
      <c r="Y33" s="1593"/>
      <c r="Z33" s="1602"/>
    </row>
    <row r="34" spans="1:26" s="1323" customFormat="1">
      <c r="A34" s="1593"/>
      <c r="B34" s="1602"/>
      <c r="C34" s="1593"/>
      <c r="D34" s="1593"/>
      <c r="E34" s="1593"/>
      <c r="F34" s="1593"/>
      <c r="G34" s="1593"/>
      <c r="H34" s="585"/>
      <c r="I34" s="1593"/>
      <c r="J34" s="1603"/>
      <c r="K34" s="1593"/>
      <c r="L34" s="1593"/>
      <c r="M34" s="1593"/>
      <c r="N34" s="1593"/>
      <c r="O34" s="1593"/>
      <c r="P34" s="1593"/>
      <c r="Q34" s="1593"/>
      <c r="R34" s="1593"/>
      <c r="S34" s="1593"/>
      <c r="T34" s="1593"/>
      <c r="U34" s="1593"/>
      <c r="V34" s="1593"/>
      <c r="W34" s="1593"/>
      <c r="X34" s="1593"/>
      <c r="Y34" s="1593"/>
      <c r="Z34" s="1602"/>
    </row>
    <row r="35" spans="1:26" s="1323" customFormat="1">
      <c r="A35" s="1593"/>
      <c r="B35" s="1602"/>
      <c r="C35" s="1593"/>
      <c r="D35" s="1593"/>
      <c r="E35" s="1593"/>
      <c r="F35" s="1593"/>
      <c r="G35" s="1593"/>
      <c r="H35" s="585"/>
      <c r="I35" s="1593"/>
      <c r="J35" s="1603"/>
      <c r="K35" s="1593"/>
      <c r="L35" s="1593"/>
      <c r="M35" s="1593"/>
      <c r="N35" s="1593"/>
      <c r="O35" s="1593"/>
      <c r="P35" s="1593"/>
      <c r="Q35" s="1593"/>
      <c r="R35" s="1593"/>
      <c r="S35" s="1593"/>
      <c r="T35" s="1593"/>
      <c r="U35" s="1593"/>
      <c r="V35" s="1593"/>
      <c r="W35" s="1593"/>
      <c r="X35" s="1593"/>
      <c r="Y35" s="1593"/>
      <c r="Z35" s="1602"/>
    </row>
    <row r="36" spans="1:26" s="1323" customFormat="1">
      <c r="A36" s="1593"/>
      <c r="B36" s="1602"/>
      <c r="C36" s="1593"/>
      <c r="D36" s="1593"/>
      <c r="E36" s="1593"/>
      <c r="F36" s="1593"/>
      <c r="G36" s="1593"/>
      <c r="H36" s="585"/>
      <c r="I36" s="1593"/>
      <c r="J36" s="1603"/>
      <c r="K36" s="1593"/>
      <c r="L36" s="1593"/>
      <c r="M36" s="1593"/>
      <c r="N36" s="1593"/>
      <c r="O36" s="1593"/>
      <c r="P36" s="1593"/>
      <c r="Q36" s="1593"/>
      <c r="R36" s="1593"/>
      <c r="S36" s="1593"/>
      <c r="T36" s="1593"/>
      <c r="U36" s="1593"/>
      <c r="V36" s="1593"/>
      <c r="W36" s="1593"/>
      <c r="X36" s="1593"/>
      <c r="Y36" s="1593"/>
      <c r="Z36" s="1602"/>
    </row>
    <row r="37" spans="1:26" s="1323" customFormat="1">
      <c r="A37" s="1593"/>
      <c r="B37" s="1602"/>
      <c r="C37" s="1593"/>
      <c r="D37" s="1593"/>
      <c r="E37" s="1593"/>
      <c r="F37" s="1593"/>
      <c r="G37" s="1593"/>
      <c r="H37" s="585"/>
      <c r="I37" s="1593"/>
      <c r="J37" s="1603"/>
      <c r="K37" s="1593"/>
      <c r="L37" s="1593"/>
      <c r="M37" s="1593"/>
      <c r="N37" s="1593"/>
      <c r="O37" s="1593"/>
      <c r="P37" s="1593"/>
      <c r="Q37" s="1593"/>
      <c r="R37" s="1593"/>
      <c r="S37" s="1593"/>
      <c r="T37" s="1593"/>
      <c r="U37" s="1593"/>
      <c r="V37" s="1593"/>
      <c r="W37" s="1593"/>
      <c r="X37" s="1593"/>
      <c r="Y37" s="1593"/>
      <c r="Z37" s="1602"/>
    </row>
    <row r="38" spans="1:26" s="1323" customFormat="1">
      <c r="A38" s="1593"/>
      <c r="B38" s="1602"/>
      <c r="C38" s="1593"/>
      <c r="D38" s="1593"/>
      <c r="E38" s="1593"/>
      <c r="F38" s="1593"/>
      <c r="G38" s="1593"/>
      <c r="H38" s="585"/>
      <c r="I38" s="1593"/>
      <c r="J38" s="1603"/>
      <c r="K38" s="1593"/>
      <c r="L38" s="1593"/>
      <c r="M38" s="1593"/>
      <c r="N38" s="1593"/>
      <c r="O38" s="1593"/>
      <c r="P38" s="1593"/>
      <c r="Q38" s="1593"/>
      <c r="R38" s="1593"/>
      <c r="S38" s="1593"/>
      <c r="T38" s="1593"/>
      <c r="U38" s="1593"/>
      <c r="V38" s="1593"/>
      <c r="W38" s="1593"/>
      <c r="X38" s="1593"/>
      <c r="Y38" s="1593"/>
      <c r="Z38" s="1602"/>
    </row>
    <row r="39" spans="1:26" s="1323" customFormat="1">
      <c r="A39" s="1593"/>
      <c r="B39" s="1602"/>
      <c r="C39" s="1593"/>
      <c r="D39" s="1593"/>
      <c r="E39" s="1593"/>
      <c r="F39" s="1593"/>
      <c r="G39" s="1593"/>
      <c r="H39" s="585"/>
      <c r="I39" s="1593"/>
      <c r="J39" s="1603"/>
      <c r="K39" s="1593"/>
      <c r="L39" s="1593"/>
      <c r="M39" s="1593"/>
      <c r="N39" s="1593"/>
      <c r="O39" s="1593"/>
      <c r="P39" s="1593"/>
      <c r="Q39" s="1593"/>
      <c r="R39" s="1593"/>
      <c r="S39" s="1593"/>
      <c r="T39" s="1593"/>
      <c r="U39" s="1593"/>
      <c r="V39" s="1593"/>
      <c r="W39" s="1593"/>
      <c r="X39" s="1593"/>
      <c r="Y39" s="1593"/>
      <c r="Z39" s="1602"/>
    </row>
    <row r="40" spans="1:26" s="1323" customFormat="1">
      <c r="A40" s="1593"/>
      <c r="B40" s="1602"/>
      <c r="C40" s="1593"/>
      <c r="D40" s="1593"/>
      <c r="E40" s="1593"/>
      <c r="F40" s="1593"/>
      <c r="G40" s="1593"/>
      <c r="H40" s="585"/>
      <c r="I40" s="1593"/>
      <c r="J40" s="1603"/>
      <c r="K40" s="1593"/>
      <c r="L40" s="1593"/>
      <c r="M40" s="1593"/>
      <c r="N40" s="1593"/>
      <c r="O40" s="1593"/>
      <c r="P40" s="1593"/>
      <c r="Q40" s="1593"/>
      <c r="R40" s="1593"/>
      <c r="S40" s="1593"/>
      <c r="T40" s="1593"/>
      <c r="U40" s="1593"/>
      <c r="V40" s="1593"/>
      <c r="W40" s="1593"/>
      <c r="X40" s="1593"/>
      <c r="Y40" s="1593"/>
      <c r="Z40" s="1602"/>
    </row>
    <row r="41" spans="1:26" s="1323" customFormat="1">
      <c r="A41" s="1593"/>
      <c r="B41" s="1602"/>
      <c r="C41" s="1593"/>
      <c r="D41" s="1593"/>
      <c r="E41" s="1593"/>
      <c r="F41" s="1593"/>
      <c r="G41" s="1593"/>
      <c r="H41" s="585"/>
      <c r="I41" s="1593"/>
      <c r="J41" s="1603"/>
      <c r="K41" s="1593"/>
      <c r="L41" s="1593"/>
      <c r="M41" s="1593"/>
      <c r="N41" s="1593"/>
      <c r="O41" s="1593"/>
      <c r="P41" s="1593"/>
      <c r="Q41" s="1593"/>
      <c r="R41" s="1593"/>
      <c r="S41" s="1593"/>
      <c r="T41" s="1593"/>
      <c r="U41" s="1593"/>
      <c r="V41" s="1593"/>
      <c r="W41" s="1593"/>
      <c r="X41" s="1593"/>
      <c r="Y41" s="1593"/>
      <c r="Z41" s="1602"/>
    </row>
    <row r="42" spans="1:26" s="1323" customFormat="1">
      <c r="A42" s="1593"/>
      <c r="B42" s="1602"/>
      <c r="C42" s="1593"/>
      <c r="D42" s="1593"/>
      <c r="E42" s="1593"/>
      <c r="F42" s="1593"/>
      <c r="G42" s="1593"/>
      <c r="H42" s="585"/>
      <c r="I42" s="1593"/>
      <c r="J42" s="1603"/>
      <c r="K42" s="1593"/>
      <c r="L42" s="1593"/>
      <c r="M42" s="1593"/>
      <c r="N42" s="1593"/>
      <c r="O42" s="1593"/>
      <c r="P42" s="1593"/>
      <c r="Q42" s="1593"/>
      <c r="R42" s="1593"/>
      <c r="S42" s="1593"/>
      <c r="T42" s="1593"/>
      <c r="U42" s="1593"/>
      <c r="V42" s="1593"/>
      <c r="W42" s="1593"/>
      <c r="X42" s="1593"/>
      <c r="Y42" s="1593"/>
      <c r="Z42" s="1602"/>
    </row>
    <row r="43" spans="1:26" s="1323" customFormat="1">
      <c r="A43" s="1593"/>
      <c r="B43" s="1602"/>
      <c r="C43" s="1593"/>
      <c r="D43" s="1593"/>
      <c r="E43" s="1593"/>
      <c r="F43" s="1593"/>
      <c r="G43" s="1593"/>
      <c r="H43" s="585"/>
      <c r="I43" s="1593"/>
      <c r="J43" s="1603"/>
      <c r="K43" s="1593"/>
      <c r="L43" s="1593"/>
      <c r="M43" s="1593"/>
      <c r="N43" s="1593"/>
      <c r="O43" s="1593"/>
      <c r="P43" s="1593"/>
      <c r="Q43" s="1593"/>
      <c r="R43" s="1593"/>
      <c r="S43" s="1593"/>
      <c r="T43" s="1593"/>
      <c r="U43" s="1593"/>
      <c r="V43" s="1593"/>
      <c r="W43" s="1593"/>
      <c r="X43" s="1593"/>
      <c r="Y43" s="1593"/>
      <c r="Z43" s="1602"/>
    </row>
    <row r="44" spans="1:26" s="1323" customFormat="1">
      <c r="A44" s="1593"/>
      <c r="B44" s="1602"/>
      <c r="C44" s="1593"/>
      <c r="D44" s="1593"/>
      <c r="E44" s="1593"/>
      <c r="F44" s="1593"/>
      <c r="G44" s="1593"/>
      <c r="H44" s="585"/>
      <c r="I44" s="1593"/>
      <c r="J44" s="1603"/>
      <c r="K44" s="1593"/>
      <c r="L44" s="1593"/>
      <c r="M44" s="1593"/>
      <c r="N44" s="1593"/>
      <c r="O44" s="1593"/>
      <c r="P44" s="1593"/>
      <c r="Q44" s="1593"/>
      <c r="R44" s="1593"/>
      <c r="S44" s="1593"/>
      <c r="T44" s="1593"/>
      <c r="U44" s="1593"/>
      <c r="V44" s="1593"/>
      <c r="W44" s="1593"/>
      <c r="X44" s="1593"/>
      <c r="Y44" s="1593"/>
      <c r="Z44" s="1602"/>
    </row>
    <row r="45" spans="1:26" s="1323" customFormat="1">
      <c r="A45" s="1593"/>
      <c r="B45" s="1602"/>
      <c r="C45" s="1593"/>
      <c r="D45" s="1593"/>
      <c r="E45" s="1593"/>
      <c r="F45" s="1593"/>
      <c r="G45" s="1593"/>
      <c r="H45" s="585"/>
      <c r="I45" s="1593"/>
      <c r="J45" s="1603"/>
      <c r="K45" s="1593"/>
      <c r="L45" s="1593"/>
      <c r="M45" s="1593"/>
      <c r="N45" s="1593"/>
      <c r="O45" s="1593"/>
      <c r="P45" s="1593"/>
      <c r="Q45" s="1593"/>
      <c r="R45" s="1593"/>
      <c r="S45" s="1593"/>
      <c r="T45" s="1593"/>
      <c r="U45" s="1593"/>
      <c r="V45" s="1593"/>
      <c r="W45" s="1593"/>
      <c r="X45" s="1593"/>
      <c r="Y45" s="1593"/>
      <c r="Z45" s="1602"/>
    </row>
    <row r="46" spans="1:26" s="1323" customFormat="1">
      <c r="A46" s="1593"/>
      <c r="B46" s="1602"/>
      <c r="C46" s="1593"/>
      <c r="D46" s="1593"/>
      <c r="E46" s="1593"/>
      <c r="F46" s="1593"/>
      <c r="G46" s="1593"/>
      <c r="H46" s="585"/>
      <c r="I46" s="1593"/>
      <c r="J46" s="1603"/>
      <c r="K46" s="1593"/>
      <c r="L46" s="1593"/>
      <c r="M46" s="1593"/>
      <c r="N46" s="1593"/>
      <c r="O46" s="1593"/>
      <c r="P46" s="1593"/>
      <c r="Q46" s="1593"/>
      <c r="R46" s="1593"/>
      <c r="S46" s="1593"/>
      <c r="T46" s="1593"/>
      <c r="U46" s="1593"/>
      <c r="V46" s="1593"/>
      <c r="W46" s="1593"/>
      <c r="X46" s="1593"/>
      <c r="Y46" s="1593"/>
      <c r="Z46" s="1602"/>
    </row>
    <row r="47" spans="1:26" s="1323" customFormat="1">
      <c r="A47" s="1593"/>
      <c r="B47" s="1602"/>
      <c r="C47" s="1593"/>
      <c r="D47" s="1593"/>
      <c r="E47" s="1593"/>
      <c r="F47" s="1593"/>
      <c r="G47" s="1593"/>
      <c r="H47" s="585"/>
      <c r="I47" s="1593"/>
      <c r="J47" s="1603"/>
      <c r="K47" s="1593"/>
      <c r="L47" s="1593"/>
      <c r="M47" s="1593"/>
      <c r="N47" s="1593"/>
      <c r="O47" s="1593"/>
      <c r="P47" s="1593"/>
      <c r="Q47" s="1593"/>
      <c r="R47" s="1593"/>
      <c r="S47" s="1593"/>
      <c r="T47" s="1593"/>
      <c r="U47" s="1593"/>
      <c r="V47" s="1593"/>
      <c r="W47" s="1593"/>
      <c r="X47" s="1593"/>
      <c r="Y47" s="1593"/>
      <c r="Z47" s="1602"/>
    </row>
    <row r="48" spans="1:26" s="1323" customFormat="1">
      <c r="A48" s="1593"/>
      <c r="B48" s="1602"/>
      <c r="C48" s="1593"/>
      <c r="D48" s="1593"/>
      <c r="E48" s="1593"/>
      <c r="F48" s="1593"/>
      <c r="G48" s="1593"/>
      <c r="H48" s="585"/>
      <c r="I48" s="1593"/>
      <c r="J48" s="1603"/>
      <c r="K48" s="1593"/>
      <c r="L48" s="1593"/>
      <c r="M48" s="1593"/>
      <c r="N48" s="1593"/>
      <c r="O48" s="1593"/>
      <c r="P48" s="1593"/>
      <c r="Q48" s="1593"/>
      <c r="R48" s="1593"/>
      <c r="S48" s="1593"/>
      <c r="T48" s="1593"/>
      <c r="U48" s="1593"/>
      <c r="V48" s="1593"/>
      <c r="W48" s="1593"/>
      <c r="X48" s="1593"/>
      <c r="Y48" s="1593"/>
      <c r="Z48" s="1602"/>
    </row>
    <row r="49" spans="1:26" s="1323" customFormat="1">
      <c r="A49" s="1593"/>
      <c r="B49" s="1602"/>
      <c r="C49" s="1593"/>
      <c r="D49" s="1593"/>
      <c r="E49" s="1593"/>
      <c r="F49" s="1593"/>
      <c r="G49" s="1593"/>
      <c r="H49" s="585"/>
      <c r="I49" s="1593"/>
      <c r="J49" s="1603"/>
      <c r="K49" s="1593"/>
      <c r="L49" s="1593"/>
      <c r="M49" s="1593"/>
      <c r="N49" s="1593"/>
      <c r="O49" s="1593"/>
      <c r="P49" s="1593"/>
      <c r="Q49" s="1593"/>
      <c r="R49" s="1593"/>
      <c r="S49" s="1593"/>
      <c r="T49" s="1593"/>
      <c r="U49" s="1593"/>
      <c r="V49" s="1593"/>
      <c r="W49" s="1593"/>
      <c r="X49" s="1593"/>
      <c r="Y49" s="1593"/>
      <c r="Z49" s="1602"/>
    </row>
    <row r="50" spans="1:26" s="1323" customFormat="1">
      <c r="A50" s="1593"/>
      <c r="B50" s="1602"/>
      <c r="C50" s="1593"/>
      <c r="D50" s="1593"/>
      <c r="E50" s="1593"/>
      <c r="F50" s="1593"/>
      <c r="G50" s="1593"/>
      <c r="H50" s="585"/>
      <c r="I50" s="1593"/>
      <c r="J50" s="1603"/>
      <c r="K50" s="1593"/>
      <c r="L50" s="1593"/>
      <c r="M50" s="1593"/>
      <c r="N50" s="1593"/>
      <c r="O50" s="1593"/>
      <c r="P50" s="1593"/>
      <c r="Q50" s="1593"/>
      <c r="R50" s="1593"/>
      <c r="S50" s="1593"/>
      <c r="T50" s="1593"/>
      <c r="U50" s="1593"/>
      <c r="V50" s="1593"/>
      <c r="W50" s="1593"/>
      <c r="X50" s="1593"/>
      <c r="Y50" s="1593"/>
      <c r="Z50" s="1602"/>
    </row>
    <row r="51" spans="1:26" s="1323" customFormat="1">
      <c r="A51" s="1593"/>
      <c r="B51" s="1602"/>
      <c r="C51" s="1593"/>
      <c r="D51" s="1593"/>
      <c r="E51" s="1593"/>
      <c r="F51" s="1593"/>
      <c r="G51" s="1593"/>
      <c r="H51" s="585"/>
      <c r="I51" s="1593"/>
      <c r="J51" s="1603"/>
      <c r="K51" s="1593"/>
      <c r="L51" s="1593"/>
      <c r="M51" s="1593"/>
      <c r="N51" s="1593"/>
      <c r="O51" s="1593"/>
      <c r="P51" s="1593"/>
      <c r="Q51" s="1593"/>
      <c r="R51" s="1593"/>
      <c r="S51" s="1593"/>
      <c r="T51" s="1593"/>
      <c r="U51" s="1593"/>
      <c r="V51" s="1593"/>
      <c r="W51" s="1593"/>
      <c r="X51" s="1593"/>
      <c r="Y51" s="1593"/>
      <c r="Z51" s="1602"/>
    </row>
    <row r="52" spans="1:26" s="1323" customFormat="1">
      <c r="A52" s="1593"/>
      <c r="B52" s="1602"/>
      <c r="C52" s="1593"/>
      <c r="D52" s="1593"/>
      <c r="E52" s="1593"/>
      <c r="F52" s="1593"/>
      <c r="G52" s="1593"/>
      <c r="H52" s="585"/>
      <c r="I52" s="1593"/>
      <c r="J52" s="1603"/>
      <c r="K52" s="1593"/>
      <c r="L52" s="1593"/>
      <c r="M52" s="1593"/>
      <c r="N52" s="1593"/>
      <c r="O52" s="1593"/>
      <c r="P52" s="1593"/>
      <c r="Q52" s="1593"/>
      <c r="R52" s="1593"/>
      <c r="S52" s="1593"/>
      <c r="T52" s="1593"/>
      <c r="U52" s="1593"/>
      <c r="V52" s="1593"/>
      <c r="W52" s="1593"/>
      <c r="X52" s="1593"/>
      <c r="Y52" s="1593"/>
      <c r="Z52" s="1602"/>
    </row>
    <row r="53" spans="1:26" s="1323" customFormat="1">
      <c r="A53" s="1593"/>
      <c r="B53" s="1602"/>
      <c r="C53" s="1593"/>
      <c r="D53" s="1593"/>
      <c r="E53" s="1593"/>
      <c r="F53" s="1593"/>
      <c r="G53" s="1593"/>
      <c r="H53" s="585"/>
      <c r="I53" s="1593"/>
      <c r="J53" s="1603"/>
      <c r="K53" s="1593"/>
      <c r="L53" s="1593"/>
      <c r="M53" s="1593"/>
      <c r="N53" s="1593"/>
      <c r="O53" s="1593"/>
      <c r="P53" s="1593"/>
      <c r="Q53" s="1593"/>
      <c r="R53" s="1593"/>
      <c r="S53" s="1593"/>
      <c r="T53" s="1593"/>
      <c r="U53" s="1593"/>
      <c r="V53" s="1593"/>
      <c r="W53" s="1593"/>
      <c r="X53" s="1593"/>
      <c r="Y53" s="1593"/>
      <c r="Z53" s="1602"/>
    </row>
    <row r="54" spans="1:26" s="1323" customFormat="1">
      <c r="A54" s="1593"/>
      <c r="B54" s="1602"/>
      <c r="C54" s="1593"/>
      <c r="D54" s="1593"/>
      <c r="E54" s="1593"/>
      <c r="F54" s="1593"/>
      <c r="G54" s="1593"/>
      <c r="H54" s="585"/>
      <c r="I54" s="1593"/>
      <c r="J54" s="1603"/>
      <c r="K54" s="1593"/>
      <c r="L54" s="1593"/>
      <c r="M54" s="1593"/>
      <c r="N54" s="1593"/>
      <c r="O54" s="1593"/>
      <c r="P54" s="1593"/>
      <c r="Q54" s="1593"/>
      <c r="R54" s="1593"/>
      <c r="S54" s="1593"/>
      <c r="T54" s="1593"/>
      <c r="U54" s="1593"/>
      <c r="V54" s="1593"/>
      <c r="W54" s="1593"/>
      <c r="X54" s="1593"/>
      <c r="Y54" s="1593"/>
      <c r="Z54" s="1602"/>
    </row>
    <row r="55" spans="1:26" s="1323" customFormat="1">
      <c r="A55" s="1593"/>
      <c r="B55" s="1602"/>
      <c r="C55" s="1593"/>
      <c r="D55" s="1593"/>
      <c r="E55" s="1593"/>
      <c r="F55" s="1593"/>
      <c r="G55" s="1593"/>
      <c r="H55" s="585"/>
      <c r="I55" s="1593"/>
      <c r="J55" s="1603"/>
      <c r="K55" s="1593"/>
      <c r="L55" s="1593"/>
      <c r="M55" s="1593"/>
      <c r="N55" s="1593"/>
      <c r="O55" s="1593"/>
      <c r="P55" s="1593"/>
      <c r="Q55" s="1593"/>
      <c r="R55" s="1593"/>
      <c r="S55" s="1593"/>
      <c r="T55" s="1593"/>
      <c r="U55" s="1593"/>
      <c r="V55" s="1593"/>
      <c r="W55" s="1593"/>
      <c r="X55" s="1593"/>
      <c r="Y55" s="1593"/>
      <c r="Z55" s="1602"/>
    </row>
    <row r="56" spans="1:26" s="1323" customFormat="1">
      <c r="A56" s="1593"/>
      <c r="B56" s="1602"/>
      <c r="C56" s="1593"/>
      <c r="D56" s="1593"/>
      <c r="E56" s="1593"/>
      <c r="F56" s="1593"/>
      <c r="G56" s="1593"/>
      <c r="H56" s="585"/>
      <c r="I56" s="1593"/>
      <c r="J56" s="1603"/>
      <c r="K56" s="1593"/>
      <c r="L56" s="1593"/>
      <c r="M56" s="1593"/>
      <c r="N56" s="1593"/>
      <c r="O56" s="1593"/>
      <c r="P56" s="1593"/>
      <c r="Q56" s="1593"/>
      <c r="R56" s="1593"/>
      <c r="S56" s="1593"/>
      <c r="T56" s="1593"/>
      <c r="U56" s="1593"/>
      <c r="V56" s="1593"/>
      <c r="W56" s="1593"/>
      <c r="X56" s="1593"/>
      <c r="Y56" s="1593"/>
      <c r="Z56" s="1602"/>
    </row>
    <row r="57" spans="1:26" s="1323" customFormat="1">
      <c r="A57" s="1593"/>
      <c r="B57" s="1602"/>
      <c r="C57" s="1593"/>
      <c r="D57" s="1593"/>
      <c r="E57" s="1593"/>
      <c r="F57" s="1593"/>
      <c r="G57" s="1593"/>
      <c r="H57" s="585"/>
      <c r="I57" s="1593"/>
      <c r="J57" s="1603"/>
      <c r="K57" s="1593"/>
      <c r="L57" s="1593"/>
      <c r="M57" s="1593"/>
      <c r="N57" s="1593"/>
      <c r="O57" s="1593"/>
      <c r="P57" s="1593"/>
      <c r="Q57" s="1593"/>
      <c r="R57" s="1593"/>
      <c r="S57" s="1593"/>
      <c r="T57" s="1593"/>
      <c r="U57" s="1593"/>
      <c r="V57" s="1593"/>
      <c r="W57" s="1593"/>
      <c r="X57" s="1593"/>
      <c r="Y57" s="1593"/>
      <c r="Z57" s="1602"/>
    </row>
    <row r="58" spans="1:26" s="1323" customFormat="1">
      <c r="A58" s="1593"/>
      <c r="B58" s="1602"/>
      <c r="C58" s="1593"/>
      <c r="D58" s="1593"/>
      <c r="E58" s="1593"/>
      <c r="F58" s="1593"/>
      <c r="G58" s="1593"/>
      <c r="H58" s="585"/>
      <c r="I58" s="1593"/>
      <c r="J58" s="1603"/>
      <c r="K58" s="1593"/>
      <c r="L58" s="1593"/>
      <c r="M58" s="1593"/>
      <c r="N58" s="1593"/>
      <c r="O58" s="1593"/>
      <c r="P58" s="1593"/>
      <c r="Q58" s="1593"/>
      <c r="R58" s="1593"/>
      <c r="S58" s="1593"/>
      <c r="T58" s="1593"/>
      <c r="U58" s="1593"/>
      <c r="V58" s="1593"/>
      <c r="W58" s="1593"/>
      <c r="X58" s="1593"/>
      <c r="Y58" s="1593"/>
      <c r="Z58" s="1602"/>
    </row>
    <row r="59" spans="1:26" s="1323" customFormat="1">
      <c r="A59" s="1593"/>
      <c r="B59" s="1602"/>
      <c r="C59" s="1593"/>
      <c r="D59" s="1593"/>
      <c r="E59" s="1593"/>
      <c r="F59" s="1593"/>
      <c r="G59" s="1593"/>
      <c r="H59" s="585"/>
      <c r="I59" s="1593"/>
      <c r="J59" s="1603"/>
      <c r="K59" s="1593"/>
      <c r="L59" s="1593"/>
      <c r="M59" s="1593"/>
      <c r="N59" s="1593"/>
      <c r="O59" s="1593"/>
      <c r="P59" s="1593"/>
      <c r="Q59" s="1593"/>
      <c r="R59" s="1593"/>
      <c r="S59" s="1593"/>
      <c r="T59" s="1593"/>
      <c r="U59" s="1593"/>
      <c r="V59" s="1593"/>
      <c r="W59" s="1593"/>
      <c r="X59" s="1593"/>
      <c r="Y59" s="1593"/>
      <c r="Z59" s="1602"/>
    </row>
    <row r="60" spans="1:26" s="1323" customFormat="1">
      <c r="A60" s="1593"/>
      <c r="B60" s="1602"/>
      <c r="C60" s="1593"/>
      <c r="D60" s="1593"/>
      <c r="E60" s="1593"/>
      <c r="F60" s="1593"/>
      <c r="G60" s="1593"/>
      <c r="H60" s="585"/>
      <c r="I60" s="1593"/>
      <c r="J60" s="1603"/>
      <c r="K60" s="1593"/>
      <c r="L60" s="1593"/>
      <c r="M60" s="1593"/>
      <c r="N60" s="1593"/>
      <c r="O60" s="1593"/>
      <c r="P60" s="1593"/>
      <c r="Q60" s="1593"/>
      <c r="R60" s="1593"/>
      <c r="S60" s="1593"/>
      <c r="T60" s="1593"/>
      <c r="U60" s="1593"/>
      <c r="V60" s="1593"/>
      <c r="W60" s="1593"/>
      <c r="X60" s="1593"/>
      <c r="Y60" s="1593"/>
      <c r="Z60" s="1602"/>
    </row>
    <row r="61" spans="1:26" s="1323" customFormat="1">
      <c r="A61" s="1593"/>
      <c r="B61" s="1602"/>
      <c r="C61" s="1593"/>
      <c r="D61" s="1593"/>
      <c r="E61" s="1593"/>
      <c r="F61" s="1593"/>
      <c r="G61" s="1593"/>
      <c r="H61" s="585"/>
      <c r="I61" s="1593"/>
      <c r="J61" s="1603"/>
      <c r="K61" s="1593"/>
      <c r="L61" s="1593"/>
      <c r="M61" s="1593"/>
      <c r="N61" s="1593"/>
      <c r="O61" s="1593"/>
      <c r="P61" s="1593"/>
      <c r="Q61" s="1593"/>
      <c r="R61" s="1593"/>
      <c r="S61" s="1593"/>
      <c r="T61" s="1593"/>
      <c r="U61" s="1593"/>
      <c r="V61" s="1593"/>
      <c r="W61" s="1593"/>
      <c r="X61" s="1593"/>
      <c r="Y61" s="1593"/>
      <c r="Z61" s="1602"/>
    </row>
    <row r="62" spans="1:26" s="1323" customFormat="1">
      <c r="A62" s="1593"/>
      <c r="B62" s="1602"/>
      <c r="C62" s="1593"/>
      <c r="D62" s="1593"/>
      <c r="E62" s="1593"/>
      <c r="F62" s="1593"/>
      <c r="G62" s="1593"/>
      <c r="H62" s="585"/>
      <c r="I62" s="1593"/>
      <c r="J62" s="1603"/>
      <c r="K62" s="1593"/>
      <c r="L62" s="1593"/>
      <c r="M62" s="1593"/>
      <c r="N62" s="1593"/>
      <c r="O62" s="1593"/>
      <c r="P62" s="1593"/>
      <c r="Q62" s="1593"/>
      <c r="R62" s="1593"/>
      <c r="S62" s="1593"/>
      <c r="T62" s="1593"/>
      <c r="U62" s="1593"/>
      <c r="V62" s="1593"/>
      <c r="W62" s="1593"/>
      <c r="X62" s="1593"/>
      <c r="Y62" s="1593"/>
      <c r="Z62" s="1602"/>
    </row>
    <row r="63" spans="1:26" s="1323" customFormat="1">
      <c r="A63" s="1593"/>
      <c r="B63" s="1602"/>
      <c r="C63" s="1593"/>
      <c r="D63" s="1593"/>
      <c r="E63" s="1593"/>
      <c r="F63" s="1593"/>
      <c r="G63" s="1593"/>
      <c r="H63" s="585"/>
      <c r="I63" s="1593"/>
      <c r="J63" s="1603"/>
      <c r="K63" s="1593"/>
      <c r="L63" s="1593"/>
      <c r="M63" s="1593"/>
      <c r="N63" s="1593"/>
      <c r="O63" s="1593"/>
      <c r="P63" s="1593"/>
      <c r="Q63" s="1593"/>
      <c r="R63" s="1593"/>
      <c r="S63" s="1593"/>
      <c r="T63" s="1593"/>
      <c r="U63" s="1593"/>
      <c r="V63" s="1593"/>
      <c r="W63" s="1593"/>
      <c r="X63" s="1593"/>
      <c r="Y63" s="1593"/>
      <c r="Z63" s="1602"/>
    </row>
    <row r="64" spans="1:26" s="1323" customFormat="1">
      <c r="A64" s="1593"/>
      <c r="B64" s="1602"/>
      <c r="C64" s="1593"/>
      <c r="D64" s="1593"/>
      <c r="E64" s="1593"/>
      <c r="F64" s="1593"/>
      <c r="G64" s="1593"/>
      <c r="H64" s="585"/>
      <c r="I64" s="1593"/>
      <c r="J64" s="1603"/>
      <c r="K64" s="1593"/>
      <c r="L64" s="1593"/>
      <c r="M64" s="1593"/>
      <c r="N64" s="1593"/>
      <c r="O64" s="1593"/>
      <c r="P64" s="1593"/>
      <c r="Q64" s="1593"/>
      <c r="R64" s="1593"/>
      <c r="S64" s="1593"/>
      <c r="T64" s="1593"/>
      <c r="U64" s="1593"/>
      <c r="V64" s="1593"/>
      <c r="W64" s="1593"/>
      <c r="X64" s="1593"/>
      <c r="Y64" s="1593"/>
      <c r="Z64" s="1602"/>
    </row>
    <row r="65" spans="1:26" s="1323" customFormat="1">
      <c r="A65" s="1593"/>
      <c r="B65" s="1602"/>
      <c r="C65" s="1593"/>
      <c r="D65" s="1593"/>
      <c r="E65" s="1593"/>
      <c r="F65" s="1593"/>
      <c r="G65" s="1593"/>
      <c r="H65" s="585"/>
      <c r="I65" s="1593"/>
      <c r="J65" s="1603"/>
      <c r="K65" s="1593"/>
      <c r="L65" s="1593"/>
      <c r="M65" s="1593"/>
      <c r="N65" s="1593"/>
      <c r="O65" s="1593"/>
      <c r="P65" s="1593"/>
      <c r="Q65" s="1593"/>
      <c r="R65" s="1593"/>
      <c r="S65" s="1593"/>
      <c r="T65" s="1593"/>
      <c r="U65" s="1593"/>
      <c r="V65" s="1593"/>
      <c r="W65" s="1593"/>
      <c r="X65" s="1593"/>
      <c r="Y65" s="1593"/>
      <c r="Z65" s="1602"/>
    </row>
    <row r="66" spans="1:26" s="1323" customFormat="1">
      <c r="A66" s="1593"/>
      <c r="B66" s="1602"/>
      <c r="C66" s="1593"/>
      <c r="D66" s="1593"/>
      <c r="E66" s="1593"/>
      <c r="F66" s="1593"/>
      <c r="G66" s="1593"/>
      <c r="H66" s="585"/>
      <c r="I66" s="1593"/>
      <c r="J66" s="1603"/>
      <c r="K66" s="1593"/>
      <c r="L66" s="1593"/>
      <c r="M66" s="1593"/>
      <c r="N66" s="1593"/>
      <c r="O66" s="1593"/>
      <c r="P66" s="1593"/>
      <c r="Q66" s="1593"/>
      <c r="R66" s="1593"/>
      <c r="S66" s="1593"/>
      <c r="T66" s="1593"/>
      <c r="U66" s="1593"/>
      <c r="V66" s="1593"/>
      <c r="W66" s="1593"/>
      <c r="X66" s="1593"/>
      <c r="Y66" s="1593"/>
      <c r="Z66" s="1602"/>
    </row>
    <row r="67" spans="1:26" s="1323" customFormat="1">
      <c r="A67" s="1593"/>
      <c r="B67" s="1602"/>
      <c r="C67" s="1593"/>
      <c r="D67" s="1593"/>
      <c r="E67" s="1593"/>
      <c r="F67" s="1593"/>
      <c r="G67" s="1593"/>
      <c r="H67" s="585"/>
      <c r="I67" s="1593"/>
      <c r="J67" s="1603"/>
      <c r="K67" s="1593"/>
      <c r="L67" s="1593"/>
      <c r="M67" s="1593"/>
      <c r="N67" s="1593"/>
      <c r="O67" s="1593"/>
      <c r="P67" s="1593"/>
      <c r="Q67" s="1593"/>
      <c r="R67" s="1593"/>
      <c r="S67" s="1593"/>
      <c r="T67" s="1593"/>
      <c r="U67" s="1593"/>
      <c r="V67" s="1593"/>
      <c r="W67" s="1593"/>
      <c r="X67" s="1593"/>
      <c r="Y67" s="1593"/>
      <c r="Z67" s="1602"/>
    </row>
    <row r="68" spans="1:26" s="1323" customFormat="1">
      <c r="A68" s="1593"/>
      <c r="B68" s="1602"/>
      <c r="C68" s="1593"/>
      <c r="D68" s="1593"/>
      <c r="E68" s="1593"/>
      <c r="F68" s="1593"/>
      <c r="G68" s="1593"/>
      <c r="H68" s="585"/>
      <c r="I68" s="1593"/>
      <c r="J68" s="1603"/>
      <c r="K68" s="1593"/>
      <c r="L68" s="1593"/>
      <c r="M68" s="1593"/>
      <c r="N68" s="1593"/>
      <c r="O68" s="1593"/>
      <c r="P68" s="1593"/>
      <c r="Q68" s="1593"/>
      <c r="R68" s="1593"/>
      <c r="S68" s="1593"/>
      <c r="T68" s="1593"/>
      <c r="U68" s="1593"/>
      <c r="V68" s="1593"/>
      <c r="W68" s="1593"/>
      <c r="X68" s="1593"/>
      <c r="Y68" s="1593"/>
      <c r="Z68" s="1602"/>
    </row>
    <row r="69" spans="1:26" s="1323" customFormat="1">
      <c r="A69" s="1593"/>
      <c r="B69" s="1602"/>
      <c r="C69" s="1593"/>
      <c r="D69" s="1593"/>
      <c r="E69" s="1593"/>
      <c r="F69" s="1593"/>
      <c r="G69" s="1593"/>
      <c r="H69" s="585"/>
      <c r="I69" s="1593"/>
      <c r="J69" s="1603"/>
      <c r="K69" s="1593"/>
      <c r="L69" s="1593"/>
      <c r="M69" s="1593"/>
      <c r="N69" s="1593"/>
      <c r="O69" s="1593"/>
      <c r="P69" s="1593"/>
      <c r="Q69" s="1593"/>
      <c r="R69" s="1593"/>
      <c r="S69" s="1593"/>
      <c r="T69" s="1593"/>
      <c r="U69" s="1593"/>
      <c r="V69" s="1593"/>
      <c r="W69" s="1593"/>
      <c r="X69" s="1593"/>
      <c r="Y69" s="1593"/>
      <c r="Z69" s="1602"/>
    </row>
    <row r="70" spans="1:26" s="1323" customFormat="1">
      <c r="A70" s="1593"/>
      <c r="B70" s="1602"/>
      <c r="C70" s="1593"/>
      <c r="D70" s="1593"/>
      <c r="E70" s="1593"/>
      <c r="F70" s="1593"/>
      <c r="G70" s="1593"/>
      <c r="H70" s="585"/>
      <c r="I70" s="1593"/>
      <c r="J70" s="1603"/>
      <c r="K70" s="1593"/>
      <c r="L70" s="1593"/>
      <c r="M70" s="1593"/>
      <c r="N70" s="1593"/>
      <c r="O70" s="1593"/>
      <c r="P70" s="1593"/>
      <c r="Q70" s="1593"/>
      <c r="R70" s="1593"/>
      <c r="S70" s="1593"/>
      <c r="T70" s="1593"/>
      <c r="U70" s="1593"/>
      <c r="V70" s="1593"/>
      <c r="W70" s="1593"/>
      <c r="X70" s="1593"/>
      <c r="Y70" s="1593"/>
      <c r="Z70" s="1602"/>
    </row>
    <row r="71" spans="1:26" s="1323" customFormat="1">
      <c r="A71" s="1593"/>
      <c r="B71" s="1602"/>
      <c r="C71" s="1593"/>
      <c r="D71" s="1593"/>
      <c r="E71" s="1593"/>
      <c r="F71" s="1593"/>
      <c r="G71" s="1593"/>
      <c r="H71" s="585"/>
      <c r="I71" s="1593"/>
      <c r="J71" s="1603"/>
      <c r="K71" s="1593"/>
      <c r="L71" s="1593"/>
      <c r="M71" s="1593"/>
      <c r="N71" s="1593"/>
      <c r="O71" s="1593"/>
      <c r="P71" s="1593"/>
      <c r="Q71" s="1593"/>
      <c r="R71" s="1593"/>
      <c r="S71" s="1593"/>
      <c r="T71" s="1593"/>
      <c r="U71" s="1593"/>
      <c r="V71" s="1593"/>
      <c r="W71" s="1593"/>
      <c r="X71" s="1593"/>
      <c r="Y71" s="1593"/>
      <c r="Z71" s="1602"/>
    </row>
    <row r="72" spans="1:26" s="1323" customFormat="1">
      <c r="A72" s="1593"/>
      <c r="B72" s="1602"/>
      <c r="C72" s="1593"/>
      <c r="D72" s="1593"/>
      <c r="E72" s="1593"/>
      <c r="F72" s="1593"/>
      <c r="G72" s="1593"/>
      <c r="H72" s="585"/>
      <c r="I72" s="1593"/>
      <c r="J72" s="1603"/>
      <c r="K72" s="1593"/>
      <c r="L72" s="1593"/>
      <c r="M72" s="1593"/>
      <c r="N72" s="1593"/>
      <c r="O72" s="1593"/>
      <c r="P72" s="1593"/>
      <c r="Q72" s="1593"/>
      <c r="R72" s="1593"/>
      <c r="S72" s="1593"/>
      <c r="T72" s="1593"/>
      <c r="U72" s="1593"/>
      <c r="V72" s="1593"/>
      <c r="W72" s="1593"/>
      <c r="X72" s="1593"/>
      <c r="Y72" s="1593"/>
      <c r="Z72" s="1602"/>
    </row>
    <row r="73" spans="1:26" s="1323" customFormat="1">
      <c r="A73" s="1593"/>
      <c r="B73" s="1602"/>
      <c r="C73" s="1593"/>
      <c r="D73" s="1593"/>
      <c r="E73" s="1593"/>
      <c r="F73" s="1593"/>
      <c r="G73" s="1593"/>
      <c r="H73" s="585"/>
      <c r="I73" s="1593"/>
      <c r="J73" s="1603"/>
      <c r="K73" s="1593"/>
      <c r="L73" s="1593"/>
      <c r="M73" s="1593"/>
      <c r="N73" s="1593"/>
      <c r="O73" s="1593"/>
      <c r="P73" s="1593"/>
      <c r="Q73" s="1593"/>
      <c r="R73" s="1593"/>
      <c r="S73" s="1593"/>
      <c r="T73" s="1593"/>
      <c r="U73" s="1593"/>
      <c r="V73" s="1593"/>
      <c r="W73" s="1593"/>
      <c r="X73" s="1593"/>
      <c r="Y73" s="1593"/>
      <c r="Z73" s="1602"/>
    </row>
    <row r="74" spans="1:26" s="1323" customFormat="1">
      <c r="A74" s="1593"/>
      <c r="B74" s="1602"/>
      <c r="C74" s="1593"/>
      <c r="D74" s="1593"/>
      <c r="E74" s="1593"/>
      <c r="F74" s="1593"/>
      <c r="G74" s="1593"/>
      <c r="H74" s="585"/>
      <c r="I74" s="1593"/>
      <c r="J74" s="1603"/>
      <c r="K74" s="1593"/>
      <c r="L74" s="1593"/>
      <c r="M74" s="1593"/>
      <c r="N74" s="1593"/>
      <c r="O74" s="1593"/>
      <c r="P74" s="1593"/>
      <c r="Q74" s="1593"/>
      <c r="R74" s="1593"/>
      <c r="S74" s="1593"/>
      <c r="T74" s="1593"/>
      <c r="U74" s="1593"/>
      <c r="V74" s="1593"/>
      <c r="W74" s="1593"/>
      <c r="X74" s="1593"/>
      <c r="Y74" s="1593"/>
      <c r="Z74" s="1602"/>
    </row>
    <row r="75" spans="1:26">
      <c r="B75" s="101"/>
      <c r="J75" s="510"/>
      <c r="Z75" s="1602"/>
    </row>
    <row r="76" spans="1:26">
      <c r="B76" s="101"/>
      <c r="J76" s="510"/>
      <c r="Z76" s="1602"/>
    </row>
    <row r="77" spans="1:26">
      <c r="B77" s="101"/>
      <c r="J77" s="510"/>
      <c r="Z77" s="1602"/>
    </row>
    <row r="78" spans="1:26">
      <c r="B78" s="101"/>
      <c r="J78" s="510"/>
      <c r="Z78" s="1602"/>
    </row>
    <row r="79" spans="1:26">
      <c r="B79" s="101"/>
      <c r="J79" s="510"/>
      <c r="Z79" s="1602"/>
    </row>
    <row r="80" spans="1:26">
      <c r="B80" s="101"/>
      <c r="J80" s="510"/>
      <c r="Z80" s="1602"/>
    </row>
    <row r="81" spans="2:26">
      <c r="B81" s="101"/>
      <c r="J81" s="510"/>
      <c r="Z81" s="1602"/>
    </row>
    <row r="82" spans="2:26">
      <c r="B82" s="101"/>
      <c r="J82" s="510"/>
      <c r="Z82" s="1602"/>
    </row>
    <row r="83" spans="2:26">
      <c r="B83" s="101"/>
      <c r="J83" s="510"/>
      <c r="Z83" s="1602"/>
    </row>
    <row r="84" spans="2:26">
      <c r="B84" s="101"/>
      <c r="J84" s="510"/>
      <c r="Z84" s="1602"/>
    </row>
    <row r="85" spans="2:26">
      <c r="B85" s="101"/>
      <c r="J85" s="510"/>
      <c r="Z85" s="1602"/>
    </row>
    <row r="86" spans="2:26">
      <c r="B86" s="101"/>
      <c r="J86" s="510"/>
      <c r="Z86" s="1602"/>
    </row>
    <row r="87" spans="2:26">
      <c r="B87" s="101"/>
      <c r="J87" s="510"/>
      <c r="Z87" s="1602"/>
    </row>
    <row r="88" spans="2:26">
      <c r="B88" s="101"/>
      <c r="J88" s="510"/>
      <c r="Z88" s="1602"/>
    </row>
    <row r="89" spans="2:26">
      <c r="B89" s="101"/>
      <c r="J89" s="510"/>
      <c r="Z89" s="1602"/>
    </row>
    <row r="90" spans="2:26">
      <c r="B90" s="101"/>
      <c r="J90" s="510"/>
      <c r="Z90" s="1602"/>
    </row>
    <row r="91" spans="2:26">
      <c r="B91" s="101"/>
      <c r="J91" s="510"/>
      <c r="Z91" s="1602"/>
    </row>
    <row r="92" spans="2:26">
      <c r="B92" s="101"/>
      <c r="J92" s="510"/>
      <c r="Z92" s="1602"/>
    </row>
    <row r="93" spans="2:26">
      <c r="B93" s="101"/>
      <c r="J93" s="510"/>
      <c r="Z93" s="1602"/>
    </row>
    <row r="94" spans="2:26">
      <c r="B94" s="101"/>
      <c r="J94" s="510"/>
      <c r="Z94" s="1602"/>
    </row>
    <row r="95" spans="2:26">
      <c r="B95" s="101"/>
      <c r="J95" s="510"/>
      <c r="Z95" s="1602"/>
    </row>
    <row r="96" spans="2:26">
      <c r="B96" s="101"/>
      <c r="J96" s="510"/>
      <c r="Z96" s="1602"/>
    </row>
    <row r="97" spans="2:26">
      <c r="B97" s="101"/>
      <c r="J97" s="510"/>
      <c r="Z97" s="1602"/>
    </row>
    <row r="98" spans="2:26">
      <c r="B98" s="101"/>
      <c r="J98" s="510"/>
      <c r="Z98" s="1602"/>
    </row>
    <row r="99" spans="2:26">
      <c r="B99" s="101"/>
      <c r="J99" s="510"/>
      <c r="Z99" s="1602"/>
    </row>
    <row r="100" spans="2:26">
      <c r="B100" s="101"/>
      <c r="J100" s="510"/>
      <c r="Z100" s="1602"/>
    </row>
    <row r="101" spans="2:26">
      <c r="B101" s="101"/>
      <c r="J101" s="510"/>
      <c r="Z101" s="1602"/>
    </row>
    <row r="102" spans="2:26">
      <c r="B102" s="101"/>
      <c r="J102" s="510"/>
      <c r="Z102" s="1602"/>
    </row>
    <row r="103" spans="2:26">
      <c r="B103" s="101"/>
      <c r="J103" s="510"/>
      <c r="Z103" s="1602"/>
    </row>
    <row r="104" spans="2:26">
      <c r="B104" s="101"/>
      <c r="J104" s="510"/>
      <c r="Z104" s="1602"/>
    </row>
    <row r="105" spans="2:26">
      <c r="B105" s="101"/>
      <c r="J105" s="510"/>
      <c r="Z105" s="1602"/>
    </row>
    <row r="106" spans="2:26">
      <c r="B106" s="101"/>
      <c r="J106" s="510"/>
      <c r="Z106" s="1602"/>
    </row>
    <row r="107" spans="2:26">
      <c r="B107" s="101"/>
      <c r="J107" s="510"/>
      <c r="Z107" s="1602"/>
    </row>
    <row r="108" spans="2:26">
      <c r="B108" s="101"/>
      <c r="J108" s="510"/>
      <c r="Z108" s="1602"/>
    </row>
    <row r="109" spans="2:26">
      <c r="B109" s="101"/>
      <c r="J109" s="510"/>
      <c r="Z109" s="1602"/>
    </row>
    <row r="110" spans="2:26">
      <c r="B110" s="101"/>
      <c r="J110" s="510"/>
      <c r="Z110" s="1602"/>
    </row>
    <row r="111" spans="2:26">
      <c r="B111" s="101"/>
      <c r="J111" s="510"/>
      <c r="Z111" s="1602"/>
    </row>
    <row r="112" spans="2:26">
      <c r="B112" s="101"/>
      <c r="J112" s="510"/>
      <c r="Z112" s="1602"/>
    </row>
    <row r="113" spans="2:26">
      <c r="B113" s="101"/>
      <c r="J113" s="510"/>
      <c r="Z113" s="1602"/>
    </row>
    <row r="114" spans="2:26">
      <c r="B114" s="101"/>
      <c r="J114" s="510"/>
      <c r="Z114" s="1602"/>
    </row>
    <row r="115" spans="2:26">
      <c r="B115" s="101"/>
      <c r="J115" s="510"/>
      <c r="Z115" s="1602"/>
    </row>
    <row r="116" spans="2:26">
      <c r="B116" s="101"/>
      <c r="J116" s="510"/>
      <c r="Z116" s="1602"/>
    </row>
    <row r="117" spans="2:26">
      <c r="B117" s="101"/>
      <c r="J117" s="510"/>
      <c r="Z117" s="1602"/>
    </row>
    <row r="118" spans="2:26">
      <c r="B118" s="101"/>
      <c r="J118" s="510"/>
      <c r="Z118" s="1602"/>
    </row>
    <row r="119" spans="2:26">
      <c r="B119" s="101"/>
      <c r="J119" s="510"/>
      <c r="Z119" s="1602"/>
    </row>
    <row r="120" spans="2:26">
      <c r="B120" s="101"/>
      <c r="J120" s="510"/>
      <c r="Z120" s="1602"/>
    </row>
    <row r="121" spans="2:26">
      <c r="B121" s="101"/>
      <c r="J121" s="510"/>
      <c r="Z121" s="1602"/>
    </row>
    <row r="122" spans="2:26">
      <c r="B122" s="101"/>
      <c r="J122" s="510"/>
      <c r="Z122" s="1602"/>
    </row>
    <row r="123" spans="2:26">
      <c r="B123" s="101"/>
      <c r="J123" s="510"/>
      <c r="Z123" s="1602"/>
    </row>
    <row r="124" spans="2:26">
      <c r="B124" s="101"/>
      <c r="J124" s="510"/>
      <c r="Z124" s="1602"/>
    </row>
    <row r="125" spans="2:26">
      <c r="B125" s="101"/>
      <c r="J125" s="510"/>
      <c r="Z125" s="1602"/>
    </row>
    <row r="126" spans="2:26">
      <c r="B126" s="101"/>
      <c r="J126" s="510"/>
      <c r="Z126" s="1602"/>
    </row>
    <row r="127" spans="2:26">
      <c r="B127" s="101"/>
      <c r="J127" s="510"/>
      <c r="Z127" s="1602"/>
    </row>
    <row r="128" spans="2:26">
      <c r="B128" s="101"/>
      <c r="J128" s="510"/>
      <c r="Z128" s="1602"/>
    </row>
    <row r="129" spans="2:26">
      <c r="B129" s="101"/>
      <c r="J129" s="510"/>
      <c r="Z129" s="1602"/>
    </row>
    <row r="130" spans="2:26">
      <c r="B130" s="101"/>
      <c r="J130" s="510"/>
      <c r="Z130" s="1602"/>
    </row>
    <row r="131" spans="2:26">
      <c r="B131" s="101"/>
      <c r="J131" s="510"/>
      <c r="Z131" s="1602"/>
    </row>
    <row r="132" spans="2:26">
      <c r="B132" s="101"/>
      <c r="J132" s="510"/>
      <c r="Z132" s="1602"/>
    </row>
    <row r="133" spans="2:26">
      <c r="B133" s="101"/>
      <c r="J133" s="510"/>
      <c r="Z133" s="1602"/>
    </row>
    <row r="134" spans="2:26">
      <c r="B134" s="101"/>
      <c r="J134" s="510"/>
      <c r="Z134" s="1602"/>
    </row>
    <row r="135" spans="2:26">
      <c r="B135" s="101"/>
      <c r="J135" s="510"/>
      <c r="Z135" s="1602"/>
    </row>
    <row r="136" spans="2:26">
      <c r="B136" s="101"/>
      <c r="J136" s="510"/>
      <c r="Z136" s="1602"/>
    </row>
    <row r="137" spans="2:26">
      <c r="B137" s="101"/>
      <c r="J137" s="510"/>
      <c r="Z137" s="1602"/>
    </row>
    <row r="138" spans="2:26">
      <c r="B138" s="101"/>
      <c r="J138" s="510"/>
      <c r="Z138" s="1602"/>
    </row>
    <row r="139" spans="2:26">
      <c r="B139" s="101"/>
      <c r="J139" s="510"/>
      <c r="Z139" s="1602"/>
    </row>
    <row r="140" spans="2:26">
      <c r="B140" s="101"/>
      <c r="J140" s="510"/>
      <c r="Z140" s="1602"/>
    </row>
    <row r="141" spans="2:26">
      <c r="B141" s="101"/>
      <c r="J141" s="510"/>
      <c r="Z141" s="1602"/>
    </row>
    <row r="142" spans="2:26">
      <c r="B142" s="101"/>
      <c r="J142" s="510"/>
      <c r="Z142" s="1602"/>
    </row>
    <row r="143" spans="2:26">
      <c r="B143" s="101"/>
      <c r="J143" s="510"/>
      <c r="Z143" s="1602"/>
    </row>
    <row r="144" spans="2:26">
      <c r="B144" s="101"/>
      <c r="J144" s="510"/>
      <c r="Z144" s="1602"/>
    </row>
    <row r="145" spans="2:26">
      <c r="B145" s="101"/>
      <c r="J145" s="510"/>
      <c r="Z145" s="1602"/>
    </row>
    <row r="146" spans="2:26">
      <c r="B146" s="101"/>
      <c r="J146" s="510"/>
      <c r="Z146" s="1602"/>
    </row>
    <row r="147" spans="2:26">
      <c r="B147" s="101"/>
      <c r="J147" s="510"/>
      <c r="Z147" s="1602"/>
    </row>
    <row r="148" spans="2:26">
      <c r="B148" s="101"/>
      <c r="J148" s="510"/>
      <c r="Z148" s="1602"/>
    </row>
    <row r="149" spans="2:26">
      <c r="B149" s="101"/>
      <c r="J149" s="510"/>
      <c r="Z149" s="1602"/>
    </row>
    <row r="150" spans="2:26">
      <c r="B150" s="101"/>
      <c r="J150" s="510"/>
      <c r="Z150" s="1602"/>
    </row>
    <row r="151" spans="2:26">
      <c r="B151" s="101"/>
      <c r="J151" s="510"/>
      <c r="Z151" s="1602"/>
    </row>
    <row r="152" spans="2:26">
      <c r="B152" s="101"/>
      <c r="J152" s="510"/>
      <c r="Z152" s="1602"/>
    </row>
    <row r="153" spans="2:26">
      <c r="B153" s="101"/>
      <c r="J153" s="510"/>
      <c r="Z153" s="1602"/>
    </row>
    <row r="154" spans="2:26">
      <c r="B154" s="101"/>
      <c r="J154" s="510"/>
      <c r="Z154" s="1602"/>
    </row>
    <row r="155" spans="2:26">
      <c r="B155" s="101"/>
      <c r="J155" s="510"/>
      <c r="Z155" s="1602"/>
    </row>
    <row r="156" spans="2:26">
      <c r="B156" s="101"/>
      <c r="J156" s="510"/>
      <c r="Z156" s="1602"/>
    </row>
    <row r="157" spans="2:26">
      <c r="B157" s="101"/>
      <c r="J157" s="510"/>
      <c r="Z157" s="1602"/>
    </row>
    <row r="158" spans="2:26">
      <c r="B158" s="101"/>
      <c r="J158" s="510"/>
      <c r="Z158" s="1602"/>
    </row>
    <row r="159" spans="2:26">
      <c r="B159" s="101"/>
      <c r="J159" s="510"/>
      <c r="Z159" s="1602"/>
    </row>
    <row r="160" spans="2:26">
      <c r="B160" s="101"/>
      <c r="J160" s="510"/>
      <c r="Z160" s="1602"/>
    </row>
    <row r="161" spans="2:26">
      <c r="B161" s="101"/>
      <c r="J161" s="510"/>
      <c r="Z161" s="1602"/>
    </row>
    <row r="162" spans="2:26">
      <c r="B162" s="101"/>
      <c r="J162" s="510"/>
      <c r="Z162" s="1602"/>
    </row>
    <row r="163" spans="2:26">
      <c r="B163" s="101"/>
      <c r="J163" s="510"/>
      <c r="Z163" s="1602"/>
    </row>
    <row r="164" spans="2:26">
      <c r="B164" s="101"/>
      <c r="J164" s="510"/>
      <c r="Z164" s="1602"/>
    </row>
    <row r="165" spans="2:26">
      <c r="B165" s="101"/>
      <c r="J165" s="510"/>
      <c r="Z165" s="1602"/>
    </row>
    <row r="166" spans="2:26">
      <c r="B166" s="101"/>
      <c r="J166" s="510"/>
      <c r="Z166" s="1602"/>
    </row>
    <row r="167" spans="2:26">
      <c r="B167" s="101"/>
      <c r="J167" s="510"/>
      <c r="Z167" s="1602"/>
    </row>
    <row r="168" spans="2:26">
      <c r="B168" s="101"/>
      <c r="J168" s="510"/>
      <c r="Z168" s="1602"/>
    </row>
    <row r="169" spans="2:26">
      <c r="B169" s="101"/>
      <c r="J169" s="510"/>
      <c r="Z169" s="1602"/>
    </row>
    <row r="170" spans="2:26">
      <c r="B170" s="101"/>
      <c r="J170" s="510"/>
      <c r="Z170" s="1602"/>
    </row>
    <row r="171" spans="2:26">
      <c r="B171" s="101"/>
      <c r="J171" s="510"/>
      <c r="Z171" s="1602"/>
    </row>
    <row r="172" spans="2:26">
      <c r="B172" s="101"/>
      <c r="J172" s="510"/>
      <c r="Z172" s="1602"/>
    </row>
    <row r="173" spans="2:26">
      <c r="B173" s="101"/>
      <c r="J173" s="510"/>
      <c r="Z173" s="1602"/>
    </row>
    <row r="174" spans="2:26">
      <c r="B174" s="101"/>
      <c r="J174" s="510"/>
      <c r="Z174" s="1602"/>
    </row>
    <row r="175" spans="2:26">
      <c r="B175" s="101"/>
      <c r="J175" s="510"/>
      <c r="Z175" s="1602"/>
    </row>
    <row r="176" spans="2:26">
      <c r="B176" s="101"/>
      <c r="J176" s="510"/>
      <c r="Z176" s="1602"/>
    </row>
    <row r="177" spans="2:26">
      <c r="B177" s="101"/>
      <c r="J177" s="510"/>
      <c r="Z177" s="1602"/>
    </row>
    <row r="178" spans="2:26">
      <c r="B178" s="101"/>
      <c r="J178" s="510"/>
      <c r="Z178" s="1602"/>
    </row>
    <row r="179" spans="2:26">
      <c r="B179" s="101"/>
      <c r="J179" s="510"/>
      <c r="Z179" s="1602"/>
    </row>
    <row r="180" spans="2:26">
      <c r="B180" s="101"/>
      <c r="J180" s="510"/>
      <c r="Z180" s="1602"/>
    </row>
    <row r="181" spans="2:26">
      <c r="B181" s="101"/>
      <c r="J181" s="510"/>
      <c r="Z181" s="1602"/>
    </row>
    <row r="182" spans="2:26">
      <c r="B182" s="101"/>
      <c r="J182" s="510"/>
      <c r="Z182" s="1602"/>
    </row>
    <row r="183" spans="2:26">
      <c r="B183" s="101"/>
      <c r="J183" s="510"/>
      <c r="Z183" s="1602"/>
    </row>
    <row r="184" spans="2:26">
      <c r="B184" s="101"/>
      <c r="J184" s="510"/>
      <c r="Z184" s="1602"/>
    </row>
    <row r="185" spans="2:26">
      <c r="B185" s="101"/>
      <c r="J185" s="510"/>
      <c r="Z185" s="1602"/>
    </row>
    <row r="186" spans="2:26">
      <c r="B186" s="101"/>
      <c r="J186" s="510"/>
      <c r="Z186" s="1602"/>
    </row>
    <row r="187" spans="2:26">
      <c r="B187" s="101"/>
      <c r="J187" s="510"/>
      <c r="Z187" s="1602"/>
    </row>
    <row r="188" spans="2:26">
      <c r="B188" s="101"/>
      <c r="J188" s="510"/>
      <c r="Z188" s="1602"/>
    </row>
    <row r="189" spans="2:26">
      <c r="B189" s="101"/>
      <c r="J189" s="510"/>
      <c r="Z189" s="1602"/>
    </row>
    <row r="190" spans="2:26">
      <c r="B190" s="101"/>
      <c r="J190" s="510"/>
      <c r="Z190" s="1602"/>
    </row>
    <row r="191" spans="2:26">
      <c r="B191" s="101"/>
      <c r="J191" s="510"/>
      <c r="Z191" s="1602"/>
    </row>
    <row r="192" spans="2:26">
      <c r="B192" s="101"/>
      <c r="J192" s="510"/>
      <c r="Z192" s="1602"/>
    </row>
    <row r="193" spans="2:26">
      <c r="B193" s="101"/>
      <c r="J193" s="510"/>
      <c r="Z193" s="1602"/>
    </row>
    <row r="194" spans="2:26">
      <c r="B194" s="101"/>
      <c r="J194" s="510"/>
      <c r="Z194" s="1602"/>
    </row>
    <row r="195" spans="2:26">
      <c r="B195" s="101"/>
      <c r="J195" s="510"/>
      <c r="Z195" s="1602"/>
    </row>
    <row r="196" spans="2:26">
      <c r="B196" s="101"/>
      <c r="J196" s="510"/>
      <c r="Z196" s="1602"/>
    </row>
    <row r="197" spans="2:26">
      <c r="B197" s="101"/>
      <c r="J197" s="510"/>
      <c r="Z197" s="1602"/>
    </row>
    <row r="198" spans="2:26">
      <c r="B198" s="101"/>
      <c r="J198" s="510"/>
      <c r="Z198" s="1602"/>
    </row>
    <row r="199" spans="2:26">
      <c r="B199" s="101"/>
      <c r="J199" s="510"/>
      <c r="Z199" s="1602"/>
    </row>
    <row r="200" spans="2:26">
      <c r="B200" s="101"/>
      <c r="J200" s="510"/>
      <c r="Z200" s="1602"/>
    </row>
    <row r="201" spans="2:26">
      <c r="B201" s="101"/>
      <c r="J201" s="510"/>
      <c r="Z201" s="1602"/>
    </row>
    <row r="202" spans="2:26">
      <c r="B202" s="101"/>
      <c r="J202" s="510"/>
      <c r="Z202" s="1602"/>
    </row>
    <row r="203" spans="2:26">
      <c r="B203" s="101"/>
      <c r="J203" s="510"/>
      <c r="Z203" s="1602"/>
    </row>
    <row r="204" spans="2:26">
      <c r="B204" s="101"/>
      <c r="J204" s="510"/>
      <c r="Z204" s="1602"/>
    </row>
    <row r="205" spans="2:26">
      <c r="B205" s="101"/>
      <c r="J205" s="510"/>
      <c r="Z205" s="1602"/>
    </row>
    <row r="206" spans="2:26">
      <c r="B206" s="101"/>
      <c r="J206" s="510"/>
      <c r="Z206" s="1602"/>
    </row>
    <row r="207" spans="2:26">
      <c r="B207" s="101"/>
      <c r="J207" s="510"/>
      <c r="Z207" s="1602"/>
    </row>
    <row r="208" spans="2:26">
      <c r="B208" s="101"/>
      <c r="J208" s="510"/>
      <c r="Z208" s="1602"/>
    </row>
    <row r="209" spans="2:26">
      <c r="B209" s="101"/>
      <c r="J209" s="510"/>
      <c r="Z209" s="1602"/>
    </row>
    <row r="210" spans="2:26">
      <c r="B210" s="101"/>
      <c r="J210" s="510"/>
      <c r="Z210" s="1602"/>
    </row>
    <row r="211" spans="2:26">
      <c r="B211" s="101"/>
      <c r="J211" s="510"/>
      <c r="Z211" s="1602"/>
    </row>
    <row r="212" spans="2:26">
      <c r="B212" s="101"/>
      <c r="J212" s="510"/>
      <c r="Z212" s="1602"/>
    </row>
    <row r="213" spans="2:26">
      <c r="B213" s="101"/>
      <c r="J213" s="510"/>
      <c r="Z213" s="1602"/>
    </row>
    <row r="214" spans="2:26">
      <c r="B214" s="101"/>
      <c r="J214" s="510"/>
      <c r="Z214" s="1602"/>
    </row>
    <row r="215" spans="2:26">
      <c r="B215" s="101"/>
      <c r="J215" s="510"/>
      <c r="Z215" s="1602"/>
    </row>
    <row r="216" spans="2:26">
      <c r="B216" s="101"/>
      <c r="J216" s="510"/>
      <c r="Z216" s="1602"/>
    </row>
    <row r="217" spans="2:26">
      <c r="B217" s="101"/>
      <c r="J217" s="510"/>
      <c r="Z217" s="1602"/>
    </row>
    <row r="218" spans="2:26">
      <c r="B218" s="101"/>
      <c r="J218" s="510"/>
      <c r="Z218" s="1602"/>
    </row>
    <row r="219" spans="2:26">
      <c r="B219" s="101"/>
      <c r="J219" s="510"/>
      <c r="Z219" s="1602"/>
    </row>
    <row r="220" spans="2:26">
      <c r="J220" s="510"/>
    </row>
    <row r="221" spans="2:26">
      <c r="J221" s="510"/>
    </row>
    <row r="222" spans="2:26">
      <c r="J222" s="510"/>
    </row>
    <row r="223" spans="2:26">
      <c r="J223" s="510"/>
    </row>
    <row r="224" spans="2:26">
      <c r="J224" s="510"/>
    </row>
    <row r="225" spans="10:10">
      <c r="J225" s="510"/>
    </row>
    <row r="226" spans="10:10">
      <c r="J226" s="510"/>
    </row>
    <row r="227" spans="10:10">
      <c r="J227" s="510"/>
    </row>
    <row r="228" spans="10:10">
      <c r="J228" s="510"/>
    </row>
    <row r="229" spans="10:10">
      <c r="J229" s="510"/>
    </row>
    <row r="230" spans="10:10">
      <c r="J230" s="510"/>
    </row>
    <row r="231" spans="10:10">
      <c r="J231" s="510"/>
    </row>
    <row r="232" spans="10:10">
      <c r="J232" s="510"/>
    </row>
    <row r="233" spans="10:10">
      <c r="J233" s="510"/>
    </row>
    <row r="234" spans="10:10">
      <c r="J234" s="510"/>
    </row>
    <row r="235" spans="10:10">
      <c r="J235" s="510"/>
    </row>
    <row r="236" spans="10:10">
      <c r="J236" s="510"/>
    </row>
    <row r="237" spans="10:10">
      <c r="J237" s="510"/>
    </row>
    <row r="238" spans="10:10">
      <c r="J238" s="510"/>
    </row>
    <row r="239" spans="10:10">
      <c r="J239" s="510"/>
    </row>
    <row r="240" spans="10:10">
      <c r="J240" s="510"/>
    </row>
    <row r="241" spans="10:10">
      <c r="J241" s="510"/>
    </row>
    <row r="242" spans="10:10">
      <c r="J242" s="510"/>
    </row>
    <row r="243" spans="10:10">
      <c r="J243" s="510"/>
    </row>
    <row r="244" spans="10:10">
      <c r="J244" s="510"/>
    </row>
    <row r="245" spans="10:10">
      <c r="J245" s="510"/>
    </row>
    <row r="246" spans="10:10">
      <c r="J246" s="510"/>
    </row>
    <row r="247" spans="10:10">
      <c r="J247" s="510"/>
    </row>
    <row r="248" spans="10:10">
      <c r="J248" s="510"/>
    </row>
    <row r="249" spans="10:10">
      <c r="J249" s="510"/>
    </row>
    <row r="250" spans="10:10">
      <c r="J250" s="510"/>
    </row>
    <row r="251" spans="10:10">
      <c r="J251" s="510"/>
    </row>
    <row r="252" spans="10:10">
      <c r="J252" s="510"/>
    </row>
    <row r="253" spans="10:10">
      <c r="J253" s="510"/>
    </row>
    <row r="254" spans="10:10">
      <c r="J254" s="510"/>
    </row>
    <row r="255" spans="10:10">
      <c r="J255" s="510"/>
    </row>
    <row r="256" spans="10:10">
      <c r="J256" s="510"/>
    </row>
    <row r="257" spans="10:10">
      <c r="J257" s="510"/>
    </row>
    <row r="258" spans="10:10">
      <c r="J258" s="510"/>
    </row>
    <row r="259" spans="10:10">
      <c r="J259" s="510"/>
    </row>
    <row r="260" spans="10:10">
      <c r="J260" s="510"/>
    </row>
    <row r="261" spans="10:10">
      <c r="J261" s="510"/>
    </row>
    <row r="262" spans="10:10">
      <c r="J262" s="510"/>
    </row>
    <row r="263" spans="10:10">
      <c r="J263" s="510"/>
    </row>
    <row r="264" spans="10:10">
      <c r="J264" s="510"/>
    </row>
    <row r="265" spans="10:10">
      <c r="J265" s="510"/>
    </row>
    <row r="266" spans="10:10">
      <c r="J266" s="510"/>
    </row>
    <row r="267" spans="10:10">
      <c r="J267" s="510"/>
    </row>
    <row r="268" spans="10:10">
      <c r="J268" s="510"/>
    </row>
    <row r="269" spans="10:10">
      <c r="J269" s="510"/>
    </row>
    <row r="270" spans="10:10">
      <c r="J270" s="510"/>
    </row>
    <row r="271" spans="10:10">
      <c r="J271" s="510"/>
    </row>
    <row r="272" spans="10:10">
      <c r="J272" s="510"/>
    </row>
    <row r="273" spans="10:10">
      <c r="J273" s="510"/>
    </row>
    <row r="274" spans="10:10">
      <c r="J274" s="510"/>
    </row>
    <row r="275" spans="10:10">
      <c r="J275" s="510"/>
    </row>
    <row r="276" spans="10:10">
      <c r="J276" s="510"/>
    </row>
    <row r="277" spans="10:10">
      <c r="J277" s="510"/>
    </row>
    <row r="278" spans="10:10">
      <c r="J278" s="510"/>
    </row>
    <row r="279" spans="10:10">
      <c r="J279" s="510"/>
    </row>
    <row r="280" spans="10:10">
      <c r="J280" s="510"/>
    </row>
    <row r="281" spans="10:10">
      <c r="J281" s="510"/>
    </row>
    <row r="282" spans="10:10">
      <c r="J282" s="510"/>
    </row>
    <row r="283" spans="10:10">
      <c r="J283" s="510"/>
    </row>
    <row r="284" spans="10:10">
      <c r="J284" s="510"/>
    </row>
    <row r="285" spans="10:10">
      <c r="J285" s="510"/>
    </row>
    <row r="286" spans="10:10">
      <c r="J286" s="510"/>
    </row>
    <row r="287" spans="10:10">
      <c r="J287" s="510"/>
    </row>
    <row r="288" spans="10:10">
      <c r="J288" s="510"/>
    </row>
    <row r="289" spans="10:10">
      <c r="J289" s="510"/>
    </row>
    <row r="290" spans="10:10">
      <c r="J290" s="510"/>
    </row>
    <row r="291" spans="10:10">
      <c r="J291" s="510"/>
    </row>
    <row r="292" spans="10:10">
      <c r="J292" s="510"/>
    </row>
    <row r="293" spans="10:10">
      <c r="J293" s="510"/>
    </row>
    <row r="294" spans="10:10">
      <c r="J294" s="510"/>
    </row>
    <row r="295" spans="10:10">
      <c r="J295" s="510"/>
    </row>
    <row r="296" spans="10:10">
      <c r="J296" s="510"/>
    </row>
    <row r="297" spans="10:10">
      <c r="J297" s="510"/>
    </row>
    <row r="298" spans="10:10">
      <c r="J298" s="510"/>
    </row>
    <row r="299" spans="10:10">
      <c r="J299" s="510"/>
    </row>
    <row r="300" spans="10:10">
      <c r="J300" s="510"/>
    </row>
    <row r="301" spans="10:10">
      <c r="J301" s="510"/>
    </row>
    <row r="302" spans="10:10">
      <c r="J302" s="510"/>
    </row>
    <row r="303" spans="10:10">
      <c r="J303" s="510"/>
    </row>
    <row r="304" spans="10:10">
      <c r="J304" s="510"/>
    </row>
    <row r="305" spans="10:10">
      <c r="J305" s="510"/>
    </row>
    <row r="306" spans="10:10">
      <c r="J306" s="510"/>
    </row>
    <row r="307" spans="10:10">
      <c r="J307" s="510"/>
    </row>
    <row r="308" spans="10:10">
      <c r="J308" s="510"/>
    </row>
    <row r="309" spans="10:10">
      <c r="J309" s="510"/>
    </row>
    <row r="310" spans="10:10">
      <c r="J310" s="510"/>
    </row>
    <row r="311" spans="10:10">
      <c r="J311" s="510"/>
    </row>
    <row r="312" spans="10:10">
      <c r="J312" s="510"/>
    </row>
    <row r="313" spans="10:10">
      <c r="J313" s="510"/>
    </row>
    <row r="314" spans="10:10">
      <c r="J314" s="510"/>
    </row>
    <row r="315" spans="10:10">
      <c r="J315" s="510"/>
    </row>
    <row r="316" spans="10:10">
      <c r="J316" s="510"/>
    </row>
    <row r="317" spans="10:10">
      <c r="J317" s="510"/>
    </row>
    <row r="318" spans="10:10">
      <c r="J318" s="510"/>
    </row>
    <row r="319" spans="10:10">
      <c r="J319" s="510"/>
    </row>
    <row r="320" spans="10:10">
      <c r="J320" s="510"/>
    </row>
    <row r="321" spans="10:10">
      <c r="J321" s="510"/>
    </row>
    <row r="322" spans="10:10">
      <c r="J322" s="510"/>
    </row>
    <row r="323" spans="10:10">
      <c r="J323" s="510"/>
    </row>
    <row r="324" spans="10:10">
      <c r="J324" s="510"/>
    </row>
    <row r="325" spans="10:10">
      <c r="J325" s="510"/>
    </row>
    <row r="326" spans="10:10">
      <c r="J326" s="510"/>
    </row>
    <row r="327" spans="10:10">
      <c r="J327" s="510"/>
    </row>
    <row r="328" spans="10:10">
      <c r="J328" s="510"/>
    </row>
    <row r="329" spans="10:10">
      <c r="J329" s="510"/>
    </row>
    <row r="330" spans="10:10">
      <c r="J330" s="510"/>
    </row>
    <row r="331" spans="10:10">
      <c r="J331" s="510"/>
    </row>
    <row r="332" spans="10:10">
      <c r="J332" s="510"/>
    </row>
    <row r="333" spans="10:10">
      <c r="J333" s="510"/>
    </row>
    <row r="334" spans="10:10">
      <c r="J334" s="510"/>
    </row>
    <row r="335" spans="10:10">
      <c r="J335" s="510"/>
    </row>
    <row r="336" spans="10:10">
      <c r="J336" s="510"/>
    </row>
    <row r="337" spans="10:10">
      <c r="J337" s="510"/>
    </row>
    <row r="338" spans="10:10">
      <c r="J338" s="510"/>
    </row>
    <row r="339" spans="10:10">
      <c r="J339" s="510"/>
    </row>
    <row r="340" spans="10:10">
      <c r="J340" s="510"/>
    </row>
    <row r="341" spans="10:10">
      <c r="J341" s="510"/>
    </row>
    <row r="342" spans="10:10">
      <c r="J342" s="510"/>
    </row>
    <row r="343" spans="10:10">
      <c r="J343" s="510"/>
    </row>
    <row r="344" spans="10:10">
      <c r="J344" s="510"/>
    </row>
    <row r="345" spans="10:10">
      <c r="J345" s="510"/>
    </row>
    <row r="346" spans="10:10">
      <c r="J346" s="510"/>
    </row>
    <row r="347" spans="10:10">
      <c r="J347" s="510"/>
    </row>
    <row r="348" spans="10:10">
      <c r="J348" s="510"/>
    </row>
    <row r="349" spans="10:10">
      <c r="J349" s="510"/>
    </row>
    <row r="350" spans="10:10">
      <c r="J350" s="510"/>
    </row>
    <row r="351" spans="10:10">
      <c r="J351" s="510"/>
    </row>
    <row r="352" spans="10:10">
      <c r="J352" s="510"/>
    </row>
    <row r="353" spans="10:10">
      <c r="J353" s="510"/>
    </row>
    <row r="354" spans="10:10">
      <c r="J354" s="510"/>
    </row>
    <row r="355" spans="10:10">
      <c r="J355" s="510"/>
    </row>
    <row r="356" spans="10:10">
      <c r="J356" s="510"/>
    </row>
    <row r="357" spans="10:10">
      <c r="J357" s="510"/>
    </row>
    <row r="358" spans="10:10">
      <c r="J358" s="510"/>
    </row>
    <row r="359" spans="10:10">
      <c r="J359" s="510"/>
    </row>
    <row r="360" spans="10:10">
      <c r="J360" s="510"/>
    </row>
    <row r="361" spans="10:10">
      <c r="J361" s="510"/>
    </row>
    <row r="362" spans="10:10">
      <c r="J362" s="510"/>
    </row>
    <row r="363" spans="10:10">
      <c r="J363" s="510"/>
    </row>
    <row r="364" spans="10:10">
      <c r="J364" s="510"/>
    </row>
    <row r="365" spans="10:10">
      <c r="J365" s="510"/>
    </row>
    <row r="366" spans="10:10">
      <c r="J366" s="510"/>
    </row>
    <row r="367" spans="10:10">
      <c r="J367" s="510"/>
    </row>
    <row r="368" spans="10:10">
      <c r="J368" s="510"/>
    </row>
    <row r="369" spans="10:10">
      <c r="J369" s="510"/>
    </row>
    <row r="370" spans="10:10">
      <c r="J370" s="510"/>
    </row>
    <row r="371" spans="10:10">
      <c r="J371" s="510"/>
    </row>
    <row r="372" spans="10:10">
      <c r="J372" s="510"/>
    </row>
    <row r="373" spans="10:10">
      <c r="J373" s="510"/>
    </row>
    <row r="374" spans="10:10">
      <c r="J374" s="510"/>
    </row>
    <row r="375" spans="10:10">
      <c r="J375" s="510"/>
    </row>
    <row r="376" spans="10:10">
      <c r="J376" s="510"/>
    </row>
    <row r="377" spans="10:10">
      <c r="J377" s="510"/>
    </row>
    <row r="378" spans="10:10">
      <c r="J378" s="510"/>
    </row>
    <row r="379" spans="10:10">
      <c r="J379" s="510"/>
    </row>
    <row r="380" spans="10:10">
      <c r="J380" s="510"/>
    </row>
    <row r="381" spans="10:10">
      <c r="J381" s="510"/>
    </row>
    <row r="382" spans="10:10">
      <c r="J382" s="510"/>
    </row>
    <row r="383" spans="10:10">
      <c r="J383" s="510"/>
    </row>
    <row r="384" spans="10:10">
      <c r="J384" s="510"/>
    </row>
    <row r="385" spans="10:10">
      <c r="J385" s="510"/>
    </row>
    <row r="386" spans="10:10">
      <c r="J386" s="510"/>
    </row>
    <row r="387" spans="10:10">
      <c r="J387" s="510"/>
    </row>
    <row r="388" spans="10:10">
      <c r="J388" s="510"/>
    </row>
    <row r="389" spans="10:10">
      <c r="J389" s="510"/>
    </row>
    <row r="390" spans="10:10">
      <c r="J390" s="510"/>
    </row>
    <row r="391" spans="10:10">
      <c r="J391" s="510"/>
    </row>
    <row r="392" spans="10:10">
      <c r="J392" s="510"/>
    </row>
    <row r="393" spans="10:10">
      <c r="J393" s="510"/>
    </row>
    <row r="394" spans="10:10">
      <c r="J394" s="510"/>
    </row>
    <row r="395" spans="10:10">
      <c r="J395" s="510"/>
    </row>
    <row r="396" spans="10:10">
      <c r="J396" s="510"/>
    </row>
    <row r="397" spans="10:10">
      <c r="J397" s="510"/>
    </row>
    <row r="398" spans="10:10">
      <c r="J398" s="510"/>
    </row>
    <row r="399" spans="10:10">
      <c r="J399" s="510"/>
    </row>
    <row r="400" spans="10:10">
      <c r="J400" s="510"/>
    </row>
    <row r="401" spans="10:10">
      <c r="J401" s="510"/>
    </row>
    <row r="402" spans="10:10">
      <c r="J402" s="510"/>
    </row>
    <row r="403" spans="10:10">
      <c r="J403" s="510"/>
    </row>
    <row r="404" spans="10:10">
      <c r="J404" s="510"/>
    </row>
    <row r="405" spans="10:10">
      <c r="J405" s="510"/>
    </row>
    <row r="406" spans="10:10">
      <c r="J406" s="510"/>
    </row>
    <row r="407" spans="10:10">
      <c r="J407" s="510"/>
    </row>
    <row r="408" spans="10:10">
      <c r="J408" s="510"/>
    </row>
    <row r="409" spans="10:10">
      <c r="J409" s="510"/>
    </row>
    <row r="410" spans="10:10">
      <c r="J410" s="510"/>
    </row>
    <row r="411" spans="10:10">
      <c r="J411" s="510"/>
    </row>
    <row r="412" spans="10:10">
      <c r="J412" s="510"/>
    </row>
    <row r="413" spans="10:10">
      <c r="J413" s="510"/>
    </row>
    <row r="414" spans="10:10">
      <c r="J414" s="510"/>
    </row>
    <row r="415" spans="10:10">
      <c r="J415" s="510"/>
    </row>
    <row r="416" spans="10:10">
      <c r="J416" s="510"/>
    </row>
    <row r="417" spans="10:10">
      <c r="J417" s="510"/>
    </row>
    <row r="418" spans="10:10">
      <c r="J418" s="510"/>
    </row>
    <row r="419" spans="10:10">
      <c r="J419" s="510"/>
    </row>
    <row r="420" spans="10:10">
      <c r="J420" s="510"/>
    </row>
    <row r="421" spans="10:10">
      <c r="J421" s="510"/>
    </row>
    <row r="422" spans="10:10">
      <c r="J422" s="510"/>
    </row>
    <row r="423" spans="10:10">
      <c r="J423" s="510"/>
    </row>
    <row r="424" spans="10:10">
      <c r="J424" s="510"/>
    </row>
    <row r="425" spans="10:10">
      <c r="J425" s="510"/>
    </row>
    <row r="426" spans="10:10">
      <c r="J426" s="510"/>
    </row>
    <row r="427" spans="10:10">
      <c r="J427" s="510"/>
    </row>
    <row r="428" spans="10:10">
      <c r="J428" s="510"/>
    </row>
    <row r="429" spans="10:10">
      <c r="J429" s="510"/>
    </row>
    <row r="430" spans="10:10">
      <c r="J430" s="510"/>
    </row>
    <row r="431" spans="10:10">
      <c r="J431" s="510"/>
    </row>
    <row r="432" spans="10:10">
      <c r="J432" s="510"/>
    </row>
    <row r="433" spans="10:10">
      <c r="J433" s="510"/>
    </row>
    <row r="434" spans="10:10">
      <c r="J434" s="510"/>
    </row>
    <row r="435" spans="10:10">
      <c r="J435" s="510"/>
    </row>
    <row r="436" spans="10:10">
      <c r="J436" s="510"/>
    </row>
    <row r="437" spans="10:10">
      <c r="J437" s="510"/>
    </row>
    <row r="438" spans="10:10">
      <c r="J438" s="510"/>
    </row>
    <row r="439" spans="10:10">
      <c r="J439" s="510"/>
    </row>
    <row r="440" spans="10:10">
      <c r="J440" s="510"/>
    </row>
    <row r="441" spans="10:10">
      <c r="J441" s="510"/>
    </row>
    <row r="442" spans="10:10">
      <c r="J442" s="510"/>
    </row>
    <row r="443" spans="10:10">
      <c r="J443" s="510"/>
    </row>
    <row r="444" spans="10:10">
      <c r="J444" s="510"/>
    </row>
    <row r="445" spans="10:10">
      <c r="J445" s="510"/>
    </row>
    <row r="446" spans="10:10">
      <c r="J446" s="510"/>
    </row>
    <row r="447" spans="10:10">
      <c r="J447" s="510"/>
    </row>
    <row r="448" spans="10:10">
      <c r="J448" s="510"/>
    </row>
    <row r="449" spans="10:10">
      <c r="J449" s="510"/>
    </row>
    <row r="450" spans="10:10">
      <c r="J450" s="510"/>
    </row>
    <row r="451" spans="10:10">
      <c r="J451" s="510"/>
    </row>
    <row r="452" spans="10:10">
      <c r="J452" s="510"/>
    </row>
    <row r="453" spans="10:10">
      <c r="J453" s="510"/>
    </row>
    <row r="454" spans="10:10">
      <c r="J454" s="510"/>
    </row>
    <row r="455" spans="10:10">
      <c r="J455" s="510"/>
    </row>
    <row r="456" spans="10:10">
      <c r="J456" s="510"/>
    </row>
    <row r="457" spans="10:10">
      <c r="J457" s="510"/>
    </row>
    <row r="458" spans="10:10">
      <c r="J458" s="510"/>
    </row>
    <row r="459" spans="10:10">
      <c r="J459" s="510"/>
    </row>
    <row r="460" spans="10:10">
      <c r="J460" s="510"/>
    </row>
    <row r="461" spans="10:10">
      <c r="J461" s="510"/>
    </row>
    <row r="462" spans="10:10">
      <c r="J462" s="510"/>
    </row>
    <row r="463" spans="10:10">
      <c r="J463" s="510"/>
    </row>
    <row r="464" spans="10:10">
      <c r="J464" s="510"/>
    </row>
    <row r="465" spans="10:10">
      <c r="J465" s="510"/>
    </row>
    <row r="466" spans="10:10">
      <c r="J466" s="510"/>
    </row>
    <row r="467" spans="10:10">
      <c r="J467" s="510"/>
    </row>
    <row r="468" spans="10:10">
      <c r="J468" s="510"/>
    </row>
    <row r="469" spans="10:10">
      <c r="J469" s="510"/>
    </row>
    <row r="470" spans="10:10">
      <c r="J470" s="510"/>
    </row>
    <row r="471" spans="10:10">
      <c r="J471" s="510"/>
    </row>
    <row r="472" spans="10:10">
      <c r="J472" s="510"/>
    </row>
    <row r="473" spans="10:10">
      <c r="J473" s="510"/>
    </row>
    <row r="474" spans="10:10">
      <c r="J474" s="510"/>
    </row>
    <row r="475" spans="10:10">
      <c r="J475" s="510"/>
    </row>
    <row r="476" spans="10:10">
      <c r="J476" s="510"/>
    </row>
    <row r="477" spans="10:10">
      <c r="J477" s="510"/>
    </row>
    <row r="478" spans="10:10">
      <c r="J478" s="510"/>
    </row>
    <row r="479" spans="10:10">
      <c r="J479" s="510"/>
    </row>
    <row r="480" spans="10:10">
      <c r="J480" s="510"/>
    </row>
    <row r="481" spans="10:10">
      <c r="J481" s="510"/>
    </row>
    <row r="482" spans="10:10">
      <c r="J482" s="510"/>
    </row>
    <row r="483" spans="10:10">
      <c r="J483" s="510"/>
    </row>
    <row r="484" spans="10:10">
      <c r="J484" s="510"/>
    </row>
    <row r="485" spans="10:10">
      <c r="J485" s="510"/>
    </row>
    <row r="486" spans="10:10">
      <c r="J486" s="510"/>
    </row>
    <row r="487" spans="10:10">
      <c r="J487" s="510"/>
    </row>
    <row r="488" spans="10:10">
      <c r="J488" s="510"/>
    </row>
    <row r="489" spans="10:10">
      <c r="J489" s="510"/>
    </row>
    <row r="490" spans="10:10">
      <c r="J490" s="510"/>
    </row>
    <row r="491" spans="10:10">
      <c r="J491" s="510"/>
    </row>
    <row r="492" spans="10:10">
      <c r="J492" s="510"/>
    </row>
    <row r="493" spans="10:10">
      <c r="J493" s="510"/>
    </row>
    <row r="494" spans="10:10">
      <c r="J494" s="510"/>
    </row>
    <row r="495" spans="10:10">
      <c r="J495" s="510"/>
    </row>
    <row r="496" spans="10:10">
      <c r="J496" s="510"/>
    </row>
    <row r="497" spans="10:10">
      <c r="J497" s="510"/>
    </row>
    <row r="498" spans="10:10">
      <c r="J498" s="510"/>
    </row>
    <row r="499" spans="10:10">
      <c r="J499" s="510"/>
    </row>
    <row r="500" spans="10:10">
      <c r="J500" s="510"/>
    </row>
    <row r="501" spans="10:10">
      <c r="J501" s="510"/>
    </row>
    <row r="502" spans="10:10">
      <c r="J502" s="510"/>
    </row>
    <row r="503" spans="10:10">
      <c r="J503" s="510"/>
    </row>
    <row r="504" spans="10:10">
      <c r="J504" s="510"/>
    </row>
    <row r="505" spans="10:10">
      <c r="J505" s="510"/>
    </row>
    <row r="506" spans="10:10">
      <c r="J506" s="510"/>
    </row>
    <row r="507" spans="10:10">
      <c r="J507" s="510"/>
    </row>
    <row r="508" spans="10:10">
      <c r="J508" s="510"/>
    </row>
    <row r="509" spans="10:10">
      <c r="J509" s="510"/>
    </row>
    <row r="510" spans="10:10">
      <c r="J510" s="510"/>
    </row>
    <row r="511" spans="10:10">
      <c r="J511" s="510"/>
    </row>
    <row r="512" spans="10:10">
      <c r="J512" s="510"/>
    </row>
    <row r="513" spans="10:10">
      <c r="J513" s="510"/>
    </row>
    <row r="514" spans="10:10">
      <c r="J514" s="510"/>
    </row>
    <row r="515" spans="10:10">
      <c r="J515" s="510"/>
    </row>
    <row r="516" spans="10:10">
      <c r="J516" s="510"/>
    </row>
    <row r="517" spans="10:10">
      <c r="J517" s="510"/>
    </row>
    <row r="518" spans="10:10">
      <c r="J518" s="510"/>
    </row>
    <row r="519" spans="10:10">
      <c r="J519" s="510"/>
    </row>
    <row r="520" spans="10:10">
      <c r="J520" s="510"/>
    </row>
    <row r="521" spans="10:10">
      <c r="J521" s="510"/>
    </row>
    <row r="522" spans="10:10">
      <c r="J522" s="510"/>
    </row>
    <row r="523" spans="10:10">
      <c r="J523" s="510"/>
    </row>
    <row r="524" spans="10:10">
      <c r="J524" s="510"/>
    </row>
    <row r="525" spans="10:10">
      <c r="J525" s="510"/>
    </row>
    <row r="526" spans="10:10">
      <c r="J526" s="510"/>
    </row>
    <row r="527" spans="10:10">
      <c r="J527" s="510"/>
    </row>
    <row r="528" spans="10:10">
      <c r="J528" s="510"/>
    </row>
    <row r="529" spans="10:10">
      <c r="J529" s="510"/>
    </row>
    <row r="530" spans="10:10">
      <c r="J530" s="510"/>
    </row>
    <row r="531" spans="10:10">
      <c r="J531" s="510"/>
    </row>
    <row r="532" spans="10:10">
      <c r="J532" s="510"/>
    </row>
    <row r="533" spans="10:10">
      <c r="J533" s="510"/>
    </row>
    <row r="534" spans="10:10">
      <c r="J534" s="510"/>
    </row>
    <row r="535" spans="10:10">
      <c r="J535" s="510"/>
    </row>
    <row r="536" spans="10:10">
      <c r="J536" s="510"/>
    </row>
    <row r="537" spans="10:10">
      <c r="J537" s="510"/>
    </row>
    <row r="538" spans="10:10">
      <c r="J538" s="510"/>
    </row>
    <row r="539" spans="10:10">
      <c r="J539" s="510"/>
    </row>
    <row r="540" spans="10:10">
      <c r="J540" s="510"/>
    </row>
    <row r="541" spans="10:10">
      <c r="J541" s="510"/>
    </row>
    <row r="542" spans="10:10">
      <c r="J542" s="510"/>
    </row>
    <row r="543" spans="10:10">
      <c r="J543" s="510"/>
    </row>
    <row r="544" spans="10:10">
      <c r="J544" s="510"/>
    </row>
    <row r="545" spans="10:10">
      <c r="J545" s="510"/>
    </row>
    <row r="546" spans="10:10">
      <c r="J546" s="510"/>
    </row>
    <row r="547" spans="10:10">
      <c r="J547" s="510"/>
    </row>
    <row r="548" spans="10:10">
      <c r="J548" s="510"/>
    </row>
    <row r="549" spans="10:10">
      <c r="J549" s="510"/>
    </row>
    <row r="550" spans="10:10">
      <c r="J550" s="510"/>
    </row>
    <row r="551" spans="10:10">
      <c r="J551" s="510"/>
    </row>
    <row r="552" spans="10:10">
      <c r="J552" s="510"/>
    </row>
    <row r="553" spans="10:10">
      <c r="J553" s="510"/>
    </row>
    <row r="554" spans="10:10">
      <c r="J554" s="510"/>
    </row>
    <row r="555" spans="10:10">
      <c r="J555" s="510"/>
    </row>
    <row r="556" spans="10:10">
      <c r="J556" s="510"/>
    </row>
    <row r="557" spans="10:10">
      <c r="J557" s="510"/>
    </row>
    <row r="558" spans="10:10">
      <c r="J558" s="510"/>
    </row>
    <row r="559" spans="10:10">
      <c r="J559" s="510"/>
    </row>
    <row r="560" spans="10:10">
      <c r="J560" s="510"/>
    </row>
    <row r="561" spans="10:10">
      <c r="J561" s="510"/>
    </row>
    <row r="562" spans="10:10">
      <c r="J562" s="510"/>
    </row>
    <row r="563" spans="10:10">
      <c r="J563" s="510"/>
    </row>
    <row r="564" spans="10:10">
      <c r="J564" s="510"/>
    </row>
    <row r="565" spans="10:10">
      <c r="J565" s="510"/>
    </row>
    <row r="566" spans="10:10">
      <c r="J566" s="510"/>
    </row>
    <row r="567" spans="10:10">
      <c r="J567" s="510"/>
    </row>
    <row r="568" spans="10:10">
      <c r="J568" s="510"/>
    </row>
    <row r="569" spans="10:10">
      <c r="J569" s="510"/>
    </row>
    <row r="570" spans="10:10">
      <c r="J570" s="510"/>
    </row>
    <row r="571" spans="10:10">
      <c r="J571" s="510"/>
    </row>
    <row r="572" spans="10:10">
      <c r="J572" s="510"/>
    </row>
    <row r="573" spans="10:10">
      <c r="J573" s="510"/>
    </row>
    <row r="574" spans="10:10">
      <c r="J574" s="510"/>
    </row>
    <row r="575" spans="10:10">
      <c r="J575" s="510"/>
    </row>
    <row r="576" spans="10:10">
      <c r="J576" s="510"/>
    </row>
    <row r="577" spans="10:10">
      <c r="J577" s="510"/>
    </row>
    <row r="578" spans="10:10">
      <c r="J578" s="510"/>
    </row>
    <row r="579" spans="10:10">
      <c r="J579" s="510"/>
    </row>
    <row r="580" spans="10:10">
      <c r="J580" s="510"/>
    </row>
    <row r="581" spans="10:10">
      <c r="J581" s="510"/>
    </row>
    <row r="582" spans="10:10">
      <c r="J582" s="510"/>
    </row>
    <row r="583" spans="10:10">
      <c r="J583" s="510"/>
    </row>
    <row r="584" spans="10:10">
      <c r="J584" s="510"/>
    </row>
    <row r="585" spans="10:10">
      <c r="J585" s="510"/>
    </row>
    <row r="586" spans="10:10">
      <c r="J586" s="510"/>
    </row>
    <row r="587" spans="10:10">
      <c r="J587" s="510"/>
    </row>
    <row r="588" spans="10:10">
      <c r="J588" s="510"/>
    </row>
    <row r="589" spans="10:10">
      <c r="J589" s="510"/>
    </row>
    <row r="590" spans="10:10">
      <c r="J590" s="510"/>
    </row>
    <row r="591" spans="10:10">
      <c r="J591" s="510"/>
    </row>
    <row r="592" spans="10:10">
      <c r="J592" s="510"/>
    </row>
    <row r="593" spans="10:10">
      <c r="J593" s="510"/>
    </row>
    <row r="594" spans="10:10">
      <c r="J594" s="510"/>
    </row>
    <row r="595" spans="10:10">
      <c r="J595" s="510"/>
    </row>
    <row r="596" spans="10:10">
      <c r="J596" s="510"/>
    </row>
    <row r="597" spans="10:10">
      <c r="J597" s="510"/>
    </row>
    <row r="598" spans="10:10">
      <c r="J598" s="510"/>
    </row>
    <row r="599" spans="10:10">
      <c r="J599" s="510"/>
    </row>
    <row r="600" spans="10:10">
      <c r="J600" s="510"/>
    </row>
    <row r="601" spans="10:10">
      <c r="J601" s="510"/>
    </row>
    <row r="602" spans="10:10">
      <c r="J602" s="510"/>
    </row>
    <row r="603" spans="10:10">
      <c r="J603" s="510"/>
    </row>
    <row r="604" spans="10:10">
      <c r="J604" s="510"/>
    </row>
    <row r="605" spans="10:10">
      <c r="J605" s="510"/>
    </row>
    <row r="606" spans="10:10">
      <c r="J606" s="510"/>
    </row>
    <row r="607" spans="10:10">
      <c r="J607" s="510"/>
    </row>
    <row r="608" spans="10:10">
      <c r="J608" s="510"/>
    </row>
    <row r="609" spans="10:10">
      <c r="J609" s="510"/>
    </row>
    <row r="610" spans="10:10">
      <c r="J610" s="510"/>
    </row>
    <row r="611" spans="10:10">
      <c r="J611" s="510"/>
    </row>
    <row r="612" spans="10:10">
      <c r="J612" s="510"/>
    </row>
    <row r="613" spans="10:10">
      <c r="J613" s="510"/>
    </row>
    <row r="614" spans="10:10">
      <c r="J614" s="510"/>
    </row>
    <row r="615" spans="10:10">
      <c r="J615" s="510"/>
    </row>
    <row r="616" spans="10:10">
      <c r="J616" s="510"/>
    </row>
    <row r="617" spans="10:10">
      <c r="J617" s="510"/>
    </row>
    <row r="618" spans="10:10">
      <c r="J618" s="510"/>
    </row>
    <row r="619" spans="10:10">
      <c r="J619" s="510"/>
    </row>
    <row r="620" spans="10:10">
      <c r="J620" s="510"/>
    </row>
    <row r="621" spans="10:10">
      <c r="J621" s="510"/>
    </row>
    <row r="622" spans="10:10">
      <c r="J622" s="510"/>
    </row>
    <row r="623" spans="10:10">
      <c r="J623" s="510"/>
    </row>
    <row r="624" spans="10:10">
      <c r="J624" s="510"/>
    </row>
    <row r="625" spans="10:10">
      <c r="J625" s="510"/>
    </row>
    <row r="626" spans="10:10">
      <c r="J626" s="510"/>
    </row>
    <row r="627" spans="10:10">
      <c r="J627" s="510"/>
    </row>
    <row r="628" spans="10:10">
      <c r="J628" s="510"/>
    </row>
    <row r="629" spans="10:10">
      <c r="J629" s="510"/>
    </row>
    <row r="630" spans="10:10">
      <c r="J630" s="510"/>
    </row>
    <row r="631" spans="10:10">
      <c r="J631" s="510"/>
    </row>
    <row r="632" spans="10:10">
      <c r="J632" s="510"/>
    </row>
    <row r="633" spans="10:10">
      <c r="J633" s="510"/>
    </row>
    <row r="634" spans="10:10">
      <c r="J634" s="510"/>
    </row>
    <row r="635" spans="10:10">
      <c r="J635" s="510"/>
    </row>
    <row r="636" spans="10:10">
      <c r="J636" s="510"/>
    </row>
    <row r="637" spans="10:10">
      <c r="J637" s="510"/>
    </row>
    <row r="638" spans="10:10">
      <c r="J638" s="510"/>
    </row>
    <row r="639" spans="10:10">
      <c r="J639" s="510"/>
    </row>
    <row r="640" spans="10:10">
      <c r="J640" s="510"/>
    </row>
    <row r="641" spans="10:10">
      <c r="J641" s="510"/>
    </row>
    <row r="642" spans="10:10">
      <c r="J642" s="510"/>
    </row>
    <row r="643" spans="10:10">
      <c r="J643" s="510"/>
    </row>
    <row r="644" spans="10:10">
      <c r="J644" s="510"/>
    </row>
    <row r="645" spans="10:10">
      <c r="J645" s="510"/>
    </row>
    <row r="646" spans="10:10">
      <c r="J646" s="510"/>
    </row>
    <row r="647" spans="10:10">
      <c r="J647" s="510"/>
    </row>
    <row r="648" spans="10:10">
      <c r="J648" s="510"/>
    </row>
    <row r="649" spans="10:10">
      <c r="J649" s="510"/>
    </row>
    <row r="650" spans="10:10">
      <c r="J650" s="510"/>
    </row>
    <row r="651" spans="10:10">
      <c r="J651" s="510"/>
    </row>
    <row r="652" spans="10:10">
      <c r="J652" s="510"/>
    </row>
    <row r="653" spans="10:10">
      <c r="J653" s="510"/>
    </row>
    <row r="654" spans="10:10">
      <c r="J654" s="510"/>
    </row>
    <row r="655" spans="10:10">
      <c r="J655" s="510"/>
    </row>
    <row r="656" spans="10:10">
      <c r="J656" s="510"/>
    </row>
    <row r="657" spans="10:10">
      <c r="J657" s="510"/>
    </row>
    <row r="658" spans="10:10">
      <c r="J658" s="510"/>
    </row>
    <row r="659" spans="10:10">
      <c r="J659" s="510"/>
    </row>
    <row r="660" spans="10:10">
      <c r="J660" s="510"/>
    </row>
    <row r="661" spans="10:10">
      <c r="J661" s="510"/>
    </row>
    <row r="662" spans="10:10">
      <c r="J662" s="510"/>
    </row>
    <row r="663" spans="10:10">
      <c r="J663" s="510"/>
    </row>
    <row r="664" spans="10:10">
      <c r="J664" s="510"/>
    </row>
    <row r="665" spans="10:10">
      <c r="J665" s="510"/>
    </row>
    <row r="666" spans="10:10">
      <c r="J666" s="510"/>
    </row>
    <row r="667" spans="10:10">
      <c r="J667" s="510"/>
    </row>
    <row r="668" spans="10:10">
      <c r="J668" s="510"/>
    </row>
    <row r="669" spans="10:10">
      <c r="J669" s="510"/>
    </row>
    <row r="670" spans="10:10">
      <c r="J670" s="510"/>
    </row>
    <row r="671" spans="10:10">
      <c r="J671" s="510"/>
    </row>
    <row r="672" spans="10:10">
      <c r="J672" s="510"/>
    </row>
    <row r="673" spans="10:10">
      <c r="J673" s="510"/>
    </row>
    <row r="674" spans="10:10">
      <c r="J674" s="510"/>
    </row>
    <row r="675" spans="10:10">
      <c r="J675" s="510"/>
    </row>
    <row r="676" spans="10:10">
      <c r="J676" s="510"/>
    </row>
    <row r="677" spans="10:10">
      <c r="J677" s="510"/>
    </row>
    <row r="678" spans="10:10">
      <c r="J678" s="510"/>
    </row>
    <row r="679" spans="10:10">
      <c r="J679" s="510"/>
    </row>
    <row r="680" spans="10:10">
      <c r="J680" s="510"/>
    </row>
    <row r="681" spans="10:10">
      <c r="J681" s="510"/>
    </row>
    <row r="682" spans="10:10">
      <c r="J682" s="510"/>
    </row>
    <row r="683" spans="10:10">
      <c r="J683" s="510"/>
    </row>
    <row r="684" spans="10:10">
      <c r="J684" s="510"/>
    </row>
    <row r="685" spans="10:10">
      <c r="J685" s="510"/>
    </row>
    <row r="686" spans="10:10">
      <c r="J686" s="510"/>
    </row>
    <row r="687" spans="10:10">
      <c r="J687" s="510"/>
    </row>
    <row r="688" spans="10:10">
      <c r="J688" s="510"/>
    </row>
    <row r="689" spans="10:10">
      <c r="J689" s="510"/>
    </row>
    <row r="690" spans="10:10">
      <c r="J690" s="510"/>
    </row>
    <row r="691" spans="10:10">
      <c r="J691" s="510"/>
    </row>
    <row r="692" spans="10:10">
      <c r="J692" s="510"/>
    </row>
    <row r="693" spans="10:10">
      <c r="J693" s="510"/>
    </row>
    <row r="694" spans="10:10">
      <c r="J694" s="510"/>
    </row>
    <row r="695" spans="10:10">
      <c r="J695" s="510"/>
    </row>
    <row r="696" spans="10:10">
      <c r="J696" s="510"/>
    </row>
    <row r="697" spans="10:10">
      <c r="J697" s="510"/>
    </row>
    <row r="698" spans="10:10">
      <c r="J698" s="510"/>
    </row>
    <row r="699" spans="10:10">
      <c r="J699" s="510"/>
    </row>
    <row r="700" spans="10:10">
      <c r="J700" s="510"/>
    </row>
    <row r="701" spans="10:10">
      <c r="J701" s="510"/>
    </row>
    <row r="702" spans="10:10">
      <c r="J702" s="510"/>
    </row>
    <row r="703" spans="10:10">
      <c r="J703" s="510"/>
    </row>
    <row r="704" spans="10:10">
      <c r="J704" s="510"/>
    </row>
    <row r="705" spans="10:10">
      <c r="J705" s="510"/>
    </row>
    <row r="706" spans="10:10">
      <c r="J706" s="510"/>
    </row>
    <row r="707" spans="10:10">
      <c r="J707" s="510"/>
    </row>
    <row r="708" spans="10:10">
      <c r="J708" s="510"/>
    </row>
    <row r="709" spans="10:10">
      <c r="J709" s="510"/>
    </row>
    <row r="710" spans="10:10">
      <c r="J710" s="510"/>
    </row>
    <row r="711" spans="10:10">
      <c r="J711" s="510"/>
    </row>
    <row r="712" spans="10:10">
      <c r="J712" s="510"/>
    </row>
    <row r="713" spans="10:10">
      <c r="J713" s="510"/>
    </row>
    <row r="714" spans="10:10">
      <c r="J714" s="510"/>
    </row>
    <row r="715" spans="10:10">
      <c r="J715" s="510"/>
    </row>
    <row r="716" spans="10:10">
      <c r="J716" s="510"/>
    </row>
    <row r="717" spans="10:10">
      <c r="J717" s="510"/>
    </row>
    <row r="718" spans="10:10">
      <c r="J718" s="510"/>
    </row>
    <row r="719" spans="10:10">
      <c r="J719" s="510"/>
    </row>
    <row r="720" spans="10:10">
      <c r="J720" s="510"/>
    </row>
    <row r="721" spans="10:10">
      <c r="J721" s="510"/>
    </row>
    <row r="722" spans="10:10">
      <c r="J722" s="510"/>
    </row>
    <row r="723" spans="10:10">
      <c r="J723" s="510"/>
    </row>
    <row r="724" spans="10:10">
      <c r="J724" s="510"/>
    </row>
    <row r="725" spans="10:10">
      <c r="J725" s="510"/>
    </row>
    <row r="726" spans="10:10">
      <c r="J726" s="510"/>
    </row>
    <row r="727" spans="10:10">
      <c r="J727" s="510"/>
    </row>
    <row r="728" spans="10:10">
      <c r="J728" s="510"/>
    </row>
    <row r="729" spans="10:10">
      <c r="J729" s="510"/>
    </row>
    <row r="730" spans="10:10">
      <c r="J730" s="510"/>
    </row>
    <row r="731" spans="10:10">
      <c r="J731" s="510"/>
    </row>
    <row r="732" spans="10:10">
      <c r="J732" s="510"/>
    </row>
    <row r="733" spans="10:10">
      <c r="J733" s="510"/>
    </row>
    <row r="734" spans="10:10">
      <c r="J734" s="510"/>
    </row>
    <row r="735" spans="10:10">
      <c r="J735" s="510"/>
    </row>
    <row r="736" spans="10:10">
      <c r="J736" s="510"/>
    </row>
    <row r="737" spans="10:10">
      <c r="J737" s="510"/>
    </row>
    <row r="738" spans="10:10">
      <c r="J738" s="510"/>
    </row>
    <row r="739" spans="10:10">
      <c r="J739" s="510"/>
    </row>
    <row r="740" spans="10:10">
      <c r="J740" s="510"/>
    </row>
    <row r="741" spans="10:10">
      <c r="J741" s="510"/>
    </row>
    <row r="742" spans="10:10">
      <c r="J742" s="510"/>
    </row>
    <row r="743" spans="10:10">
      <c r="J743" s="510"/>
    </row>
    <row r="744" spans="10:10">
      <c r="J744" s="510"/>
    </row>
    <row r="745" spans="10:10">
      <c r="J745" s="510"/>
    </row>
    <row r="746" spans="10:10">
      <c r="J746" s="510"/>
    </row>
    <row r="747" spans="10:10">
      <c r="J747" s="510"/>
    </row>
    <row r="748" spans="10:10">
      <c r="J748" s="510"/>
    </row>
    <row r="749" spans="10:10">
      <c r="J749" s="510"/>
    </row>
    <row r="750" spans="10:10">
      <c r="J750" s="510"/>
    </row>
    <row r="751" spans="10:10">
      <c r="J751" s="510"/>
    </row>
    <row r="752" spans="10:10">
      <c r="J752" s="510"/>
    </row>
    <row r="753" spans="10:10">
      <c r="J753" s="510"/>
    </row>
    <row r="754" spans="10:10">
      <c r="J754" s="510"/>
    </row>
    <row r="755" spans="10:10">
      <c r="J755" s="510"/>
    </row>
    <row r="756" spans="10:10">
      <c r="J756" s="510"/>
    </row>
    <row r="757" spans="10:10">
      <c r="J757" s="510"/>
    </row>
    <row r="758" spans="10:10">
      <c r="J758" s="510"/>
    </row>
    <row r="759" spans="10:10">
      <c r="J759" s="510"/>
    </row>
    <row r="760" spans="10:10">
      <c r="J760" s="510"/>
    </row>
    <row r="761" spans="10:10">
      <c r="J761" s="510"/>
    </row>
    <row r="762" spans="10:10">
      <c r="J762" s="510"/>
    </row>
    <row r="763" spans="10:10">
      <c r="J763" s="510"/>
    </row>
    <row r="764" spans="10:10">
      <c r="J764" s="510"/>
    </row>
    <row r="765" spans="10:10">
      <c r="J765" s="510"/>
    </row>
    <row r="766" spans="10:10">
      <c r="J766" s="510"/>
    </row>
    <row r="767" spans="10:10">
      <c r="J767" s="510"/>
    </row>
    <row r="768" spans="10:10">
      <c r="J768" s="510"/>
    </row>
    <row r="769" spans="10:10">
      <c r="J769" s="510"/>
    </row>
    <row r="770" spans="10:10">
      <c r="J770" s="510"/>
    </row>
    <row r="771" spans="10:10">
      <c r="J771" s="510"/>
    </row>
    <row r="772" spans="10:10">
      <c r="J772" s="510"/>
    </row>
    <row r="773" spans="10:10">
      <c r="J773" s="510"/>
    </row>
    <row r="774" spans="10:10">
      <c r="J774" s="510"/>
    </row>
    <row r="775" spans="10:10">
      <c r="J775" s="510"/>
    </row>
    <row r="776" spans="10:10">
      <c r="J776" s="510"/>
    </row>
    <row r="777" spans="10:10">
      <c r="J777" s="510"/>
    </row>
    <row r="778" spans="10:10">
      <c r="J778" s="510"/>
    </row>
    <row r="779" spans="10:10">
      <c r="J779" s="510"/>
    </row>
    <row r="780" spans="10:10">
      <c r="J780" s="510"/>
    </row>
    <row r="781" spans="10:10">
      <c r="J781" s="510"/>
    </row>
    <row r="782" spans="10:10">
      <c r="J782" s="510"/>
    </row>
    <row r="783" spans="10:10">
      <c r="J783" s="510"/>
    </row>
    <row r="784" spans="10:10">
      <c r="J784" s="510"/>
    </row>
    <row r="785" spans="10:10">
      <c r="J785" s="510"/>
    </row>
    <row r="786" spans="10:10">
      <c r="J786" s="510"/>
    </row>
    <row r="787" spans="10:10">
      <c r="J787" s="510"/>
    </row>
    <row r="788" spans="10:10">
      <c r="J788" s="510"/>
    </row>
    <row r="789" spans="10:10">
      <c r="J789" s="510"/>
    </row>
    <row r="790" spans="10:10">
      <c r="J790" s="510"/>
    </row>
    <row r="791" spans="10:10">
      <c r="J791" s="510"/>
    </row>
    <row r="792" spans="10:10">
      <c r="J792" s="510"/>
    </row>
    <row r="793" spans="10:10">
      <c r="J793" s="510"/>
    </row>
    <row r="794" spans="10:10">
      <c r="J794" s="510"/>
    </row>
    <row r="795" spans="10:10">
      <c r="J795" s="510"/>
    </row>
    <row r="796" spans="10:10">
      <c r="J796" s="510"/>
    </row>
    <row r="797" spans="10:10">
      <c r="J797" s="510"/>
    </row>
    <row r="798" spans="10:10">
      <c r="J798" s="510"/>
    </row>
    <row r="799" spans="10:10">
      <c r="J799" s="510"/>
    </row>
    <row r="800" spans="10:10">
      <c r="J800" s="510"/>
    </row>
    <row r="801" spans="10:10">
      <c r="J801" s="510"/>
    </row>
    <row r="802" spans="10:10">
      <c r="J802" s="510"/>
    </row>
    <row r="803" spans="10:10">
      <c r="J803" s="510"/>
    </row>
    <row r="804" spans="10:10">
      <c r="J804" s="510"/>
    </row>
    <row r="805" spans="10:10">
      <c r="J805" s="510"/>
    </row>
    <row r="806" spans="10:10">
      <c r="J806" s="510"/>
    </row>
    <row r="807" spans="10:10">
      <c r="J807" s="510"/>
    </row>
    <row r="808" spans="10:10">
      <c r="J808" s="510"/>
    </row>
    <row r="809" spans="10:10">
      <c r="J809" s="510"/>
    </row>
    <row r="810" spans="10:10">
      <c r="J810" s="510"/>
    </row>
    <row r="811" spans="10:10">
      <c r="J811" s="510"/>
    </row>
    <row r="812" spans="10:10">
      <c r="J812" s="510"/>
    </row>
    <row r="813" spans="10:10">
      <c r="J813" s="510"/>
    </row>
    <row r="814" spans="10:10">
      <c r="J814" s="510"/>
    </row>
    <row r="815" spans="10:10">
      <c r="J815" s="510"/>
    </row>
    <row r="816" spans="10:10">
      <c r="J816" s="510"/>
    </row>
    <row r="817" spans="10:10">
      <c r="J817" s="510"/>
    </row>
    <row r="818" spans="10:10">
      <c r="J818" s="510"/>
    </row>
    <row r="819" spans="10:10">
      <c r="J819" s="510"/>
    </row>
    <row r="820" spans="10:10">
      <c r="J820" s="510"/>
    </row>
    <row r="821" spans="10:10">
      <c r="J821" s="510"/>
    </row>
    <row r="822" spans="10:10">
      <c r="J822" s="510"/>
    </row>
    <row r="823" spans="10:10">
      <c r="J823" s="510"/>
    </row>
    <row r="824" spans="10:10">
      <c r="J824" s="510"/>
    </row>
    <row r="825" spans="10:10">
      <c r="J825" s="510"/>
    </row>
    <row r="826" spans="10:10">
      <c r="J826" s="510"/>
    </row>
    <row r="827" spans="10:10">
      <c r="J827" s="510"/>
    </row>
    <row r="828" spans="10:10">
      <c r="J828" s="510"/>
    </row>
    <row r="829" spans="10:10">
      <c r="J829" s="510"/>
    </row>
    <row r="830" spans="10:10">
      <c r="J830" s="510"/>
    </row>
    <row r="831" spans="10:10">
      <c r="J831" s="510"/>
    </row>
    <row r="832" spans="10:10">
      <c r="J832" s="510"/>
    </row>
    <row r="833" spans="10:10">
      <c r="J833" s="510"/>
    </row>
    <row r="834" spans="10:10">
      <c r="J834" s="510"/>
    </row>
    <row r="835" spans="10:10">
      <c r="J835" s="510"/>
    </row>
    <row r="836" spans="10:10">
      <c r="J836" s="510"/>
    </row>
    <row r="837" spans="10:10">
      <c r="J837" s="510"/>
    </row>
    <row r="838" spans="10:10">
      <c r="J838" s="510"/>
    </row>
    <row r="839" spans="10:10">
      <c r="J839" s="510"/>
    </row>
    <row r="840" spans="10:10">
      <c r="J840" s="510"/>
    </row>
    <row r="841" spans="10:10">
      <c r="J841" s="510"/>
    </row>
    <row r="842" spans="10:10">
      <c r="J842" s="510"/>
    </row>
    <row r="843" spans="10:10">
      <c r="J843" s="510"/>
    </row>
    <row r="844" spans="10:10">
      <c r="J844" s="510"/>
    </row>
    <row r="845" spans="10:10">
      <c r="J845" s="510"/>
    </row>
    <row r="846" spans="10:10">
      <c r="J846" s="510"/>
    </row>
    <row r="847" spans="10:10">
      <c r="J847" s="510"/>
    </row>
    <row r="848" spans="10:10">
      <c r="J848" s="510"/>
    </row>
    <row r="849" spans="10:10">
      <c r="J849" s="510"/>
    </row>
    <row r="850" spans="10:10">
      <c r="J850" s="510"/>
    </row>
    <row r="851" spans="10:10">
      <c r="J851" s="510"/>
    </row>
    <row r="852" spans="10:10">
      <c r="J852" s="510"/>
    </row>
    <row r="853" spans="10:10">
      <c r="J853" s="510"/>
    </row>
    <row r="854" spans="10:10">
      <c r="J854" s="510"/>
    </row>
    <row r="855" spans="10:10">
      <c r="J855" s="510"/>
    </row>
    <row r="856" spans="10:10">
      <c r="J856" s="510"/>
    </row>
    <row r="857" spans="10:10">
      <c r="J857" s="510"/>
    </row>
    <row r="858" spans="10:10">
      <c r="J858" s="510"/>
    </row>
    <row r="859" spans="10:10">
      <c r="J859" s="510"/>
    </row>
    <row r="860" spans="10:10">
      <c r="J860" s="510"/>
    </row>
    <row r="861" spans="10:10">
      <c r="J861" s="510"/>
    </row>
    <row r="862" spans="10:10">
      <c r="J862" s="510"/>
    </row>
    <row r="863" spans="10:10">
      <c r="J863" s="510"/>
    </row>
    <row r="864" spans="10:10">
      <c r="J864" s="510"/>
    </row>
    <row r="865" spans="10:10">
      <c r="J865" s="510"/>
    </row>
    <row r="866" spans="10:10">
      <c r="J866" s="510"/>
    </row>
    <row r="867" spans="10:10">
      <c r="J867" s="510"/>
    </row>
    <row r="868" spans="10:10">
      <c r="J868" s="510"/>
    </row>
    <row r="869" spans="10:10">
      <c r="J869" s="510"/>
    </row>
    <row r="870" spans="10:10">
      <c r="J870" s="510"/>
    </row>
    <row r="871" spans="10:10">
      <c r="J871" s="510"/>
    </row>
    <row r="872" spans="10:10">
      <c r="J872" s="510"/>
    </row>
    <row r="873" spans="10:10">
      <c r="J873" s="510"/>
    </row>
    <row r="874" spans="10:10">
      <c r="J874" s="510"/>
    </row>
    <row r="875" spans="10:10">
      <c r="J875" s="510"/>
    </row>
    <row r="876" spans="10:10">
      <c r="J876" s="510"/>
    </row>
    <row r="877" spans="10:10">
      <c r="J877" s="510"/>
    </row>
    <row r="878" spans="10:10">
      <c r="J878" s="510"/>
    </row>
    <row r="879" spans="10:10">
      <c r="J879" s="510"/>
    </row>
    <row r="880" spans="10:10">
      <c r="J880" s="510"/>
    </row>
    <row r="881" spans="10:10">
      <c r="J881" s="510"/>
    </row>
    <row r="882" spans="10:10">
      <c r="J882" s="510"/>
    </row>
    <row r="883" spans="10:10">
      <c r="J883" s="510"/>
    </row>
    <row r="884" spans="10:10">
      <c r="J884" s="510"/>
    </row>
    <row r="885" spans="10:10">
      <c r="J885" s="510"/>
    </row>
    <row r="886" spans="10:10">
      <c r="J886" s="510"/>
    </row>
    <row r="887" spans="10:10">
      <c r="J887" s="510"/>
    </row>
    <row r="888" spans="10:10">
      <c r="J888" s="510"/>
    </row>
    <row r="889" spans="10:10">
      <c r="J889" s="510"/>
    </row>
    <row r="890" spans="10:10">
      <c r="J890" s="510"/>
    </row>
    <row r="891" spans="10:10">
      <c r="J891" s="510"/>
    </row>
    <row r="892" spans="10:10">
      <c r="J892" s="510"/>
    </row>
    <row r="893" spans="10:10">
      <c r="J893" s="510"/>
    </row>
    <row r="894" spans="10:10">
      <c r="J894" s="510"/>
    </row>
    <row r="895" spans="10:10">
      <c r="J895" s="510"/>
    </row>
    <row r="896" spans="10:10">
      <c r="J896" s="510"/>
    </row>
    <row r="897" spans="10:10">
      <c r="J897" s="510"/>
    </row>
    <row r="898" spans="10:10">
      <c r="J898" s="510"/>
    </row>
    <row r="899" spans="10:10">
      <c r="J899" s="510"/>
    </row>
    <row r="900" spans="10:10">
      <c r="J900" s="510"/>
    </row>
    <row r="901" spans="10:10">
      <c r="J901" s="510"/>
    </row>
    <row r="902" spans="10:10">
      <c r="J902" s="510"/>
    </row>
    <row r="903" spans="10:10">
      <c r="J903" s="510"/>
    </row>
    <row r="904" spans="10:10">
      <c r="J904" s="510"/>
    </row>
    <row r="905" spans="10:10">
      <c r="J905" s="510"/>
    </row>
    <row r="906" spans="10:10">
      <c r="J906" s="510"/>
    </row>
    <row r="907" spans="10:10">
      <c r="J907" s="510"/>
    </row>
    <row r="908" spans="10:10">
      <c r="J908" s="510"/>
    </row>
    <row r="909" spans="10:10">
      <c r="J909" s="510"/>
    </row>
    <row r="910" spans="10:10">
      <c r="J910" s="510"/>
    </row>
    <row r="911" spans="10:10">
      <c r="J911" s="510"/>
    </row>
    <row r="912" spans="10:10">
      <c r="J912" s="510"/>
    </row>
    <row r="913" spans="10:10">
      <c r="J913" s="510"/>
    </row>
    <row r="914" spans="10:10">
      <c r="J914" s="510"/>
    </row>
    <row r="915" spans="10:10">
      <c r="J915" s="510"/>
    </row>
    <row r="916" spans="10:10">
      <c r="J916" s="510"/>
    </row>
    <row r="917" spans="10:10">
      <c r="J917" s="510"/>
    </row>
    <row r="918" spans="10:10">
      <c r="J918" s="510"/>
    </row>
    <row r="919" spans="10:10">
      <c r="J919" s="510"/>
    </row>
    <row r="920" spans="10:10">
      <c r="J920" s="510"/>
    </row>
    <row r="921" spans="10:10">
      <c r="J921" s="510"/>
    </row>
    <row r="922" spans="10:10">
      <c r="J922" s="510"/>
    </row>
    <row r="923" spans="10:10">
      <c r="J923" s="510"/>
    </row>
    <row r="924" spans="10:10">
      <c r="J924" s="510"/>
    </row>
    <row r="925" spans="10:10">
      <c r="J925" s="510"/>
    </row>
    <row r="926" spans="10:10">
      <c r="J926" s="510"/>
    </row>
    <row r="927" spans="10:10">
      <c r="J927" s="510"/>
    </row>
    <row r="928" spans="10:10">
      <c r="J928" s="510"/>
    </row>
    <row r="929" spans="10:10">
      <c r="J929" s="510"/>
    </row>
    <row r="930" spans="10:10">
      <c r="J930" s="510"/>
    </row>
    <row r="931" spans="10:10">
      <c r="J931" s="510"/>
    </row>
    <row r="932" spans="10:10">
      <c r="J932" s="510"/>
    </row>
    <row r="933" spans="10:10">
      <c r="J933" s="510"/>
    </row>
    <row r="934" spans="10:10">
      <c r="J934" s="510"/>
    </row>
    <row r="935" spans="10:10">
      <c r="J935" s="510"/>
    </row>
    <row r="936" spans="10:10">
      <c r="J936" s="510"/>
    </row>
    <row r="937" spans="10:10">
      <c r="J937" s="510"/>
    </row>
    <row r="938" spans="10:10">
      <c r="J938" s="510"/>
    </row>
    <row r="939" spans="10:10">
      <c r="J939" s="510"/>
    </row>
    <row r="940" spans="10:10">
      <c r="J940" s="510"/>
    </row>
    <row r="941" spans="10:10">
      <c r="J941" s="510"/>
    </row>
    <row r="942" spans="10:10">
      <c r="J942" s="510"/>
    </row>
    <row r="943" spans="10:10">
      <c r="J943" s="510"/>
    </row>
    <row r="944" spans="10:10">
      <c r="J944" s="510"/>
    </row>
    <row r="945" spans="10:10">
      <c r="J945" s="510"/>
    </row>
    <row r="946" spans="10:10">
      <c r="J946" s="510"/>
    </row>
    <row r="947" spans="10:10">
      <c r="J947" s="510"/>
    </row>
    <row r="948" spans="10:10">
      <c r="J948" s="510"/>
    </row>
    <row r="949" spans="10:10">
      <c r="J949" s="510"/>
    </row>
    <row r="950" spans="10:10">
      <c r="J950" s="510"/>
    </row>
    <row r="951" spans="10:10">
      <c r="J951" s="510"/>
    </row>
    <row r="952" spans="10:10">
      <c r="J952" s="510"/>
    </row>
    <row r="953" spans="10:10">
      <c r="J953" s="510"/>
    </row>
    <row r="954" spans="10:10">
      <c r="J954" s="510"/>
    </row>
    <row r="955" spans="10:10">
      <c r="J955" s="510"/>
    </row>
    <row r="956" spans="10:10">
      <c r="J956" s="510"/>
    </row>
    <row r="957" spans="10:10">
      <c r="J957" s="510"/>
    </row>
    <row r="958" spans="10:10">
      <c r="J958" s="510"/>
    </row>
    <row r="959" spans="10:10">
      <c r="J959" s="510"/>
    </row>
    <row r="960" spans="10:10">
      <c r="J960" s="510"/>
    </row>
    <row r="961" spans="10:10">
      <c r="J961" s="510"/>
    </row>
    <row r="962" spans="10:10">
      <c r="J962" s="510"/>
    </row>
    <row r="963" spans="10:10">
      <c r="J963" s="510"/>
    </row>
    <row r="964" spans="10:10">
      <c r="J964" s="510"/>
    </row>
    <row r="965" spans="10:10">
      <c r="J965" s="510"/>
    </row>
    <row r="966" spans="10:10">
      <c r="J966" s="510"/>
    </row>
    <row r="967" spans="10:10">
      <c r="J967" s="510"/>
    </row>
    <row r="968" spans="10:10">
      <c r="J968" s="510"/>
    </row>
    <row r="969" spans="10:10">
      <c r="J969" s="510"/>
    </row>
    <row r="970" spans="10:10">
      <c r="J970" s="510"/>
    </row>
    <row r="971" spans="10:10">
      <c r="J971" s="510"/>
    </row>
    <row r="972" spans="10:10">
      <c r="J972" s="510"/>
    </row>
    <row r="973" spans="10:10">
      <c r="J973" s="510"/>
    </row>
    <row r="974" spans="10:10">
      <c r="J974" s="510"/>
    </row>
    <row r="975" spans="10:10">
      <c r="J975" s="510"/>
    </row>
    <row r="976" spans="10:10">
      <c r="J976" s="510"/>
    </row>
    <row r="977" spans="10:10">
      <c r="J977" s="510"/>
    </row>
    <row r="978" spans="10:10">
      <c r="J978" s="510"/>
    </row>
    <row r="979" spans="10:10">
      <c r="J979" s="510"/>
    </row>
    <row r="980" spans="10:10">
      <c r="J980" s="510"/>
    </row>
    <row r="981" spans="10:10">
      <c r="J981" s="510"/>
    </row>
    <row r="982" spans="10:10">
      <c r="J982" s="510"/>
    </row>
    <row r="983" spans="10:10">
      <c r="J983" s="510"/>
    </row>
    <row r="984" spans="10:10">
      <c r="J984" s="510"/>
    </row>
    <row r="985" spans="10:10">
      <c r="J985" s="510"/>
    </row>
    <row r="986" spans="10:10">
      <c r="J986" s="510"/>
    </row>
    <row r="987" spans="10:10">
      <c r="J987" s="510"/>
    </row>
    <row r="988" spans="10:10">
      <c r="J988" s="510"/>
    </row>
    <row r="989" spans="10:10">
      <c r="J989" s="510"/>
    </row>
    <row r="990" spans="10:10">
      <c r="J990" s="510"/>
    </row>
    <row r="991" spans="10:10">
      <c r="J991" s="510"/>
    </row>
    <row r="992" spans="10:10">
      <c r="J992" s="510"/>
    </row>
    <row r="993" spans="10:10">
      <c r="J993" s="510"/>
    </row>
    <row r="994" spans="10:10">
      <c r="J994" s="510"/>
    </row>
    <row r="995" spans="10:10">
      <c r="J995" s="510"/>
    </row>
    <row r="996" spans="10:10">
      <c r="J996" s="510"/>
    </row>
    <row r="997" spans="10:10">
      <c r="J997" s="510"/>
    </row>
    <row r="998" spans="10:10">
      <c r="J998" s="510"/>
    </row>
    <row r="999" spans="10:10">
      <c r="J999" s="510"/>
    </row>
  </sheetData>
  <mergeCells count="22">
    <mergeCell ref="C1:W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U2:U3"/>
    <mergeCell ref="V2:V3"/>
    <mergeCell ref="W2:W3"/>
    <mergeCell ref="X2:X3"/>
    <mergeCell ref="Y2:Y3"/>
  </mergeCells>
  <hyperlinks>
    <hyperlink ref="H5" r:id="rId1"/>
    <hyperlink ref="H6" r:id="rId2"/>
    <hyperlink ref="H7" r:id="rId3"/>
    <hyperlink ref="H8" r:id="rId4"/>
    <hyperlink ref="H9" r:id="rId5"/>
    <hyperlink ref="H10" r:id="rId6"/>
    <hyperlink ref="H11" r:id="rId7"/>
    <hyperlink ref="H12" r:id="rId8"/>
    <hyperlink ref="H13" r:id="rId9"/>
    <hyperlink ref="H14" r:id="rId10"/>
    <hyperlink ref="H15" r:id="rId11"/>
    <hyperlink ref="H17" r:id="rId12"/>
    <hyperlink ref="H18" r:id="rId13"/>
    <hyperlink ref="H19" r:id="rId14"/>
  </hyperlink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sheetPr>
    <outlinePr summaryBelow="0" summaryRight="0"/>
  </sheetPr>
  <dimension ref="A1:Z747"/>
  <sheetViews>
    <sheetView view="pageBreakPreview" topLeftCell="I1" zoomScale="71" zoomScaleNormal="60" zoomScaleSheetLayoutView="71" workbookViewId="0">
      <pane ySplit="4" topLeftCell="A34" activePane="bottomLeft" state="frozen"/>
      <selection activeCell="G6" sqref="G6"/>
      <selection pane="bottomLeft" activeCell="B24" sqref="B24:Z32"/>
    </sheetView>
  </sheetViews>
  <sheetFormatPr defaultColWidth="12.5703125" defaultRowHeight="15" customHeight="1"/>
  <cols>
    <col min="1" max="1" width="4.42578125" style="86" customWidth="1"/>
    <col min="2" max="2" width="18.140625" style="86" customWidth="1"/>
    <col min="3" max="3" width="29.7109375" style="511" customWidth="1"/>
    <col min="4" max="4" width="21.85546875" style="511" customWidth="1"/>
    <col min="5" max="5" width="8.42578125" style="511" customWidth="1"/>
    <col min="6" max="6" width="15.28515625" style="511" customWidth="1"/>
    <col min="7" max="7" width="24.7109375" style="511" customWidth="1"/>
    <col min="8" max="8" width="18" style="511" customWidth="1"/>
    <col min="9" max="9" width="21.140625" style="511" customWidth="1"/>
    <col min="10" max="10" width="15.5703125" style="511" customWidth="1"/>
    <col min="11" max="11" width="22.28515625" style="511" customWidth="1"/>
    <col min="12" max="12" width="14.85546875" style="511" customWidth="1"/>
    <col min="13" max="13" width="11" style="511" customWidth="1"/>
    <col min="14" max="14" width="15.42578125" style="511" customWidth="1"/>
    <col min="15" max="15" width="13.7109375" style="511" customWidth="1"/>
    <col min="16" max="16" width="16.85546875" style="86" customWidth="1"/>
    <col min="17" max="17" width="15.28515625" style="86" customWidth="1"/>
    <col min="18" max="18" width="17.7109375" style="86" customWidth="1"/>
    <col min="19" max="19" width="15.140625" style="86" customWidth="1"/>
    <col min="20" max="20" width="16.140625" style="86" customWidth="1"/>
    <col min="21" max="21" width="31.42578125" style="86" customWidth="1"/>
    <col min="22" max="25" width="11" style="86" customWidth="1"/>
    <col min="26" max="26" width="16" style="86" customWidth="1"/>
    <col min="27" max="16384" width="12.5703125" style="31"/>
  </cols>
  <sheetData>
    <row r="1" spans="1:26" ht="27.75" customHeight="1">
      <c r="A1" s="143"/>
      <c r="B1" s="143"/>
      <c r="C1" s="1785" t="s">
        <v>2848</v>
      </c>
      <c r="D1" s="1786"/>
      <c r="E1" s="1786"/>
      <c r="F1" s="1786"/>
      <c r="G1" s="1786"/>
      <c r="H1" s="1786"/>
      <c r="I1" s="1786"/>
      <c r="J1" s="1786"/>
      <c r="K1" s="1786"/>
      <c r="L1" s="1786"/>
      <c r="M1" s="1786"/>
      <c r="N1" s="1786"/>
      <c r="O1" s="1786"/>
      <c r="P1" s="143"/>
      <c r="Q1" s="143"/>
      <c r="R1" s="143"/>
      <c r="S1" s="143"/>
      <c r="T1" s="143"/>
      <c r="U1" s="143"/>
      <c r="V1" s="143"/>
      <c r="W1" s="143"/>
      <c r="X1" s="143"/>
      <c r="Y1" s="143"/>
      <c r="Z1" s="143"/>
    </row>
    <row r="2" spans="1:26" ht="48.75" customHeight="1">
      <c r="A2" s="143" t="s">
        <v>2849</v>
      </c>
      <c r="B2" s="1784" t="s">
        <v>64</v>
      </c>
      <c r="C2" s="1785" t="s">
        <v>65</v>
      </c>
      <c r="D2" s="1785" t="s">
        <v>66</v>
      </c>
      <c r="E2" s="1785" t="s">
        <v>67</v>
      </c>
      <c r="F2" s="1785" t="s">
        <v>68</v>
      </c>
      <c r="G2" s="1785" t="s">
        <v>69</v>
      </c>
      <c r="H2" s="1785" t="s">
        <v>70</v>
      </c>
      <c r="I2" s="1785" t="s">
        <v>71</v>
      </c>
      <c r="J2" s="1785" t="s">
        <v>72</v>
      </c>
      <c r="K2" s="1785"/>
      <c r="L2" s="1785"/>
      <c r="M2" s="1785"/>
      <c r="N2" s="1785"/>
      <c r="O2" s="1785"/>
      <c r="P2" s="143" t="s">
        <v>73</v>
      </c>
      <c r="Q2" s="143" t="s">
        <v>74</v>
      </c>
      <c r="R2" s="143" t="s">
        <v>75</v>
      </c>
      <c r="S2" s="143" t="s">
        <v>76</v>
      </c>
      <c r="T2" s="143" t="s">
        <v>77</v>
      </c>
      <c r="U2" s="143" t="s">
        <v>78</v>
      </c>
      <c r="V2" s="143" t="s">
        <v>79</v>
      </c>
      <c r="W2" s="143" t="s">
        <v>80</v>
      </c>
      <c r="X2" s="143" t="s">
        <v>81</v>
      </c>
      <c r="Y2" s="143" t="s">
        <v>7</v>
      </c>
      <c r="Z2" s="1784" t="s">
        <v>2109</v>
      </c>
    </row>
    <row r="3" spans="1:26" ht="165.75" customHeight="1">
      <c r="A3" s="143"/>
      <c r="B3" s="1784"/>
      <c r="C3" s="1785"/>
      <c r="D3" s="1785"/>
      <c r="E3" s="1785"/>
      <c r="F3" s="1785"/>
      <c r="G3" s="1785"/>
      <c r="H3" s="1785"/>
      <c r="I3" s="1785"/>
      <c r="J3" s="512" t="s">
        <v>83</v>
      </c>
      <c r="K3" s="512" t="s">
        <v>84</v>
      </c>
      <c r="L3" s="512" t="s">
        <v>85</v>
      </c>
      <c r="M3" s="512" t="s">
        <v>2850</v>
      </c>
      <c r="N3" s="512" t="s">
        <v>87</v>
      </c>
      <c r="O3" s="512" t="s">
        <v>88</v>
      </c>
      <c r="P3" s="143" t="s">
        <v>73</v>
      </c>
      <c r="Q3" s="143" t="s">
        <v>74</v>
      </c>
      <c r="R3" s="143" t="s">
        <v>75</v>
      </c>
      <c r="S3" s="143" t="s">
        <v>76</v>
      </c>
      <c r="T3" s="143" t="s">
        <v>77</v>
      </c>
      <c r="U3" s="143" t="s">
        <v>78</v>
      </c>
      <c r="V3" s="143" t="s">
        <v>79</v>
      </c>
      <c r="W3" s="143" t="s">
        <v>80</v>
      </c>
      <c r="X3" s="143" t="s">
        <v>81</v>
      </c>
      <c r="Y3" s="143" t="s">
        <v>7</v>
      </c>
      <c r="Z3" s="1784"/>
    </row>
    <row r="4" spans="1:26" ht="15.75" customHeight="1">
      <c r="A4" s="143">
        <v>1</v>
      </c>
      <c r="B4" s="143">
        <v>2</v>
      </c>
      <c r="C4" s="512">
        <v>3</v>
      </c>
      <c r="D4" s="512">
        <v>4</v>
      </c>
      <c r="E4" s="512">
        <v>5</v>
      </c>
      <c r="F4" s="512">
        <v>6</v>
      </c>
      <c r="G4" s="512">
        <v>7</v>
      </c>
      <c r="H4" s="512">
        <v>8</v>
      </c>
      <c r="I4" s="512">
        <v>9</v>
      </c>
      <c r="J4" s="512">
        <v>10</v>
      </c>
      <c r="K4" s="512">
        <v>11</v>
      </c>
      <c r="L4" s="512">
        <v>12</v>
      </c>
      <c r="M4" s="512">
        <v>13</v>
      </c>
      <c r="N4" s="512">
        <v>14</v>
      </c>
      <c r="O4" s="512">
        <v>15</v>
      </c>
      <c r="P4" s="143">
        <v>16</v>
      </c>
      <c r="Q4" s="143">
        <v>17</v>
      </c>
      <c r="R4" s="143">
        <v>18</v>
      </c>
      <c r="S4" s="143">
        <v>19</v>
      </c>
      <c r="T4" s="143">
        <v>20</v>
      </c>
      <c r="U4" s="143">
        <v>21</v>
      </c>
      <c r="V4" s="143">
        <v>22</v>
      </c>
      <c r="W4" s="143">
        <v>23</v>
      </c>
      <c r="X4" s="143">
        <v>24</v>
      </c>
      <c r="Y4" s="143">
        <v>25</v>
      </c>
      <c r="Z4" s="143">
        <v>26</v>
      </c>
    </row>
    <row r="5" spans="1:26" ht="129.75" customHeight="1">
      <c r="A5" s="143">
        <v>1</v>
      </c>
      <c r="B5" s="1141" t="s">
        <v>5168</v>
      </c>
      <c r="C5" s="1142" t="s">
        <v>2851</v>
      </c>
      <c r="D5" s="406" t="s">
        <v>2852</v>
      </c>
      <c r="E5" s="406" t="s">
        <v>2853</v>
      </c>
      <c r="F5" s="406">
        <v>1433015489</v>
      </c>
      <c r="G5" s="406" t="s">
        <v>2854</v>
      </c>
      <c r="H5" s="1143" t="s">
        <v>2855</v>
      </c>
      <c r="I5" s="406" t="s">
        <v>1558</v>
      </c>
      <c r="J5" s="406" t="s">
        <v>96</v>
      </c>
      <c r="K5" s="406" t="s">
        <v>2856</v>
      </c>
      <c r="L5" s="406" t="s">
        <v>2857</v>
      </c>
      <c r="M5" s="406" t="s">
        <v>2858</v>
      </c>
      <c r="N5" s="406" t="s">
        <v>2859</v>
      </c>
      <c r="O5" s="406" t="s">
        <v>101</v>
      </c>
      <c r="P5" s="1021" t="s">
        <v>2860</v>
      </c>
      <c r="Q5" s="406" t="s">
        <v>5169</v>
      </c>
      <c r="R5" s="1021" t="s">
        <v>244</v>
      </c>
      <c r="S5" s="1021" t="s">
        <v>2861</v>
      </c>
      <c r="T5" s="1021" t="s">
        <v>271</v>
      </c>
      <c r="U5" s="1021" t="s">
        <v>271</v>
      </c>
      <c r="V5" s="1021">
        <v>50</v>
      </c>
      <c r="W5" s="1021">
        <v>25</v>
      </c>
      <c r="X5" s="1021">
        <v>0</v>
      </c>
      <c r="Y5" s="1021">
        <v>75</v>
      </c>
      <c r="Z5" s="86" t="s">
        <v>103</v>
      </c>
    </row>
    <row r="6" spans="1:26" ht="140.25" customHeight="1">
      <c r="A6" s="143">
        <v>2</v>
      </c>
      <c r="B6" s="1141" t="s">
        <v>5168</v>
      </c>
      <c r="C6" s="1142" t="s">
        <v>2862</v>
      </c>
      <c r="D6" s="406" t="s">
        <v>444</v>
      </c>
      <c r="E6" s="406" t="s">
        <v>2863</v>
      </c>
      <c r="F6" s="406">
        <v>1433024483</v>
      </c>
      <c r="G6" s="406" t="s">
        <v>2864</v>
      </c>
      <c r="H6" s="1144" t="s">
        <v>2865</v>
      </c>
      <c r="I6" s="406" t="s">
        <v>1558</v>
      </c>
      <c r="J6" s="406" t="s">
        <v>96</v>
      </c>
      <c r="K6" s="406" t="s">
        <v>2866</v>
      </c>
      <c r="L6" s="408" t="s">
        <v>2857</v>
      </c>
      <c r="M6" s="406" t="s">
        <v>2867</v>
      </c>
      <c r="N6" s="406" t="s">
        <v>2859</v>
      </c>
      <c r="O6" s="406" t="s">
        <v>101</v>
      </c>
      <c r="P6" s="1021" t="s">
        <v>2868</v>
      </c>
      <c r="Q6" s="1145" t="s">
        <v>2869</v>
      </c>
      <c r="R6" s="1021" t="s">
        <v>244</v>
      </c>
      <c r="S6" s="1021" t="s">
        <v>271</v>
      </c>
      <c r="T6" s="1021" t="s">
        <v>271</v>
      </c>
      <c r="U6" s="1021" t="s">
        <v>271</v>
      </c>
      <c r="V6" s="86">
        <v>135</v>
      </c>
      <c r="W6" s="86">
        <v>0</v>
      </c>
      <c r="X6" s="86">
        <v>0</v>
      </c>
      <c r="Y6" s="86">
        <v>135</v>
      </c>
      <c r="Z6" s="86" t="s">
        <v>103</v>
      </c>
    </row>
    <row r="7" spans="1:26" s="513" customFormat="1" ht="164.25" customHeight="1">
      <c r="A7" s="143">
        <v>3</v>
      </c>
      <c r="B7" s="1141" t="s">
        <v>5168</v>
      </c>
      <c r="C7" s="1142" t="s">
        <v>2870</v>
      </c>
      <c r="D7" s="406" t="s">
        <v>444</v>
      </c>
      <c r="E7" s="406" t="s">
        <v>2871</v>
      </c>
      <c r="F7" s="406">
        <v>1433015697</v>
      </c>
      <c r="G7" s="406" t="s">
        <v>2872</v>
      </c>
      <c r="H7" s="1146" t="s">
        <v>2873</v>
      </c>
      <c r="I7" s="406" t="s">
        <v>1558</v>
      </c>
      <c r="J7" s="406" t="s">
        <v>96</v>
      </c>
      <c r="K7" s="406" t="s">
        <v>287</v>
      </c>
      <c r="L7" s="406" t="s">
        <v>2857</v>
      </c>
      <c r="M7" s="406" t="s">
        <v>2874</v>
      </c>
      <c r="N7" s="406" t="s">
        <v>2875</v>
      </c>
      <c r="O7" s="406" t="s">
        <v>101</v>
      </c>
      <c r="P7" s="1021" t="s">
        <v>2876</v>
      </c>
      <c r="Q7" s="1147" t="s">
        <v>5170</v>
      </c>
      <c r="R7" s="1021" t="s">
        <v>244</v>
      </c>
      <c r="S7" s="1021" t="s">
        <v>2877</v>
      </c>
      <c r="T7" s="1021" t="s">
        <v>2878</v>
      </c>
      <c r="U7" s="1021" t="s">
        <v>271</v>
      </c>
      <c r="V7" s="86">
        <v>50</v>
      </c>
      <c r="W7" s="86">
        <v>50</v>
      </c>
      <c r="X7" s="86">
        <v>25</v>
      </c>
      <c r="Y7" s="86">
        <v>125</v>
      </c>
      <c r="Z7" s="86" t="s">
        <v>103</v>
      </c>
    </row>
    <row r="8" spans="1:26" ht="120" customHeight="1">
      <c r="A8" s="1017">
        <v>4</v>
      </c>
      <c r="B8" s="1141" t="s">
        <v>5168</v>
      </c>
      <c r="C8" s="408" t="s">
        <v>3001</v>
      </c>
      <c r="D8" s="406" t="s">
        <v>282</v>
      </c>
      <c r="E8" s="408" t="s">
        <v>319</v>
      </c>
      <c r="F8" s="406">
        <v>1433015640</v>
      </c>
      <c r="G8" s="408" t="s">
        <v>320</v>
      </c>
      <c r="H8" s="406" t="s">
        <v>321</v>
      </c>
      <c r="I8" s="408" t="s">
        <v>5171</v>
      </c>
      <c r="J8" s="406" t="s">
        <v>96</v>
      </c>
      <c r="K8" s="408" t="s">
        <v>5172</v>
      </c>
      <c r="L8" s="406" t="s">
        <v>5173</v>
      </c>
      <c r="M8" s="408" t="s">
        <v>3002</v>
      </c>
      <c r="N8" s="406" t="s">
        <v>323</v>
      </c>
      <c r="O8" s="408" t="s">
        <v>101</v>
      </c>
      <c r="P8" s="1021" t="s">
        <v>324</v>
      </c>
      <c r="Q8" s="406" t="s">
        <v>5174</v>
      </c>
      <c r="R8" s="1018" t="s">
        <v>101</v>
      </c>
      <c r="S8" s="1021" t="s">
        <v>325</v>
      </c>
      <c r="T8" s="1018" t="s">
        <v>326</v>
      </c>
      <c r="U8" s="1021" t="s">
        <v>327</v>
      </c>
      <c r="V8" s="1018">
        <v>35</v>
      </c>
      <c r="W8" s="1021">
        <v>35</v>
      </c>
      <c r="X8" s="1018"/>
      <c r="Y8" s="1021">
        <v>70</v>
      </c>
      <c r="Z8" s="1018" t="s">
        <v>328</v>
      </c>
    </row>
    <row r="9" spans="1:26" ht="112.5" customHeight="1">
      <c r="A9" s="1017">
        <v>5</v>
      </c>
      <c r="B9" s="1141" t="s">
        <v>5168</v>
      </c>
      <c r="C9" s="1142" t="s">
        <v>2879</v>
      </c>
      <c r="D9" s="406" t="s">
        <v>1215</v>
      </c>
      <c r="E9" s="406" t="s">
        <v>2880</v>
      </c>
      <c r="F9" s="406" t="s">
        <v>2881</v>
      </c>
      <c r="G9" s="406" t="s">
        <v>2882</v>
      </c>
      <c r="H9" s="406" t="s">
        <v>2883</v>
      </c>
      <c r="I9" s="406" t="s">
        <v>2884</v>
      </c>
      <c r="J9" s="406" t="s">
        <v>96</v>
      </c>
      <c r="K9" s="406" t="s">
        <v>2885</v>
      </c>
      <c r="L9" s="406" t="s">
        <v>2886</v>
      </c>
      <c r="M9" s="406" t="s">
        <v>2887</v>
      </c>
      <c r="N9" s="406" t="s">
        <v>2888</v>
      </c>
      <c r="O9" s="406" t="s">
        <v>256</v>
      </c>
      <c r="P9" s="1021" t="s">
        <v>2889</v>
      </c>
      <c r="Q9" s="1148" t="s">
        <v>2890</v>
      </c>
      <c r="R9" s="1021" t="s">
        <v>2891</v>
      </c>
      <c r="S9" s="1021" t="s">
        <v>2892</v>
      </c>
      <c r="T9" s="1021" t="s">
        <v>2893</v>
      </c>
      <c r="U9" s="1021" t="s">
        <v>2894</v>
      </c>
      <c r="V9" s="1021" t="s">
        <v>2895</v>
      </c>
      <c r="W9" s="1021" t="s">
        <v>2896</v>
      </c>
      <c r="X9" s="1021" t="s">
        <v>2897</v>
      </c>
      <c r="Y9" s="86">
        <v>350</v>
      </c>
      <c r="Z9" s="86" t="s">
        <v>103</v>
      </c>
    </row>
    <row r="10" spans="1:26" ht="128.25" customHeight="1">
      <c r="A10" s="1017">
        <v>6</v>
      </c>
      <c r="B10" s="1141" t="s">
        <v>5168</v>
      </c>
      <c r="C10" s="1142" t="s">
        <v>236</v>
      </c>
      <c r="D10" s="406" t="s">
        <v>237</v>
      </c>
      <c r="E10" s="406" t="s">
        <v>238</v>
      </c>
      <c r="F10" s="406">
        <v>1433015658</v>
      </c>
      <c r="G10" s="406" t="s">
        <v>239</v>
      </c>
      <c r="H10" s="406" t="s">
        <v>240</v>
      </c>
      <c r="I10" s="406" t="s">
        <v>1558</v>
      </c>
      <c r="J10" s="406" t="s">
        <v>96</v>
      </c>
      <c r="K10" s="406" t="s">
        <v>2898</v>
      </c>
      <c r="L10" s="406" t="s">
        <v>2857</v>
      </c>
      <c r="M10" s="408" t="s">
        <v>2887</v>
      </c>
      <c r="N10" s="406" t="s">
        <v>242</v>
      </c>
      <c r="O10" s="406" t="s">
        <v>101</v>
      </c>
      <c r="P10" s="1021" t="s">
        <v>2900</v>
      </c>
      <c r="Q10" s="406" t="s">
        <v>2901</v>
      </c>
      <c r="R10" s="1021" t="s">
        <v>244</v>
      </c>
      <c r="S10" s="1021" t="s">
        <v>245</v>
      </c>
      <c r="T10" s="1021" t="s">
        <v>2902</v>
      </c>
      <c r="U10" s="1021" t="s">
        <v>247</v>
      </c>
      <c r="V10" s="86">
        <v>40</v>
      </c>
      <c r="W10" s="86">
        <v>40</v>
      </c>
      <c r="X10" s="86">
        <v>0</v>
      </c>
      <c r="Y10" s="86">
        <v>80</v>
      </c>
      <c r="Z10" s="86" t="s">
        <v>249</v>
      </c>
    </row>
    <row r="11" spans="1:26" ht="96" customHeight="1">
      <c r="A11" s="1017">
        <v>7</v>
      </c>
      <c r="B11" s="1141" t="s">
        <v>5168</v>
      </c>
      <c r="C11" s="1142" t="s">
        <v>2904</v>
      </c>
      <c r="D11" s="406" t="s">
        <v>1215</v>
      </c>
      <c r="E11" s="406" t="s">
        <v>2905</v>
      </c>
      <c r="F11" s="406">
        <v>1433015584</v>
      </c>
      <c r="G11" s="406" t="s">
        <v>2906</v>
      </c>
      <c r="H11" s="1143" t="s">
        <v>2907</v>
      </c>
      <c r="I11" s="406" t="s">
        <v>1558</v>
      </c>
      <c r="J11" s="406" t="s">
        <v>96</v>
      </c>
      <c r="K11" s="406" t="s">
        <v>2908</v>
      </c>
      <c r="L11" s="408" t="s">
        <v>2857</v>
      </c>
      <c r="M11" s="406" t="s">
        <v>2887</v>
      </c>
      <c r="N11" s="406" t="s">
        <v>2909</v>
      </c>
      <c r="O11" s="406" t="s">
        <v>256</v>
      </c>
      <c r="P11" s="1021" t="s">
        <v>2910</v>
      </c>
      <c r="Q11" s="1149" t="s">
        <v>5175</v>
      </c>
      <c r="R11" s="1021" t="s">
        <v>547</v>
      </c>
      <c r="S11" s="1021" t="s">
        <v>2911</v>
      </c>
      <c r="T11" s="1021" t="s">
        <v>2912</v>
      </c>
      <c r="U11" s="1021" t="s">
        <v>2913</v>
      </c>
      <c r="V11" s="86">
        <v>75</v>
      </c>
      <c r="W11" s="86">
        <v>0</v>
      </c>
      <c r="X11" s="86">
        <v>0</v>
      </c>
      <c r="Y11" s="86">
        <v>75</v>
      </c>
      <c r="Z11" s="86" t="s">
        <v>103</v>
      </c>
    </row>
    <row r="12" spans="1:26" ht="113.25" customHeight="1">
      <c r="A12" s="1017">
        <v>8</v>
      </c>
      <c r="B12" s="1141" t="s">
        <v>5168</v>
      </c>
      <c r="C12" s="1142" t="s">
        <v>2914</v>
      </c>
      <c r="D12" s="406" t="s">
        <v>1215</v>
      </c>
      <c r="E12" s="406" t="s">
        <v>2915</v>
      </c>
      <c r="F12" s="406">
        <v>1433024490</v>
      </c>
      <c r="G12" s="406" t="s">
        <v>2916</v>
      </c>
      <c r="H12" s="406" t="s">
        <v>2917</v>
      </c>
      <c r="I12" s="406" t="s">
        <v>2918</v>
      </c>
      <c r="J12" s="406" t="s">
        <v>96</v>
      </c>
      <c r="K12" s="406" t="s">
        <v>2919</v>
      </c>
      <c r="L12" s="406" t="s">
        <v>2857</v>
      </c>
      <c r="M12" s="406" t="s">
        <v>2887</v>
      </c>
      <c r="N12" s="406" t="s">
        <v>2909</v>
      </c>
      <c r="O12" s="406" t="s">
        <v>256</v>
      </c>
      <c r="P12" s="1021" t="s">
        <v>2920</v>
      </c>
      <c r="Q12" s="1150" t="s">
        <v>2921</v>
      </c>
      <c r="R12" s="1021" t="s">
        <v>2922</v>
      </c>
      <c r="S12" s="1021" t="s">
        <v>2923</v>
      </c>
      <c r="T12" s="1021" t="s">
        <v>2924</v>
      </c>
      <c r="U12" s="1021" t="s">
        <v>2925</v>
      </c>
      <c r="V12" s="86">
        <v>50</v>
      </c>
      <c r="W12" s="86">
        <v>50</v>
      </c>
      <c r="X12" s="86">
        <v>0</v>
      </c>
      <c r="Y12" s="86">
        <v>100</v>
      </c>
      <c r="Z12" s="86" t="s">
        <v>103</v>
      </c>
    </row>
    <row r="13" spans="1:26" ht="142.5" customHeight="1">
      <c r="A13" s="1017">
        <v>9</v>
      </c>
      <c r="B13" s="1141" t="s">
        <v>5168</v>
      </c>
      <c r="C13" s="1142" t="s">
        <v>300</v>
      </c>
      <c r="D13" s="406" t="s">
        <v>237</v>
      </c>
      <c r="E13" s="406" t="s">
        <v>301</v>
      </c>
      <c r="F13" s="406">
        <v>1433015538</v>
      </c>
      <c r="G13" s="406" t="s">
        <v>302</v>
      </c>
      <c r="H13" s="406" t="s">
        <v>303</v>
      </c>
      <c r="I13" s="408" t="s">
        <v>5176</v>
      </c>
      <c r="J13" s="406" t="s">
        <v>96</v>
      </c>
      <c r="K13" s="406" t="s">
        <v>5177</v>
      </c>
      <c r="L13" s="408" t="s">
        <v>5178</v>
      </c>
      <c r="M13" s="406" t="s">
        <v>2928</v>
      </c>
      <c r="N13" s="406" t="s">
        <v>5179</v>
      </c>
      <c r="O13" s="406" t="s">
        <v>256</v>
      </c>
      <c r="P13" s="1021" t="s">
        <v>304</v>
      </c>
      <c r="Q13" s="1151" t="s">
        <v>5180</v>
      </c>
      <c r="R13" s="1021" t="s">
        <v>305</v>
      </c>
      <c r="S13" s="1021" t="s">
        <v>306</v>
      </c>
      <c r="T13" s="1021" t="s">
        <v>307</v>
      </c>
      <c r="U13" s="1021" t="s">
        <v>308</v>
      </c>
      <c r="V13" s="1021">
        <v>25</v>
      </c>
      <c r="W13" s="1021">
        <v>25</v>
      </c>
      <c r="X13" s="1021">
        <v>0</v>
      </c>
      <c r="Y13" s="1021">
        <v>50</v>
      </c>
      <c r="Z13" s="1021" t="s">
        <v>249</v>
      </c>
    </row>
    <row r="14" spans="1:26" ht="113.25" customHeight="1">
      <c r="A14" s="1017">
        <v>10</v>
      </c>
      <c r="B14" s="1141" t="s">
        <v>5168</v>
      </c>
      <c r="C14" s="1142" t="s">
        <v>250</v>
      </c>
      <c r="D14" s="406" t="s">
        <v>237</v>
      </c>
      <c r="E14" s="406" t="s">
        <v>251</v>
      </c>
      <c r="F14" s="406">
        <v>1433015778</v>
      </c>
      <c r="G14" s="406" t="s">
        <v>252</v>
      </c>
      <c r="H14" s="1144" t="s">
        <v>253</v>
      </c>
      <c r="I14" s="406" t="s">
        <v>5176</v>
      </c>
      <c r="J14" s="406" t="s">
        <v>96</v>
      </c>
      <c r="K14" s="406" t="s">
        <v>5181</v>
      </c>
      <c r="L14" s="406" t="s">
        <v>5178</v>
      </c>
      <c r="M14" s="406" t="s">
        <v>255</v>
      </c>
      <c r="N14" s="406" t="s">
        <v>2931</v>
      </c>
      <c r="O14" s="406" t="s">
        <v>256</v>
      </c>
      <c r="P14" s="1021" t="s">
        <v>257</v>
      </c>
      <c r="Q14" s="1150" t="s">
        <v>5182</v>
      </c>
      <c r="R14" s="1021" t="s">
        <v>258</v>
      </c>
      <c r="S14" s="1021" t="s">
        <v>2932</v>
      </c>
      <c r="T14" s="1021" t="s">
        <v>259</v>
      </c>
      <c r="U14" s="1021" t="s">
        <v>260</v>
      </c>
      <c r="V14" s="1021">
        <v>20</v>
      </c>
      <c r="W14" s="1021">
        <v>20</v>
      </c>
      <c r="X14" s="1021">
        <v>0</v>
      </c>
      <c r="Y14" s="1021"/>
      <c r="Z14" s="1021" t="s">
        <v>103</v>
      </c>
    </row>
    <row r="15" spans="1:26" ht="141.75" customHeight="1">
      <c r="A15" s="1017">
        <v>11</v>
      </c>
      <c r="B15" s="1141" t="s">
        <v>5168</v>
      </c>
      <c r="C15" s="1142" t="s">
        <v>2933</v>
      </c>
      <c r="D15" s="406" t="s">
        <v>2852</v>
      </c>
      <c r="E15" s="406" t="s">
        <v>2934</v>
      </c>
      <c r="F15" s="406">
        <v>1433015376</v>
      </c>
      <c r="G15" s="406" t="s">
        <v>2935</v>
      </c>
      <c r="H15" s="1144" t="s">
        <v>2936</v>
      </c>
      <c r="I15" s="406" t="s">
        <v>2937</v>
      </c>
      <c r="J15" s="406" t="s">
        <v>96</v>
      </c>
      <c r="K15" s="406" t="s">
        <v>2938</v>
      </c>
      <c r="L15" s="207" t="s">
        <v>2939</v>
      </c>
      <c r="M15" s="406" t="s">
        <v>2940</v>
      </c>
      <c r="N15" s="406" t="s">
        <v>2941</v>
      </c>
      <c r="O15" s="406" t="s">
        <v>101</v>
      </c>
      <c r="P15" s="1021" t="s">
        <v>2942</v>
      </c>
      <c r="Q15" s="1146" t="s">
        <v>5183</v>
      </c>
      <c r="R15" s="1021" t="s">
        <v>2943</v>
      </c>
      <c r="S15" s="1021" t="s">
        <v>2944</v>
      </c>
      <c r="T15" s="1021" t="s">
        <v>2945</v>
      </c>
      <c r="U15" s="1021" t="s">
        <v>2946</v>
      </c>
      <c r="V15" s="1021">
        <v>100</v>
      </c>
      <c r="W15" s="1021">
        <v>100</v>
      </c>
      <c r="X15" s="1021">
        <v>100</v>
      </c>
      <c r="Y15" s="1021">
        <v>300</v>
      </c>
      <c r="Z15" s="1021" t="s">
        <v>1737</v>
      </c>
    </row>
    <row r="16" spans="1:26" ht="162" customHeight="1">
      <c r="A16" s="1017">
        <v>12</v>
      </c>
      <c r="B16" s="1141" t="s">
        <v>5168</v>
      </c>
      <c r="C16" s="1142" t="s">
        <v>2947</v>
      </c>
      <c r="D16" s="406" t="s">
        <v>237</v>
      </c>
      <c r="E16" s="406" t="s">
        <v>2948</v>
      </c>
      <c r="F16" s="406">
        <v>1433015513</v>
      </c>
      <c r="G16" s="406" t="s">
        <v>2949</v>
      </c>
      <c r="H16" s="1144" t="s">
        <v>2950</v>
      </c>
      <c r="I16" s="406" t="s">
        <v>1558</v>
      </c>
      <c r="J16" s="406" t="s">
        <v>96</v>
      </c>
      <c r="K16" s="406" t="s">
        <v>2951</v>
      </c>
      <c r="L16" s="406" t="s">
        <v>2952</v>
      </c>
      <c r="M16" s="406" t="s">
        <v>2874</v>
      </c>
      <c r="N16" s="406" t="s">
        <v>2859</v>
      </c>
      <c r="O16" s="406" t="s">
        <v>101</v>
      </c>
      <c r="P16" s="1021" t="s">
        <v>2953</v>
      </c>
      <c r="Q16" s="1147" t="s">
        <v>5184</v>
      </c>
      <c r="R16" s="1021" t="s">
        <v>2943</v>
      </c>
      <c r="S16" s="1021" t="s">
        <v>271</v>
      </c>
      <c r="T16" s="1021" t="s">
        <v>247</v>
      </c>
      <c r="U16" s="1021" t="s">
        <v>247</v>
      </c>
      <c r="V16" s="1021">
        <v>50</v>
      </c>
      <c r="W16" s="1021">
        <v>50</v>
      </c>
      <c r="X16" s="1021" t="s">
        <v>248</v>
      </c>
      <c r="Y16" s="1021">
        <v>100</v>
      </c>
      <c r="Z16" s="1021" t="s">
        <v>249</v>
      </c>
    </row>
    <row r="17" spans="1:26" ht="275.25" customHeight="1">
      <c r="A17" s="1017">
        <v>13</v>
      </c>
      <c r="B17" s="1141" t="s">
        <v>5168</v>
      </c>
      <c r="C17" s="1152" t="s">
        <v>2954</v>
      </c>
      <c r="D17" s="1153" t="s">
        <v>1215</v>
      </c>
      <c r="E17" s="1153" t="s">
        <v>2955</v>
      </c>
      <c r="F17" s="1153">
        <v>1433017574</v>
      </c>
      <c r="G17" s="1153" t="s">
        <v>2956</v>
      </c>
      <c r="H17" s="1154" t="s">
        <v>2957</v>
      </c>
      <c r="I17" s="1153" t="s">
        <v>2958</v>
      </c>
      <c r="J17" s="1153" t="s">
        <v>96</v>
      </c>
      <c r="K17" s="1153" t="s">
        <v>2959</v>
      </c>
      <c r="L17" s="1148">
        <v>0</v>
      </c>
      <c r="M17" s="1155" t="s">
        <v>2960</v>
      </c>
      <c r="N17" s="1153" t="s">
        <v>2961</v>
      </c>
      <c r="O17" s="1155" t="s">
        <v>748</v>
      </c>
      <c r="P17" s="1153">
        <v>2010</v>
      </c>
      <c r="Q17" s="1153" t="s">
        <v>5185</v>
      </c>
      <c r="R17" s="1153" t="s">
        <v>244</v>
      </c>
      <c r="S17" s="1153" t="s">
        <v>2962</v>
      </c>
      <c r="T17" s="1156" t="s">
        <v>2963</v>
      </c>
      <c r="U17" s="1157" t="s">
        <v>101</v>
      </c>
      <c r="V17" s="1153">
        <v>0</v>
      </c>
      <c r="W17" s="1153">
        <v>75</v>
      </c>
      <c r="X17" s="1153">
        <v>25</v>
      </c>
      <c r="Y17" s="1153">
        <v>95</v>
      </c>
      <c r="Z17" s="1153" t="s">
        <v>2964</v>
      </c>
    </row>
    <row r="18" spans="1:26" ht="166.5" customHeight="1">
      <c r="A18" s="1017">
        <v>14</v>
      </c>
      <c r="B18" s="1141" t="s">
        <v>5168</v>
      </c>
      <c r="C18" s="1158" t="s">
        <v>2965</v>
      </c>
      <c r="D18" s="1158" t="s">
        <v>1215</v>
      </c>
      <c r="E18" s="1158" t="s">
        <v>2955</v>
      </c>
      <c r="F18" s="1158">
        <v>1433017574</v>
      </c>
      <c r="G18" s="1158" t="s">
        <v>2956</v>
      </c>
      <c r="H18" s="1159" t="s">
        <v>2957</v>
      </c>
      <c r="I18" s="1158" t="s">
        <v>1558</v>
      </c>
      <c r="J18" s="1158" t="s">
        <v>96</v>
      </c>
      <c r="K18" s="1158" t="s">
        <v>2966</v>
      </c>
      <c r="L18" s="406" t="s">
        <v>2952</v>
      </c>
      <c r="M18" s="1158" t="s">
        <v>2967</v>
      </c>
      <c r="N18" s="1158" t="s">
        <v>2859</v>
      </c>
      <c r="O18" s="1158" t="s">
        <v>748</v>
      </c>
      <c r="P18" s="1160">
        <v>2010</v>
      </c>
      <c r="Q18" s="1150" t="s">
        <v>5186</v>
      </c>
      <c r="R18" s="1160" t="s">
        <v>244</v>
      </c>
      <c r="S18" s="1161" t="s">
        <v>2962</v>
      </c>
      <c r="T18" s="1162" t="s">
        <v>2963</v>
      </c>
      <c r="U18" s="1163" t="s">
        <v>101</v>
      </c>
      <c r="V18" s="1160">
        <v>100</v>
      </c>
      <c r="W18" s="1160">
        <v>75</v>
      </c>
      <c r="X18" s="1160">
        <v>25</v>
      </c>
      <c r="Y18" s="1160">
        <v>200</v>
      </c>
      <c r="Z18" s="1161" t="s">
        <v>2968</v>
      </c>
    </row>
    <row r="19" spans="1:26" ht="163.5" customHeight="1">
      <c r="A19" s="1017">
        <v>15</v>
      </c>
      <c r="B19" s="1141" t="s">
        <v>5168</v>
      </c>
      <c r="C19" s="1142" t="s">
        <v>2969</v>
      </c>
      <c r="D19" s="406" t="s">
        <v>444</v>
      </c>
      <c r="E19" s="406" t="s">
        <v>2970</v>
      </c>
      <c r="F19" s="406">
        <v>1433013731</v>
      </c>
      <c r="G19" s="406" t="s">
        <v>2971</v>
      </c>
      <c r="H19" s="1144" t="s">
        <v>2972</v>
      </c>
      <c r="I19" s="406" t="s">
        <v>2973</v>
      </c>
      <c r="J19" s="406" t="s">
        <v>96</v>
      </c>
      <c r="K19" s="406" t="s">
        <v>2974</v>
      </c>
      <c r="L19" s="406" t="s">
        <v>2975</v>
      </c>
      <c r="M19" s="406" t="s">
        <v>2976</v>
      </c>
      <c r="N19" s="406" t="s">
        <v>2977</v>
      </c>
      <c r="O19" s="406" t="s">
        <v>547</v>
      </c>
      <c r="P19" s="1021" t="s">
        <v>2978</v>
      </c>
      <c r="Q19" s="1147" t="s">
        <v>5187</v>
      </c>
      <c r="R19" s="1021" t="s">
        <v>2979</v>
      </c>
      <c r="S19" s="1021" t="s">
        <v>2980</v>
      </c>
      <c r="T19" s="1164" t="s">
        <v>2981</v>
      </c>
      <c r="U19" s="1164" t="s">
        <v>2982</v>
      </c>
      <c r="V19" s="1021">
        <v>100</v>
      </c>
      <c r="W19" s="1021">
        <v>75</v>
      </c>
      <c r="X19" s="1021">
        <v>50</v>
      </c>
      <c r="Y19" s="1021">
        <v>225</v>
      </c>
      <c r="Z19" s="86" t="s">
        <v>249</v>
      </c>
    </row>
    <row r="20" spans="1:26" ht="126" customHeight="1">
      <c r="A20" s="1017">
        <v>16</v>
      </c>
      <c r="B20" s="1141" t="s">
        <v>5168</v>
      </c>
      <c r="C20" s="1142" t="s">
        <v>2983</v>
      </c>
      <c r="D20" s="406" t="s">
        <v>444</v>
      </c>
      <c r="E20" s="406" t="s">
        <v>2984</v>
      </c>
      <c r="F20" s="1165">
        <v>1433014767</v>
      </c>
      <c r="G20" s="406" t="s">
        <v>2985</v>
      </c>
      <c r="H20" s="1144" t="s">
        <v>2986</v>
      </c>
      <c r="I20" s="406" t="s">
        <v>2987</v>
      </c>
      <c r="J20" s="406" t="s">
        <v>96</v>
      </c>
      <c r="K20" s="406" t="s">
        <v>2951</v>
      </c>
      <c r="L20" s="408" t="s">
        <v>2952</v>
      </c>
      <c r="M20" s="406" t="s">
        <v>2887</v>
      </c>
      <c r="N20" s="406" t="s">
        <v>2909</v>
      </c>
      <c r="O20" s="406" t="s">
        <v>256</v>
      </c>
      <c r="P20" s="1021" t="s">
        <v>2988</v>
      </c>
      <c r="Q20" s="406" t="s">
        <v>5188</v>
      </c>
      <c r="R20" s="1021" t="s">
        <v>547</v>
      </c>
      <c r="S20" s="1021" t="s">
        <v>2989</v>
      </c>
      <c r="T20" s="1021" t="s">
        <v>2990</v>
      </c>
      <c r="U20" s="1021" t="s">
        <v>2982</v>
      </c>
      <c r="V20" s="86">
        <v>125</v>
      </c>
      <c r="W20" s="86">
        <v>50</v>
      </c>
      <c r="X20" s="86">
        <v>0</v>
      </c>
      <c r="Y20" s="86">
        <v>175</v>
      </c>
      <c r="Z20" s="86" t="s">
        <v>103</v>
      </c>
    </row>
    <row r="21" spans="1:26" ht="140.25" customHeight="1">
      <c r="A21" s="1017">
        <v>17</v>
      </c>
      <c r="B21" s="1141" t="s">
        <v>5168</v>
      </c>
      <c r="C21" s="408" t="s">
        <v>3004</v>
      </c>
      <c r="D21" s="406" t="s">
        <v>3005</v>
      </c>
      <c r="E21" s="408" t="s">
        <v>3006</v>
      </c>
      <c r="F21" s="406">
        <v>1433016669</v>
      </c>
      <c r="G21" s="408" t="s">
        <v>3007</v>
      </c>
      <c r="H21" s="1144" t="s">
        <v>3008</v>
      </c>
      <c r="I21" s="408" t="s">
        <v>3009</v>
      </c>
      <c r="J21" s="406" t="s">
        <v>96</v>
      </c>
      <c r="K21" s="408" t="s">
        <v>3010</v>
      </c>
      <c r="L21" s="406" t="s">
        <v>3011</v>
      </c>
      <c r="M21" s="408" t="s">
        <v>3012</v>
      </c>
      <c r="N21" s="406" t="s">
        <v>3013</v>
      </c>
      <c r="O21" s="408" t="s">
        <v>101</v>
      </c>
      <c r="P21" s="1021" t="s">
        <v>248</v>
      </c>
      <c r="Q21" s="1149" t="s">
        <v>5189</v>
      </c>
      <c r="R21" s="1021">
        <v>0</v>
      </c>
      <c r="S21" s="1018" t="s">
        <v>248</v>
      </c>
      <c r="T21" s="1021" t="s">
        <v>3014</v>
      </c>
      <c r="U21" s="1018" t="s">
        <v>247</v>
      </c>
      <c r="V21" s="86">
        <v>10</v>
      </c>
      <c r="W21" s="11">
        <v>0</v>
      </c>
      <c r="X21" s="86">
        <v>0</v>
      </c>
      <c r="Y21" s="11">
        <v>10</v>
      </c>
      <c r="Z21" s="86" t="s">
        <v>103</v>
      </c>
    </row>
    <row r="22" spans="1:26" ht="153.75" customHeight="1">
      <c r="A22" s="1017">
        <v>18</v>
      </c>
      <c r="B22" s="1141" t="s">
        <v>5168</v>
      </c>
      <c r="C22" s="1166" t="s">
        <v>2991</v>
      </c>
      <c r="D22" s="1166" t="s">
        <v>2992</v>
      </c>
      <c r="E22" s="1166" t="s">
        <v>2993</v>
      </c>
      <c r="F22" s="1166">
        <v>1433019660</v>
      </c>
      <c r="G22" s="1166" t="s">
        <v>2994</v>
      </c>
      <c r="H22" s="1167" t="s">
        <v>2995</v>
      </c>
      <c r="I22" s="1166" t="s">
        <v>2987</v>
      </c>
      <c r="J22" s="1166" t="s">
        <v>96</v>
      </c>
      <c r="K22" s="1166" t="s">
        <v>2951</v>
      </c>
      <c r="L22" s="1166" t="s">
        <v>2952</v>
      </c>
      <c r="M22" s="1166" t="s">
        <v>5190</v>
      </c>
      <c r="N22" s="1166" t="s">
        <v>2996</v>
      </c>
      <c r="O22" s="1166" t="s">
        <v>101</v>
      </c>
      <c r="P22" s="1168" t="s">
        <v>2997</v>
      </c>
      <c r="Q22" s="1149" t="s">
        <v>5191</v>
      </c>
      <c r="R22" s="1168" t="s">
        <v>2998</v>
      </c>
      <c r="S22" s="1168" t="s">
        <v>5192</v>
      </c>
      <c r="T22" s="1168" t="s">
        <v>2999</v>
      </c>
      <c r="U22" s="1168" t="s">
        <v>809</v>
      </c>
      <c r="V22" s="1168">
        <v>50</v>
      </c>
      <c r="W22" s="1168">
        <v>30</v>
      </c>
      <c r="X22" s="1168">
        <v>0</v>
      </c>
      <c r="Y22" s="1168">
        <v>80</v>
      </c>
      <c r="Z22" s="1168" t="s">
        <v>5193</v>
      </c>
    </row>
    <row r="23" spans="1:26" ht="111.75" customHeight="1">
      <c r="A23" s="1017">
        <v>19</v>
      </c>
      <c r="B23" s="1141" t="s">
        <v>5168</v>
      </c>
      <c r="C23" s="1166" t="s">
        <v>5194</v>
      </c>
      <c r="D23" s="1166" t="s">
        <v>2992</v>
      </c>
      <c r="E23" s="1166"/>
      <c r="F23" s="1166">
        <v>1433019660</v>
      </c>
      <c r="G23" s="1166" t="s">
        <v>2994</v>
      </c>
      <c r="H23" s="1167"/>
      <c r="I23" s="1166" t="s">
        <v>2987</v>
      </c>
      <c r="J23" s="1166" t="s">
        <v>96</v>
      </c>
      <c r="K23" s="1166" t="s">
        <v>5195</v>
      </c>
      <c r="L23" s="1166"/>
      <c r="M23" s="1166"/>
      <c r="N23" s="1166"/>
      <c r="O23" s="1166"/>
      <c r="P23" s="1168"/>
      <c r="Q23" s="1147" t="s">
        <v>5196</v>
      </c>
      <c r="R23" s="1168"/>
      <c r="S23" s="1168"/>
      <c r="T23" s="1168"/>
      <c r="U23" s="1168"/>
      <c r="V23" s="1168"/>
      <c r="W23" s="1168"/>
      <c r="X23" s="1168"/>
      <c r="Y23" s="1168"/>
      <c r="Z23" s="1169"/>
    </row>
    <row r="24" spans="1:26" ht="153.75" customHeight="1">
      <c r="A24" s="1017">
        <v>20</v>
      </c>
      <c r="B24" s="1141" t="s">
        <v>5168</v>
      </c>
      <c r="C24" s="1142" t="s">
        <v>3001</v>
      </c>
      <c r="D24" s="408" t="s">
        <v>282</v>
      </c>
      <c r="E24" s="406" t="s">
        <v>319</v>
      </c>
      <c r="F24" s="408">
        <v>1433015640</v>
      </c>
      <c r="G24" s="406" t="s">
        <v>320</v>
      </c>
      <c r="H24" s="408" t="s">
        <v>321</v>
      </c>
      <c r="I24" s="406" t="s">
        <v>5197</v>
      </c>
      <c r="J24" s="408" t="s">
        <v>96</v>
      </c>
      <c r="K24" s="406" t="s">
        <v>322</v>
      </c>
      <c r="L24" s="408" t="s">
        <v>5198</v>
      </c>
      <c r="M24" s="406" t="s">
        <v>3002</v>
      </c>
      <c r="N24" s="408" t="s">
        <v>323</v>
      </c>
      <c r="O24" s="406" t="s">
        <v>101</v>
      </c>
      <c r="P24" s="1021" t="s">
        <v>324</v>
      </c>
      <c r="Q24" s="1147" t="s">
        <v>5199</v>
      </c>
      <c r="R24" s="1021" t="s">
        <v>101</v>
      </c>
      <c r="S24" s="1021" t="s">
        <v>325</v>
      </c>
      <c r="T24" s="1018" t="s">
        <v>326</v>
      </c>
      <c r="U24" s="1021" t="s">
        <v>327</v>
      </c>
      <c r="V24" s="1018"/>
      <c r="W24" s="1021"/>
      <c r="X24" s="1018">
        <v>35</v>
      </c>
      <c r="Y24" s="1021">
        <v>35</v>
      </c>
      <c r="Z24" s="1018" t="s">
        <v>328</v>
      </c>
    </row>
    <row r="25" spans="1:26" ht="148.5" customHeight="1">
      <c r="A25" s="1017">
        <v>21</v>
      </c>
      <c r="B25" s="1141" t="s">
        <v>5168</v>
      </c>
      <c r="C25" s="408" t="s">
        <v>236</v>
      </c>
      <c r="D25" s="406" t="s">
        <v>237</v>
      </c>
      <c r="E25" s="408" t="s">
        <v>238</v>
      </c>
      <c r="F25" s="406">
        <v>1433015658</v>
      </c>
      <c r="G25" s="408" t="s">
        <v>239</v>
      </c>
      <c r="H25" s="406" t="s">
        <v>240</v>
      </c>
      <c r="I25" s="408" t="s">
        <v>10</v>
      </c>
      <c r="J25" s="406" t="s">
        <v>96</v>
      </c>
      <c r="K25" s="408" t="s">
        <v>241</v>
      </c>
      <c r="L25" s="406" t="s">
        <v>2903</v>
      </c>
      <c r="M25" s="408" t="s">
        <v>99</v>
      </c>
      <c r="N25" s="406" t="s">
        <v>242</v>
      </c>
      <c r="O25" s="408" t="s">
        <v>101</v>
      </c>
      <c r="P25" s="1021" t="s">
        <v>243</v>
      </c>
      <c r="Q25" s="1147" t="s">
        <v>5200</v>
      </c>
      <c r="R25" s="1021" t="s">
        <v>244</v>
      </c>
      <c r="S25" s="1018" t="s">
        <v>245</v>
      </c>
      <c r="T25" s="1021" t="s">
        <v>246</v>
      </c>
      <c r="U25" s="1018" t="s">
        <v>247</v>
      </c>
      <c r="V25" s="1021" t="s">
        <v>248</v>
      </c>
      <c r="W25" s="1018" t="s">
        <v>248</v>
      </c>
      <c r="X25" s="1021">
        <v>40</v>
      </c>
      <c r="Y25" s="1018">
        <v>40</v>
      </c>
      <c r="Z25" s="86" t="s">
        <v>249</v>
      </c>
    </row>
    <row r="26" spans="1:26" ht="120.75" customHeight="1">
      <c r="A26" s="1017">
        <v>22</v>
      </c>
      <c r="B26" s="1141" t="s">
        <v>5168</v>
      </c>
      <c r="C26" s="1142" t="s">
        <v>300</v>
      </c>
      <c r="D26" s="408" t="s">
        <v>237</v>
      </c>
      <c r="E26" s="406" t="s">
        <v>301</v>
      </c>
      <c r="F26" s="408">
        <v>1433015538</v>
      </c>
      <c r="G26" s="406" t="s">
        <v>302</v>
      </c>
      <c r="H26" s="408" t="s">
        <v>303</v>
      </c>
      <c r="I26" s="406" t="s">
        <v>5201</v>
      </c>
      <c r="J26" s="408" t="s">
        <v>96</v>
      </c>
      <c r="K26" s="406" t="s">
        <v>2926</v>
      </c>
      <c r="L26" s="406" t="s">
        <v>2927</v>
      </c>
      <c r="M26" s="406" t="s">
        <v>2928</v>
      </c>
      <c r="N26" s="408" t="s">
        <v>2929</v>
      </c>
      <c r="O26" s="406" t="s">
        <v>256</v>
      </c>
      <c r="P26" s="1021" t="s">
        <v>304</v>
      </c>
      <c r="Q26" s="1151" t="s">
        <v>5202</v>
      </c>
      <c r="R26" s="1021" t="s">
        <v>305</v>
      </c>
      <c r="S26" s="1021" t="s">
        <v>306</v>
      </c>
      <c r="T26" s="1018" t="s">
        <v>307</v>
      </c>
      <c r="U26" s="1021" t="s">
        <v>308</v>
      </c>
      <c r="V26" s="1018">
        <v>0</v>
      </c>
      <c r="W26" s="1021">
        <v>0</v>
      </c>
      <c r="X26" s="1018">
        <v>15</v>
      </c>
      <c r="Y26" s="1021">
        <v>15</v>
      </c>
      <c r="Z26" s="1018" t="s">
        <v>249</v>
      </c>
    </row>
    <row r="27" spans="1:26" ht="134.25" customHeight="1">
      <c r="A27" s="1017">
        <v>23</v>
      </c>
      <c r="B27" s="1141" t="s">
        <v>5168</v>
      </c>
      <c r="C27" s="408" t="s">
        <v>250</v>
      </c>
      <c r="D27" s="406" t="s">
        <v>237</v>
      </c>
      <c r="E27" s="408" t="s">
        <v>251</v>
      </c>
      <c r="F27" s="406">
        <v>1433015778</v>
      </c>
      <c r="G27" s="408" t="s">
        <v>252</v>
      </c>
      <c r="H27" s="1144" t="s">
        <v>253</v>
      </c>
      <c r="I27" s="408" t="s">
        <v>254</v>
      </c>
      <c r="J27" s="406" t="s">
        <v>96</v>
      </c>
      <c r="K27" s="408" t="s">
        <v>2930</v>
      </c>
      <c r="L27" s="406" t="s">
        <v>3000</v>
      </c>
      <c r="M27" s="408" t="s">
        <v>277</v>
      </c>
      <c r="N27" s="406" t="s">
        <v>2931</v>
      </c>
      <c r="O27" s="408" t="s">
        <v>256</v>
      </c>
      <c r="P27" s="1021" t="s">
        <v>257</v>
      </c>
      <c r="Q27" s="1170" t="s">
        <v>5203</v>
      </c>
      <c r="R27" s="1021" t="s">
        <v>258</v>
      </c>
      <c r="S27" s="1018" t="s">
        <v>2932</v>
      </c>
      <c r="T27" s="1021" t="s">
        <v>259</v>
      </c>
      <c r="U27" s="1018" t="s">
        <v>260</v>
      </c>
      <c r="V27" s="1021">
        <v>0</v>
      </c>
      <c r="W27" s="1018">
        <v>0</v>
      </c>
      <c r="X27" s="1021">
        <v>15</v>
      </c>
      <c r="Y27" s="1018">
        <v>15</v>
      </c>
      <c r="Z27" s="1021" t="s">
        <v>103</v>
      </c>
    </row>
    <row r="28" spans="1:26" ht="166.5" customHeight="1">
      <c r="A28" s="1017">
        <v>24</v>
      </c>
      <c r="B28" s="1141" t="s">
        <v>5168</v>
      </c>
      <c r="C28" s="1171" t="s">
        <v>309</v>
      </c>
      <c r="D28" s="207" t="s">
        <v>310</v>
      </c>
      <c r="E28" s="207" t="s">
        <v>311</v>
      </c>
      <c r="F28" s="207">
        <v>1433017013</v>
      </c>
      <c r="G28" s="207" t="s">
        <v>312</v>
      </c>
      <c r="H28" s="1172" t="s">
        <v>2972</v>
      </c>
      <c r="I28" s="207" t="s">
        <v>313</v>
      </c>
      <c r="J28" s="207" t="s">
        <v>96</v>
      </c>
      <c r="K28" s="207" t="s">
        <v>314</v>
      </c>
      <c r="L28" s="207" t="s">
        <v>3000</v>
      </c>
      <c r="M28" s="406" t="s">
        <v>277</v>
      </c>
      <c r="N28" s="207" t="s">
        <v>288</v>
      </c>
      <c r="O28" s="207" t="s">
        <v>101</v>
      </c>
      <c r="P28" s="159" t="s">
        <v>315</v>
      </c>
      <c r="Q28" s="1173" t="s">
        <v>316</v>
      </c>
      <c r="R28" s="159" t="s">
        <v>101</v>
      </c>
      <c r="S28" s="159" t="s">
        <v>317</v>
      </c>
      <c r="T28" s="159" t="s">
        <v>318</v>
      </c>
      <c r="U28" s="159" t="s">
        <v>291</v>
      </c>
      <c r="V28" s="159">
        <v>20</v>
      </c>
      <c r="W28" s="159">
        <v>20</v>
      </c>
      <c r="X28" s="159">
        <v>20</v>
      </c>
      <c r="Y28" s="159">
        <v>60</v>
      </c>
      <c r="Z28" s="159" t="s">
        <v>103</v>
      </c>
    </row>
    <row r="29" spans="1:26" ht="121.5" customHeight="1">
      <c r="A29" s="1017">
        <v>25</v>
      </c>
      <c r="B29" s="1141" t="s">
        <v>5168</v>
      </c>
      <c r="C29" s="1142" t="s">
        <v>261</v>
      </c>
      <c r="D29" s="406" t="s">
        <v>262</v>
      </c>
      <c r="E29" s="406" t="s">
        <v>263</v>
      </c>
      <c r="F29" s="406">
        <v>1433018024</v>
      </c>
      <c r="G29" s="406" t="s">
        <v>264</v>
      </c>
      <c r="H29" s="1144" t="s">
        <v>265</v>
      </c>
      <c r="I29" s="406" t="s">
        <v>10</v>
      </c>
      <c r="J29" s="406" t="s">
        <v>96</v>
      </c>
      <c r="K29" s="406" t="s">
        <v>266</v>
      </c>
      <c r="L29" s="406" t="s">
        <v>3000</v>
      </c>
      <c r="M29" s="406" t="s">
        <v>99</v>
      </c>
      <c r="N29" s="406" t="s">
        <v>267</v>
      </c>
      <c r="O29" s="1165" t="s">
        <v>101</v>
      </c>
      <c r="P29" s="1021" t="s">
        <v>268</v>
      </c>
      <c r="Q29" s="406" t="s">
        <v>269</v>
      </c>
      <c r="R29" s="1021" t="s">
        <v>244</v>
      </c>
      <c r="S29" s="1021" t="s">
        <v>270</v>
      </c>
      <c r="T29" s="1021" t="s">
        <v>271</v>
      </c>
      <c r="U29" s="1021" t="s">
        <v>271</v>
      </c>
      <c r="V29" s="1021">
        <v>70</v>
      </c>
      <c r="W29" s="1021">
        <v>45</v>
      </c>
      <c r="X29" s="1021">
        <v>45</v>
      </c>
      <c r="Y29" s="1021">
        <v>160</v>
      </c>
      <c r="Z29" s="1021" t="s">
        <v>103</v>
      </c>
    </row>
    <row r="30" spans="1:26" ht="110.25" customHeight="1">
      <c r="A30" s="1017">
        <v>26</v>
      </c>
      <c r="B30" s="1141" t="s">
        <v>5168</v>
      </c>
      <c r="C30" s="1142" t="s">
        <v>272</v>
      </c>
      <c r="D30" s="406" t="s">
        <v>273</v>
      </c>
      <c r="E30" s="406" t="s">
        <v>274</v>
      </c>
      <c r="F30" s="1165">
        <v>1433014012</v>
      </c>
      <c r="G30" s="406" t="s">
        <v>275</v>
      </c>
      <c r="H30" s="1144" t="s">
        <v>285</v>
      </c>
      <c r="I30" s="406" t="s">
        <v>10</v>
      </c>
      <c r="J30" s="406" t="s">
        <v>96</v>
      </c>
      <c r="K30" s="406" t="s">
        <v>276</v>
      </c>
      <c r="L30" s="406" t="s">
        <v>3000</v>
      </c>
      <c r="M30" s="406" t="s">
        <v>277</v>
      </c>
      <c r="N30" s="406" t="s">
        <v>242</v>
      </c>
      <c r="O30" s="1165" t="s">
        <v>101</v>
      </c>
      <c r="P30" s="1021" t="s">
        <v>278</v>
      </c>
      <c r="Q30" s="1149" t="s">
        <v>5204</v>
      </c>
      <c r="R30" s="1021" t="s">
        <v>244</v>
      </c>
      <c r="S30" s="1021" t="s">
        <v>279</v>
      </c>
      <c r="T30" s="1021" t="s">
        <v>271</v>
      </c>
      <c r="U30" s="1021" t="s">
        <v>271</v>
      </c>
      <c r="V30" s="86">
        <v>70</v>
      </c>
      <c r="W30" s="86">
        <v>45</v>
      </c>
      <c r="X30" s="86">
        <v>45</v>
      </c>
      <c r="Y30" s="86">
        <v>160</v>
      </c>
      <c r="Z30" s="1021" t="s">
        <v>280</v>
      </c>
    </row>
    <row r="31" spans="1:26" ht="81.75" customHeight="1">
      <c r="A31" s="1017">
        <v>27</v>
      </c>
      <c r="B31" s="1141" t="s">
        <v>5168</v>
      </c>
      <c r="C31" s="1142" t="s">
        <v>281</v>
      </c>
      <c r="D31" s="406" t="s">
        <v>282</v>
      </c>
      <c r="E31" s="406" t="s">
        <v>283</v>
      </c>
      <c r="F31" s="406">
        <v>1433017013</v>
      </c>
      <c r="G31" s="406" t="s">
        <v>284</v>
      </c>
      <c r="H31" s="1165" t="s">
        <v>3003</v>
      </c>
      <c r="I31" s="406" t="s">
        <v>286</v>
      </c>
      <c r="J31" s="406" t="s">
        <v>96</v>
      </c>
      <c r="K31" s="406" t="s">
        <v>287</v>
      </c>
      <c r="L31" s="1165">
        <v>250.5</v>
      </c>
      <c r="M31" s="406" t="s">
        <v>277</v>
      </c>
      <c r="N31" s="406" t="s">
        <v>288</v>
      </c>
      <c r="O31" s="1165">
        <v>0</v>
      </c>
      <c r="P31" s="86">
        <v>0</v>
      </c>
      <c r="Q31" s="1149" t="s">
        <v>5205</v>
      </c>
      <c r="R31" s="86">
        <v>0</v>
      </c>
      <c r="S31" s="1021" t="s">
        <v>289</v>
      </c>
      <c r="T31" s="1021" t="s">
        <v>290</v>
      </c>
      <c r="U31" s="86" t="s">
        <v>291</v>
      </c>
      <c r="V31" s="86">
        <v>115</v>
      </c>
      <c r="W31" s="86">
        <v>100</v>
      </c>
      <c r="X31" s="86">
        <v>85</v>
      </c>
      <c r="Y31" s="86">
        <v>300</v>
      </c>
      <c r="Z31" s="86" t="s">
        <v>292</v>
      </c>
    </row>
    <row r="32" spans="1:26" ht="63.75" customHeight="1">
      <c r="A32" s="1017">
        <v>28</v>
      </c>
      <c r="B32" s="1141" t="s">
        <v>5168</v>
      </c>
      <c r="C32" s="1142" t="s">
        <v>293</v>
      </c>
      <c r="D32" s="406" t="s">
        <v>273</v>
      </c>
      <c r="E32" s="406" t="s">
        <v>294</v>
      </c>
      <c r="F32" s="406">
        <v>14330017013</v>
      </c>
      <c r="G32" s="406" t="s">
        <v>295</v>
      </c>
      <c r="H32" s="1174" t="s">
        <v>2972</v>
      </c>
      <c r="I32" s="406" t="s">
        <v>10</v>
      </c>
      <c r="J32" s="406" t="s">
        <v>96</v>
      </c>
      <c r="K32" s="406" t="s">
        <v>296</v>
      </c>
      <c r="L32" s="408" t="s">
        <v>3000</v>
      </c>
      <c r="M32" s="406" t="s">
        <v>277</v>
      </c>
      <c r="N32" s="406" t="s">
        <v>297</v>
      </c>
      <c r="O32" s="406" t="s">
        <v>101</v>
      </c>
      <c r="P32" s="1021" t="s">
        <v>298</v>
      </c>
      <c r="Q32" s="1147" t="s">
        <v>5206</v>
      </c>
      <c r="R32" s="1021" t="s">
        <v>244</v>
      </c>
      <c r="S32" s="1021" t="s">
        <v>299</v>
      </c>
      <c r="T32" s="1021" t="s">
        <v>290</v>
      </c>
      <c r="U32" s="1021" t="s">
        <v>247</v>
      </c>
      <c r="V32" s="86">
        <v>30</v>
      </c>
      <c r="W32" s="86">
        <v>30</v>
      </c>
      <c r="X32" s="86">
        <v>0</v>
      </c>
      <c r="Y32" s="86">
        <v>60</v>
      </c>
      <c r="Z32" s="86" t="s">
        <v>103</v>
      </c>
    </row>
    <row r="33" spans="1:26" ht="49.5" customHeight="1">
      <c r="A33" s="1017">
        <v>29</v>
      </c>
      <c r="B33" s="1141" t="s">
        <v>5168</v>
      </c>
      <c r="C33" s="1063" t="s">
        <v>1133</v>
      </c>
      <c r="D33" s="1065" t="s">
        <v>1134</v>
      </c>
      <c r="E33" s="1065" t="s">
        <v>3015</v>
      </c>
      <c r="F33" s="1065">
        <v>1433024250</v>
      </c>
      <c r="G33" s="1065" t="s">
        <v>1136</v>
      </c>
      <c r="H33" s="1175" t="s">
        <v>1137</v>
      </c>
      <c r="I33" s="1065" t="s">
        <v>11</v>
      </c>
      <c r="J33" s="1065" t="s">
        <v>115</v>
      </c>
      <c r="K33" s="1065" t="s">
        <v>1138</v>
      </c>
      <c r="L33" s="1065" t="s">
        <v>1139</v>
      </c>
      <c r="M33" s="1176" t="s">
        <v>1140</v>
      </c>
      <c r="N33" s="1065" t="s">
        <v>1141</v>
      </c>
      <c r="O33" s="1065" t="s">
        <v>106</v>
      </c>
      <c r="P33" s="1065" t="s">
        <v>494</v>
      </c>
      <c r="Q33" s="1095" t="s">
        <v>1142</v>
      </c>
      <c r="R33" s="1065" t="s">
        <v>315</v>
      </c>
      <c r="S33" s="1065" t="s">
        <v>1143</v>
      </c>
      <c r="T33" s="1065" t="s">
        <v>131</v>
      </c>
      <c r="U33" s="1065" t="s">
        <v>1144</v>
      </c>
      <c r="V33" s="1065" t="s">
        <v>1145</v>
      </c>
      <c r="W33" s="1065">
        <v>0</v>
      </c>
      <c r="X33" s="1065">
        <v>0</v>
      </c>
      <c r="Y33" s="1065">
        <v>50</v>
      </c>
      <c r="Z33" s="1040" t="s">
        <v>1146</v>
      </c>
    </row>
    <row r="34" spans="1:26" ht="51" customHeight="1">
      <c r="A34" s="1017">
        <v>30</v>
      </c>
      <c r="B34" s="1141" t="s">
        <v>5168</v>
      </c>
      <c r="C34" s="1177" t="s">
        <v>3016</v>
      </c>
      <c r="D34" s="235" t="s">
        <v>3017</v>
      </c>
      <c r="E34" s="235" t="s">
        <v>3018</v>
      </c>
      <c r="F34" s="1178">
        <v>1433000147</v>
      </c>
      <c r="G34" s="235" t="s">
        <v>3019</v>
      </c>
      <c r="H34" s="235" t="s">
        <v>886</v>
      </c>
      <c r="I34" s="235" t="s">
        <v>3020</v>
      </c>
      <c r="J34" s="1178" t="s">
        <v>96</v>
      </c>
      <c r="K34" s="235" t="s">
        <v>3021</v>
      </c>
      <c r="L34" s="1178">
        <v>3404.76</v>
      </c>
      <c r="M34" s="235" t="s">
        <v>3022</v>
      </c>
      <c r="N34" s="235" t="s">
        <v>3023</v>
      </c>
      <c r="O34" s="235" t="s">
        <v>3024</v>
      </c>
      <c r="P34" s="1164">
        <v>2024</v>
      </c>
      <c r="Q34" s="1178" t="s">
        <v>3025</v>
      </c>
      <c r="R34" s="1164" t="s">
        <v>3025</v>
      </c>
      <c r="S34" s="1164" t="s">
        <v>812</v>
      </c>
      <c r="T34" s="1179" t="s">
        <v>101</v>
      </c>
      <c r="U34" s="1179" t="s">
        <v>271</v>
      </c>
      <c r="V34" s="1179">
        <v>270</v>
      </c>
      <c r="W34" s="1179">
        <v>270</v>
      </c>
      <c r="X34" s="1179">
        <v>270</v>
      </c>
      <c r="Y34" s="1179">
        <f>270+270+270</f>
        <v>810</v>
      </c>
      <c r="Z34" s="1179" t="s">
        <v>103</v>
      </c>
    </row>
    <row r="35" spans="1:26" ht="15.75" customHeight="1">
      <c r="B35" s="1180" t="s">
        <v>5207</v>
      </c>
      <c r="C35" s="1177" t="s">
        <v>5208</v>
      </c>
      <c r="D35" s="235"/>
      <c r="E35" s="235"/>
      <c r="F35" s="1178"/>
      <c r="G35" s="235"/>
      <c r="H35" s="235"/>
      <c r="I35" s="235"/>
      <c r="J35" s="1178"/>
      <c r="K35" s="235"/>
      <c r="L35" s="1178"/>
      <c r="M35" s="235"/>
      <c r="N35" s="235"/>
      <c r="O35" s="235"/>
      <c r="P35" s="1164"/>
      <c r="Q35" s="1178"/>
      <c r="R35" s="1164"/>
      <c r="S35" s="1164"/>
      <c r="T35" s="1179"/>
      <c r="U35" s="1179"/>
      <c r="V35" s="1179"/>
      <c r="W35" s="1179"/>
      <c r="X35" s="1179"/>
      <c r="Y35" s="1181">
        <f>SUM(Y5:Y34)</f>
        <v>3950</v>
      </c>
      <c r="Z35" s="1179"/>
    </row>
    <row r="36" spans="1:26" ht="174" customHeight="1">
      <c r="C36" s="168" t="s">
        <v>5209</v>
      </c>
    </row>
    <row r="37" spans="1:26" ht="15.75" customHeight="1"/>
    <row r="38" spans="1:26" ht="15.75" customHeight="1"/>
    <row r="39" spans="1:26" ht="15.75" customHeight="1"/>
    <row r="40" spans="1:26" ht="15.75" customHeight="1"/>
    <row r="41" spans="1:26" ht="15.75" customHeight="1"/>
    <row r="42" spans="1:26" ht="15.75" customHeight="1"/>
    <row r="43" spans="1:26" ht="15.75" customHeight="1"/>
    <row r="44" spans="1:26" ht="15.75" customHeight="1"/>
    <row r="45" spans="1:26" ht="15.75" customHeight="1"/>
    <row r="46" spans="1:26" ht="15.75" customHeight="1"/>
    <row r="47" spans="1:26" ht="15.75" customHeight="1"/>
    <row r="48" spans="1:26"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7.25" customHeight="1"/>
    <row r="736" ht="29.25" customHeight="1"/>
    <row r="737" ht="19.5" customHeight="1"/>
    <row r="738" ht="40.5" customHeight="1"/>
    <row r="739" ht="12" customHeight="1"/>
    <row r="740" ht="24.75" customHeight="1"/>
    <row r="741" ht="46.5" customHeight="1"/>
    <row r="742" ht="22.5" customHeight="1"/>
    <row r="743" ht="29.25" customHeight="1"/>
    <row r="744" ht="40.5" customHeight="1"/>
    <row r="745" ht="27" customHeight="1"/>
    <row r="746" ht="17.25" customHeight="1"/>
    <row r="747" ht="48.75" customHeight="1"/>
  </sheetData>
  <mergeCells count="11">
    <mergeCell ref="Z2:Z3"/>
    <mergeCell ref="C1:O1"/>
    <mergeCell ref="B2:B3"/>
    <mergeCell ref="C2:C3"/>
    <mergeCell ref="D2:D3"/>
    <mergeCell ref="E2:E3"/>
    <mergeCell ref="F2:F3"/>
    <mergeCell ref="G2:G3"/>
    <mergeCell ref="H2:H3"/>
    <mergeCell ref="I2:I3"/>
    <mergeCell ref="J2:O2"/>
  </mergeCells>
  <hyperlinks>
    <hyperlink ref="H5" r:id="rId1"/>
    <hyperlink ref="H6" r:id="rId2"/>
    <hyperlink ref="H7" r:id="rId3"/>
    <hyperlink ref="H8" r:id="rId4"/>
    <hyperlink ref="H9" r:id="rId5"/>
    <hyperlink ref="H10" r:id="rId6"/>
    <hyperlink ref="H11" r:id="rId7"/>
    <hyperlink ref="H12" r:id="rId8"/>
    <hyperlink ref="H13" r:id="rId9"/>
    <hyperlink ref="H14" r:id="rId10"/>
    <hyperlink ref="H15" r:id="rId11"/>
    <hyperlink ref="H16" r:id="rId12"/>
    <hyperlink ref="H17" r:id="rId13"/>
    <hyperlink ref="H18" r:id="rId14"/>
    <hyperlink ref="H19" r:id="rId15"/>
    <hyperlink ref="H20" r:id="rId16"/>
    <hyperlink ref="H21" r:id="rId17"/>
    <hyperlink ref="H22" r:id="rId18"/>
    <hyperlink ref="H24" r:id="rId19"/>
    <hyperlink ref="H25" r:id="rId20"/>
    <hyperlink ref="H26" r:id="rId21"/>
    <hyperlink ref="H27" r:id="rId22"/>
    <hyperlink ref="H28" r:id="rId23"/>
    <hyperlink ref="H29" r:id="rId24"/>
    <hyperlink ref="H30" r:id="rId25"/>
    <hyperlink ref="H31" r:id="rId26"/>
    <hyperlink ref="H32" r:id="rId27"/>
    <hyperlink ref="H34" r:id="rId28"/>
  </hyperlinks>
  <pageMargins left="0.70866141732283472" right="0.70866141732283472" top="0.74803149606299213" bottom="0.74803149606299213" header="0" footer="0"/>
  <pageSetup paperSize="9" scale="60" orientation="landscape" r:id="rId29"/>
</worksheet>
</file>

<file path=xl/worksheets/sheet24.xml><?xml version="1.0" encoding="utf-8"?>
<worksheet xmlns="http://schemas.openxmlformats.org/spreadsheetml/2006/main" xmlns:r="http://schemas.openxmlformats.org/officeDocument/2006/relationships">
  <dimension ref="A1:AC167"/>
  <sheetViews>
    <sheetView topLeftCell="K1" zoomScale="85" zoomScaleNormal="85" workbookViewId="0">
      <pane ySplit="4" topLeftCell="A20" activePane="bottomLeft" state="frozen"/>
      <selection activeCell="Y42" sqref="Y42"/>
      <selection pane="bottomLeft" activeCell="B8" sqref="B8:Y8"/>
    </sheetView>
  </sheetViews>
  <sheetFormatPr defaultRowHeight="12.75"/>
  <cols>
    <col min="1" max="1" width="3.85546875" style="11" customWidth="1"/>
    <col min="2" max="2" width="12.28515625" style="11" customWidth="1"/>
    <col min="3" max="3" width="33.5703125" style="11" customWidth="1"/>
    <col min="4" max="4" width="20" style="11" customWidth="1"/>
    <col min="5" max="5" width="15.5703125" style="11" customWidth="1"/>
    <col min="6" max="6" width="14.42578125" style="11" customWidth="1"/>
    <col min="7" max="7" width="28" style="11" customWidth="1"/>
    <col min="8" max="8" width="15.7109375" style="516" customWidth="1"/>
    <col min="9" max="9" width="12.7109375" style="11" customWidth="1"/>
    <col min="10" max="10" width="11.7109375" style="11" customWidth="1"/>
    <col min="11" max="11" width="21.5703125" style="11" customWidth="1"/>
    <col min="12" max="12" width="11.85546875" style="11" customWidth="1"/>
    <col min="13" max="13" width="12.85546875" style="11" customWidth="1"/>
    <col min="14" max="14" width="41.85546875" style="11" customWidth="1"/>
    <col min="15" max="15" width="9.140625" style="11"/>
    <col min="16" max="16" width="12.85546875" style="11" customWidth="1"/>
    <col min="17" max="25" width="9.140625" style="11"/>
    <col min="26" max="26" width="17.28515625" style="11" customWidth="1"/>
  </cols>
  <sheetData>
    <row r="1" spans="1:29" ht="21" customHeight="1">
      <c r="A1" s="388"/>
      <c r="B1" s="387"/>
      <c r="C1" s="387"/>
      <c r="D1" s="387"/>
      <c r="E1" s="988" t="s">
        <v>3028</v>
      </c>
      <c r="F1" s="988"/>
      <c r="G1" s="988"/>
      <c r="H1" s="989"/>
      <c r="I1" s="988"/>
      <c r="J1" s="988"/>
      <c r="K1" s="988"/>
      <c r="L1" s="988"/>
      <c r="M1" s="988"/>
      <c r="N1" s="988"/>
      <c r="O1" s="988"/>
      <c r="P1" s="988"/>
      <c r="Q1" s="988"/>
      <c r="R1" s="988"/>
      <c r="S1" s="988"/>
      <c r="T1" s="387"/>
      <c r="U1" s="387"/>
      <c r="V1" s="387"/>
      <c r="W1" s="387"/>
      <c r="X1" s="387"/>
      <c r="Y1" s="387"/>
      <c r="Z1" s="117"/>
      <c r="AA1" s="110"/>
      <c r="AB1" s="110"/>
      <c r="AC1" s="110"/>
    </row>
    <row r="2" spans="1:29" ht="81.75" customHeight="1">
      <c r="A2" s="1787" t="s">
        <v>63</v>
      </c>
      <c r="B2" s="1787" t="s">
        <v>64</v>
      </c>
      <c r="C2" s="1787" t="s">
        <v>65</v>
      </c>
      <c r="D2" s="1787" t="s">
        <v>66</v>
      </c>
      <c r="E2" s="1787" t="s">
        <v>67</v>
      </c>
      <c r="F2" s="1787" t="s">
        <v>68</v>
      </c>
      <c r="G2" s="1787" t="s">
        <v>69</v>
      </c>
      <c r="H2" s="1787" t="s">
        <v>70</v>
      </c>
      <c r="I2" s="1787" t="s">
        <v>71</v>
      </c>
      <c r="J2" s="1791" t="s">
        <v>72</v>
      </c>
      <c r="K2" s="1792"/>
      <c r="L2" s="1792"/>
      <c r="M2" s="1792"/>
      <c r="N2" s="1792"/>
      <c r="O2" s="1793"/>
      <c r="P2" s="1787" t="s">
        <v>73</v>
      </c>
      <c r="Q2" s="1787" t="s">
        <v>74</v>
      </c>
      <c r="R2" s="1787" t="s">
        <v>75</v>
      </c>
      <c r="S2" s="1787" t="s">
        <v>76</v>
      </c>
      <c r="T2" s="1787" t="s">
        <v>77</v>
      </c>
      <c r="U2" s="1787" t="s">
        <v>78</v>
      </c>
      <c r="V2" s="1787" t="s">
        <v>79</v>
      </c>
      <c r="W2" s="1787" t="s">
        <v>80</v>
      </c>
      <c r="X2" s="1787"/>
      <c r="Y2" s="1789" t="s">
        <v>7</v>
      </c>
      <c r="Z2" s="1711" t="s">
        <v>2109</v>
      </c>
    </row>
    <row r="3" spans="1:29" ht="37.5" customHeight="1">
      <c r="A3" s="1788"/>
      <c r="B3" s="1788"/>
      <c r="C3" s="1788"/>
      <c r="D3" s="1788"/>
      <c r="E3" s="1788"/>
      <c r="F3" s="1788"/>
      <c r="G3" s="1788"/>
      <c r="H3" s="1788"/>
      <c r="I3" s="1788"/>
      <c r="J3" s="1041" t="s">
        <v>83</v>
      </c>
      <c r="K3" s="1041" t="s">
        <v>84</v>
      </c>
      <c r="L3" s="1041" t="s">
        <v>85</v>
      </c>
      <c r="M3" s="1041" t="s">
        <v>86</v>
      </c>
      <c r="N3" s="1041" t="s">
        <v>87</v>
      </c>
      <c r="O3" s="1041" t="s">
        <v>88</v>
      </c>
      <c r="P3" s="1788"/>
      <c r="Q3" s="1788"/>
      <c r="R3" s="1788"/>
      <c r="S3" s="1788"/>
      <c r="T3" s="1788"/>
      <c r="U3" s="1788"/>
      <c r="V3" s="1788"/>
      <c r="W3" s="1788"/>
      <c r="X3" s="1788"/>
      <c r="Y3" s="1790"/>
      <c r="Z3" s="1711"/>
    </row>
    <row r="4" spans="1:29">
      <c r="A4" s="1041">
        <v>1</v>
      </c>
      <c r="B4" s="1041">
        <v>2</v>
      </c>
      <c r="C4" s="1041">
        <v>3</v>
      </c>
      <c r="D4" s="1041">
        <v>4</v>
      </c>
      <c r="E4" s="1041">
        <v>5</v>
      </c>
      <c r="F4" s="1041">
        <v>6</v>
      </c>
      <c r="G4" s="1041">
        <v>7</v>
      </c>
      <c r="H4" s="1041">
        <v>8</v>
      </c>
      <c r="I4" s="1041">
        <v>9</v>
      </c>
      <c r="J4" s="1041">
        <v>10</v>
      </c>
      <c r="K4" s="1041">
        <v>11</v>
      </c>
      <c r="L4" s="1041">
        <v>12</v>
      </c>
      <c r="M4" s="1041">
        <v>13</v>
      </c>
      <c r="N4" s="1041">
        <v>14</v>
      </c>
      <c r="O4" s="1041">
        <v>15</v>
      </c>
      <c r="P4" s="1041">
        <v>16</v>
      </c>
      <c r="Q4" s="1041">
        <v>17</v>
      </c>
      <c r="R4" s="1041">
        <v>18</v>
      </c>
      <c r="S4" s="1041">
        <v>19</v>
      </c>
      <c r="T4" s="1041">
        <v>20</v>
      </c>
      <c r="U4" s="1041">
        <v>21</v>
      </c>
      <c r="V4" s="1041">
        <v>22</v>
      </c>
      <c r="W4" s="1041">
        <v>23</v>
      </c>
      <c r="X4" s="1041">
        <v>24</v>
      </c>
      <c r="Y4" s="1042">
        <v>25</v>
      </c>
      <c r="Z4" s="1043"/>
    </row>
    <row r="5" spans="1:29" ht="63.75">
      <c r="A5" s="1044">
        <v>1</v>
      </c>
      <c r="B5" s="1045" t="s">
        <v>493</v>
      </c>
      <c r="C5" s="1045" t="s">
        <v>3029</v>
      </c>
      <c r="D5" s="1045" t="s">
        <v>898</v>
      </c>
      <c r="E5" s="1045" t="s">
        <v>330</v>
      </c>
      <c r="F5" s="1045">
        <v>1417006529</v>
      </c>
      <c r="G5" s="1046" t="s">
        <v>3030</v>
      </c>
      <c r="H5" s="1047" t="s">
        <v>5154</v>
      </c>
      <c r="I5" s="1046" t="s">
        <v>114</v>
      </c>
      <c r="J5" s="1046" t="s">
        <v>115</v>
      </c>
      <c r="K5" s="1046" t="s">
        <v>5144</v>
      </c>
      <c r="L5" s="1046">
        <v>586</v>
      </c>
      <c r="M5" s="1046" t="s">
        <v>348</v>
      </c>
      <c r="N5" s="1046" t="s">
        <v>3031</v>
      </c>
      <c r="O5" s="1046" t="s">
        <v>106</v>
      </c>
      <c r="P5" s="1046">
        <v>2022</v>
      </c>
      <c r="Q5" s="1046" t="s">
        <v>3032</v>
      </c>
      <c r="R5" s="1046"/>
      <c r="S5" s="1046"/>
      <c r="T5" s="1046" t="s">
        <v>334</v>
      </c>
      <c r="U5" s="1046" t="s">
        <v>130</v>
      </c>
      <c r="V5" s="1046"/>
      <c r="W5" s="1046">
        <v>50</v>
      </c>
      <c r="X5" s="1046">
        <v>50</v>
      </c>
      <c r="Y5" s="1048">
        <f t="shared" ref="Y5:Y21" si="0">V5+W5+X5</f>
        <v>100</v>
      </c>
      <c r="Z5" s="1038" t="s">
        <v>130</v>
      </c>
    </row>
    <row r="6" spans="1:29" ht="63.75">
      <c r="A6" s="1049">
        <v>2</v>
      </c>
      <c r="B6" s="1050" t="s">
        <v>493</v>
      </c>
      <c r="C6" s="1050" t="s">
        <v>3033</v>
      </c>
      <c r="D6" s="1050" t="s">
        <v>898</v>
      </c>
      <c r="E6" s="1050" t="s">
        <v>335</v>
      </c>
      <c r="F6" s="1050">
        <v>1417010130</v>
      </c>
      <c r="G6" s="1051" t="s">
        <v>3034</v>
      </c>
      <c r="H6" s="1052" t="s">
        <v>5155</v>
      </c>
      <c r="I6" s="1051" t="s">
        <v>114</v>
      </c>
      <c r="J6" s="1051" t="s">
        <v>115</v>
      </c>
      <c r="K6" s="1051" t="s">
        <v>3035</v>
      </c>
      <c r="L6" s="1051">
        <v>586</v>
      </c>
      <c r="M6" s="1051" t="s">
        <v>336</v>
      </c>
      <c r="N6" s="1051" t="s">
        <v>337</v>
      </c>
      <c r="O6" s="1046" t="s">
        <v>106</v>
      </c>
      <c r="P6" s="1051">
        <v>2022</v>
      </c>
      <c r="Q6" s="1051" t="s">
        <v>3036</v>
      </c>
      <c r="R6" s="1051"/>
      <c r="S6" s="1051"/>
      <c r="T6" s="1051" t="s">
        <v>338</v>
      </c>
      <c r="U6" s="1051" t="s">
        <v>130</v>
      </c>
      <c r="V6" s="1051">
        <v>18</v>
      </c>
      <c r="W6" s="1051"/>
      <c r="X6" s="1051"/>
      <c r="Y6" s="1048">
        <f t="shared" si="0"/>
        <v>18</v>
      </c>
      <c r="Z6" s="1038" t="s">
        <v>130</v>
      </c>
    </row>
    <row r="7" spans="1:29" ht="63.75">
      <c r="A7" s="1049">
        <v>3</v>
      </c>
      <c r="B7" s="1050" t="s">
        <v>493</v>
      </c>
      <c r="C7" s="1050" t="s">
        <v>3029</v>
      </c>
      <c r="D7" s="1050" t="s">
        <v>898</v>
      </c>
      <c r="E7" s="1050" t="s">
        <v>965</v>
      </c>
      <c r="F7" s="1050">
        <v>1417006529</v>
      </c>
      <c r="G7" s="1051" t="s">
        <v>3037</v>
      </c>
      <c r="H7" s="1052" t="s">
        <v>5154</v>
      </c>
      <c r="I7" s="1051" t="s">
        <v>942</v>
      </c>
      <c r="J7" s="1051" t="s">
        <v>115</v>
      </c>
      <c r="K7" s="1051" t="s">
        <v>5145</v>
      </c>
      <c r="L7" s="1051">
        <v>586</v>
      </c>
      <c r="M7" s="1051" t="s">
        <v>348</v>
      </c>
      <c r="N7" s="1051" t="s">
        <v>3038</v>
      </c>
      <c r="O7" s="1046" t="s">
        <v>106</v>
      </c>
      <c r="P7" s="1051">
        <v>2022</v>
      </c>
      <c r="Q7" s="1051"/>
      <c r="R7" s="1051"/>
      <c r="S7" s="1051"/>
      <c r="T7" s="1051" t="s">
        <v>334</v>
      </c>
      <c r="U7" s="1051" t="s">
        <v>130</v>
      </c>
      <c r="V7" s="1051">
        <v>30</v>
      </c>
      <c r="W7" s="1051"/>
      <c r="X7" s="1051"/>
      <c r="Y7" s="1048">
        <f t="shared" si="0"/>
        <v>30</v>
      </c>
      <c r="Z7" s="1038" t="s">
        <v>130</v>
      </c>
    </row>
    <row r="8" spans="1:29" ht="76.5">
      <c r="A8" s="1044">
        <v>4</v>
      </c>
      <c r="B8" s="1050" t="s">
        <v>493</v>
      </c>
      <c r="C8" s="1050" t="s">
        <v>3039</v>
      </c>
      <c r="D8" s="1050" t="s">
        <v>898</v>
      </c>
      <c r="E8" s="1050" t="s">
        <v>339</v>
      </c>
      <c r="F8" s="921">
        <v>1417005638</v>
      </c>
      <c r="G8" s="1053" t="s">
        <v>3040</v>
      </c>
      <c r="H8" s="1052" t="s">
        <v>5156</v>
      </c>
      <c r="I8" s="1051" t="s">
        <v>114</v>
      </c>
      <c r="J8" s="1051" t="s">
        <v>115</v>
      </c>
      <c r="K8" s="1051" t="s">
        <v>5146</v>
      </c>
      <c r="L8" s="1051">
        <v>586</v>
      </c>
      <c r="M8" s="1051" t="s">
        <v>593</v>
      </c>
      <c r="N8" s="1051" t="s">
        <v>341</v>
      </c>
      <c r="O8" s="1046" t="s">
        <v>106</v>
      </c>
      <c r="P8" s="1051">
        <v>2019</v>
      </c>
      <c r="Q8" s="1051"/>
      <c r="R8" s="1051"/>
      <c r="S8" s="1051"/>
      <c r="T8" s="1051" t="s">
        <v>3041</v>
      </c>
      <c r="U8" s="1051" t="s">
        <v>130</v>
      </c>
      <c r="V8" s="1051">
        <v>40</v>
      </c>
      <c r="W8" s="1051">
        <v>40</v>
      </c>
      <c r="X8" s="1051">
        <v>40</v>
      </c>
      <c r="Y8" s="1048">
        <f t="shared" si="0"/>
        <v>120</v>
      </c>
      <c r="Z8" s="1038" t="s">
        <v>130</v>
      </c>
    </row>
    <row r="9" spans="1:29" ht="63.75">
      <c r="A9" s="1049">
        <v>5</v>
      </c>
      <c r="B9" s="1050" t="s">
        <v>493</v>
      </c>
      <c r="C9" s="1050" t="s">
        <v>3042</v>
      </c>
      <c r="D9" s="1050" t="s">
        <v>898</v>
      </c>
      <c r="E9" s="1050" t="s">
        <v>969</v>
      </c>
      <c r="F9" s="1045">
        <v>1417002203</v>
      </c>
      <c r="G9" s="1051" t="s">
        <v>3043</v>
      </c>
      <c r="H9" s="1052" t="s">
        <v>5157</v>
      </c>
      <c r="I9" s="1051" t="s">
        <v>942</v>
      </c>
      <c r="J9" s="1051" t="s">
        <v>115</v>
      </c>
      <c r="K9" s="1051" t="s">
        <v>5147</v>
      </c>
      <c r="L9" s="1051">
        <v>586</v>
      </c>
      <c r="M9" s="1051" t="s">
        <v>540</v>
      </c>
      <c r="N9" s="1051" t="s">
        <v>975</v>
      </c>
      <c r="O9" s="1046" t="s">
        <v>106</v>
      </c>
      <c r="P9" s="1051">
        <v>2024</v>
      </c>
      <c r="Q9" s="1051"/>
      <c r="R9" s="1051"/>
      <c r="S9" s="1051"/>
      <c r="T9" s="1051" t="s">
        <v>3044</v>
      </c>
      <c r="U9" s="1051" t="s">
        <v>130</v>
      </c>
      <c r="V9" s="1051">
        <v>30</v>
      </c>
      <c r="W9" s="1051"/>
      <c r="X9" s="1051"/>
      <c r="Y9" s="1048">
        <f t="shared" si="0"/>
        <v>30</v>
      </c>
      <c r="Z9" s="1038" t="s">
        <v>130</v>
      </c>
    </row>
    <row r="10" spans="1:29" ht="63.75">
      <c r="A10" s="1049">
        <v>6</v>
      </c>
      <c r="B10" s="1050" t="s">
        <v>493</v>
      </c>
      <c r="C10" s="1050" t="s">
        <v>897</v>
      </c>
      <c r="D10" s="1050" t="s">
        <v>898</v>
      </c>
      <c r="E10" s="1050" t="s">
        <v>899</v>
      </c>
      <c r="F10" s="1050">
        <v>1417006470</v>
      </c>
      <c r="G10" s="1051" t="s">
        <v>900</v>
      </c>
      <c r="H10" s="1052" t="s">
        <v>5158</v>
      </c>
      <c r="I10" s="1051" t="s">
        <v>902</v>
      </c>
      <c r="J10" s="1051" t="s">
        <v>115</v>
      </c>
      <c r="K10" s="1051" t="s">
        <v>5148</v>
      </c>
      <c r="L10" s="1051">
        <v>586</v>
      </c>
      <c r="M10" s="1051" t="s">
        <v>158</v>
      </c>
      <c r="N10" s="1051" t="s">
        <v>904</v>
      </c>
      <c r="O10" s="1046" t="s">
        <v>106</v>
      </c>
      <c r="P10" s="1051">
        <v>2013</v>
      </c>
      <c r="Q10" s="1051"/>
      <c r="R10" s="1051"/>
      <c r="S10" s="1051" t="s">
        <v>905</v>
      </c>
      <c r="T10" s="1051" t="s">
        <v>906</v>
      </c>
      <c r="U10" s="1051" t="s">
        <v>130</v>
      </c>
      <c r="V10" s="1051"/>
      <c r="W10" s="1051">
        <v>30</v>
      </c>
      <c r="X10" s="1051">
        <v>30</v>
      </c>
      <c r="Y10" s="1048">
        <f t="shared" si="0"/>
        <v>60</v>
      </c>
      <c r="Z10" s="1038" t="s">
        <v>130</v>
      </c>
    </row>
    <row r="11" spans="1:29" ht="51">
      <c r="A11" s="1044">
        <v>7</v>
      </c>
      <c r="B11" s="1050" t="s">
        <v>493</v>
      </c>
      <c r="C11" s="1050" t="s">
        <v>3045</v>
      </c>
      <c r="D11" s="1050" t="s">
        <v>898</v>
      </c>
      <c r="E11" s="1050" t="s">
        <v>3046</v>
      </c>
      <c r="F11" s="1050">
        <v>1417006409</v>
      </c>
      <c r="G11" s="1051" t="s">
        <v>3047</v>
      </c>
      <c r="H11" s="1052" t="s">
        <v>5159</v>
      </c>
      <c r="I11" s="1051" t="s">
        <v>3048</v>
      </c>
      <c r="J11" s="1051" t="s">
        <v>115</v>
      </c>
      <c r="K11" s="1051" t="s">
        <v>3524</v>
      </c>
      <c r="L11" s="1051">
        <v>340</v>
      </c>
      <c r="M11" s="1051" t="s">
        <v>99</v>
      </c>
      <c r="N11" s="1051" t="s">
        <v>3049</v>
      </c>
      <c r="O11" s="1046" t="s">
        <v>106</v>
      </c>
      <c r="P11" s="1051">
        <v>1956</v>
      </c>
      <c r="Q11" s="1051" t="s">
        <v>3050</v>
      </c>
      <c r="R11" s="1051"/>
      <c r="S11" s="1051"/>
      <c r="T11" s="1051" t="s">
        <v>3051</v>
      </c>
      <c r="U11" s="1051" t="s">
        <v>130</v>
      </c>
      <c r="V11" s="1051">
        <v>25</v>
      </c>
      <c r="W11" s="1051"/>
      <c r="X11" s="1051"/>
      <c r="Y11" s="1048">
        <f t="shared" si="0"/>
        <v>25</v>
      </c>
      <c r="Z11" s="1038" t="s">
        <v>130</v>
      </c>
    </row>
    <row r="12" spans="1:29" ht="76.5">
      <c r="A12" s="1049">
        <v>8</v>
      </c>
      <c r="B12" s="1050" t="s">
        <v>493</v>
      </c>
      <c r="C12" s="1050" t="s">
        <v>3052</v>
      </c>
      <c r="D12" s="1050" t="s">
        <v>898</v>
      </c>
      <c r="E12" s="1050" t="s">
        <v>3053</v>
      </c>
      <c r="F12" s="1050">
        <v>1417006141</v>
      </c>
      <c r="G12" s="1051" t="s">
        <v>3054</v>
      </c>
      <c r="H12" s="1054" t="s">
        <v>5160</v>
      </c>
      <c r="I12" s="1053" t="s">
        <v>3048</v>
      </c>
      <c r="J12" s="1051" t="s">
        <v>115</v>
      </c>
      <c r="K12" s="1051" t="s">
        <v>3524</v>
      </c>
      <c r="L12" s="1051">
        <v>340</v>
      </c>
      <c r="M12" s="1051" t="s">
        <v>3055</v>
      </c>
      <c r="N12" s="1051" t="s">
        <v>3056</v>
      </c>
      <c r="O12" s="1046" t="s">
        <v>106</v>
      </c>
      <c r="P12" s="1051">
        <v>1965</v>
      </c>
      <c r="Q12" s="1051" t="s">
        <v>3057</v>
      </c>
      <c r="R12" s="1051"/>
      <c r="S12" s="1051"/>
      <c r="T12" s="1051" t="s">
        <v>3058</v>
      </c>
      <c r="U12" s="1051" t="s">
        <v>130</v>
      </c>
      <c r="V12" s="1051">
        <v>85</v>
      </c>
      <c r="W12" s="1051"/>
      <c r="X12" s="1051"/>
      <c r="Y12" s="1048">
        <f t="shared" si="0"/>
        <v>85</v>
      </c>
      <c r="Z12" s="1038" t="s">
        <v>130</v>
      </c>
    </row>
    <row r="13" spans="1:29" ht="114.75">
      <c r="A13" s="1049">
        <v>9</v>
      </c>
      <c r="B13" s="1050" t="s">
        <v>493</v>
      </c>
      <c r="C13" s="1050" t="s">
        <v>3059</v>
      </c>
      <c r="D13" s="1050" t="s">
        <v>898</v>
      </c>
      <c r="E13" s="1050" t="s">
        <v>3060</v>
      </c>
      <c r="F13" s="1050">
        <v>1417006328</v>
      </c>
      <c r="G13" s="1051" t="s">
        <v>3061</v>
      </c>
      <c r="H13" s="1047" t="s">
        <v>5161</v>
      </c>
      <c r="I13" s="1051" t="s">
        <v>3048</v>
      </c>
      <c r="J13" s="1051" t="s">
        <v>115</v>
      </c>
      <c r="K13" s="1051" t="s">
        <v>3524</v>
      </c>
      <c r="L13" s="1051">
        <v>340</v>
      </c>
      <c r="M13" s="1051" t="s">
        <v>866</v>
      </c>
      <c r="N13" s="1051" t="s">
        <v>3062</v>
      </c>
      <c r="O13" s="1046" t="s">
        <v>106</v>
      </c>
      <c r="P13" s="1051">
        <v>2023</v>
      </c>
      <c r="Q13" s="1051" t="s">
        <v>3063</v>
      </c>
      <c r="R13" s="1051"/>
      <c r="S13" s="1051"/>
      <c r="T13" s="1051" t="s">
        <v>3064</v>
      </c>
      <c r="U13" s="1051" t="s">
        <v>130</v>
      </c>
      <c r="V13" s="1051">
        <v>30</v>
      </c>
      <c r="W13" s="1051"/>
      <c r="X13" s="1051"/>
      <c r="Y13" s="1048">
        <f t="shared" si="0"/>
        <v>30</v>
      </c>
      <c r="Z13" s="1038" t="s">
        <v>130</v>
      </c>
    </row>
    <row r="14" spans="1:29" ht="114.75">
      <c r="A14" s="1044">
        <v>10</v>
      </c>
      <c r="B14" s="1050" t="s">
        <v>493</v>
      </c>
      <c r="C14" s="1050" t="s">
        <v>3065</v>
      </c>
      <c r="D14" s="1050" t="s">
        <v>898</v>
      </c>
      <c r="E14" s="1050" t="s">
        <v>3066</v>
      </c>
      <c r="F14" s="921">
        <v>1417006511</v>
      </c>
      <c r="G14" s="1053" t="s">
        <v>3067</v>
      </c>
      <c r="H14" s="1052" t="s">
        <v>5162</v>
      </c>
      <c r="I14" s="1051" t="s">
        <v>3048</v>
      </c>
      <c r="J14" s="1051" t="s">
        <v>115</v>
      </c>
      <c r="K14" s="1051" t="s">
        <v>3524</v>
      </c>
      <c r="L14" s="1051">
        <v>340</v>
      </c>
      <c r="M14" s="1051" t="s">
        <v>879</v>
      </c>
      <c r="N14" s="1051" t="s">
        <v>3069</v>
      </c>
      <c r="O14" s="1046" t="s">
        <v>106</v>
      </c>
      <c r="P14" s="1051">
        <v>2012</v>
      </c>
      <c r="Q14" s="1051" t="s">
        <v>3070</v>
      </c>
      <c r="R14" s="1051"/>
      <c r="S14" s="1051"/>
      <c r="T14" s="1051" t="s">
        <v>3071</v>
      </c>
      <c r="U14" s="1051" t="s">
        <v>130</v>
      </c>
      <c r="V14" s="1051">
        <v>50</v>
      </c>
      <c r="W14" s="1051"/>
      <c r="X14" s="1051"/>
      <c r="Y14" s="1048">
        <f t="shared" si="0"/>
        <v>50</v>
      </c>
      <c r="Z14" s="1038" t="s">
        <v>130</v>
      </c>
    </row>
    <row r="15" spans="1:29" ht="114.75">
      <c r="A15" s="1049">
        <v>11</v>
      </c>
      <c r="B15" s="1050" t="s">
        <v>493</v>
      </c>
      <c r="C15" s="1050" t="s">
        <v>3072</v>
      </c>
      <c r="D15" s="1050" t="s">
        <v>898</v>
      </c>
      <c r="E15" s="1050" t="s">
        <v>3073</v>
      </c>
      <c r="F15" s="1045">
        <v>89141048290</v>
      </c>
      <c r="G15" s="1051" t="s">
        <v>3074</v>
      </c>
      <c r="H15" s="1052" t="s">
        <v>5163</v>
      </c>
      <c r="I15" s="1051" t="s">
        <v>3048</v>
      </c>
      <c r="J15" s="1051" t="s">
        <v>115</v>
      </c>
      <c r="K15" s="1051" t="s">
        <v>5149</v>
      </c>
      <c r="L15" s="1051">
        <v>340</v>
      </c>
      <c r="M15" s="1051" t="s">
        <v>3075</v>
      </c>
      <c r="N15" s="1051" t="s">
        <v>5150</v>
      </c>
      <c r="O15" s="1046" t="s">
        <v>106</v>
      </c>
      <c r="P15" s="1051">
        <v>1992</v>
      </c>
      <c r="Q15" s="1051" t="s">
        <v>3076</v>
      </c>
      <c r="R15" s="1051"/>
      <c r="S15" s="1051"/>
      <c r="T15" s="1051" t="s">
        <v>3077</v>
      </c>
      <c r="U15" s="1051" t="s">
        <v>130</v>
      </c>
      <c r="V15" s="1051">
        <v>87</v>
      </c>
      <c r="W15" s="1051"/>
      <c r="X15" s="1051"/>
      <c r="Y15" s="1048">
        <f t="shared" si="0"/>
        <v>87</v>
      </c>
      <c r="Z15" s="1038" t="s">
        <v>130</v>
      </c>
    </row>
    <row r="16" spans="1:29" ht="63.75">
      <c r="A16" s="1049">
        <v>12</v>
      </c>
      <c r="B16" s="1050" t="s">
        <v>493</v>
      </c>
      <c r="C16" s="1050" t="s">
        <v>3078</v>
      </c>
      <c r="D16" s="1050" t="s">
        <v>898</v>
      </c>
      <c r="E16" s="1050" t="s">
        <v>3079</v>
      </c>
      <c r="F16" s="921">
        <v>1417006166</v>
      </c>
      <c r="G16" s="1053" t="s">
        <v>3080</v>
      </c>
      <c r="H16" s="1051" t="s">
        <v>3081</v>
      </c>
      <c r="I16" s="1051" t="s">
        <v>3048</v>
      </c>
      <c r="J16" s="1051" t="s">
        <v>115</v>
      </c>
      <c r="K16" s="1051" t="s">
        <v>3068</v>
      </c>
      <c r="L16" s="1051">
        <v>340</v>
      </c>
      <c r="M16" s="1051" t="s">
        <v>2151</v>
      </c>
      <c r="N16" s="1051" t="s">
        <v>3083</v>
      </c>
      <c r="O16" s="1046" t="s">
        <v>106</v>
      </c>
      <c r="P16" s="1051">
        <v>2022</v>
      </c>
      <c r="Q16" s="1051" t="s">
        <v>3084</v>
      </c>
      <c r="R16" s="1051"/>
      <c r="S16" s="1051"/>
      <c r="T16" s="1051" t="s">
        <v>3085</v>
      </c>
      <c r="U16" s="1051" t="s">
        <v>130</v>
      </c>
      <c r="V16" s="1051">
        <v>100</v>
      </c>
      <c r="W16" s="1051"/>
      <c r="X16" s="1051"/>
      <c r="Y16" s="1048">
        <f t="shared" si="0"/>
        <v>100</v>
      </c>
      <c r="Z16" s="1038" t="s">
        <v>130</v>
      </c>
    </row>
    <row r="17" spans="1:26" ht="63.75">
      <c r="A17" s="1044">
        <v>13</v>
      </c>
      <c r="B17" s="1050" t="s">
        <v>493</v>
      </c>
      <c r="C17" s="1050" t="s">
        <v>3086</v>
      </c>
      <c r="D17" s="1050" t="s">
        <v>898</v>
      </c>
      <c r="E17" s="1050" t="s">
        <v>3087</v>
      </c>
      <c r="F17" s="1044">
        <v>1417006952</v>
      </c>
      <c r="G17" s="1051" t="s">
        <v>3088</v>
      </c>
      <c r="H17" s="1055" t="s">
        <v>3089</v>
      </c>
      <c r="I17" s="1051" t="s">
        <v>3048</v>
      </c>
      <c r="J17" s="1051" t="s">
        <v>115</v>
      </c>
      <c r="K17" s="1046" t="s">
        <v>3524</v>
      </c>
      <c r="L17" s="1051">
        <v>340</v>
      </c>
      <c r="M17" s="1051" t="s">
        <v>3090</v>
      </c>
      <c r="N17" s="1051" t="s">
        <v>3091</v>
      </c>
      <c r="O17" s="1046" t="s">
        <v>106</v>
      </c>
      <c r="P17" s="1051">
        <v>2024</v>
      </c>
      <c r="Q17" s="1051" t="s">
        <v>3092</v>
      </c>
      <c r="R17" s="1051"/>
      <c r="S17" s="1051"/>
      <c r="T17" s="1051" t="s">
        <v>3093</v>
      </c>
      <c r="U17" s="1051" t="s">
        <v>130</v>
      </c>
      <c r="V17" s="1051">
        <v>25</v>
      </c>
      <c r="W17" s="1051"/>
      <c r="X17" s="1051"/>
      <c r="Y17" s="1048">
        <f t="shared" si="0"/>
        <v>25</v>
      </c>
      <c r="Z17" s="1038" t="s">
        <v>130</v>
      </c>
    </row>
    <row r="18" spans="1:26" ht="63.75">
      <c r="A18" s="1049">
        <v>14</v>
      </c>
      <c r="B18" s="1050" t="s">
        <v>493</v>
      </c>
      <c r="C18" s="1050" t="s">
        <v>3094</v>
      </c>
      <c r="D18" s="1050" t="s">
        <v>898</v>
      </c>
      <c r="E18" s="1050" t="s">
        <v>3095</v>
      </c>
      <c r="F18" s="1050">
        <v>1417005363</v>
      </c>
      <c r="G18" s="1051" t="s">
        <v>3096</v>
      </c>
      <c r="H18" s="1055" t="s">
        <v>3097</v>
      </c>
      <c r="I18" s="1051" t="s">
        <v>3048</v>
      </c>
      <c r="J18" s="1051" t="s">
        <v>115</v>
      </c>
      <c r="K18" s="1051" t="s">
        <v>3524</v>
      </c>
      <c r="L18" s="1051">
        <v>340</v>
      </c>
      <c r="M18" s="1051" t="s">
        <v>1287</v>
      </c>
      <c r="N18" s="1051" t="s">
        <v>3098</v>
      </c>
      <c r="O18" s="1046" t="s">
        <v>106</v>
      </c>
      <c r="P18" s="1051">
        <v>2022</v>
      </c>
      <c r="Q18" s="1051" t="s">
        <v>3099</v>
      </c>
      <c r="R18" s="1051"/>
      <c r="S18" s="1051"/>
      <c r="T18" s="1051" t="s">
        <v>3100</v>
      </c>
      <c r="U18" s="1051" t="s">
        <v>130</v>
      </c>
      <c r="V18" s="1051">
        <v>50</v>
      </c>
      <c r="W18" s="1051"/>
      <c r="X18" s="1051"/>
      <c r="Y18" s="1048">
        <f t="shared" si="0"/>
        <v>50</v>
      </c>
      <c r="Z18" s="1038" t="s">
        <v>130</v>
      </c>
    </row>
    <row r="19" spans="1:26" ht="63.75">
      <c r="A19" s="1049">
        <v>15</v>
      </c>
      <c r="B19" s="1050" t="s">
        <v>493</v>
      </c>
      <c r="C19" s="1050" t="s">
        <v>3029</v>
      </c>
      <c r="D19" s="1050" t="s">
        <v>898</v>
      </c>
      <c r="E19" s="1050" t="s">
        <v>3101</v>
      </c>
      <c r="F19" s="1056">
        <v>1417006529</v>
      </c>
      <c r="G19" s="1051" t="s">
        <v>3102</v>
      </c>
      <c r="H19" s="1052" t="s">
        <v>5154</v>
      </c>
      <c r="I19" s="1051" t="s">
        <v>3048</v>
      </c>
      <c r="J19" s="1051" t="s">
        <v>115</v>
      </c>
      <c r="K19" s="1051" t="s">
        <v>3524</v>
      </c>
      <c r="L19" s="1051">
        <v>340</v>
      </c>
      <c r="M19" s="1051" t="s">
        <v>1287</v>
      </c>
      <c r="N19" s="1051" t="s">
        <v>3056</v>
      </c>
      <c r="O19" s="1046" t="s">
        <v>106</v>
      </c>
      <c r="P19" s="1051">
        <v>2022</v>
      </c>
      <c r="Q19" s="1051" t="s">
        <v>3103</v>
      </c>
      <c r="R19" s="1051"/>
      <c r="S19" s="1051"/>
      <c r="T19" s="1051" t="s">
        <v>334</v>
      </c>
      <c r="U19" s="1051" t="s">
        <v>130</v>
      </c>
      <c r="V19" s="1051">
        <v>60</v>
      </c>
      <c r="W19" s="1051"/>
      <c r="X19" s="1051"/>
      <c r="Y19" s="1048">
        <f t="shared" si="0"/>
        <v>60</v>
      </c>
      <c r="Z19" s="1038" t="s">
        <v>130</v>
      </c>
    </row>
    <row r="20" spans="1:26" ht="51">
      <c r="A20" s="1044">
        <v>16</v>
      </c>
      <c r="B20" s="1050" t="s">
        <v>493</v>
      </c>
      <c r="C20" s="1050" t="s">
        <v>3104</v>
      </c>
      <c r="D20" s="1050" t="s">
        <v>898</v>
      </c>
      <c r="E20" s="1050" t="s">
        <v>3105</v>
      </c>
      <c r="F20" s="1050">
        <v>1417006470</v>
      </c>
      <c r="G20" s="1051" t="s">
        <v>3106</v>
      </c>
      <c r="H20" s="1052" t="s">
        <v>5158</v>
      </c>
      <c r="I20" s="1051" t="s">
        <v>3048</v>
      </c>
      <c r="J20" s="1051" t="s">
        <v>115</v>
      </c>
      <c r="K20" s="1051" t="s">
        <v>3524</v>
      </c>
      <c r="L20" s="1051">
        <v>340</v>
      </c>
      <c r="M20" s="1051" t="s">
        <v>158</v>
      </c>
      <c r="N20" s="1051" t="s">
        <v>5151</v>
      </c>
      <c r="O20" s="1046" t="s">
        <v>106</v>
      </c>
      <c r="P20" s="1051">
        <v>2006</v>
      </c>
      <c r="Q20" s="1051" t="s">
        <v>5152</v>
      </c>
      <c r="R20" s="1051"/>
      <c r="S20" s="1051" t="s">
        <v>905</v>
      </c>
      <c r="T20" s="1051" t="s">
        <v>906</v>
      </c>
      <c r="U20" s="1051" t="s">
        <v>130</v>
      </c>
      <c r="V20" s="1051">
        <v>30</v>
      </c>
      <c r="W20" s="1051"/>
      <c r="X20" s="1051"/>
      <c r="Y20" s="1048">
        <f t="shared" si="0"/>
        <v>30</v>
      </c>
      <c r="Z20" s="1038" t="s">
        <v>130</v>
      </c>
    </row>
    <row r="21" spans="1:26" ht="51">
      <c r="A21" s="1049">
        <v>17</v>
      </c>
      <c r="B21" s="1041" t="s">
        <v>493</v>
      </c>
      <c r="C21" s="1041" t="s">
        <v>1158</v>
      </c>
      <c r="D21" s="1041" t="s">
        <v>898</v>
      </c>
      <c r="E21" s="1041" t="s">
        <v>1159</v>
      </c>
      <c r="F21" s="1041">
        <v>141701627181</v>
      </c>
      <c r="G21" s="1041" t="s">
        <v>1160</v>
      </c>
      <c r="H21" s="1057" t="s">
        <v>1161</v>
      </c>
      <c r="I21" s="1041" t="s">
        <v>942</v>
      </c>
      <c r="J21" s="1041" t="s">
        <v>115</v>
      </c>
      <c r="K21" s="1041" t="s">
        <v>5153</v>
      </c>
      <c r="L21" s="1041">
        <v>586</v>
      </c>
      <c r="M21" s="1058" t="s">
        <v>583</v>
      </c>
      <c r="N21" s="1041" t="s">
        <v>975</v>
      </c>
      <c r="O21" s="1041" t="s">
        <v>106</v>
      </c>
      <c r="P21" s="1041">
        <v>1996</v>
      </c>
      <c r="Q21" s="1059"/>
      <c r="R21" s="1059"/>
      <c r="S21" s="1059"/>
      <c r="T21" s="1041" t="s">
        <v>1163</v>
      </c>
      <c r="U21" s="1041"/>
      <c r="V21" s="1041">
        <v>30</v>
      </c>
      <c r="W21" s="1041"/>
      <c r="X21" s="1041"/>
      <c r="Y21" s="1041">
        <f t="shared" si="0"/>
        <v>30</v>
      </c>
      <c r="Z21" s="1038" t="s">
        <v>130</v>
      </c>
    </row>
    <row r="22" spans="1:26">
      <c r="A22" s="277"/>
      <c r="B22" s="277"/>
      <c r="C22" s="277"/>
      <c r="D22" s="277"/>
      <c r="E22" s="277"/>
      <c r="F22" s="277"/>
      <c r="G22" s="277"/>
      <c r="H22" s="277"/>
      <c r="I22" s="277"/>
      <c r="J22" s="277"/>
      <c r="K22" s="277"/>
      <c r="L22" s="277"/>
      <c r="M22" s="277"/>
      <c r="N22" s="277"/>
      <c r="O22" s="277"/>
      <c r="P22" s="277"/>
      <c r="Q22" s="277"/>
      <c r="R22" s="277"/>
      <c r="S22" s="277"/>
      <c r="T22" s="277"/>
      <c r="U22" s="277"/>
      <c r="V22" s="1060">
        <f t="shared" ref="V22:Y22" si="1">SUM(V5:V21)</f>
        <v>690</v>
      </c>
      <c r="W22" s="1060">
        <f t="shared" si="1"/>
        <v>120</v>
      </c>
      <c r="X22" s="1060">
        <f t="shared" si="1"/>
        <v>120</v>
      </c>
      <c r="Y22" s="1060">
        <f t="shared" si="1"/>
        <v>930</v>
      </c>
      <c r="Z22" s="1043"/>
    </row>
    <row r="23" spans="1:26">
      <c r="C23" s="101"/>
    </row>
    <row r="24" spans="1:26">
      <c r="C24" s="101"/>
    </row>
    <row r="25" spans="1:26">
      <c r="C25" s="101"/>
    </row>
    <row r="26" spans="1:26">
      <c r="C26" s="101"/>
    </row>
    <row r="27" spans="1:26">
      <c r="C27" s="101"/>
    </row>
    <row r="28" spans="1:26">
      <c r="C28" s="101"/>
    </row>
    <row r="29" spans="1:26">
      <c r="C29" s="101"/>
    </row>
    <row r="30" spans="1:26">
      <c r="C30" s="101"/>
    </row>
    <row r="31" spans="1:26">
      <c r="C31" s="101"/>
    </row>
    <row r="32" spans="1:26">
      <c r="C32" s="101"/>
    </row>
    <row r="33" spans="3:3">
      <c r="C33" s="101"/>
    </row>
    <row r="34" spans="3:3">
      <c r="C34" s="101"/>
    </row>
    <row r="35" spans="3:3">
      <c r="C35" s="101"/>
    </row>
    <row r="36" spans="3:3">
      <c r="C36" s="101"/>
    </row>
    <row r="37" spans="3:3">
      <c r="C37" s="101"/>
    </row>
    <row r="38" spans="3:3">
      <c r="C38" s="101"/>
    </row>
    <row r="39" spans="3:3">
      <c r="C39" s="101"/>
    </row>
    <row r="40" spans="3:3">
      <c r="C40" s="101"/>
    </row>
    <row r="41" spans="3:3">
      <c r="C41" s="101"/>
    </row>
    <row r="42" spans="3:3">
      <c r="C42" s="101"/>
    </row>
    <row r="43" spans="3:3">
      <c r="C43" s="101"/>
    </row>
    <row r="44" spans="3:3">
      <c r="C44" s="101"/>
    </row>
    <row r="45" spans="3:3">
      <c r="C45" s="101"/>
    </row>
    <row r="46" spans="3:3">
      <c r="C46" s="101"/>
    </row>
    <row r="47" spans="3:3">
      <c r="C47" s="101"/>
    </row>
    <row r="48" spans="3:3">
      <c r="C48" s="101"/>
    </row>
    <row r="49" spans="3:3">
      <c r="C49" s="101"/>
    </row>
    <row r="50" spans="3:3">
      <c r="C50" s="101"/>
    </row>
    <row r="51" spans="3:3">
      <c r="C51" s="101"/>
    </row>
    <row r="52" spans="3:3">
      <c r="C52" s="101"/>
    </row>
    <row r="53" spans="3:3">
      <c r="C53" s="101"/>
    </row>
    <row r="54" spans="3:3">
      <c r="C54" s="101"/>
    </row>
    <row r="55" spans="3:3">
      <c r="C55" s="101"/>
    </row>
    <row r="56" spans="3:3">
      <c r="C56" s="101"/>
    </row>
    <row r="57" spans="3:3">
      <c r="C57" s="101"/>
    </row>
    <row r="58" spans="3:3">
      <c r="C58" s="101"/>
    </row>
    <row r="59" spans="3:3">
      <c r="C59" s="101"/>
    </row>
    <row r="60" spans="3:3">
      <c r="C60" s="101"/>
    </row>
    <row r="61" spans="3:3">
      <c r="C61" s="101"/>
    </row>
    <row r="62" spans="3:3">
      <c r="C62" s="101"/>
    </row>
    <row r="63" spans="3:3">
      <c r="C63" s="101"/>
    </row>
    <row r="64" spans="3:3">
      <c r="C64" s="101"/>
    </row>
    <row r="65" spans="3:3">
      <c r="C65" s="101"/>
    </row>
    <row r="66" spans="3:3">
      <c r="C66" s="101"/>
    </row>
    <row r="67" spans="3:3">
      <c r="C67" s="101"/>
    </row>
    <row r="68" spans="3:3">
      <c r="C68" s="101"/>
    </row>
    <row r="69" spans="3:3">
      <c r="C69" s="101"/>
    </row>
    <row r="70" spans="3:3">
      <c r="C70" s="101"/>
    </row>
    <row r="71" spans="3:3">
      <c r="C71" s="101"/>
    </row>
    <row r="72" spans="3:3">
      <c r="C72" s="101"/>
    </row>
    <row r="73" spans="3:3">
      <c r="C73" s="101"/>
    </row>
    <row r="74" spans="3:3">
      <c r="C74" s="101"/>
    </row>
    <row r="75" spans="3:3">
      <c r="C75" s="101"/>
    </row>
    <row r="76" spans="3:3">
      <c r="C76" s="101"/>
    </row>
    <row r="77" spans="3:3">
      <c r="C77" s="101"/>
    </row>
    <row r="78" spans="3:3">
      <c r="C78" s="101"/>
    </row>
    <row r="79" spans="3:3">
      <c r="C79" s="101"/>
    </row>
    <row r="80" spans="3:3">
      <c r="C80" s="101"/>
    </row>
    <row r="81" spans="3:3">
      <c r="C81" s="101"/>
    </row>
    <row r="82" spans="3:3">
      <c r="C82" s="101"/>
    </row>
    <row r="83" spans="3:3">
      <c r="C83" s="101"/>
    </row>
    <row r="84" spans="3:3">
      <c r="C84" s="101"/>
    </row>
    <row r="85" spans="3:3">
      <c r="C85" s="101"/>
    </row>
    <row r="86" spans="3:3">
      <c r="C86" s="101"/>
    </row>
    <row r="87" spans="3:3">
      <c r="C87" s="101"/>
    </row>
    <row r="88" spans="3:3">
      <c r="C88" s="101"/>
    </row>
    <row r="89" spans="3:3">
      <c r="C89" s="101"/>
    </row>
    <row r="90" spans="3:3">
      <c r="C90" s="101"/>
    </row>
    <row r="91" spans="3:3">
      <c r="C91" s="101"/>
    </row>
    <row r="92" spans="3:3">
      <c r="C92" s="101"/>
    </row>
    <row r="93" spans="3:3">
      <c r="C93" s="101"/>
    </row>
    <row r="94" spans="3:3">
      <c r="C94" s="101"/>
    </row>
    <row r="95" spans="3:3">
      <c r="C95" s="101"/>
    </row>
    <row r="96" spans="3:3">
      <c r="C96" s="101"/>
    </row>
    <row r="97" spans="3:3">
      <c r="C97" s="101"/>
    </row>
    <row r="98" spans="3:3">
      <c r="C98" s="101"/>
    </row>
    <row r="99" spans="3:3">
      <c r="C99" s="101"/>
    </row>
    <row r="100" spans="3:3">
      <c r="C100" s="101"/>
    </row>
    <row r="101" spans="3:3">
      <c r="C101" s="101"/>
    </row>
    <row r="102" spans="3:3">
      <c r="C102" s="101"/>
    </row>
    <row r="103" spans="3:3">
      <c r="C103" s="101"/>
    </row>
    <row r="104" spans="3:3">
      <c r="C104" s="101"/>
    </row>
    <row r="105" spans="3:3">
      <c r="C105" s="101"/>
    </row>
    <row r="106" spans="3:3">
      <c r="C106" s="101"/>
    </row>
    <row r="107" spans="3:3">
      <c r="C107" s="101"/>
    </row>
    <row r="108" spans="3:3">
      <c r="C108" s="101"/>
    </row>
    <row r="109" spans="3:3">
      <c r="C109" s="101"/>
    </row>
    <row r="110" spans="3:3">
      <c r="C110" s="101"/>
    </row>
    <row r="111" spans="3:3">
      <c r="C111" s="101"/>
    </row>
    <row r="112" spans="3:3">
      <c r="C112" s="101"/>
    </row>
    <row r="113" spans="3:3">
      <c r="C113" s="101"/>
    </row>
    <row r="114" spans="3:3">
      <c r="C114" s="101"/>
    </row>
    <row r="115" spans="3:3">
      <c r="C115" s="101"/>
    </row>
    <row r="116" spans="3:3">
      <c r="C116" s="101"/>
    </row>
    <row r="117" spans="3:3">
      <c r="C117" s="101"/>
    </row>
    <row r="118" spans="3:3">
      <c r="C118" s="101"/>
    </row>
    <row r="119" spans="3:3">
      <c r="C119" s="101"/>
    </row>
    <row r="120" spans="3:3">
      <c r="C120" s="101"/>
    </row>
    <row r="121" spans="3:3">
      <c r="C121" s="101"/>
    </row>
    <row r="122" spans="3:3">
      <c r="C122" s="101"/>
    </row>
    <row r="123" spans="3:3">
      <c r="C123" s="101"/>
    </row>
    <row r="124" spans="3:3">
      <c r="C124" s="101"/>
    </row>
    <row r="125" spans="3:3">
      <c r="C125" s="101"/>
    </row>
    <row r="126" spans="3:3">
      <c r="C126" s="101"/>
    </row>
    <row r="127" spans="3:3">
      <c r="C127" s="101"/>
    </row>
    <row r="128" spans="3:3">
      <c r="C128" s="101"/>
    </row>
    <row r="129" spans="3:3">
      <c r="C129" s="101"/>
    </row>
    <row r="130" spans="3:3">
      <c r="C130" s="101"/>
    </row>
    <row r="131" spans="3:3">
      <c r="C131" s="101"/>
    </row>
    <row r="132" spans="3:3">
      <c r="C132" s="101"/>
    </row>
    <row r="133" spans="3:3">
      <c r="C133" s="101"/>
    </row>
    <row r="134" spans="3:3">
      <c r="C134" s="101"/>
    </row>
    <row r="135" spans="3:3">
      <c r="C135" s="101"/>
    </row>
    <row r="136" spans="3:3">
      <c r="C136" s="101"/>
    </row>
    <row r="137" spans="3:3">
      <c r="C137" s="101"/>
    </row>
    <row r="138" spans="3:3">
      <c r="C138" s="101"/>
    </row>
    <row r="139" spans="3:3">
      <c r="C139" s="101"/>
    </row>
    <row r="140" spans="3:3">
      <c r="C140" s="101"/>
    </row>
    <row r="141" spans="3:3">
      <c r="C141" s="101"/>
    </row>
    <row r="142" spans="3:3">
      <c r="C142" s="101"/>
    </row>
    <row r="143" spans="3:3">
      <c r="C143" s="101"/>
    </row>
    <row r="144" spans="3:3">
      <c r="C144" s="101"/>
    </row>
    <row r="145" spans="3:3">
      <c r="C145" s="101"/>
    </row>
    <row r="146" spans="3:3">
      <c r="C146" s="101"/>
    </row>
    <row r="147" spans="3:3">
      <c r="C147" s="101"/>
    </row>
    <row r="148" spans="3:3">
      <c r="C148" s="101"/>
    </row>
    <row r="149" spans="3:3">
      <c r="C149" s="101"/>
    </row>
    <row r="150" spans="3:3">
      <c r="C150" s="101"/>
    </row>
    <row r="151" spans="3:3">
      <c r="C151" s="101"/>
    </row>
    <row r="152" spans="3:3">
      <c r="C152" s="101"/>
    </row>
    <row r="153" spans="3:3">
      <c r="C153" s="101"/>
    </row>
    <row r="154" spans="3:3">
      <c r="C154" s="101"/>
    </row>
    <row r="155" spans="3:3">
      <c r="C155" s="101"/>
    </row>
    <row r="156" spans="3:3">
      <c r="C156" s="101"/>
    </row>
    <row r="157" spans="3:3">
      <c r="C157" s="101"/>
    </row>
    <row r="158" spans="3:3">
      <c r="C158" s="101"/>
    </row>
    <row r="159" spans="3:3">
      <c r="C159" s="101"/>
    </row>
    <row r="160" spans="3:3">
      <c r="C160" s="101"/>
    </row>
    <row r="161" spans="3:3">
      <c r="C161" s="101"/>
    </row>
    <row r="162" spans="3:3">
      <c r="C162" s="101"/>
    </row>
    <row r="163" spans="3:3">
      <c r="C163" s="101"/>
    </row>
    <row r="164" spans="3:3">
      <c r="C164" s="101"/>
    </row>
    <row r="165" spans="3:3">
      <c r="C165" s="101"/>
    </row>
    <row r="166" spans="3:3">
      <c r="C166" s="101"/>
    </row>
    <row r="167" spans="3:3">
      <c r="C167" s="101"/>
    </row>
  </sheetData>
  <mergeCells count="21">
    <mergeCell ref="A2:A3"/>
    <mergeCell ref="B2:B3"/>
    <mergeCell ref="C2:C3"/>
    <mergeCell ref="D2:D3"/>
    <mergeCell ref="E2:E3"/>
    <mergeCell ref="F2:F3"/>
    <mergeCell ref="G2:G3"/>
    <mergeCell ref="H2:H3"/>
    <mergeCell ref="I2:I3"/>
    <mergeCell ref="J2:O2"/>
    <mergeCell ref="P2:P3"/>
    <mergeCell ref="Q2:Q3"/>
    <mergeCell ref="R2:R3"/>
    <mergeCell ref="S2:S3"/>
    <mergeCell ref="Y2:Y3"/>
    <mergeCell ref="Z2:Z3"/>
    <mergeCell ref="T2:T3"/>
    <mergeCell ref="U2:U3"/>
    <mergeCell ref="V2:V3"/>
    <mergeCell ref="W2:W3"/>
    <mergeCell ref="X2:X3"/>
  </mergeCells>
  <hyperlinks>
    <hyperlink ref="H5" r:id="rId1"/>
    <hyperlink ref="H6" r:id="rId2"/>
    <hyperlink ref="H7" r:id="rId3"/>
    <hyperlink ref="H8" r:id="rId4"/>
    <hyperlink ref="H9" r:id="rId5"/>
    <hyperlink ref="H10" r:id="rId6"/>
    <hyperlink ref="H11" r:id="rId7"/>
    <hyperlink ref="H12" r:id="rId8"/>
    <hyperlink ref="H13" r:id="rId9"/>
    <hyperlink ref="H14" r:id="rId10"/>
    <hyperlink ref="H15" r:id="rId11"/>
    <hyperlink ref="H17" r:id="rId12"/>
    <hyperlink ref="H18" r:id="rId13"/>
    <hyperlink ref="H19" r:id="rId14"/>
    <hyperlink ref="H20" r:id="rId15"/>
    <hyperlink ref="H21" r:id="rId16"/>
  </hyperlinks>
  <pageMargins left="0.7" right="0.7" top="0.75" bottom="0.75" header="0.3" footer="0.3"/>
  <pageSetup paperSize="9" orientation="landscape" horizontalDpi="0" verticalDpi="0" r:id="rId17"/>
</worksheet>
</file>

<file path=xl/worksheets/sheet25.xml><?xml version="1.0" encoding="utf-8"?>
<worksheet xmlns="http://schemas.openxmlformats.org/spreadsheetml/2006/main" xmlns:r="http://schemas.openxmlformats.org/officeDocument/2006/relationships">
  <sheetPr>
    <outlinePr summaryBelow="0" summaryRight="0"/>
    <pageSetUpPr fitToPage="1"/>
  </sheetPr>
  <dimension ref="A1:AA997"/>
  <sheetViews>
    <sheetView topLeftCell="K1" zoomScale="85" workbookViewId="0">
      <pane ySplit="4" topLeftCell="A20" activePane="bottomLeft" state="frozen"/>
      <selection activeCell="AC4" sqref="AC4"/>
      <selection pane="bottomLeft" activeCell="O15" sqref="O15"/>
    </sheetView>
  </sheetViews>
  <sheetFormatPr defaultColWidth="12.5703125" defaultRowHeight="15" customHeight="1"/>
  <cols>
    <col min="1" max="1" width="4.5703125" style="413" customWidth="1"/>
    <col min="2" max="2" width="15.5703125" style="413" customWidth="1"/>
    <col min="3" max="3" width="28.140625" style="413" customWidth="1"/>
    <col min="4" max="4" width="14" style="413" customWidth="1"/>
    <col min="5" max="5" width="18.42578125" style="413" customWidth="1"/>
    <col min="6" max="6" width="11" style="413" customWidth="1"/>
    <col min="7" max="7" width="17.85546875" style="413" customWidth="1"/>
    <col min="8" max="8" width="20.28515625" style="413" customWidth="1"/>
    <col min="9" max="9" width="16.140625" style="417" customWidth="1"/>
    <col min="10" max="10" width="19.140625" style="413" customWidth="1"/>
    <col min="11" max="11" width="11" style="413" customWidth="1"/>
    <col min="12" max="12" width="16" style="413" customWidth="1"/>
    <col min="13" max="13" width="14.5703125" style="413" customWidth="1"/>
    <col min="14" max="14" width="11" style="413" customWidth="1"/>
    <col min="15" max="15" width="14.42578125" style="413" customWidth="1"/>
    <col min="16" max="16" width="11" style="413" customWidth="1"/>
    <col min="17" max="17" width="22" style="413" customWidth="1"/>
    <col min="18" max="18" width="13.5703125" style="413" customWidth="1"/>
    <col min="19" max="19" width="22.42578125" style="413" customWidth="1"/>
    <col min="20" max="20" width="13.5703125" style="413" customWidth="1"/>
    <col min="21" max="21" width="14.140625" style="413" customWidth="1"/>
    <col min="22" max="25" width="11.7109375" style="413" customWidth="1"/>
    <col min="26" max="26" width="9.42578125" style="413" customWidth="1"/>
    <col min="27" max="27" width="18.42578125" style="413" customWidth="1"/>
  </cols>
  <sheetData>
    <row r="1" spans="1:27" ht="24.75" customHeight="1">
      <c r="A1" s="133"/>
      <c r="B1" s="133"/>
      <c r="C1" s="1694" t="s">
        <v>3107</v>
      </c>
      <c r="D1" s="1694"/>
      <c r="E1" s="1694"/>
      <c r="F1" s="1694"/>
      <c r="G1" s="1694"/>
      <c r="H1" s="1694"/>
      <c r="I1" s="1798"/>
      <c r="J1" s="1694"/>
      <c r="K1" s="1694"/>
      <c r="L1" s="1694"/>
      <c r="M1" s="1694"/>
      <c r="N1" s="1694"/>
      <c r="O1" s="1694"/>
      <c r="P1" s="133"/>
      <c r="Q1" s="133"/>
      <c r="R1" s="133"/>
      <c r="S1" s="133"/>
      <c r="T1" s="133"/>
      <c r="U1" s="133"/>
      <c r="V1" s="133"/>
      <c r="W1" s="133"/>
      <c r="X1" s="133"/>
      <c r="Y1" s="133"/>
      <c r="Z1" s="133"/>
      <c r="AA1" s="117"/>
    </row>
    <row r="2" spans="1:27" ht="26.25" customHeight="1">
      <c r="A2" s="1666" t="s">
        <v>62</v>
      </c>
      <c r="B2" s="1666" t="s">
        <v>909</v>
      </c>
      <c r="C2" s="1797" t="s">
        <v>910</v>
      </c>
      <c r="D2" s="1666" t="s">
        <v>66</v>
      </c>
      <c r="E2" s="1666" t="s">
        <v>911</v>
      </c>
      <c r="F2" s="1666" t="s">
        <v>912</v>
      </c>
      <c r="G2" s="1799" t="s">
        <v>913</v>
      </c>
      <c r="H2" s="1666" t="s">
        <v>69</v>
      </c>
      <c r="I2" s="1800" t="s">
        <v>914</v>
      </c>
      <c r="J2" s="1797" t="s">
        <v>915</v>
      </c>
      <c r="K2" s="1666" t="s">
        <v>916</v>
      </c>
      <c r="L2" s="1666"/>
      <c r="M2" s="1666"/>
      <c r="N2" s="1666"/>
      <c r="O2" s="1666"/>
      <c r="P2" s="1666"/>
      <c r="Q2" s="1666" t="s">
        <v>73</v>
      </c>
      <c r="R2" s="1666" t="s">
        <v>74</v>
      </c>
      <c r="S2" s="1666" t="s">
        <v>917</v>
      </c>
      <c r="T2" s="1666" t="s">
        <v>76</v>
      </c>
      <c r="U2" s="1666" t="s">
        <v>77</v>
      </c>
      <c r="V2" s="1666" t="s">
        <v>78</v>
      </c>
      <c r="W2" s="1666" t="s">
        <v>3108</v>
      </c>
      <c r="X2" s="1666" t="s">
        <v>80</v>
      </c>
      <c r="Y2" s="1666" t="s">
        <v>81</v>
      </c>
      <c r="Z2" s="1797" t="s">
        <v>7</v>
      </c>
      <c r="AA2" s="1665" t="s">
        <v>2109</v>
      </c>
    </row>
    <row r="3" spans="1:27" ht="127.5">
      <c r="A3" s="1666"/>
      <c r="B3" s="1666"/>
      <c r="C3" s="1797"/>
      <c r="D3" s="1666"/>
      <c r="E3" s="1666"/>
      <c r="F3" s="1666"/>
      <c r="G3" s="1799"/>
      <c r="H3" s="1666"/>
      <c r="I3" s="1800"/>
      <c r="J3" s="1797"/>
      <c r="K3" s="105" t="s">
        <v>918</v>
      </c>
      <c r="L3" s="105" t="s">
        <v>84</v>
      </c>
      <c r="M3" s="517" t="s">
        <v>85</v>
      </c>
      <c r="N3" s="158" t="s">
        <v>919</v>
      </c>
      <c r="O3" s="105" t="s">
        <v>920</v>
      </c>
      <c r="P3" s="105" t="s">
        <v>88</v>
      </c>
      <c r="Q3" s="1666"/>
      <c r="R3" s="1666"/>
      <c r="S3" s="1666"/>
      <c r="T3" s="1666"/>
      <c r="U3" s="1666"/>
      <c r="V3" s="1666"/>
      <c r="W3" s="1666"/>
      <c r="X3" s="1666"/>
      <c r="Y3" s="1666"/>
      <c r="Z3" s="1797"/>
      <c r="AA3" s="1665"/>
    </row>
    <row r="4" spans="1:27" ht="12.75">
      <c r="A4" s="105">
        <v>1</v>
      </c>
      <c r="B4" s="105">
        <v>2</v>
      </c>
      <c r="C4" s="105">
        <v>3</v>
      </c>
      <c r="D4" s="105">
        <v>4</v>
      </c>
      <c r="E4" s="105">
        <v>5</v>
      </c>
      <c r="F4" s="105">
        <v>6</v>
      </c>
      <c r="G4" s="105">
        <v>7</v>
      </c>
      <c r="H4" s="105">
        <v>8</v>
      </c>
      <c r="I4" s="425">
        <v>9</v>
      </c>
      <c r="J4" s="105">
        <v>10</v>
      </c>
      <c r="K4" s="105">
        <v>11</v>
      </c>
      <c r="L4" s="105">
        <v>12</v>
      </c>
      <c r="M4" s="105">
        <v>13</v>
      </c>
      <c r="N4" s="105">
        <v>14</v>
      </c>
      <c r="O4" s="105">
        <v>15</v>
      </c>
      <c r="P4" s="105">
        <v>16</v>
      </c>
      <c r="Q4" s="105">
        <v>17</v>
      </c>
      <c r="R4" s="105">
        <v>18</v>
      </c>
      <c r="S4" s="105">
        <v>19</v>
      </c>
      <c r="T4" s="105">
        <v>20</v>
      </c>
      <c r="U4" s="105">
        <v>21</v>
      </c>
      <c r="V4" s="105">
        <v>22</v>
      </c>
      <c r="W4" s="105">
        <v>23</v>
      </c>
      <c r="X4" s="105">
        <v>24</v>
      </c>
      <c r="Y4" s="105">
        <v>25</v>
      </c>
      <c r="Z4" s="105">
        <v>26</v>
      </c>
      <c r="AA4" s="105">
        <v>27</v>
      </c>
    </row>
    <row r="5" spans="1:27" ht="104.25" customHeight="1">
      <c r="A5" s="104">
        <v>1</v>
      </c>
      <c r="B5" s="1040" t="s">
        <v>3109</v>
      </c>
      <c r="C5" s="1025" t="s">
        <v>3110</v>
      </c>
      <c r="D5" s="1014" t="s">
        <v>3111</v>
      </c>
      <c r="E5" s="1014" t="s">
        <v>3112</v>
      </c>
      <c r="F5" s="1040">
        <v>1434027769</v>
      </c>
      <c r="G5" s="1014" t="s">
        <v>3113</v>
      </c>
      <c r="H5" s="1025" t="s">
        <v>3114</v>
      </c>
      <c r="I5" s="1226" t="s">
        <v>3115</v>
      </c>
      <c r="J5" s="1016" t="s">
        <v>3116</v>
      </c>
      <c r="K5" s="1014" t="s">
        <v>3117</v>
      </c>
      <c r="L5" s="1014" t="s">
        <v>3160</v>
      </c>
      <c r="M5" s="1014" t="s">
        <v>3118</v>
      </c>
      <c r="N5" s="1025" t="s">
        <v>3119</v>
      </c>
      <c r="O5" s="1014" t="s">
        <v>3120</v>
      </c>
      <c r="P5" s="1014" t="s">
        <v>106</v>
      </c>
      <c r="Q5" s="1014" t="s">
        <v>3121</v>
      </c>
      <c r="R5" s="1227" t="s">
        <v>5244</v>
      </c>
      <c r="S5" s="1014" t="s">
        <v>614</v>
      </c>
      <c r="T5" s="1025" t="s">
        <v>3123</v>
      </c>
      <c r="U5" s="1228" t="s">
        <v>3124</v>
      </c>
      <c r="V5" s="1014" t="s">
        <v>4571</v>
      </c>
      <c r="W5" s="1016">
        <v>40</v>
      </c>
      <c r="X5" s="1016">
        <v>20</v>
      </c>
      <c r="Y5" s="1016">
        <v>0</v>
      </c>
      <c r="Z5" s="1229">
        <f>W5+X5+Y5</f>
        <v>60</v>
      </c>
      <c r="AA5" s="1230" t="s">
        <v>5245</v>
      </c>
    </row>
    <row r="6" spans="1:27" ht="109.5" customHeight="1">
      <c r="A6" s="104">
        <v>2</v>
      </c>
      <c r="B6" s="1040" t="s">
        <v>3109</v>
      </c>
      <c r="C6" s="1025" t="s">
        <v>3126</v>
      </c>
      <c r="D6" s="1014" t="s">
        <v>3111</v>
      </c>
      <c r="E6" s="1014" t="s">
        <v>3127</v>
      </c>
      <c r="F6" s="1040">
        <v>1434027857</v>
      </c>
      <c r="G6" s="1014" t="s">
        <v>3128</v>
      </c>
      <c r="H6" s="1025" t="s">
        <v>3129</v>
      </c>
      <c r="I6" s="1226" t="s">
        <v>3130</v>
      </c>
      <c r="J6" s="1016" t="s">
        <v>3131</v>
      </c>
      <c r="K6" s="1014" t="s">
        <v>3117</v>
      </c>
      <c r="L6" s="1014" t="s">
        <v>3160</v>
      </c>
      <c r="M6" s="1014" t="s">
        <v>3118</v>
      </c>
      <c r="N6" s="1025" t="s">
        <v>3119</v>
      </c>
      <c r="O6" s="1014" t="s">
        <v>3120</v>
      </c>
      <c r="P6" s="1014" t="s">
        <v>106</v>
      </c>
      <c r="Q6" s="1014" t="s">
        <v>3121</v>
      </c>
      <c r="R6" s="1227" t="s">
        <v>5246</v>
      </c>
      <c r="S6" s="1014" t="s">
        <v>614</v>
      </c>
      <c r="T6" s="1025" t="s">
        <v>3123</v>
      </c>
      <c r="U6" s="1231" t="s">
        <v>3132</v>
      </c>
      <c r="V6" s="1014" t="s">
        <v>4571</v>
      </c>
      <c r="W6" s="1016">
        <v>40</v>
      </c>
      <c r="X6" s="1016">
        <v>20</v>
      </c>
      <c r="Y6" s="1016">
        <v>0</v>
      </c>
      <c r="Z6" s="1229">
        <f t="shared" ref="Z6:Z20" si="0">W6+X6+Y6</f>
        <v>60</v>
      </c>
      <c r="AA6" s="1230" t="s">
        <v>5247</v>
      </c>
    </row>
    <row r="7" spans="1:27" ht="108" customHeight="1">
      <c r="A7" s="104">
        <v>3</v>
      </c>
      <c r="B7" s="1040" t="s">
        <v>3109</v>
      </c>
      <c r="C7" s="1025" t="s">
        <v>3133</v>
      </c>
      <c r="D7" s="1014" t="s">
        <v>3111</v>
      </c>
      <c r="E7" s="1014" t="s">
        <v>3134</v>
      </c>
      <c r="F7" s="1040">
        <v>1434027864</v>
      </c>
      <c r="G7" s="1014" t="s">
        <v>3135</v>
      </c>
      <c r="H7" s="1025" t="s">
        <v>3136</v>
      </c>
      <c r="I7" s="1226" t="s">
        <v>3137</v>
      </c>
      <c r="J7" s="1016" t="s">
        <v>3138</v>
      </c>
      <c r="K7" s="1014" t="s">
        <v>3117</v>
      </c>
      <c r="L7" s="1014" t="s">
        <v>5248</v>
      </c>
      <c r="M7" s="1014" t="s">
        <v>3118</v>
      </c>
      <c r="N7" s="1025" t="s">
        <v>3119</v>
      </c>
      <c r="O7" s="1014" t="s">
        <v>3120</v>
      </c>
      <c r="P7" s="1014" t="s">
        <v>106</v>
      </c>
      <c r="Q7" s="1014" t="s">
        <v>3121</v>
      </c>
      <c r="R7" s="1227" t="s">
        <v>5249</v>
      </c>
      <c r="S7" s="1014" t="s">
        <v>614</v>
      </c>
      <c r="T7" s="1025" t="s">
        <v>3123</v>
      </c>
      <c r="U7" s="1231" t="s">
        <v>3139</v>
      </c>
      <c r="V7" s="1014" t="s">
        <v>4571</v>
      </c>
      <c r="W7" s="1016">
        <v>146</v>
      </c>
      <c r="X7" s="1016">
        <v>65</v>
      </c>
      <c r="Y7" s="1016">
        <v>55</v>
      </c>
      <c r="Z7" s="1229">
        <f t="shared" si="0"/>
        <v>266</v>
      </c>
      <c r="AA7" s="1230" t="s">
        <v>5250</v>
      </c>
    </row>
    <row r="8" spans="1:27" ht="133.5" customHeight="1">
      <c r="A8" s="1006">
        <v>4</v>
      </c>
      <c r="B8" s="1040" t="s">
        <v>3109</v>
      </c>
      <c r="C8" s="1025" t="s">
        <v>3140</v>
      </c>
      <c r="D8" s="1014" t="s">
        <v>91</v>
      </c>
      <c r="E8" s="1014" t="s">
        <v>3141</v>
      </c>
      <c r="F8" s="1040">
        <v>1434027952</v>
      </c>
      <c r="G8" s="1014" t="s">
        <v>3142</v>
      </c>
      <c r="H8" s="1025" t="s">
        <v>3143</v>
      </c>
      <c r="I8" s="1226" t="s">
        <v>3144</v>
      </c>
      <c r="J8" s="1016" t="s">
        <v>3145</v>
      </c>
      <c r="K8" s="1014" t="s">
        <v>3117</v>
      </c>
      <c r="L8" s="1014" t="s">
        <v>3160</v>
      </c>
      <c r="M8" s="1014" t="s">
        <v>3118</v>
      </c>
      <c r="N8" s="1025" t="s">
        <v>3119</v>
      </c>
      <c r="O8" s="1014" t="s">
        <v>3120</v>
      </c>
      <c r="P8" s="1014" t="s">
        <v>106</v>
      </c>
      <c r="Q8" s="1014" t="s">
        <v>3121</v>
      </c>
      <c r="R8" s="1227" t="s">
        <v>5251</v>
      </c>
      <c r="S8" s="1014" t="s">
        <v>614</v>
      </c>
      <c r="T8" s="1025" t="s">
        <v>3123</v>
      </c>
      <c r="U8" s="1228" t="s">
        <v>3146</v>
      </c>
      <c r="V8" s="1014" t="s">
        <v>4571</v>
      </c>
      <c r="W8" s="1016">
        <v>20</v>
      </c>
      <c r="X8" s="1016">
        <v>20</v>
      </c>
      <c r="Y8" s="1016">
        <v>0</v>
      </c>
      <c r="Z8" s="1229">
        <f t="shared" si="0"/>
        <v>40</v>
      </c>
      <c r="AA8" s="1230" t="s">
        <v>5252</v>
      </c>
    </row>
    <row r="9" spans="1:27" ht="133.5" customHeight="1">
      <c r="A9" s="1006">
        <v>5</v>
      </c>
      <c r="B9" s="1040" t="s">
        <v>3109</v>
      </c>
      <c r="C9" s="1025" t="s">
        <v>3147</v>
      </c>
      <c r="D9" s="1014" t="s">
        <v>3111</v>
      </c>
      <c r="E9" s="1014" t="s">
        <v>3148</v>
      </c>
      <c r="F9" s="1040">
        <v>1434027663</v>
      </c>
      <c r="G9" s="1014" t="s">
        <v>3149</v>
      </c>
      <c r="H9" s="1025" t="s">
        <v>3150</v>
      </c>
      <c r="I9" s="1226" t="s">
        <v>3151</v>
      </c>
      <c r="J9" s="1016" t="s">
        <v>3152</v>
      </c>
      <c r="K9" s="1014" t="s">
        <v>3117</v>
      </c>
      <c r="L9" s="1014" t="s">
        <v>3160</v>
      </c>
      <c r="M9" s="1014" t="s">
        <v>3118</v>
      </c>
      <c r="N9" s="1025" t="s">
        <v>3119</v>
      </c>
      <c r="O9" s="1014" t="s">
        <v>3120</v>
      </c>
      <c r="P9" s="1014" t="s">
        <v>106</v>
      </c>
      <c r="Q9" s="1014" t="s">
        <v>3121</v>
      </c>
      <c r="R9" s="1227" t="s">
        <v>5253</v>
      </c>
      <c r="S9" s="1014" t="s">
        <v>614</v>
      </c>
      <c r="T9" s="1025" t="s">
        <v>3123</v>
      </c>
      <c r="U9" s="1232" t="s">
        <v>3153</v>
      </c>
      <c r="V9" s="1014" t="s">
        <v>4571</v>
      </c>
      <c r="W9" s="1016">
        <v>10</v>
      </c>
      <c r="X9" s="1016">
        <v>10</v>
      </c>
      <c r="Y9" s="1016">
        <v>0</v>
      </c>
      <c r="Z9" s="1229">
        <f t="shared" si="0"/>
        <v>20</v>
      </c>
      <c r="AA9" s="1230" t="s">
        <v>5254</v>
      </c>
    </row>
    <row r="10" spans="1:27" ht="133.5" customHeight="1">
      <c r="A10" s="1006">
        <v>6</v>
      </c>
      <c r="B10" s="1040" t="s">
        <v>3109</v>
      </c>
      <c r="C10" s="1025" t="s">
        <v>3154</v>
      </c>
      <c r="D10" s="1014" t="s">
        <v>3111</v>
      </c>
      <c r="E10" s="1014" t="s">
        <v>3155</v>
      </c>
      <c r="F10" s="1040">
        <v>1434027800</v>
      </c>
      <c r="G10" s="1014" t="s">
        <v>3156</v>
      </c>
      <c r="H10" s="1025" t="s">
        <v>3157</v>
      </c>
      <c r="I10" s="1226" t="s">
        <v>3158</v>
      </c>
      <c r="J10" s="1016" t="s">
        <v>3159</v>
      </c>
      <c r="K10" s="1014" t="s">
        <v>3117</v>
      </c>
      <c r="L10" s="1014" t="s">
        <v>3160</v>
      </c>
      <c r="M10" s="1014" t="s">
        <v>3118</v>
      </c>
      <c r="N10" s="1025" t="s">
        <v>3119</v>
      </c>
      <c r="O10" s="1014" t="s">
        <v>3120</v>
      </c>
      <c r="P10" s="1014" t="s">
        <v>106</v>
      </c>
      <c r="Q10" s="1014" t="s">
        <v>3121</v>
      </c>
      <c r="R10" s="1227" t="s">
        <v>5255</v>
      </c>
      <c r="S10" s="1014" t="s">
        <v>614</v>
      </c>
      <c r="T10" s="1025" t="s">
        <v>3123</v>
      </c>
      <c r="U10" s="1233" t="s">
        <v>3161</v>
      </c>
      <c r="V10" s="1014" t="s">
        <v>4571</v>
      </c>
      <c r="W10" s="1016">
        <v>40</v>
      </c>
      <c r="X10" s="1016">
        <v>15</v>
      </c>
      <c r="Y10" s="1016">
        <v>0</v>
      </c>
      <c r="Z10" s="1229">
        <f t="shared" si="0"/>
        <v>55</v>
      </c>
      <c r="AA10" s="1230" t="s">
        <v>5256</v>
      </c>
    </row>
    <row r="11" spans="1:27" ht="133.5" customHeight="1">
      <c r="A11" s="1006">
        <v>7</v>
      </c>
      <c r="B11" s="1040" t="s">
        <v>3109</v>
      </c>
      <c r="C11" s="1234" t="s">
        <v>3162</v>
      </c>
      <c r="D11" s="1040" t="s">
        <v>3163</v>
      </c>
      <c r="E11" s="1040" t="s">
        <v>3164</v>
      </c>
      <c r="F11" s="1040">
        <v>1434027960</v>
      </c>
      <c r="G11" s="1040" t="s">
        <v>3165</v>
      </c>
      <c r="H11" s="1234" t="s">
        <v>3166</v>
      </c>
      <c r="I11" s="1226" t="s">
        <v>3167</v>
      </c>
      <c r="J11" s="1235" t="s">
        <v>3168</v>
      </c>
      <c r="K11" s="1040" t="s">
        <v>3117</v>
      </c>
      <c r="L11" s="1014" t="s">
        <v>3160</v>
      </c>
      <c r="M11" s="1236">
        <v>167</v>
      </c>
      <c r="N11" s="1025" t="s">
        <v>3119</v>
      </c>
      <c r="O11" s="1040" t="s">
        <v>3120</v>
      </c>
      <c r="P11" s="1040" t="s">
        <v>106</v>
      </c>
      <c r="Q11" s="1014" t="s">
        <v>3121</v>
      </c>
      <c r="R11" s="1227" t="s">
        <v>5257</v>
      </c>
      <c r="S11" s="1040" t="s">
        <v>614</v>
      </c>
      <c r="T11" s="1025" t="s">
        <v>3123</v>
      </c>
      <c r="U11" s="1228" t="s">
        <v>3169</v>
      </c>
      <c r="V11" s="1040" t="s">
        <v>4571</v>
      </c>
      <c r="W11" s="1235">
        <v>20</v>
      </c>
      <c r="X11" s="1016">
        <v>20</v>
      </c>
      <c r="Y11" s="1016">
        <v>0</v>
      </c>
      <c r="Z11" s="1229">
        <f t="shared" si="0"/>
        <v>40</v>
      </c>
      <c r="AA11" s="1230" t="s">
        <v>5258</v>
      </c>
    </row>
    <row r="12" spans="1:27" ht="133.5" customHeight="1">
      <c r="A12" s="1006">
        <v>8</v>
      </c>
      <c r="B12" s="1040" t="s">
        <v>3109</v>
      </c>
      <c r="C12" s="1025" t="s">
        <v>3170</v>
      </c>
      <c r="D12" s="1014" t="s">
        <v>3111</v>
      </c>
      <c r="E12" s="1025" t="s">
        <v>3171</v>
      </c>
      <c r="F12" s="1016">
        <v>1434027945</v>
      </c>
      <c r="G12" s="1025" t="s">
        <v>3172</v>
      </c>
      <c r="H12" s="1025" t="s">
        <v>3173</v>
      </c>
      <c r="I12" s="1226" t="s">
        <v>3174</v>
      </c>
      <c r="J12" s="1016" t="s">
        <v>3175</v>
      </c>
      <c r="K12" s="1014" t="s">
        <v>3117</v>
      </c>
      <c r="L12" s="1014" t="s">
        <v>5259</v>
      </c>
      <c r="M12" s="1014" t="s">
        <v>3118</v>
      </c>
      <c r="N12" s="1025" t="s">
        <v>3119</v>
      </c>
      <c r="O12" s="1014" t="s">
        <v>3120</v>
      </c>
      <c r="P12" s="1025" t="s">
        <v>106</v>
      </c>
      <c r="Q12" s="1014" t="s">
        <v>3121</v>
      </c>
      <c r="R12" s="1227" t="s">
        <v>5260</v>
      </c>
      <c r="S12" s="1014" t="s">
        <v>614</v>
      </c>
      <c r="T12" s="1025" t="s">
        <v>3123</v>
      </c>
      <c r="U12" s="1237" t="s">
        <v>3176</v>
      </c>
      <c r="V12" s="1014" t="s">
        <v>4571</v>
      </c>
      <c r="W12" s="1016">
        <v>15</v>
      </c>
      <c r="X12" s="1016">
        <v>0</v>
      </c>
      <c r="Y12" s="1016">
        <v>0</v>
      </c>
      <c r="Z12" s="1229">
        <f t="shared" si="0"/>
        <v>15</v>
      </c>
      <c r="AA12" s="1230" t="s">
        <v>5261</v>
      </c>
    </row>
    <row r="13" spans="1:27" ht="133.5" customHeight="1">
      <c r="A13" s="1006">
        <v>9</v>
      </c>
      <c r="B13" s="1040" t="s">
        <v>3109</v>
      </c>
      <c r="C13" s="1025" t="s">
        <v>3177</v>
      </c>
      <c r="D13" s="1014" t="s">
        <v>3111</v>
      </c>
      <c r="E13" s="1014" t="s">
        <v>3178</v>
      </c>
      <c r="F13" s="1040">
        <v>1434027720</v>
      </c>
      <c r="G13" s="1238" t="s">
        <v>3179</v>
      </c>
      <c r="H13" s="1025" t="s">
        <v>3180</v>
      </c>
      <c r="I13" s="1226" t="s">
        <v>3181</v>
      </c>
      <c r="J13" s="1016" t="s">
        <v>3182</v>
      </c>
      <c r="K13" s="1014" t="s">
        <v>3117</v>
      </c>
      <c r="L13" s="1014" t="s">
        <v>3160</v>
      </c>
      <c r="M13" s="1014" t="s">
        <v>3118</v>
      </c>
      <c r="N13" s="1025" t="s">
        <v>3119</v>
      </c>
      <c r="O13" s="1014" t="s">
        <v>3120</v>
      </c>
      <c r="P13" s="1014" t="s">
        <v>106</v>
      </c>
      <c r="Q13" s="1014" t="s">
        <v>3121</v>
      </c>
      <c r="R13" s="1227" t="s">
        <v>5262</v>
      </c>
      <c r="S13" s="1014" t="s">
        <v>614</v>
      </c>
      <c r="T13" s="1025" t="s">
        <v>3123</v>
      </c>
      <c r="U13" s="1232" t="s">
        <v>3183</v>
      </c>
      <c r="V13" s="1014" t="s">
        <v>4571</v>
      </c>
      <c r="W13" s="1016">
        <v>50</v>
      </c>
      <c r="X13" s="1016">
        <v>25</v>
      </c>
      <c r="Y13" s="1016">
        <v>0</v>
      </c>
      <c r="Z13" s="1229">
        <f t="shared" si="0"/>
        <v>75</v>
      </c>
      <c r="AA13" s="1230" t="s">
        <v>5263</v>
      </c>
    </row>
    <row r="14" spans="1:27" ht="133.5" customHeight="1">
      <c r="A14" s="1006">
        <v>10</v>
      </c>
      <c r="B14" s="1040" t="s">
        <v>3109</v>
      </c>
      <c r="C14" s="1025" t="s">
        <v>3184</v>
      </c>
      <c r="D14" s="1014" t="s">
        <v>3111</v>
      </c>
      <c r="E14" s="1014" t="s">
        <v>3185</v>
      </c>
      <c r="F14" s="1040">
        <v>1434016622</v>
      </c>
      <c r="G14" s="1014" t="s">
        <v>3186</v>
      </c>
      <c r="H14" s="1025" t="s">
        <v>3187</v>
      </c>
      <c r="I14" s="1226" t="s">
        <v>3188</v>
      </c>
      <c r="J14" s="1016" t="s">
        <v>3189</v>
      </c>
      <c r="K14" s="1014" t="s">
        <v>3117</v>
      </c>
      <c r="L14" s="1014" t="s">
        <v>3160</v>
      </c>
      <c r="M14" s="1014" t="s">
        <v>3118</v>
      </c>
      <c r="N14" s="1025" t="s">
        <v>3119</v>
      </c>
      <c r="O14" s="1014" t="s">
        <v>3120</v>
      </c>
      <c r="P14" s="1014" t="s">
        <v>106</v>
      </c>
      <c r="Q14" s="1014" t="s">
        <v>3121</v>
      </c>
      <c r="R14" s="1227" t="s">
        <v>5264</v>
      </c>
      <c r="S14" s="1014" t="s">
        <v>614</v>
      </c>
      <c r="T14" s="1025" t="s">
        <v>3123</v>
      </c>
      <c r="U14" s="1233" t="s">
        <v>3190</v>
      </c>
      <c r="V14" s="1014" t="s">
        <v>4571</v>
      </c>
      <c r="W14" s="1016">
        <v>100</v>
      </c>
      <c r="X14" s="1016">
        <v>45</v>
      </c>
      <c r="Y14" s="1016">
        <v>0</v>
      </c>
      <c r="Z14" s="1229">
        <f t="shared" si="0"/>
        <v>145</v>
      </c>
      <c r="AA14" s="1230" t="s">
        <v>5265</v>
      </c>
    </row>
    <row r="15" spans="1:27" ht="117.75" customHeight="1">
      <c r="A15" s="1006">
        <v>11</v>
      </c>
      <c r="B15" s="1040" t="s">
        <v>3109</v>
      </c>
      <c r="C15" s="1417" t="s">
        <v>3191</v>
      </c>
      <c r="D15" s="1014" t="s">
        <v>3111</v>
      </c>
      <c r="E15" s="1014" t="s">
        <v>3192</v>
      </c>
      <c r="F15" s="1016">
        <v>1434027896</v>
      </c>
      <c r="G15" s="1014" t="s">
        <v>3193</v>
      </c>
      <c r="H15" s="1025" t="s">
        <v>3194</v>
      </c>
      <c r="I15" s="1226" t="s">
        <v>3195</v>
      </c>
      <c r="J15" s="1016" t="s">
        <v>5266</v>
      </c>
      <c r="K15" s="1014" t="s">
        <v>3117</v>
      </c>
      <c r="L15" s="1014" t="s">
        <v>3160</v>
      </c>
      <c r="M15" s="1014" t="s">
        <v>3118</v>
      </c>
      <c r="N15" s="1025" t="s">
        <v>3119</v>
      </c>
      <c r="O15" s="1014" t="s">
        <v>3120</v>
      </c>
      <c r="P15" s="1014" t="s">
        <v>106</v>
      </c>
      <c r="Q15" s="1014" t="s">
        <v>3121</v>
      </c>
      <c r="R15" s="1227" t="s">
        <v>5267</v>
      </c>
      <c r="S15" s="1014" t="s">
        <v>614</v>
      </c>
      <c r="T15" s="1025" t="s">
        <v>3123</v>
      </c>
      <c r="U15" s="1232" t="s">
        <v>3196</v>
      </c>
      <c r="V15" s="1014" t="s">
        <v>4571</v>
      </c>
      <c r="W15" s="1016">
        <v>59</v>
      </c>
      <c r="X15" s="1016">
        <v>47</v>
      </c>
      <c r="Y15" s="1016">
        <v>0</v>
      </c>
      <c r="Z15" s="1229">
        <f t="shared" si="0"/>
        <v>106</v>
      </c>
      <c r="AA15" s="1230" t="s">
        <v>5268</v>
      </c>
    </row>
    <row r="16" spans="1:27" ht="119.25" customHeight="1">
      <c r="A16" s="1006">
        <v>12</v>
      </c>
      <c r="B16" s="1040" t="s">
        <v>3109</v>
      </c>
      <c r="C16" s="1025" t="s">
        <v>3197</v>
      </c>
      <c r="D16" s="1014" t="s">
        <v>3111</v>
      </c>
      <c r="E16" s="1025" t="s">
        <v>3198</v>
      </c>
      <c r="F16" s="1040">
        <v>1434027832</v>
      </c>
      <c r="G16" s="1025" t="s">
        <v>3199</v>
      </c>
      <c r="H16" s="1025" t="s">
        <v>3200</v>
      </c>
      <c r="I16" s="1226" t="s">
        <v>3201</v>
      </c>
      <c r="J16" s="1016" t="s">
        <v>3202</v>
      </c>
      <c r="K16" s="1014" t="s">
        <v>3117</v>
      </c>
      <c r="L16" s="1014" t="s">
        <v>3160</v>
      </c>
      <c r="M16" s="1014" t="s">
        <v>3118</v>
      </c>
      <c r="N16" s="1025" t="s">
        <v>3119</v>
      </c>
      <c r="O16" s="1014" t="s">
        <v>3120</v>
      </c>
      <c r="P16" s="1025" t="s">
        <v>106</v>
      </c>
      <c r="Q16" s="1014" t="s">
        <v>3121</v>
      </c>
      <c r="R16" s="1227" t="s">
        <v>5269</v>
      </c>
      <c r="S16" s="1014" t="s">
        <v>614</v>
      </c>
      <c r="T16" s="1025" t="s">
        <v>3123</v>
      </c>
      <c r="U16" s="1016" t="s">
        <v>3203</v>
      </c>
      <c r="V16" s="1014" t="s">
        <v>4571</v>
      </c>
      <c r="W16" s="1016">
        <v>40</v>
      </c>
      <c r="X16" s="1016">
        <v>30</v>
      </c>
      <c r="Y16" s="1016">
        <v>0</v>
      </c>
      <c r="Z16" s="1229">
        <f t="shared" si="0"/>
        <v>70</v>
      </c>
      <c r="AA16" s="1230" t="s">
        <v>5250</v>
      </c>
    </row>
    <row r="17" spans="1:27" ht="151.5" customHeight="1">
      <c r="A17" s="1006">
        <v>13</v>
      </c>
      <c r="B17" s="1040" t="s">
        <v>3109</v>
      </c>
      <c r="C17" s="1025" t="s">
        <v>3204</v>
      </c>
      <c r="D17" s="1014" t="s">
        <v>91</v>
      </c>
      <c r="E17" s="1014" t="s">
        <v>3205</v>
      </c>
      <c r="F17" s="1040">
        <v>1434006617</v>
      </c>
      <c r="G17" s="1025" t="s">
        <v>3206</v>
      </c>
      <c r="H17" s="1025" t="s">
        <v>3207</v>
      </c>
      <c r="I17" s="1226" t="s">
        <v>3208</v>
      </c>
      <c r="J17" s="1016" t="s">
        <v>5270</v>
      </c>
      <c r="K17" s="1014" t="s">
        <v>3117</v>
      </c>
      <c r="L17" s="1014" t="s">
        <v>3160</v>
      </c>
      <c r="M17" s="1014" t="s">
        <v>3118</v>
      </c>
      <c r="N17" s="1025" t="s">
        <v>3119</v>
      </c>
      <c r="O17" s="1014" t="s">
        <v>3120</v>
      </c>
      <c r="P17" s="1014" t="s">
        <v>106</v>
      </c>
      <c r="Q17" s="1014" t="s">
        <v>3121</v>
      </c>
      <c r="R17" s="1227" t="s">
        <v>5271</v>
      </c>
      <c r="S17" s="1014" t="s">
        <v>614</v>
      </c>
      <c r="T17" s="1025" t="s">
        <v>3123</v>
      </c>
      <c r="U17" s="1016" t="s">
        <v>3209</v>
      </c>
      <c r="V17" s="1014" t="s">
        <v>4571</v>
      </c>
      <c r="W17" s="1016">
        <v>12</v>
      </c>
      <c r="X17" s="1016">
        <v>12</v>
      </c>
      <c r="Y17" s="1016">
        <v>0</v>
      </c>
      <c r="Z17" s="1229">
        <f t="shared" si="0"/>
        <v>24</v>
      </c>
      <c r="AA17" s="1230" t="s">
        <v>5272</v>
      </c>
    </row>
    <row r="18" spans="1:27" ht="84" customHeight="1">
      <c r="A18" s="1006">
        <v>14</v>
      </c>
      <c r="B18" s="1040" t="s">
        <v>3109</v>
      </c>
      <c r="C18" s="1417" t="s">
        <v>3210</v>
      </c>
      <c r="D18" s="1014" t="s">
        <v>537</v>
      </c>
      <c r="E18" s="1014" t="s">
        <v>3211</v>
      </c>
      <c r="F18" s="1016">
        <v>1434028226</v>
      </c>
      <c r="G18" s="1025" t="s">
        <v>3212</v>
      </c>
      <c r="H18" s="1025" t="s">
        <v>3213</v>
      </c>
      <c r="I18" s="1226" t="s">
        <v>3214</v>
      </c>
      <c r="J18" s="1016" t="s">
        <v>5273</v>
      </c>
      <c r="K18" s="1014" t="s">
        <v>3117</v>
      </c>
      <c r="L18" s="1014" t="s">
        <v>3160</v>
      </c>
      <c r="M18" s="1014" t="s">
        <v>3118</v>
      </c>
      <c r="N18" s="1025" t="s">
        <v>3119</v>
      </c>
      <c r="O18" s="1014" t="s">
        <v>3120</v>
      </c>
      <c r="P18" s="1014" t="s">
        <v>106</v>
      </c>
      <c r="Q18" s="1014" t="s">
        <v>3121</v>
      </c>
      <c r="R18" s="1227" t="s">
        <v>5274</v>
      </c>
      <c r="S18" s="1014" t="s">
        <v>614</v>
      </c>
      <c r="T18" s="1025" t="s">
        <v>3123</v>
      </c>
      <c r="U18" s="1016" t="s">
        <v>3215</v>
      </c>
      <c r="V18" s="1014" t="s">
        <v>4571</v>
      </c>
      <c r="W18" s="1016">
        <v>15</v>
      </c>
      <c r="X18" s="1016">
        <v>10</v>
      </c>
      <c r="Y18" s="1016">
        <v>18</v>
      </c>
      <c r="Z18" s="1229">
        <f t="shared" si="0"/>
        <v>43</v>
      </c>
      <c r="AA18" s="1230" t="s">
        <v>5275</v>
      </c>
    </row>
    <row r="19" spans="1:27" ht="72.75" customHeight="1">
      <c r="A19" s="1006">
        <v>15</v>
      </c>
      <c r="B19" s="1040" t="s">
        <v>3109</v>
      </c>
      <c r="C19" s="1025" t="s">
        <v>3216</v>
      </c>
      <c r="D19" s="1014" t="s">
        <v>183</v>
      </c>
      <c r="E19" s="1014" t="s">
        <v>3217</v>
      </c>
      <c r="F19" s="1040">
        <v>1434027906</v>
      </c>
      <c r="G19" s="1014" t="s">
        <v>3218</v>
      </c>
      <c r="H19" s="1025" t="s">
        <v>3219</v>
      </c>
      <c r="I19" s="1226" t="s">
        <v>3220</v>
      </c>
      <c r="J19" s="1016" t="s">
        <v>3221</v>
      </c>
      <c r="K19" s="1014" t="s">
        <v>3117</v>
      </c>
      <c r="L19" s="1014" t="s">
        <v>5276</v>
      </c>
      <c r="M19" s="1014" t="s">
        <v>3118</v>
      </c>
      <c r="N19" s="1025" t="s">
        <v>3119</v>
      </c>
      <c r="O19" s="1014" t="s">
        <v>3120</v>
      </c>
      <c r="P19" s="1014" t="s">
        <v>106</v>
      </c>
      <c r="Q19" s="1014" t="s">
        <v>3121</v>
      </c>
      <c r="R19" s="1227" t="s">
        <v>5277</v>
      </c>
      <c r="S19" s="1014" t="s">
        <v>614</v>
      </c>
      <c r="T19" s="1025" t="s">
        <v>3123</v>
      </c>
      <c r="U19" s="1232" t="s">
        <v>3222</v>
      </c>
      <c r="V19" s="1014" t="s">
        <v>4571</v>
      </c>
      <c r="W19" s="1016">
        <v>350</v>
      </c>
      <c r="X19" s="1016">
        <v>350</v>
      </c>
      <c r="Y19" s="1016">
        <v>0</v>
      </c>
      <c r="Z19" s="1229">
        <f t="shared" si="0"/>
        <v>700</v>
      </c>
      <c r="AA19" s="1230" t="s">
        <v>5278</v>
      </c>
    </row>
    <row r="20" spans="1:27" ht="79.5" customHeight="1">
      <c r="A20" s="1006">
        <v>16</v>
      </c>
      <c r="B20" s="1040" t="s">
        <v>3109</v>
      </c>
      <c r="C20" s="1025" t="s">
        <v>3223</v>
      </c>
      <c r="D20" s="1014" t="s">
        <v>183</v>
      </c>
      <c r="E20" s="1014" t="s">
        <v>3217</v>
      </c>
      <c r="F20" s="1040">
        <v>1434027906</v>
      </c>
      <c r="G20" s="1014" t="s">
        <v>3224</v>
      </c>
      <c r="H20" s="1025" t="s">
        <v>3225</v>
      </c>
      <c r="I20" s="1226" t="s">
        <v>3220</v>
      </c>
      <c r="J20" s="1016" t="s">
        <v>3226</v>
      </c>
      <c r="K20" s="1014" t="s">
        <v>3117</v>
      </c>
      <c r="L20" s="1014" t="s">
        <v>3160</v>
      </c>
      <c r="M20" s="1014" t="s">
        <v>3118</v>
      </c>
      <c r="N20" s="1025" t="s">
        <v>3119</v>
      </c>
      <c r="O20" s="1014" t="s">
        <v>3120</v>
      </c>
      <c r="P20" s="1014" t="s">
        <v>106</v>
      </c>
      <c r="Q20" s="1014" t="s">
        <v>3121</v>
      </c>
      <c r="R20" s="1239" t="s">
        <v>3122</v>
      </c>
      <c r="S20" s="1014" t="s">
        <v>614</v>
      </c>
      <c r="T20" s="1025" t="s">
        <v>3123</v>
      </c>
      <c r="U20" s="1232" t="s">
        <v>3222</v>
      </c>
      <c r="V20" s="1014" t="s">
        <v>4571</v>
      </c>
      <c r="W20" s="1016">
        <v>20</v>
      </c>
      <c r="X20" s="1016">
        <v>15</v>
      </c>
      <c r="Y20" s="1016">
        <v>0</v>
      </c>
      <c r="Z20" s="1229">
        <f t="shared" si="0"/>
        <v>35</v>
      </c>
      <c r="AA20" s="1230" t="s">
        <v>5250</v>
      </c>
    </row>
    <row r="21" spans="1:27" ht="15.75" customHeight="1">
      <c r="A21" s="104"/>
      <c r="B21" s="1018"/>
      <c r="C21" s="1018"/>
      <c r="D21" s="1018"/>
      <c r="E21" s="1018"/>
      <c r="F21" s="1018"/>
      <c r="G21" s="1018"/>
      <c r="H21" s="1018"/>
      <c r="I21" s="1018"/>
      <c r="J21" s="1018"/>
      <c r="K21" s="1018"/>
      <c r="L21" s="1018"/>
      <c r="M21" s="1018"/>
      <c r="N21" s="1018"/>
      <c r="O21" s="1018"/>
      <c r="P21" s="1018"/>
      <c r="Q21" s="1018"/>
      <c r="R21" s="1018"/>
      <c r="S21" s="1018"/>
      <c r="T21" s="1018"/>
      <c r="U21" s="1018"/>
      <c r="V21" s="1018"/>
      <c r="W21" s="1240">
        <f>SUM(W5:W20)</f>
        <v>977</v>
      </c>
      <c r="X21" s="1240">
        <f t="shared" ref="X21:Z21" si="1">SUM(X5:X20)</f>
        <v>704</v>
      </c>
      <c r="Y21" s="1240">
        <f t="shared" si="1"/>
        <v>73</v>
      </c>
      <c r="Z21" s="1240">
        <f t="shared" si="1"/>
        <v>1754</v>
      </c>
      <c r="AA21" s="1240" t="s">
        <v>5279</v>
      </c>
    </row>
    <row r="22" spans="1:27" ht="15.75" customHeight="1">
      <c r="A22" s="133"/>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240" t="s">
        <v>5280</v>
      </c>
      <c r="X22" s="1240" t="s">
        <v>5281</v>
      </c>
      <c r="Y22" s="1240" t="s">
        <v>5282</v>
      </c>
      <c r="Z22" s="1240">
        <v>356</v>
      </c>
      <c r="AA22" s="1240" t="s">
        <v>5283</v>
      </c>
    </row>
    <row r="23" spans="1:27" ht="15.75" customHeight="1">
      <c r="A23" s="133"/>
      <c r="B23" s="1018"/>
      <c r="C23" s="1018"/>
      <c r="D23" s="1018"/>
      <c r="E23" s="1018"/>
      <c r="F23" s="1018"/>
      <c r="G23" s="1018"/>
      <c r="H23" s="1018"/>
      <c r="I23" s="1018"/>
      <c r="J23" s="1018"/>
      <c r="K23" s="1018"/>
      <c r="L23" s="1018"/>
      <c r="M23" s="1018"/>
      <c r="N23" s="1018"/>
      <c r="O23" s="1018"/>
      <c r="P23" s="1018"/>
      <c r="Q23" s="1018"/>
      <c r="R23" s="1018"/>
      <c r="S23" s="1018"/>
      <c r="T23" s="1018"/>
      <c r="U23" s="1018"/>
      <c r="V23" s="1018"/>
      <c r="W23" s="1240"/>
      <c r="X23" s="1240"/>
      <c r="Y23" s="1240"/>
      <c r="Z23" s="1241">
        <v>150</v>
      </c>
      <c r="AA23" s="1241" t="s">
        <v>5284</v>
      </c>
    </row>
    <row r="24" spans="1:27" ht="15.75" customHeight="1">
      <c r="A24" s="133"/>
      <c r="B24" s="1018"/>
      <c r="C24" s="1018"/>
      <c r="D24" s="1018"/>
      <c r="E24" s="1018"/>
      <c r="F24" s="1018"/>
      <c r="G24" s="1018"/>
      <c r="H24" s="1018"/>
      <c r="I24" s="1018"/>
      <c r="J24" s="1018"/>
      <c r="K24" s="1018"/>
      <c r="L24" s="1018"/>
      <c r="M24" s="1018"/>
      <c r="N24" s="1018"/>
      <c r="O24" s="1018"/>
      <c r="P24" s="1018"/>
      <c r="Q24" s="1018"/>
      <c r="R24" s="1018"/>
      <c r="S24" s="1018"/>
      <c r="T24" s="1018"/>
      <c r="U24" s="1018"/>
      <c r="V24" s="1018"/>
      <c r="W24" s="1040"/>
      <c r="X24" s="1040"/>
      <c r="Y24" s="1040"/>
      <c r="Z24" s="1241">
        <v>30</v>
      </c>
      <c r="AA24" s="1241" t="s">
        <v>5285</v>
      </c>
    </row>
    <row r="25" spans="1:27" ht="15.75" customHeight="1">
      <c r="A25" s="133"/>
      <c r="B25" s="1018"/>
      <c r="C25" s="1018"/>
      <c r="D25" s="1018"/>
      <c r="E25" s="1018"/>
      <c r="F25" s="1018"/>
      <c r="G25" s="1018"/>
      <c r="H25" s="1018"/>
      <c r="I25" s="1018"/>
      <c r="J25" s="1018"/>
      <c r="K25" s="1018"/>
      <c r="L25" s="1018"/>
      <c r="M25" s="1018"/>
      <c r="N25" s="1018"/>
      <c r="O25" s="1018"/>
      <c r="P25" s="1018"/>
      <c r="Q25" s="1018"/>
      <c r="R25" s="1018"/>
      <c r="S25" s="1018"/>
      <c r="T25" s="1018"/>
      <c r="U25" s="1018"/>
      <c r="V25" s="1018"/>
      <c r="W25" s="1040"/>
      <c r="X25" s="1040"/>
      <c r="Y25" s="1040"/>
      <c r="Z25" s="1241">
        <v>25</v>
      </c>
      <c r="AA25" s="1241" t="s">
        <v>5286</v>
      </c>
    </row>
    <row r="26" spans="1:27" ht="15.75" customHeight="1">
      <c r="A26" s="133"/>
      <c r="B26" s="1018"/>
      <c r="C26" s="1018"/>
      <c r="D26" s="1018"/>
      <c r="E26" s="1018"/>
      <c r="F26" s="1018"/>
      <c r="G26" s="1018"/>
      <c r="H26" s="1018"/>
      <c r="I26" s="1018"/>
      <c r="J26" s="1018"/>
      <c r="K26" s="1018"/>
      <c r="L26" s="1018"/>
      <c r="M26" s="1018"/>
      <c r="N26" s="1018"/>
      <c r="O26" s="1018"/>
      <c r="P26" s="1018"/>
      <c r="Q26" s="1018"/>
      <c r="R26" s="1018"/>
      <c r="S26" s="1018"/>
      <c r="T26" s="1018"/>
      <c r="U26" s="1018"/>
      <c r="V26" s="1018"/>
      <c r="W26" s="1040"/>
      <c r="X26" s="1040"/>
      <c r="Y26" s="1040"/>
      <c r="Z26" s="1241">
        <v>66</v>
      </c>
      <c r="AA26" s="1241" t="s">
        <v>5287</v>
      </c>
    </row>
    <row r="27" spans="1:27" ht="15.75" customHeight="1">
      <c r="A27" s="133"/>
      <c r="B27" s="1018"/>
      <c r="C27" s="1018"/>
      <c r="D27" s="1018"/>
      <c r="E27" s="1018"/>
      <c r="F27" s="1018"/>
      <c r="G27" s="1018"/>
      <c r="H27" s="1018"/>
      <c r="I27" s="1018"/>
      <c r="J27" s="1018"/>
      <c r="K27" s="1018"/>
      <c r="L27" s="1018"/>
      <c r="M27" s="1018"/>
      <c r="N27" s="1018"/>
      <c r="O27" s="1018"/>
      <c r="P27" s="1018"/>
      <c r="Q27" s="1018"/>
      <c r="R27" s="1018"/>
      <c r="S27" s="1018"/>
      <c r="T27" s="1018"/>
      <c r="U27" s="1018"/>
      <c r="V27" s="1018"/>
      <c r="W27" s="1040"/>
      <c r="X27" s="1040"/>
      <c r="Y27" s="1040"/>
      <c r="Z27" s="1241">
        <v>104</v>
      </c>
      <c r="AA27" s="1241" t="s">
        <v>5288</v>
      </c>
    </row>
    <row r="28" spans="1:27" ht="15.75" customHeight="1">
      <c r="A28" s="133"/>
      <c r="B28" s="1018"/>
      <c r="C28" s="1018"/>
      <c r="D28" s="1018"/>
      <c r="E28" s="1018"/>
      <c r="F28" s="1018"/>
      <c r="G28" s="1018"/>
      <c r="H28" s="1018"/>
      <c r="I28" s="1018"/>
      <c r="J28" s="1018"/>
      <c r="K28" s="1018"/>
      <c r="L28" s="1018"/>
      <c r="M28" s="1018"/>
      <c r="N28" s="1018"/>
      <c r="O28" s="1018"/>
      <c r="P28" s="1018"/>
      <c r="Q28" s="1018"/>
      <c r="R28" s="1018"/>
      <c r="S28" s="1018"/>
      <c r="T28" s="1018"/>
      <c r="U28" s="1018"/>
      <c r="V28" s="1018"/>
      <c r="W28" s="1040"/>
      <c r="X28" s="1040"/>
      <c r="Y28" s="1040"/>
      <c r="Z28" s="1241">
        <v>3667</v>
      </c>
      <c r="AA28" s="1241" t="s">
        <v>5289</v>
      </c>
    </row>
    <row r="29" spans="1:27" ht="15.75" customHeight="1">
      <c r="A29" s="133"/>
      <c r="B29" s="1018"/>
      <c r="C29" s="1018"/>
      <c r="D29" s="1018"/>
      <c r="E29" s="1018"/>
      <c r="F29" s="1018"/>
      <c r="G29" s="1018"/>
      <c r="H29" s="1018"/>
      <c r="I29" s="1018"/>
      <c r="J29" s="1018"/>
      <c r="K29" s="1018"/>
      <c r="L29" s="1018"/>
      <c r="M29" s="1018"/>
      <c r="N29" s="1018"/>
      <c r="O29" s="1018"/>
      <c r="P29" s="1018"/>
      <c r="Q29" s="1018"/>
      <c r="R29" s="1018"/>
      <c r="S29" s="1018"/>
      <c r="T29" s="1018"/>
      <c r="U29" s="1018"/>
      <c r="V29" s="1018"/>
      <c r="W29" s="1040"/>
      <c r="X29" s="1040"/>
      <c r="Y29" s="1040"/>
      <c r="Z29" s="1241">
        <v>100</v>
      </c>
      <c r="AA29" s="1241" t="s">
        <v>5290</v>
      </c>
    </row>
    <row r="30" spans="1:27" ht="15.75" customHeight="1">
      <c r="A30" s="117"/>
      <c r="B30" s="1018"/>
      <c r="C30" s="1018"/>
      <c r="D30" s="1018"/>
      <c r="E30" s="1018"/>
      <c r="F30" s="1018"/>
      <c r="G30" s="1018"/>
      <c r="H30" s="1018"/>
      <c r="I30" s="1018"/>
      <c r="J30" s="1018"/>
      <c r="K30" s="1018"/>
      <c r="L30" s="1018"/>
      <c r="M30" s="1018"/>
      <c r="N30" s="1018"/>
      <c r="O30" s="1018"/>
      <c r="P30" s="1018"/>
      <c r="Q30" s="1018"/>
      <c r="R30" s="1018"/>
      <c r="S30" s="1018"/>
      <c r="T30" s="1018"/>
      <c r="U30" s="1018"/>
      <c r="V30" s="1018"/>
      <c r="W30" s="1040"/>
      <c r="X30" s="1040"/>
      <c r="Y30" s="1040"/>
      <c r="Z30" s="1241">
        <v>10</v>
      </c>
      <c r="AA30" s="1241" t="s">
        <v>5291</v>
      </c>
    </row>
    <row r="31" spans="1:27" ht="15.75" customHeight="1">
      <c r="A31" s="117"/>
      <c r="B31" s="1018"/>
      <c r="C31" s="1018"/>
      <c r="D31" s="1018"/>
      <c r="E31" s="1018"/>
      <c r="F31" s="1018"/>
      <c r="G31" s="1018"/>
      <c r="H31" s="1018"/>
      <c r="I31" s="1018"/>
      <c r="J31" s="1018"/>
      <c r="K31" s="1018"/>
      <c r="L31" s="1018"/>
      <c r="M31" s="1018"/>
      <c r="N31" s="1018"/>
      <c r="O31" s="1018"/>
      <c r="P31" s="1018"/>
      <c r="Q31" s="1018"/>
      <c r="R31" s="1018"/>
      <c r="S31" s="1018"/>
      <c r="T31" s="1018"/>
      <c r="U31" s="1018"/>
      <c r="V31" s="1018"/>
      <c r="W31" s="1040"/>
      <c r="X31" s="1040"/>
      <c r="Y31" s="1040"/>
      <c r="Z31" s="1241">
        <v>30</v>
      </c>
      <c r="AA31" s="1241" t="s">
        <v>5292</v>
      </c>
    </row>
    <row r="32" spans="1:27" ht="15.75" customHeight="1">
      <c r="A32" s="117"/>
      <c r="B32" s="1018"/>
      <c r="C32" s="1018"/>
      <c r="D32" s="1018"/>
      <c r="E32" s="1018"/>
      <c r="F32" s="1018"/>
      <c r="G32" s="1018"/>
      <c r="H32" s="1018"/>
      <c r="I32" s="1018"/>
      <c r="J32" s="1018"/>
      <c r="K32" s="1018"/>
      <c r="L32" s="1018"/>
      <c r="M32" s="1018"/>
      <c r="N32" s="1018"/>
      <c r="O32" s="1018"/>
      <c r="P32" s="1018"/>
      <c r="Q32" s="1018"/>
      <c r="R32" s="1018"/>
      <c r="S32" s="1018"/>
      <c r="T32" s="1018"/>
      <c r="U32" s="1018"/>
      <c r="V32" s="1018"/>
      <c r="W32" s="1040"/>
      <c r="X32" s="1040"/>
      <c r="Y32" s="1040"/>
      <c r="Z32" s="1241">
        <v>15</v>
      </c>
      <c r="AA32" s="1241" t="s">
        <v>5293</v>
      </c>
    </row>
    <row r="33" spans="1:27" ht="15.75" customHeight="1">
      <c r="A33" s="117"/>
      <c r="B33" s="1018"/>
      <c r="C33" s="1018"/>
      <c r="D33" s="1018"/>
      <c r="E33" s="1018"/>
      <c r="F33" s="1018"/>
      <c r="G33" s="1018"/>
      <c r="H33" s="1018"/>
      <c r="I33" s="1018"/>
      <c r="J33" s="1018"/>
      <c r="K33" s="1018"/>
      <c r="L33" s="1018"/>
      <c r="M33" s="1018"/>
      <c r="N33" s="1018"/>
      <c r="O33" s="1018"/>
      <c r="P33" s="1018"/>
      <c r="Q33" s="1018"/>
      <c r="R33" s="1018"/>
      <c r="S33" s="1018"/>
      <c r="T33" s="1018"/>
      <c r="U33" s="1018"/>
      <c r="V33" s="1018"/>
      <c r="W33" s="1794" t="s">
        <v>5294</v>
      </c>
      <c r="X33" s="1795"/>
      <c r="Y33" s="1796"/>
      <c r="Z33" s="1241">
        <f>SUM(Z21:Z32)</f>
        <v>6307</v>
      </c>
      <c r="AA33" s="1242">
        <v>0.69</v>
      </c>
    </row>
    <row r="34" spans="1:27" ht="15.75" customHeight="1">
      <c r="A34" s="117"/>
      <c r="B34" s="117"/>
      <c r="C34" s="117"/>
      <c r="D34" s="117"/>
      <c r="E34" s="117"/>
      <c r="F34" s="117"/>
      <c r="G34" s="117"/>
      <c r="H34" s="117"/>
      <c r="I34" s="385"/>
      <c r="J34" s="117"/>
      <c r="K34" s="117"/>
      <c r="L34" s="117"/>
      <c r="M34" s="117"/>
      <c r="N34" s="117"/>
      <c r="O34" s="117"/>
      <c r="P34" s="117"/>
      <c r="Q34" s="117"/>
      <c r="R34" s="117"/>
      <c r="S34" s="117"/>
      <c r="T34" s="117"/>
      <c r="U34" s="117"/>
      <c r="V34" s="117"/>
      <c r="W34" s="117"/>
      <c r="X34" s="117"/>
      <c r="Y34" s="117"/>
      <c r="Z34" s="117"/>
      <c r="AA34" s="11"/>
    </row>
    <row r="35" spans="1:27" ht="15.75" customHeight="1">
      <c r="A35" s="117"/>
      <c r="B35" s="117"/>
      <c r="C35" s="117"/>
      <c r="D35" s="117"/>
      <c r="E35" s="117"/>
      <c r="F35" s="117"/>
      <c r="G35" s="117"/>
      <c r="H35" s="117"/>
      <c r="I35" s="385"/>
      <c r="J35" s="117"/>
      <c r="K35" s="117"/>
      <c r="L35" s="117"/>
      <c r="M35" s="117"/>
      <c r="N35" s="117"/>
      <c r="O35" s="117"/>
      <c r="P35" s="117"/>
      <c r="Q35" s="117"/>
      <c r="R35" s="117"/>
      <c r="S35" s="117"/>
      <c r="T35" s="117"/>
      <c r="U35" s="117"/>
      <c r="V35" s="117"/>
      <c r="W35" s="117"/>
      <c r="X35" s="117"/>
      <c r="Y35" s="117"/>
      <c r="Z35" s="117"/>
      <c r="AA35" s="11"/>
    </row>
    <row r="36" spans="1:27" ht="15.75" customHeight="1">
      <c r="A36" s="117"/>
      <c r="B36" s="117"/>
      <c r="C36" s="117"/>
      <c r="D36" s="117"/>
      <c r="E36" s="117"/>
      <c r="F36" s="117"/>
      <c r="G36" s="117"/>
      <c r="H36" s="117"/>
      <c r="I36" s="385"/>
      <c r="J36" s="117"/>
      <c r="K36" s="117"/>
      <c r="L36" s="117"/>
      <c r="M36" s="117"/>
      <c r="N36" s="117"/>
      <c r="O36" s="117"/>
      <c r="P36" s="117"/>
      <c r="Q36" s="117"/>
      <c r="R36" s="117"/>
      <c r="S36" s="117"/>
      <c r="T36" s="117"/>
      <c r="U36" s="117"/>
      <c r="V36" s="117"/>
      <c r="W36" s="117"/>
      <c r="X36" s="117"/>
      <c r="Y36" s="117"/>
      <c r="Z36" s="117"/>
      <c r="AA36" s="11"/>
    </row>
    <row r="37" spans="1:27" ht="15.75" customHeight="1">
      <c r="A37" s="117"/>
      <c r="B37" s="117"/>
      <c r="C37" s="117"/>
      <c r="D37" s="117"/>
      <c r="E37" s="117"/>
      <c r="F37" s="117"/>
      <c r="G37" s="117"/>
      <c r="H37" s="117"/>
      <c r="I37" s="385"/>
      <c r="J37" s="117"/>
      <c r="K37" s="117"/>
      <c r="L37" s="117"/>
      <c r="M37" s="117"/>
      <c r="N37" s="117"/>
      <c r="O37" s="117"/>
      <c r="P37" s="117"/>
      <c r="Q37" s="117"/>
      <c r="R37" s="117"/>
      <c r="S37" s="117"/>
      <c r="T37" s="117"/>
      <c r="U37" s="117"/>
      <c r="V37" s="117"/>
      <c r="W37" s="117"/>
      <c r="X37" s="117"/>
      <c r="Y37" s="117"/>
      <c r="Z37" s="117"/>
      <c r="AA37" s="11"/>
    </row>
    <row r="38" spans="1:27" ht="15.75" customHeight="1">
      <c r="A38" s="117"/>
      <c r="B38" s="117"/>
      <c r="C38" s="117"/>
      <c r="D38" s="117"/>
      <c r="E38" s="117"/>
      <c r="F38" s="117"/>
      <c r="G38" s="117"/>
      <c r="H38" s="117"/>
      <c r="I38" s="385"/>
      <c r="J38" s="117"/>
      <c r="K38" s="117"/>
      <c r="L38" s="117"/>
      <c r="M38" s="117"/>
      <c r="N38" s="117"/>
      <c r="O38" s="117"/>
      <c r="P38" s="117"/>
      <c r="Q38" s="117"/>
      <c r="R38" s="117"/>
      <c r="S38" s="117"/>
      <c r="T38" s="117"/>
      <c r="U38" s="117"/>
      <c r="V38" s="117"/>
      <c r="W38" s="117"/>
      <c r="X38" s="117"/>
      <c r="Y38" s="117"/>
      <c r="Z38" s="117"/>
      <c r="AA38" s="11"/>
    </row>
    <row r="39" spans="1:27" ht="15.75" customHeight="1">
      <c r="A39" s="117"/>
      <c r="B39" s="117"/>
      <c r="C39" s="117"/>
      <c r="D39" s="117"/>
      <c r="E39" s="117"/>
      <c r="F39" s="117"/>
      <c r="G39" s="117"/>
      <c r="H39" s="117"/>
      <c r="I39" s="385"/>
      <c r="J39" s="117"/>
      <c r="K39" s="117"/>
      <c r="L39" s="117"/>
      <c r="M39" s="117"/>
      <c r="N39" s="117"/>
      <c r="O39" s="117"/>
      <c r="P39" s="117"/>
      <c r="Q39" s="117"/>
      <c r="R39" s="117"/>
      <c r="S39" s="117"/>
      <c r="T39" s="117"/>
      <c r="U39" s="117"/>
      <c r="V39" s="117"/>
      <c r="W39" s="117"/>
      <c r="X39" s="117"/>
      <c r="Y39" s="117"/>
      <c r="Z39" s="117"/>
      <c r="AA39" s="11"/>
    </row>
    <row r="40" spans="1:27" ht="15.75" customHeight="1">
      <c r="A40" s="117"/>
      <c r="B40" s="117"/>
      <c r="C40" s="117"/>
      <c r="D40" s="117"/>
      <c r="E40" s="117"/>
      <c r="F40" s="117"/>
      <c r="G40" s="117"/>
      <c r="H40" s="117"/>
      <c r="I40" s="385"/>
      <c r="J40" s="117"/>
      <c r="K40" s="117"/>
      <c r="L40" s="117"/>
      <c r="M40" s="117"/>
      <c r="N40" s="117"/>
      <c r="O40" s="117"/>
      <c r="P40" s="117"/>
      <c r="Q40" s="117"/>
      <c r="R40" s="117"/>
      <c r="S40" s="117"/>
      <c r="T40" s="117"/>
      <c r="U40" s="117"/>
      <c r="V40" s="117"/>
      <c r="W40" s="117"/>
      <c r="X40" s="117"/>
      <c r="Y40" s="117"/>
      <c r="Z40" s="117"/>
      <c r="AA40" s="11"/>
    </row>
    <row r="41" spans="1:27" ht="15.75" customHeight="1">
      <c r="A41" s="117"/>
      <c r="B41" s="117"/>
      <c r="C41" s="117"/>
      <c r="D41" s="117"/>
      <c r="E41" s="117"/>
      <c r="F41" s="117"/>
      <c r="G41" s="117"/>
      <c r="H41" s="117"/>
      <c r="I41" s="385"/>
      <c r="J41" s="117"/>
      <c r="K41" s="117"/>
      <c r="L41" s="117"/>
      <c r="M41" s="117"/>
      <c r="N41" s="117"/>
      <c r="O41" s="117"/>
      <c r="P41" s="117"/>
      <c r="Q41" s="117"/>
      <c r="R41" s="117"/>
      <c r="S41" s="117"/>
      <c r="T41" s="117"/>
      <c r="U41" s="117"/>
      <c r="V41" s="117"/>
      <c r="W41" s="117"/>
      <c r="X41" s="117"/>
      <c r="Y41" s="117"/>
      <c r="Z41" s="117"/>
      <c r="AA41" s="11"/>
    </row>
    <row r="42" spans="1:27" ht="15.75" customHeight="1">
      <c r="A42" s="117"/>
      <c r="B42" s="117"/>
      <c r="C42" s="117"/>
      <c r="D42" s="117"/>
      <c r="E42" s="117"/>
      <c r="F42" s="117"/>
      <c r="G42" s="117"/>
      <c r="H42" s="117"/>
      <c r="I42" s="385"/>
      <c r="J42" s="117"/>
      <c r="K42" s="117"/>
      <c r="L42" s="117"/>
      <c r="M42" s="117"/>
      <c r="N42" s="117"/>
      <c r="O42" s="117"/>
      <c r="P42" s="117"/>
      <c r="Q42" s="117"/>
      <c r="R42" s="117"/>
      <c r="S42" s="117"/>
      <c r="T42" s="117"/>
      <c r="U42" s="117"/>
      <c r="V42" s="117"/>
      <c r="W42" s="117"/>
      <c r="X42" s="117"/>
      <c r="Y42" s="117"/>
      <c r="Z42" s="117"/>
      <c r="AA42" s="11"/>
    </row>
    <row r="43" spans="1:27" ht="15.75" customHeight="1">
      <c r="A43" s="117"/>
      <c r="B43" s="117"/>
      <c r="C43" s="117"/>
      <c r="D43" s="117"/>
      <c r="E43" s="117"/>
      <c r="F43" s="117"/>
      <c r="G43" s="117"/>
      <c r="H43" s="117"/>
      <c r="I43" s="385"/>
      <c r="J43" s="117"/>
      <c r="K43" s="117"/>
      <c r="L43" s="117"/>
      <c r="M43" s="117"/>
      <c r="N43" s="117"/>
      <c r="O43" s="117"/>
      <c r="P43" s="117"/>
      <c r="Q43" s="117"/>
      <c r="R43" s="117"/>
      <c r="S43" s="117"/>
      <c r="T43" s="117"/>
      <c r="U43" s="117"/>
      <c r="V43" s="117"/>
      <c r="W43" s="117"/>
      <c r="X43" s="117"/>
      <c r="Y43" s="117"/>
      <c r="Z43" s="117"/>
      <c r="AA43" s="11"/>
    </row>
    <row r="44" spans="1:27" ht="15.75" customHeight="1">
      <c r="A44" s="117"/>
      <c r="B44" s="117"/>
      <c r="C44" s="117"/>
      <c r="D44" s="117"/>
      <c r="E44" s="117"/>
      <c r="F44" s="117"/>
      <c r="G44" s="117"/>
      <c r="H44" s="117"/>
      <c r="I44" s="385"/>
      <c r="J44" s="117"/>
      <c r="K44" s="117"/>
      <c r="L44" s="117"/>
      <c r="M44" s="117"/>
      <c r="N44" s="117"/>
      <c r="O44" s="117"/>
      <c r="P44" s="117"/>
      <c r="Q44" s="117"/>
      <c r="R44" s="117"/>
      <c r="S44" s="117"/>
      <c r="T44" s="117"/>
      <c r="U44" s="117"/>
      <c r="V44" s="117"/>
      <c r="W44" s="117"/>
      <c r="X44" s="117"/>
      <c r="Y44" s="117"/>
      <c r="Z44" s="117"/>
      <c r="AA44" s="11"/>
    </row>
    <row r="45" spans="1:27" ht="15.75" customHeight="1">
      <c r="A45" s="117"/>
      <c r="B45" s="117"/>
      <c r="C45" s="117"/>
      <c r="D45" s="117"/>
      <c r="E45" s="117"/>
      <c r="F45" s="117"/>
      <c r="G45" s="117"/>
      <c r="H45" s="117"/>
      <c r="I45" s="385"/>
      <c r="J45" s="117"/>
      <c r="K45" s="117"/>
      <c r="L45" s="117"/>
      <c r="M45" s="117"/>
      <c r="N45" s="117"/>
      <c r="O45" s="117"/>
      <c r="P45" s="117"/>
      <c r="Q45" s="117"/>
      <c r="R45" s="117"/>
      <c r="S45" s="117"/>
      <c r="T45" s="117"/>
      <c r="U45" s="117"/>
      <c r="V45" s="117"/>
      <c r="W45" s="117"/>
      <c r="X45" s="117"/>
      <c r="Y45" s="117"/>
      <c r="Z45" s="117"/>
      <c r="AA45" s="11"/>
    </row>
    <row r="46" spans="1:27" ht="15.75" customHeight="1">
      <c r="A46" s="117"/>
      <c r="B46" s="117"/>
      <c r="C46" s="117"/>
      <c r="D46" s="117"/>
      <c r="E46" s="117"/>
      <c r="F46" s="117"/>
      <c r="G46" s="117"/>
      <c r="H46" s="117"/>
      <c r="I46" s="385"/>
      <c r="J46" s="117"/>
      <c r="K46" s="117"/>
      <c r="L46" s="117"/>
      <c r="M46" s="117"/>
      <c r="N46" s="117"/>
      <c r="O46" s="117"/>
      <c r="P46" s="117"/>
      <c r="Q46" s="117"/>
      <c r="R46" s="117"/>
      <c r="S46" s="117"/>
      <c r="T46" s="117"/>
      <c r="U46" s="117"/>
      <c r="V46" s="117"/>
      <c r="W46" s="117"/>
      <c r="X46" s="117"/>
      <c r="Y46" s="117"/>
      <c r="Z46" s="117"/>
      <c r="AA46" s="11"/>
    </row>
    <row r="47" spans="1:27" ht="15.75" customHeight="1">
      <c r="A47" s="117"/>
      <c r="B47" s="117"/>
      <c r="C47" s="117"/>
      <c r="D47" s="117"/>
      <c r="E47" s="117"/>
      <c r="F47" s="117"/>
      <c r="G47" s="117"/>
      <c r="H47" s="117"/>
      <c r="I47" s="385"/>
      <c r="J47" s="117"/>
      <c r="K47" s="117"/>
      <c r="L47" s="117"/>
      <c r="M47" s="117"/>
      <c r="N47" s="117"/>
      <c r="O47" s="117"/>
      <c r="P47" s="117"/>
      <c r="Q47" s="117"/>
      <c r="R47" s="117"/>
      <c r="S47" s="117"/>
      <c r="T47" s="117"/>
      <c r="U47" s="117"/>
      <c r="V47" s="117"/>
      <c r="W47" s="117"/>
      <c r="X47" s="117"/>
      <c r="Y47" s="117"/>
      <c r="Z47" s="117"/>
      <c r="AA47" s="11"/>
    </row>
    <row r="48" spans="1:27" ht="15.75" customHeight="1">
      <c r="A48" s="117"/>
      <c r="B48" s="117"/>
      <c r="C48" s="117"/>
      <c r="D48" s="117"/>
      <c r="E48" s="117"/>
      <c r="F48" s="117"/>
      <c r="G48" s="117"/>
      <c r="H48" s="117"/>
      <c r="I48" s="385"/>
      <c r="J48" s="117"/>
      <c r="K48" s="117"/>
      <c r="L48" s="117"/>
      <c r="M48" s="117"/>
      <c r="N48" s="117"/>
      <c r="O48" s="117"/>
      <c r="P48" s="117"/>
      <c r="Q48" s="117"/>
      <c r="R48" s="117"/>
      <c r="S48" s="117"/>
      <c r="T48" s="117"/>
      <c r="U48" s="117"/>
      <c r="V48" s="117"/>
      <c r="W48" s="117"/>
      <c r="X48" s="117"/>
      <c r="Y48" s="117"/>
      <c r="Z48" s="117"/>
      <c r="AA48" s="11"/>
    </row>
    <row r="49" spans="1:27" ht="15.75" customHeight="1">
      <c r="A49" s="117"/>
      <c r="B49" s="117"/>
      <c r="C49" s="117"/>
      <c r="D49" s="117"/>
      <c r="E49" s="117"/>
      <c r="F49" s="117"/>
      <c r="G49" s="117"/>
      <c r="H49" s="117"/>
      <c r="I49" s="385"/>
      <c r="J49" s="117"/>
      <c r="K49" s="117"/>
      <c r="L49" s="117"/>
      <c r="M49" s="117"/>
      <c r="N49" s="117"/>
      <c r="O49" s="117"/>
      <c r="P49" s="117"/>
      <c r="Q49" s="117"/>
      <c r="R49" s="117"/>
      <c r="S49" s="117"/>
      <c r="T49" s="117"/>
      <c r="U49" s="117"/>
      <c r="V49" s="117"/>
      <c r="W49" s="117"/>
      <c r="X49" s="117"/>
      <c r="Y49" s="117"/>
      <c r="Z49" s="117"/>
      <c r="AA49" s="11"/>
    </row>
    <row r="50" spans="1:27" ht="15.75" customHeight="1">
      <c r="A50" s="117"/>
      <c r="B50" s="117"/>
      <c r="C50" s="117"/>
      <c r="D50" s="117"/>
      <c r="E50" s="117"/>
      <c r="F50" s="117"/>
      <c r="G50" s="117"/>
      <c r="H50" s="117"/>
      <c r="I50" s="385"/>
      <c r="J50" s="117"/>
      <c r="K50" s="117"/>
      <c r="L50" s="117"/>
      <c r="M50" s="117"/>
      <c r="N50" s="117"/>
      <c r="O50" s="117"/>
      <c r="P50" s="117"/>
      <c r="Q50" s="117"/>
      <c r="R50" s="117"/>
      <c r="S50" s="117"/>
      <c r="T50" s="117"/>
      <c r="U50" s="117"/>
      <c r="V50" s="117"/>
      <c r="W50" s="117"/>
      <c r="X50" s="117"/>
      <c r="Y50" s="117"/>
      <c r="Z50" s="117"/>
      <c r="AA50" s="11"/>
    </row>
    <row r="51" spans="1:27" ht="15.75" customHeight="1">
      <c r="A51" s="117"/>
      <c r="B51" s="117"/>
      <c r="C51" s="117"/>
      <c r="D51" s="117"/>
      <c r="E51" s="117"/>
      <c r="F51" s="117"/>
      <c r="G51" s="117"/>
      <c r="H51" s="117"/>
      <c r="I51" s="385"/>
      <c r="J51" s="117"/>
      <c r="K51" s="117"/>
      <c r="L51" s="117"/>
      <c r="M51" s="117"/>
      <c r="N51" s="117"/>
      <c r="O51" s="117"/>
      <c r="P51" s="117"/>
      <c r="Q51" s="117"/>
      <c r="R51" s="117"/>
      <c r="S51" s="117"/>
      <c r="T51" s="117"/>
      <c r="U51" s="117"/>
      <c r="V51" s="117"/>
      <c r="W51" s="117"/>
      <c r="X51" s="117"/>
      <c r="Y51" s="117"/>
      <c r="Z51" s="117"/>
      <c r="AA51" s="11"/>
    </row>
    <row r="52" spans="1:27" ht="15.75" customHeight="1">
      <c r="A52" s="117"/>
      <c r="B52" s="117"/>
      <c r="C52" s="117"/>
      <c r="D52" s="117"/>
      <c r="E52" s="117"/>
      <c r="F52" s="117"/>
      <c r="G52" s="117"/>
      <c r="H52" s="117"/>
      <c r="I52" s="385"/>
      <c r="J52" s="117"/>
      <c r="K52" s="117"/>
      <c r="L52" s="117"/>
      <c r="M52" s="117"/>
      <c r="N52" s="117"/>
      <c r="O52" s="117"/>
      <c r="P52" s="117"/>
      <c r="Q52" s="117"/>
      <c r="R52" s="117"/>
      <c r="S52" s="117"/>
      <c r="T52" s="117"/>
      <c r="U52" s="117"/>
      <c r="V52" s="117"/>
      <c r="W52" s="117"/>
      <c r="X52" s="117"/>
      <c r="Y52" s="117"/>
      <c r="Z52" s="117"/>
      <c r="AA52" s="11"/>
    </row>
    <row r="53" spans="1:27" ht="15.75" customHeight="1">
      <c r="A53" s="117"/>
      <c r="B53" s="117"/>
      <c r="C53" s="117"/>
      <c r="D53" s="117"/>
      <c r="E53" s="117"/>
      <c r="F53" s="117"/>
      <c r="G53" s="117"/>
      <c r="H53" s="117"/>
      <c r="I53" s="385"/>
      <c r="J53" s="117"/>
      <c r="K53" s="117"/>
      <c r="L53" s="117"/>
      <c r="M53" s="117"/>
      <c r="N53" s="117"/>
      <c r="O53" s="117"/>
      <c r="P53" s="117"/>
      <c r="Q53" s="117"/>
      <c r="R53" s="117"/>
      <c r="S53" s="117"/>
      <c r="T53" s="117"/>
      <c r="U53" s="117"/>
      <c r="V53" s="117"/>
      <c r="W53" s="117"/>
      <c r="X53" s="117"/>
      <c r="Y53" s="117"/>
      <c r="Z53" s="117"/>
      <c r="AA53" s="11"/>
    </row>
    <row r="54" spans="1:27" ht="15.75" customHeight="1">
      <c r="A54" s="117"/>
      <c r="B54" s="117"/>
      <c r="C54" s="117"/>
      <c r="D54" s="117"/>
      <c r="E54" s="117"/>
      <c r="F54" s="117"/>
      <c r="G54" s="117"/>
      <c r="H54" s="117"/>
      <c r="I54" s="385"/>
      <c r="J54" s="117"/>
      <c r="K54" s="117"/>
      <c r="L54" s="117"/>
      <c r="M54" s="117"/>
      <c r="N54" s="117"/>
      <c r="O54" s="117"/>
      <c r="P54" s="117"/>
      <c r="Q54" s="117"/>
      <c r="R54" s="117"/>
      <c r="S54" s="117"/>
      <c r="T54" s="117"/>
      <c r="U54" s="117"/>
      <c r="V54" s="117"/>
      <c r="W54" s="117"/>
      <c r="X54" s="117"/>
      <c r="Y54" s="117"/>
      <c r="Z54" s="117"/>
      <c r="AA54" s="11"/>
    </row>
    <row r="55" spans="1:27" ht="15.75" customHeight="1">
      <c r="A55" s="117"/>
      <c r="B55" s="117"/>
      <c r="C55" s="117"/>
      <c r="D55" s="117"/>
      <c r="E55" s="117"/>
      <c r="F55" s="117"/>
      <c r="G55" s="117"/>
      <c r="H55" s="117"/>
      <c r="I55" s="385"/>
      <c r="J55" s="117"/>
      <c r="K55" s="117"/>
      <c r="L55" s="117"/>
      <c r="M55" s="117"/>
      <c r="N55" s="117"/>
      <c r="O55" s="117"/>
      <c r="P55" s="117"/>
      <c r="Q55" s="117"/>
      <c r="R55" s="117"/>
      <c r="S55" s="117"/>
      <c r="T55" s="117"/>
      <c r="U55" s="117"/>
      <c r="V55" s="117"/>
      <c r="W55" s="117"/>
      <c r="X55" s="117"/>
      <c r="Y55" s="117"/>
      <c r="Z55" s="117"/>
      <c r="AA55" s="11"/>
    </row>
    <row r="56" spans="1:27" ht="15.75" customHeight="1">
      <c r="A56" s="117"/>
      <c r="B56" s="117"/>
      <c r="C56" s="117"/>
      <c r="D56" s="117"/>
      <c r="E56" s="117"/>
      <c r="F56" s="117"/>
      <c r="G56" s="117"/>
      <c r="H56" s="117"/>
      <c r="I56" s="385"/>
      <c r="J56" s="117"/>
      <c r="K56" s="117"/>
      <c r="L56" s="117"/>
      <c r="M56" s="117"/>
      <c r="N56" s="117"/>
      <c r="O56" s="117"/>
      <c r="P56" s="117"/>
      <c r="Q56" s="117"/>
      <c r="R56" s="117"/>
      <c r="S56" s="117"/>
      <c r="T56" s="117"/>
      <c r="U56" s="117"/>
      <c r="V56" s="117"/>
      <c r="W56" s="117"/>
      <c r="X56" s="117"/>
      <c r="Y56" s="117"/>
      <c r="Z56" s="117"/>
      <c r="AA56" s="11"/>
    </row>
    <row r="57" spans="1:27" ht="15.75" customHeight="1">
      <c r="A57" s="117"/>
      <c r="B57" s="117"/>
      <c r="C57" s="117"/>
      <c r="D57" s="117"/>
      <c r="E57" s="117"/>
      <c r="F57" s="117"/>
      <c r="G57" s="117"/>
      <c r="H57" s="117"/>
      <c r="I57" s="385"/>
      <c r="J57" s="117"/>
      <c r="K57" s="117"/>
      <c r="L57" s="117"/>
      <c r="M57" s="117"/>
      <c r="N57" s="117"/>
      <c r="O57" s="117"/>
      <c r="P57" s="117"/>
      <c r="Q57" s="117"/>
      <c r="R57" s="117"/>
      <c r="S57" s="117"/>
      <c r="T57" s="117"/>
      <c r="U57" s="117"/>
      <c r="V57" s="117"/>
      <c r="W57" s="117"/>
      <c r="X57" s="117"/>
      <c r="Y57" s="117"/>
      <c r="Z57" s="117"/>
      <c r="AA57" s="11"/>
    </row>
    <row r="58" spans="1:27" ht="15.75" customHeight="1">
      <c r="A58" s="117"/>
      <c r="B58" s="117"/>
      <c r="C58" s="117"/>
      <c r="D58" s="117"/>
      <c r="E58" s="117"/>
      <c r="F58" s="117"/>
      <c r="G58" s="117"/>
      <c r="H58" s="117"/>
      <c r="I58" s="385"/>
      <c r="J58" s="117"/>
      <c r="K58" s="117"/>
      <c r="L58" s="117"/>
      <c r="M58" s="117"/>
      <c r="N58" s="117"/>
      <c r="O58" s="117"/>
      <c r="P58" s="117"/>
      <c r="Q58" s="117"/>
      <c r="R58" s="117"/>
      <c r="S58" s="117"/>
      <c r="T58" s="117"/>
      <c r="U58" s="117"/>
      <c r="V58" s="117"/>
      <c r="W58" s="117"/>
      <c r="X58" s="117"/>
      <c r="Y58" s="117"/>
      <c r="Z58" s="117"/>
      <c r="AA58" s="11"/>
    </row>
    <row r="59" spans="1:27" ht="15.75" customHeight="1">
      <c r="A59" s="117"/>
      <c r="B59" s="117"/>
      <c r="C59" s="117"/>
      <c r="D59" s="117"/>
      <c r="E59" s="117"/>
      <c r="F59" s="117"/>
      <c r="G59" s="117"/>
      <c r="H59" s="117"/>
      <c r="I59" s="385"/>
      <c r="J59" s="117"/>
      <c r="K59" s="117"/>
      <c r="L59" s="117"/>
      <c r="M59" s="117"/>
      <c r="N59" s="117"/>
      <c r="O59" s="117"/>
      <c r="P59" s="117"/>
      <c r="Q59" s="117"/>
      <c r="R59" s="117"/>
      <c r="S59" s="117"/>
      <c r="T59" s="117"/>
      <c r="U59" s="117"/>
      <c r="V59" s="117"/>
      <c r="W59" s="117"/>
      <c r="X59" s="117"/>
      <c r="Y59" s="117"/>
      <c r="Z59" s="117"/>
      <c r="AA59" s="11"/>
    </row>
    <row r="60" spans="1:27" ht="15.75" customHeight="1">
      <c r="A60" s="117"/>
      <c r="B60" s="117"/>
      <c r="C60" s="117"/>
      <c r="D60" s="117"/>
      <c r="E60" s="117"/>
      <c r="F60" s="117"/>
      <c r="G60" s="117"/>
      <c r="H60" s="117"/>
      <c r="I60" s="385"/>
      <c r="J60" s="117"/>
      <c r="K60" s="117"/>
      <c r="L60" s="117"/>
      <c r="M60" s="117"/>
      <c r="N60" s="117"/>
      <c r="O60" s="117"/>
      <c r="P60" s="117"/>
      <c r="Q60" s="117"/>
      <c r="R60" s="117"/>
      <c r="S60" s="117"/>
      <c r="T60" s="117"/>
      <c r="U60" s="117"/>
      <c r="V60" s="117"/>
      <c r="W60" s="117"/>
      <c r="X60" s="117"/>
      <c r="Y60" s="117"/>
      <c r="Z60" s="117"/>
      <c r="AA60" s="11"/>
    </row>
    <row r="61" spans="1:27" ht="15.75" customHeight="1">
      <c r="A61" s="117"/>
      <c r="B61" s="117"/>
      <c r="C61" s="117"/>
      <c r="D61" s="117"/>
      <c r="E61" s="117"/>
      <c r="F61" s="117"/>
      <c r="G61" s="117"/>
      <c r="H61" s="117"/>
      <c r="I61" s="385"/>
      <c r="J61" s="117"/>
      <c r="K61" s="117"/>
      <c r="L61" s="117"/>
      <c r="M61" s="117"/>
      <c r="N61" s="117"/>
      <c r="O61" s="117"/>
      <c r="P61" s="117"/>
      <c r="Q61" s="117"/>
      <c r="R61" s="117"/>
      <c r="S61" s="117"/>
      <c r="T61" s="117"/>
      <c r="U61" s="117"/>
      <c r="V61" s="117"/>
      <c r="W61" s="117"/>
      <c r="X61" s="117"/>
      <c r="Y61" s="117"/>
      <c r="Z61" s="117"/>
      <c r="AA61" s="11"/>
    </row>
    <row r="62" spans="1:27" ht="15.75" customHeight="1">
      <c r="A62" s="117"/>
      <c r="B62" s="117"/>
      <c r="C62" s="117"/>
      <c r="D62" s="117"/>
      <c r="E62" s="117"/>
      <c r="F62" s="117"/>
      <c r="G62" s="117"/>
      <c r="H62" s="117"/>
      <c r="I62" s="385"/>
      <c r="J62" s="117"/>
      <c r="K62" s="117"/>
      <c r="L62" s="117"/>
      <c r="M62" s="117"/>
      <c r="N62" s="117"/>
      <c r="O62" s="117"/>
      <c r="P62" s="117"/>
      <c r="Q62" s="117"/>
      <c r="R62" s="117"/>
      <c r="S62" s="117"/>
      <c r="T62" s="117"/>
      <c r="U62" s="117"/>
      <c r="V62" s="117"/>
      <c r="W62" s="117"/>
      <c r="X62" s="117"/>
      <c r="Y62" s="117"/>
      <c r="Z62" s="117"/>
      <c r="AA62" s="11"/>
    </row>
    <row r="63" spans="1:27" ht="15.75" customHeight="1">
      <c r="A63" s="117"/>
      <c r="B63" s="117"/>
      <c r="C63" s="117"/>
      <c r="D63" s="117"/>
      <c r="E63" s="117"/>
      <c r="F63" s="117"/>
      <c r="G63" s="117"/>
      <c r="H63" s="117"/>
      <c r="I63" s="385"/>
      <c r="J63" s="117"/>
      <c r="K63" s="117"/>
      <c r="L63" s="117"/>
      <c r="M63" s="117"/>
      <c r="N63" s="117"/>
      <c r="O63" s="117"/>
      <c r="P63" s="117"/>
      <c r="Q63" s="117"/>
      <c r="R63" s="117"/>
      <c r="S63" s="117"/>
      <c r="T63" s="117"/>
      <c r="U63" s="117"/>
      <c r="V63" s="117"/>
      <c r="W63" s="117"/>
      <c r="X63" s="117"/>
      <c r="Y63" s="117"/>
      <c r="Z63" s="117"/>
      <c r="AA63" s="11"/>
    </row>
    <row r="64" spans="1:27" ht="15.75" customHeight="1">
      <c r="A64" s="117"/>
      <c r="B64" s="117"/>
      <c r="C64" s="117"/>
      <c r="D64" s="117"/>
      <c r="E64" s="117"/>
      <c r="F64" s="117"/>
      <c r="G64" s="117"/>
      <c r="H64" s="117"/>
      <c r="I64" s="385"/>
      <c r="J64" s="117"/>
      <c r="K64" s="117"/>
      <c r="L64" s="117"/>
      <c r="M64" s="117"/>
      <c r="N64" s="117"/>
      <c r="O64" s="117"/>
      <c r="P64" s="117"/>
      <c r="Q64" s="117"/>
      <c r="R64" s="117"/>
      <c r="S64" s="117"/>
      <c r="T64" s="117"/>
      <c r="U64" s="117"/>
      <c r="V64" s="117"/>
      <c r="W64" s="117"/>
      <c r="X64" s="117"/>
      <c r="Y64" s="117"/>
      <c r="Z64" s="117"/>
      <c r="AA64" s="11"/>
    </row>
    <row r="65" spans="1:27" ht="15.75" customHeight="1">
      <c r="A65" s="117"/>
      <c r="B65" s="117"/>
      <c r="C65" s="117"/>
      <c r="D65" s="117"/>
      <c r="E65" s="117"/>
      <c r="F65" s="117"/>
      <c r="G65" s="117"/>
      <c r="H65" s="117"/>
      <c r="I65" s="385"/>
      <c r="J65" s="117"/>
      <c r="K65" s="117"/>
      <c r="L65" s="117"/>
      <c r="M65" s="117"/>
      <c r="N65" s="117"/>
      <c r="O65" s="117"/>
      <c r="P65" s="117"/>
      <c r="Q65" s="117"/>
      <c r="R65" s="117"/>
      <c r="S65" s="117"/>
      <c r="T65" s="117"/>
      <c r="U65" s="117"/>
      <c r="V65" s="117"/>
      <c r="W65" s="117"/>
      <c r="X65" s="117"/>
      <c r="Y65" s="117"/>
      <c r="Z65" s="117"/>
      <c r="AA65" s="11"/>
    </row>
    <row r="66" spans="1:27" ht="15.75" customHeight="1">
      <c r="A66" s="117"/>
      <c r="B66" s="117"/>
      <c r="C66" s="117"/>
      <c r="D66" s="117"/>
      <c r="E66" s="117"/>
      <c r="F66" s="117"/>
      <c r="G66" s="117"/>
      <c r="H66" s="117"/>
      <c r="I66" s="385"/>
      <c r="J66" s="117"/>
      <c r="K66" s="117"/>
      <c r="L66" s="117"/>
      <c r="M66" s="117"/>
      <c r="N66" s="117"/>
      <c r="O66" s="117"/>
      <c r="P66" s="117"/>
      <c r="Q66" s="117"/>
      <c r="R66" s="117"/>
      <c r="S66" s="117"/>
      <c r="T66" s="117"/>
      <c r="U66" s="117"/>
      <c r="V66" s="117"/>
      <c r="W66" s="117"/>
      <c r="X66" s="117"/>
      <c r="Y66" s="117"/>
      <c r="Z66" s="117"/>
      <c r="AA66" s="11"/>
    </row>
    <row r="67" spans="1:27" ht="15.75" customHeight="1">
      <c r="A67" s="117"/>
      <c r="B67" s="117"/>
      <c r="C67" s="117"/>
      <c r="D67" s="117"/>
      <c r="E67" s="117"/>
      <c r="F67" s="117"/>
      <c r="G67" s="117"/>
      <c r="H67" s="117"/>
      <c r="I67" s="385"/>
      <c r="J67" s="117"/>
      <c r="K67" s="117"/>
      <c r="L67" s="117"/>
      <c r="M67" s="117"/>
      <c r="N67" s="117"/>
      <c r="O67" s="117"/>
      <c r="P67" s="117"/>
      <c r="Q67" s="117"/>
      <c r="R67" s="117"/>
      <c r="S67" s="117"/>
      <c r="T67" s="117"/>
      <c r="U67" s="117"/>
      <c r="V67" s="117"/>
      <c r="W67" s="117"/>
      <c r="X67" s="117"/>
      <c r="Y67" s="117"/>
      <c r="Z67" s="117"/>
      <c r="AA67" s="11"/>
    </row>
    <row r="68" spans="1:27" ht="15.75" customHeight="1">
      <c r="A68" s="117"/>
      <c r="B68" s="117"/>
      <c r="C68" s="117"/>
      <c r="D68" s="117"/>
      <c r="E68" s="117"/>
      <c r="F68" s="117"/>
      <c r="G68" s="117"/>
      <c r="H68" s="117"/>
      <c r="I68" s="385"/>
      <c r="J68" s="117"/>
      <c r="K68" s="117"/>
      <c r="L68" s="117"/>
      <c r="M68" s="117"/>
      <c r="N68" s="117"/>
      <c r="O68" s="117"/>
      <c r="P68" s="117"/>
      <c r="Q68" s="117"/>
      <c r="R68" s="117"/>
      <c r="S68" s="117"/>
      <c r="T68" s="117"/>
      <c r="U68" s="117"/>
      <c r="V68" s="117"/>
      <c r="W68" s="117"/>
      <c r="X68" s="117"/>
      <c r="Y68" s="117"/>
      <c r="Z68" s="117"/>
      <c r="AA68" s="11"/>
    </row>
    <row r="69" spans="1:27" ht="15.75" customHeight="1">
      <c r="A69" s="117"/>
      <c r="B69" s="117"/>
      <c r="C69" s="117"/>
      <c r="D69" s="117"/>
      <c r="E69" s="117"/>
      <c r="F69" s="117"/>
      <c r="G69" s="117"/>
      <c r="H69" s="117"/>
      <c r="I69" s="385"/>
      <c r="J69" s="117"/>
      <c r="K69" s="117"/>
      <c r="L69" s="117"/>
      <c r="M69" s="117"/>
      <c r="N69" s="117"/>
      <c r="O69" s="117"/>
      <c r="P69" s="117"/>
      <c r="Q69" s="117"/>
      <c r="R69" s="117"/>
      <c r="S69" s="117"/>
      <c r="T69" s="117"/>
      <c r="U69" s="117"/>
      <c r="V69" s="117"/>
      <c r="W69" s="117"/>
      <c r="X69" s="117"/>
      <c r="Y69" s="117"/>
      <c r="Z69" s="117"/>
      <c r="AA69" s="11"/>
    </row>
    <row r="70" spans="1:27" ht="15.75" customHeight="1">
      <c r="A70" s="117"/>
      <c r="B70" s="117"/>
      <c r="C70" s="117"/>
      <c r="D70" s="117"/>
      <c r="E70" s="117"/>
      <c r="F70" s="117"/>
      <c r="G70" s="117"/>
      <c r="H70" s="117"/>
      <c r="I70" s="385"/>
      <c r="J70" s="117"/>
      <c r="K70" s="117"/>
      <c r="L70" s="117"/>
      <c r="M70" s="117"/>
      <c r="N70" s="117"/>
      <c r="O70" s="117"/>
      <c r="P70" s="117"/>
      <c r="Q70" s="117"/>
      <c r="R70" s="117"/>
      <c r="S70" s="117"/>
      <c r="T70" s="117"/>
      <c r="U70" s="117"/>
      <c r="V70" s="117"/>
      <c r="W70" s="117"/>
      <c r="X70" s="117"/>
      <c r="Y70" s="117"/>
      <c r="Z70" s="117"/>
      <c r="AA70" s="11"/>
    </row>
    <row r="71" spans="1:27" ht="15.75" customHeight="1">
      <c r="A71" s="117"/>
      <c r="B71" s="117"/>
      <c r="C71" s="117"/>
      <c r="D71" s="117"/>
      <c r="E71" s="117"/>
      <c r="F71" s="117"/>
      <c r="G71" s="117"/>
      <c r="H71" s="117"/>
      <c r="I71" s="385"/>
      <c r="J71" s="117"/>
      <c r="K71" s="117"/>
      <c r="L71" s="117"/>
      <c r="M71" s="117"/>
      <c r="N71" s="117"/>
      <c r="O71" s="117"/>
      <c r="P71" s="117"/>
      <c r="Q71" s="117"/>
      <c r="R71" s="117"/>
      <c r="S71" s="117"/>
      <c r="T71" s="117"/>
      <c r="U71" s="117"/>
      <c r="V71" s="117"/>
      <c r="W71" s="117"/>
      <c r="X71" s="117"/>
      <c r="Y71" s="117"/>
      <c r="Z71" s="117"/>
      <c r="AA71" s="11"/>
    </row>
    <row r="72" spans="1:27" ht="15.75" customHeight="1">
      <c r="A72" s="117"/>
      <c r="B72" s="117"/>
      <c r="C72" s="117"/>
      <c r="D72" s="117"/>
      <c r="E72" s="117"/>
      <c r="F72" s="117"/>
      <c r="G72" s="117"/>
      <c r="H72" s="117"/>
      <c r="I72" s="385"/>
      <c r="J72" s="117"/>
      <c r="K72" s="117"/>
      <c r="L72" s="117"/>
      <c r="M72" s="117"/>
      <c r="N72" s="117"/>
      <c r="O72" s="117"/>
      <c r="P72" s="117"/>
      <c r="Q72" s="117"/>
      <c r="R72" s="117"/>
      <c r="S72" s="117"/>
      <c r="T72" s="117"/>
      <c r="U72" s="117"/>
      <c r="V72" s="117"/>
      <c r="W72" s="117"/>
      <c r="X72" s="117"/>
      <c r="Y72" s="117"/>
      <c r="Z72" s="117"/>
      <c r="AA72" s="11"/>
    </row>
    <row r="73" spans="1:27" ht="15.75" customHeight="1">
      <c r="A73" s="117"/>
      <c r="B73" s="117"/>
      <c r="C73" s="117"/>
      <c r="D73" s="117"/>
      <c r="E73" s="117"/>
      <c r="F73" s="117"/>
      <c r="G73" s="117"/>
      <c r="H73" s="117"/>
      <c r="I73" s="385"/>
      <c r="J73" s="117"/>
      <c r="K73" s="117"/>
      <c r="L73" s="117"/>
      <c r="M73" s="117"/>
      <c r="N73" s="117"/>
      <c r="O73" s="117"/>
      <c r="P73" s="117"/>
      <c r="Q73" s="117"/>
      <c r="R73" s="117"/>
      <c r="S73" s="117"/>
      <c r="T73" s="117"/>
      <c r="U73" s="117"/>
      <c r="V73" s="117"/>
      <c r="W73" s="117"/>
      <c r="X73" s="117"/>
      <c r="Y73" s="117"/>
      <c r="Z73" s="117"/>
      <c r="AA73" s="11"/>
    </row>
    <row r="74" spans="1:27" ht="15.75" customHeight="1">
      <c r="A74" s="117"/>
      <c r="B74" s="117"/>
      <c r="C74" s="117"/>
      <c r="D74" s="117"/>
      <c r="E74" s="117"/>
      <c r="F74" s="117"/>
      <c r="G74" s="117"/>
      <c r="H74" s="117"/>
      <c r="I74" s="385"/>
      <c r="J74" s="117"/>
      <c r="K74" s="117"/>
      <c r="L74" s="117"/>
      <c r="M74" s="117"/>
      <c r="N74" s="117"/>
      <c r="O74" s="117"/>
      <c r="P74" s="117"/>
      <c r="Q74" s="117"/>
      <c r="R74" s="117"/>
      <c r="S74" s="117"/>
      <c r="T74" s="117"/>
      <c r="U74" s="117"/>
      <c r="V74" s="117"/>
      <c r="W74" s="117"/>
      <c r="X74" s="117"/>
      <c r="Y74" s="117"/>
      <c r="Z74" s="117"/>
      <c r="AA74" s="11"/>
    </row>
    <row r="75" spans="1:27" ht="15.75" customHeight="1">
      <c r="A75" s="117"/>
      <c r="B75" s="117"/>
      <c r="C75" s="117"/>
      <c r="D75" s="117"/>
      <c r="E75" s="117"/>
      <c r="F75" s="117"/>
      <c r="G75" s="117"/>
      <c r="H75" s="117"/>
      <c r="I75" s="385"/>
      <c r="J75" s="117"/>
      <c r="K75" s="117"/>
      <c r="L75" s="117"/>
      <c r="M75" s="117"/>
      <c r="N75" s="117"/>
      <c r="O75" s="117"/>
      <c r="P75" s="117"/>
      <c r="Q75" s="117"/>
      <c r="R75" s="117"/>
      <c r="S75" s="117"/>
      <c r="T75" s="117"/>
      <c r="U75" s="117"/>
      <c r="V75" s="117"/>
      <c r="W75" s="117"/>
      <c r="X75" s="117"/>
      <c r="Y75" s="117"/>
      <c r="Z75" s="117"/>
      <c r="AA75" s="11"/>
    </row>
    <row r="76" spans="1:27" ht="15.75" customHeight="1">
      <c r="A76" s="117"/>
      <c r="B76" s="117"/>
      <c r="C76" s="117"/>
      <c r="D76" s="117"/>
      <c r="E76" s="117"/>
      <c r="F76" s="117"/>
      <c r="G76" s="117"/>
      <c r="H76" s="117"/>
      <c r="I76" s="385"/>
      <c r="J76" s="117"/>
      <c r="K76" s="117"/>
      <c r="L76" s="117"/>
      <c r="M76" s="117"/>
      <c r="N76" s="117"/>
      <c r="O76" s="117"/>
      <c r="P76" s="117"/>
      <c r="Q76" s="117"/>
      <c r="R76" s="117"/>
      <c r="S76" s="117"/>
      <c r="T76" s="117"/>
      <c r="U76" s="117"/>
      <c r="V76" s="117"/>
      <c r="W76" s="117"/>
      <c r="X76" s="117"/>
      <c r="Y76" s="117"/>
      <c r="Z76" s="117"/>
      <c r="AA76" s="11"/>
    </row>
    <row r="77" spans="1:27" ht="15.75" customHeight="1">
      <c r="A77" s="117"/>
      <c r="B77" s="117"/>
      <c r="C77" s="117"/>
      <c r="D77" s="117"/>
      <c r="E77" s="117"/>
      <c r="F77" s="117"/>
      <c r="G77" s="117"/>
      <c r="H77" s="117"/>
      <c r="I77" s="385"/>
      <c r="J77" s="117"/>
      <c r="K77" s="117"/>
      <c r="L77" s="117"/>
      <c r="M77" s="117"/>
      <c r="N77" s="117"/>
      <c r="O77" s="117"/>
      <c r="P77" s="117"/>
      <c r="Q77" s="117"/>
      <c r="R77" s="117"/>
      <c r="S77" s="117"/>
      <c r="T77" s="117"/>
      <c r="U77" s="117"/>
      <c r="V77" s="117"/>
      <c r="W77" s="117"/>
      <c r="X77" s="117"/>
      <c r="Y77" s="117"/>
      <c r="Z77" s="117"/>
      <c r="AA77" s="11"/>
    </row>
    <row r="78" spans="1:27" ht="15.75" customHeight="1">
      <c r="A78" s="117"/>
      <c r="B78" s="117"/>
      <c r="C78" s="117"/>
      <c r="D78" s="117"/>
      <c r="E78" s="117"/>
      <c r="F78" s="117"/>
      <c r="G78" s="117"/>
      <c r="H78" s="117"/>
      <c r="I78" s="385"/>
      <c r="J78" s="117"/>
      <c r="K78" s="117"/>
      <c r="L78" s="117"/>
      <c r="M78" s="117"/>
      <c r="N78" s="117"/>
      <c r="O78" s="117"/>
      <c r="P78" s="117"/>
      <c r="Q78" s="117"/>
      <c r="R78" s="117"/>
      <c r="S78" s="117"/>
      <c r="T78" s="117"/>
      <c r="U78" s="117"/>
      <c r="V78" s="117"/>
      <c r="W78" s="117"/>
      <c r="X78" s="117"/>
      <c r="Y78" s="117"/>
      <c r="Z78" s="117"/>
      <c r="AA78" s="11"/>
    </row>
    <row r="79" spans="1:27" ht="15.75" customHeight="1">
      <c r="A79" s="117"/>
      <c r="B79" s="117"/>
      <c r="C79" s="117"/>
      <c r="D79" s="117"/>
      <c r="E79" s="117"/>
      <c r="F79" s="117"/>
      <c r="G79" s="117"/>
      <c r="H79" s="117"/>
      <c r="I79" s="385"/>
      <c r="J79" s="117"/>
      <c r="K79" s="117"/>
      <c r="L79" s="117"/>
      <c r="M79" s="117"/>
      <c r="N79" s="117"/>
      <c r="O79" s="117"/>
      <c r="P79" s="117"/>
      <c r="Q79" s="117"/>
      <c r="R79" s="117"/>
      <c r="S79" s="117"/>
      <c r="T79" s="117"/>
      <c r="U79" s="117"/>
      <c r="V79" s="117"/>
      <c r="W79" s="117"/>
      <c r="X79" s="117"/>
      <c r="Y79" s="117"/>
      <c r="Z79" s="117"/>
      <c r="AA79" s="11"/>
    </row>
    <row r="80" spans="1:27" ht="15.75" customHeight="1">
      <c r="A80" s="117"/>
      <c r="B80" s="117"/>
      <c r="C80" s="117"/>
      <c r="D80" s="117"/>
      <c r="E80" s="117"/>
      <c r="F80" s="117"/>
      <c r="G80" s="117"/>
      <c r="H80" s="117"/>
      <c r="I80" s="385"/>
      <c r="J80" s="117"/>
      <c r="K80" s="117"/>
      <c r="L80" s="117"/>
      <c r="M80" s="117"/>
      <c r="N80" s="117"/>
      <c r="O80" s="117"/>
      <c r="P80" s="117"/>
      <c r="Q80" s="117"/>
      <c r="R80" s="117"/>
      <c r="S80" s="117"/>
      <c r="T80" s="117"/>
      <c r="U80" s="117"/>
      <c r="V80" s="117"/>
      <c r="W80" s="117"/>
      <c r="X80" s="117"/>
      <c r="Y80" s="117"/>
      <c r="Z80" s="117"/>
      <c r="AA80" s="11"/>
    </row>
    <row r="81" spans="1:27" ht="15.75" customHeight="1">
      <c r="A81" s="117"/>
      <c r="B81" s="117"/>
      <c r="C81" s="117"/>
      <c r="D81" s="117"/>
      <c r="E81" s="117"/>
      <c r="F81" s="117"/>
      <c r="G81" s="117"/>
      <c r="H81" s="117"/>
      <c r="I81" s="385"/>
      <c r="J81" s="117"/>
      <c r="K81" s="117"/>
      <c r="L81" s="117"/>
      <c r="M81" s="117"/>
      <c r="N81" s="117"/>
      <c r="O81" s="117"/>
      <c r="P81" s="117"/>
      <c r="Q81" s="117"/>
      <c r="R81" s="117"/>
      <c r="S81" s="117"/>
      <c r="T81" s="117"/>
      <c r="U81" s="117"/>
      <c r="V81" s="117"/>
      <c r="W81" s="117"/>
      <c r="X81" s="117"/>
      <c r="Y81" s="117"/>
      <c r="Z81" s="117"/>
      <c r="AA81" s="11"/>
    </row>
    <row r="82" spans="1:27" ht="15.75" customHeight="1">
      <c r="A82" s="117"/>
      <c r="B82" s="117"/>
      <c r="C82" s="117"/>
      <c r="D82" s="117"/>
      <c r="E82" s="117"/>
      <c r="F82" s="117"/>
      <c r="G82" s="117"/>
      <c r="H82" s="117"/>
      <c r="I82" s="385"/>
      <c r="J82" s="117"/>
      <c r="K82" s="117"/>
      <c r="L82" s="117"/>
      <c r="M82" s="117"/>
      <c r="N82" s="117"/>
      <c r="O82" s="117"/>
      <c r="P82" s="117"/>
      <c r="Q82" s="117"/>
      <c r="R82" s="117"/>
      <c r="S82" s="117"/>
      <c r="T82" s="117"/>
      <c r="U82" s="117"/>
      <c r="V82" s="117"/>
      <c r="W82" s="117"/>
      <c r="X82" s="117"/>
      <c r="Y82" s="117"/>
      <c r="Z82" s="117"/>
      <c r="AA82" s="11"/>
    </row>
    <row r="83" spans="1:27" ht="15.75" customHeight="1">
      <c r="A83" s="117"/>
      <c r="B83" s="117"/>
      <c r="C83" s="117"/>
      <c r="D83" s="117"/>
      <c r="E83" s="117"/>
      <c r="F83" s="117"/>
      <c r="G83" s="117"/>
      <c r="H83" s="117"/>
      <c r="I83" s="385"/>
      <c r="J83" s="117"/>
      <c r="K83" s="117"/>
      <c r="L83" s="117"/>
      <c r="M83" s="117"/>
      <c r="N83" s="117"/>
      <c r="O83" s="117"/>
      <c r="P83" s="117"/>
      <c r="Q83" s="117"/>
      <c r="R83" s="117"/>
      <c r="S83" s="117"/>
      <c r="T83" s="117"/>
      <c r="U83" s="117"/>
      <c r="V83" s="117"/>
      <c r="W83" s="117"/>
      <c r="X83" s="117"/>
      <c r="Y83" s="117"/>
      <c r="Z83" s="117"/>
      <c r="AA83" s="11"/>
    </row>
    <row r="84" spans="1:27" ht="15.75" customHeight="1">
      <c r="A84" s="117"/>
      <c r="B84" s="117"/>
      <c r="C84" s="117"/>
      <c r="D84" s="117"/>
      <c r="E84" s="117"/>
      <c r="F84" s="117"/>
      <c r="G84" s="117"/>
      <c r="H84" s="117"/>
      <c r="I84" s="385"/>
      <c r="J84" s="117"/>
      <c r="K84" s="117"/>
      <c r="L84" s="117"/>
      <c r="M84" s="117"/>
      <c r="N84" s="117"/>
      <c r="O84" s="117"/>
      <c r="P84" s="117"/>
      <c r="Q84" s="117"/>
      <c r="R84" s="117"/>
      <c r="S84" s="117"/>
      <c r="T84" s="117"/>
      <c r="U84" s="117"/>
      <c r="V84" s="117"/>
      <c r="W84" s="117"/>
      <c r="X84" s="117"/>
      <c r="Y84" s="117"/>
      <c r="Z84" s="117"/>
      <c r="AA84" s="11"/>
    </row>
    <row r="85" spans="1:27" ht="15.75" customHeight="1">
      <c r="A85" s="117"/>
      <c r="B85" s="117"/>
      <c r="C85" s="117"/>
      <c r="D85" s="117"/>
      <c r="E85" s="117"/>
      <c r="F85" s="117"/>
      <c r="G85" s="117"/>
      <c r="H85" s="117"/>
      <c r="I85" s="385"/>
      <c r="J85" s="117"/>
      <c r="K85" s="117"/>
      <c r="L85" s="117"/>
      <c r="M85" s="117"/>
      <c r="N85" s="117"/>
      <c r="O85" s="117"/>
      <c r="P85" s="117"/>
      <c r="Q85" s="117"/>
      <c r="R85" s="117"/>
      <c r="S85" s="117"/>
      <c r="T85" s="117"/>
      <c r="U85" s="117"/>
      <c r="V85" s="117"/>
      <c r="W85" s="117"/>
      <c r="X85" s="117"/>
      <c r="Y85" s="117"/>
      <c r="Z85" s="117"/>
      <c r="AA85" s="11"/>
    </row>
    <row r="86" spans="1:27" ht="15.75" customHeight="1">
      <c r="A86" s="117"/>
      <c r="B86" s="117"/>
      <c r="C86" s="117"/>
      <c r="D86" s="117"/>
      <c r="E86" s="117"/>
      <c r="F86" s="117"/>
      <c r="G86" s="117"/>
      <c r="H86" s="117"/>
      <c r="I86" s="385"/>
      <c r="J86" s="117"/>
      <c r="K86" s="117"/>
      <c r="L86" s="117"/>
      <c r="M86" s="117"/>
      <c r="N86" s="117"/>
      <c r="O86" s="117"/>
      <c r="P86" s="117"/>
      <c r="Q86" s="117"/>
      <c r="R86" s="117"/>
      <c r="S86" s="117"/>
      <c r="T86" s="117"/>
      <c r="U86" s="117"/>
      <c r="V86" s="117"/>
      <c r="W86" s="117"/>
      <c r="X86" s="117"/>
      <c r="Y86" s="117"/>
      <c r="Z86" s="117"/>
      <c r="AA86" s="11"/>
    </row>
    <row r="87" spans="1:27" ht="15.75" customHeight="1">
      <c r="A87" s="117"/>
      <c r="B87" s="117"/>
      <c r="C87" s="117"/>
      <c r="D87" s="117"/>
      <c r="E87" s="117"/>
      <c r="F87" s="117"/>
      <c r="G87" s="117"/>
      <c r="H87" s="117"/>
      <c r="I87" s="385"/>
      <c r="J87" s="117"/>
      <c r="K87" s="117"/>
      <c r="L87" s="117"/>
      <c r="M87" s="117"/>
      <c r="N87" s="117"/>
      <c r="O87" s="117"/>
      <c r="P87" s="117"/>
      <c r="Q87" s="117"/>
      <c r="R87" s="117"/>
      <c r="S87" s="117"/>
      <c r="T87" s="117"/>
      <c r="U87" s="117"/>
      <c r="V87" s="117"/>
      <c r="W87" s="117"/>
      <c r="X87" s="117"/>
      <c r="Y87" s="117"/>
      <c r="Z87" s="117"/>
      <c r="AA87" s="11"/>
    </row>
    <row r="88" spans="1:27" ht="15.75" customHeight="1">
      <c r="A88" s="117"/>
      <c r="B88" s="117"/>
      <c r="C88" s="117"/>
      <c r="D88" s="117"/>
      <c r="E88" s="117"/>
      <c r="F88" s="117"/>
      <c r="G88" s="117"/>
      <c r="H88" s="117"/>
      <c r="I88" s="385"/>
      <c r="J88" s="117"/>
      <c r="K88" s="117"/>
      <c r="L88" s="117"/>
      <c r="M88" s="117"/>
      <c r="N88" s="117"/>
      <c r="O88" s="117"/>
      <c r="P88" s="117"/>
      <c r="Q88" s="117"/>
      <c r="R88" s="117"/>
      <c r="S88" s="117"/>
      <c r="T88" s="117"/>
      <c r="U88" s="117"/>
      <c r="V88" s="117"/>
      <c r="W88" s="117"/>
      <c r="X88" s="117"/>
      <c r="Y88" s="117"/>
      <c r="Z88" s="117"/>
      <c r="AA88" s="11"/>
    </row>
    <row r="89" spans="1:27" ht="15.75" customHeight="1">
      <c r="A89" s="117"/>
      <c r="B89" s="117"/>
      <c r="C89" s="117"/>
      <c r="D89" s="117"/>
      <c r="E89" s="117"/>
      <c r="F89" s="117"/>
      <c r="G89" s="117"/>
      <c r="H89" s="117"/>
      <c r="I89" s="385"/>
      <c r="J89" s="117"/>
      <c r="K89" s="117"/>
      <c r="L89" s="117"/>
      <c r="M89" s="117"/>
      <c r="N89" s="117"/>
      <c r="O89" s="117"/>
      <c r="P89" s="117"/>
      <c r="Q89" s="117"/>
      <c r="R89" s="117"/>
      <c r="S89" s="117"/>
      <c r="T89" s="117"/>
      <c r="U89" s="117"/>
      <c r="V89" s="117"/>
      <c r="W89" s="117"/>
      <c r="X89" s="117"/>
      <c r="Y89" s="117"/>
      <c r="Z89" s="117"/>
      <c r="AA89" s="11"/>
    </row>
    <row r="90" spans="1:27" ht="15.75" customHeight="1">
      <c r="A90" s="117"/>
      <c r="B90" s="117"/>
      <c r="C90" s="117"/>
      <c r="D90" s="117"/>
      <c r="E90" s="117"/>
      <c r="F90" s="117"/>
      <c r="G90" s="117"/>
      <c r="H90" s="117"/>
      <c r="I90" s="385"/>
      <c r="J90" s="117"/>
      <c r="K90" s="117"/>
      <c r="L90" s="117"/>
      <c r="M90" s="117"/>
      <c r="N90" s="117"/>
      <c r="O90" s="117"/>
      <c r="P90" s="117"/>
      <c r="Q90" s="117"/>
      <c r="R90" s="117"/>
      <c r="S90" s="117"/>
      <c r="T90" s="117"/>
      <c r="U90" s="117"/>
      <c r="V90" s="117"/>
      <c r="W90" s="117"/>
      <c r="X90" s="117"/>
      <c r="Y90" s="117"/>
      <c r="Z90" s="117"/>
      <c r="AA90" s="11"/>
    </row>
    <row r="91" spans="1:27" ht="15.75" customHeight="1">
      <c r="A91" s="117"/>
      <c r="B91" s="117"/>
      <c r="C91" s="117"/>
      <c r="D91" s="117"/>
      <c r="E91" s="117"/>
      <c r="F91" s="117"/>
      <c r="G91" s="117"/>
      <c r="H91" s="117"/>
      <c r="I91" s="385"/>
      <c r="J91" s="117"/>
      <c r="K91" s="117"/>
      <c r="L91" s="117"/>
      <c r="M91" s="117"/>
      <c r="N91" s="117"/>
      <c r="O91" s="117"/>
      <c r="P91" s="117"/>
      <c r="Q91" s="117"/>
      <c r="R91" s="117"/>
      <c r="S91" s="117"/>
      <c r="T91" s="117"/>
      <c r="U91" s="117"/>
      <c r="V91" s="117"/>
      <c r="W91" s="117"/>
      <c r="X91" s="117"/>
      <c r="Y91" s="117"/>
      <c r="Z91" s="117"/>
      <c r="AA91" s="11"/>
    </row>
    <row r="92" spans="1:27" ht="15.75" customHeight="1">
      <c r="A92" s="117"/>
      <c r="B92" s="117"/>
      <c r="C92" s="117"/>
      <c r="D92" s="117"/>
      <c r="E92" s="117"/>
      <c r="F92" s="117"/>
      <c r="G92" s="117"/>
      <c r="H92" s="117"/>
      <c r="I92" s="385"/>
      <c r="J92" s="117"/>
      <c r="K92" s="117"/>
      <c r="L92" s="117"/>
      <c r="M92" s="117"/>
      <c r="N92" s="117"/>
      <c r="O92" s="117"/>
      <c r="P92" s="117"/>
      <c r="Q92" s="117"/>
      <c r="R92" s="117"/>
      <c r="S92" s="117"/>
      <c r="T92" s="117"/>
      <c r="U92" s="117"/>
      <c r="V92" s="117"/>
      <c r="W92" s="117"/>
      <c r="X92" s="117"/>
      <c r="Y92" s="117"/>
      <c r="Z92" s="117"/>
      <c r="AA92" s="11"/>
    </row>
    <row r="93" spans="1:27" ht="15.75" customHeight="1">
      <c r="A93" s="117"/>
      <c r="B93" s="117"/>
      <c r="C93" s="117"/>
      <c r="D93" s="117"/>
      <c r="E93" s="117"/>
      <c r="F93" s="117"/>
      <c r="G93" s="117"/>
      <c r="H93" s="117"/>
      <c r="I93" s="385"/>
      <c r="J93" s="117"/>
      <c r="K93" s="117"/>
      <c r="L93" s="117"/>
      <c r="M93" s="117"/>
      <c r="N93" s="117"/>
      <c r="O93" s="117"/>
      <c r="P93" s="117"/>
      <c r="Q93" s="117"/>
      <c r="R93" s="117"/>
      <c r="S93" s="117"/>
      <c r="T93" s="117"/>
      <c r="U93" s="117"/>
      <c r="V93" s="117"/>
      <c r="W93" s="117"/>
      <c r="X93" s="117"/>
      <c r="Y93" s="117"/>
      <c r="Z93" s="117"/>
      <c r="AA93" s="11"/>
    </row>
    <row r="94" spans="1:27" ht="15.75" customHeight="1">
      <c r="A94" s="117"/>
      <c r="B94" s="117"/>
      <c r="C94" s="117"/>
      <c r="D94" s="117"/>
      <c r="E94" s="117"/>
      <c r="F94" s="117"/>
      <c r="G94" s="117"/>
      <c r="H94" s="117"/>
      <c r="I94" s="385"/>
      <c r="J94" s="117"/>
      <c r="K94" s="117"/>
      <c r="L94" s="117"/>
      <c r="M94" s="117"/>
      <c r="N94" s="117"/>
      <c r="O94" s="117"/>
      <c r="P94" s="117"/>
      <c r="Q94" s="117"/>
      <c r="R94" s="117"/>
      <c r="S94" s="117"/>
      <c r="T94" s="117"/>
      <c r="U94" s="117"/>
      <c r="V94" s="117"/>
      <c r="W94" s="117"/>
      <c r="X94" s="117"/>
      <c r="Y94" s="117"/>
      <c r="Z94" s="117"/>
      <c r="AA94" s="11"/>
    </row>
    <row r="95" spans="1:27" ht="15.75" customHeight="1">
      <c r="A95" s="117"/>
      <c r="B95" s="117"/>
      <c r="C95" s="117"/>
      <c r="D95" s="117"/>
      <c r="E95" s="117"/>
      <c r="F95" s="117"/>
      <c r="G95" s="117"/>
      <c r="H95" s="117"/>
      <c r="I95" s="385"/>
      <c r="J95" s="117"/>
      <c r="K95" s="117"/>
      <c r="L95" s="117"/>
      <c r="M95" s="117"/>
      <c r="N95" s="117"/>
      <c r="O95" s="117"/>
      <c r="P95" s="117"/>
      <c r="Q95" s="117"/>
      <c r="R95" s="117"/>
      <c r="S95" s="117"/>
      <c r="T95" s="117"/>
      <c r="U95" s="117"/>
      <c r="V95" s="117"/>
      <c r="W95" s="117"/>
      <c r="X95" s="117"/>
      <c r="Y95" s="117"/>
      <c r="Z95" s="117"/>
      <c r="AA95" s="11"/>
    </row>
    <row r="96" spans="1:27" ht="15.75" customHeight="1">
      <c r="A96" s="117"/>
      <c r="B96" s="117"/>
      <c r="C96" s="117"/>
      <c r="D96" s="117"/>
      <c r="E96" s="117"/>
      <c r="F96" s="117"/>
      <c r="G96" s="117"/>
      <c r="H96" s="117"/>
      <c r="I96" s="385"/>
      <c r="J96" s="117"/>
      <c r="K96" s="117"/>
      <c r="L96" s="117"/>
      <c r="M96" s="117"/>
      <c r="N96" s="117"/>
      <c r="O96" s="117"/>
      <c r="P96" s="117"/>
      <c r="Q96" s="117"/>
      <c r="R96" s="117"/>
      <c r="S96" s="117"/>
      <c r="T96" s="117"/>
      <c r="U96" s="117"/>
      <c r="V96" s="117"/>
      <c r="W96" s="117"/>
      <c r="X96" s="117"/>
      <c r="Y96" s="117"/>
      <c r="Z96" s="117"/>
      <c r="AA96" s="11"/>
    </row>
    <row r="97" spans="1:27" ht="15.75" customHeight="1">
      <c r="A97" s="117"/>
      <c r="B97" s="117"/>
      <c r="C97" s="117"/>
      <c r="D97" s="117"/>
      <c r="E97" s="117"/>
      <c r="F97" s="117"/>
      <c r="G97" s="117"/>
      <c r="H97" s="117"/>
      <c r="I97" s="385"/>
      <c r="J97" s="117"/>
      <c r="K97" s="117"/>
      <c r="L97" s="117"/>
      <c r="M97" s="117"/>
      <c r="N97" s="117"/>
      <c r="O97" s="117"/>
      <c r="P97" s="117"/>
      <c r="Q97" s="117"/>
      <c r="R97" s="117"/>
      <c r="S97" s="117"/>
      <c r="T97" s="117"/>
      <c r="U97" s="117"/>
      <c r="V97" s="117"/>
      <c r="W97" s="117"/>
      <c r="X97" s="117"/>
      <c r="Y97" s="117"/>
      <c r="Z97" s="117"/>
      <c r="AA97" s="11"/>
    </row>
    <row r="98" spans="1:27" ht="15.75" customHeight="1">
      <c r="A98" s="117"/>
      <c r="B98" s="117"/>
      <c r="C98" s="117"/>
      <c r="D98" s="117"/>
      <c r="E98" s="117"/>
      <c r="F98" s="117"/>
      <c r="G98" s="117"/>
      <c r="H98" s="117"/>
      <c r="I98" s="385"/>
      <c r="J98" s="117"/>
      <c r="K98" s="117"/>
      <c r="L98" s="117"/>
      <c r="M98" s="117"/>
      <c r="N98" s="117"/>
      <c r="O98" s="117"/>
      <c r="P98" s="117"/>
      <c r="Q98" s="117"/>
      <c r="R98" s="117"/>
      <c r="S98" s="117"/>
      <c r="T98" s="117"/>
      <c r="U98" s="117"/>
      <c r="V98" s="117"/>
      <c r="W98" s="117"/>
      <c r="X98" s="117"/>
      <c r="Y98" s="117"/>
      <c r="Z98" s="117"/>
      <c r="AA98" s="11"/>
    </row>
    <row r="99" spans="1:27" ht="15.75" customHeight="1">
      <c r="A99" s="117"/>
      <c r="B99" s="117"/>
      <c r="C99" s="117"/>
      <c r="D99" s="117"/>
      <c r="E99" s="117"/>
      <c r="F99" s="117"/>
      <c r="G99" s="117"/>
      <c r="H99" s="117"/>
      <c r="I99" s="385"/>
      <c r="J99" s="117"/>
      <c r="K99" s="117"/>
      <c r="L99" s="117"/>
      <c r="M99" s="117"/>
      <c r="N99" s="117"/>
      <c r="O99" s="117"/>
      <c r="P99" s="117"/>
      <c r="Q99" s="117"/>
      <c r="R99" s="117"/>
      <c r="S99" s="117"/>
      <c r="T99" s="117"/>
      <c r="U99" s="117"/>
      <c r="V99" s="117"/>
      <c r="W99" s="117"/>
      <c r="X99" s="117"/>
      <c r="Y99" s="117"/>
      <c r="Z99" s="117"/>
      <c r="AA99" s="11"/>
    </row>
    <row r="100" spans="1:27" ht="15.75" customHeight="1">
      <c r="A100" s="117"/>
      <c r="B100" s="117"/>
      <c r="C100" s="117"/>
      <c r="D100" s="117"/>
      <c r="E100" s="117"/>
      <c r="F100" s="117"/>
      <c r="G100" s="117"/>
      <c r="H100" s="117"/>
      <c r="I100" s="385"/>
      <c r="J100" s="117"/>
      <c r="K100" s="117"/>
      <c r="L100" s="117"/>
      <c r="M100" s="117"/>
      <c r="N100" s="117"/>
      <c r="O100" s="117"/>
      <c r="P100" s="117"/>
      <c r="Q100" s="117"/>
      <c r="R100" s="117"/>
      <c r="S100" s="117"/>
      <c r="T100" s="117"/>
      <c r="U100" s="117"/>
      <c r="V100" s="117"/>
      <c r="W100" s="117"/>
      <c r="X100" s="117"/>
      <c r="Y100" s="117"/>
      <c r="Z100" s="117"/>
      <c r="AA100" s="11"/>
    </row>
    <row r="101" spans="1:27" ht="15.75" customHeight="1">
      <c r="A101" s="117"/>
      <c r="B101" s="117"/>
      <c r="C101" s="117"/>
      <c r="D101" s="117"/>
      <c r="E101" s="117"/>
      <c r="F101" s="117"/>
      <c r="G101" s="117"/>
      <c r="H101" s="117"/>
      <c r="I101" s="385"/>
      <c r="J101" s="117"/>
      <c r="K101" s="117"/>
      <c r="L101" s="117"/>
      <c r="M101" s="117"/>
      <c r="N101" s="117"/>
      <c r="O101" s="117"/>
      <c r="P101" s="117"/>
      <c r="Q101" s="117"/>
      <c r="R101" s="117"/>
      <c r="S101" s="117"/>
      <c r="T101" s="117"/>
      <c r="U101" s="117"/>
      <c r="V101" s="117"/>
      <c r="W101" s="117"/>
      <c r="X101" s="117"/>
      <c r="Y101" s="117"/>
      <c r="Z101" s="117"/>
      <c r="AA101" s="11"/>
    </row>
    <row r="102" spans="1:27" ht="15.75" customHeight="1">
      <c r="A102" s="117"/>
      <c r="B102" s="117"/>
      <c r="C102" s="117"/>
      <c r="D102" s="117"/>
      <c r="E102" s="117"/>
      <c r="F102" s="117"/>
      <c r="G102" s="117"/>
      <c r="H102" s="117"/>
      <c r="I102" s="385"/>
      <c r="J102" s="117"/>
      <c r="K102" s="117"/>
      <c r="L102" s="117"/>
      <c r="M102" s="117"/>
      <c r="N102" s="117"/>
      <c r="O102" s="117"/>
      <c r="P102" s="117"/>
      <c r="Q102" s="117"/>
      <c r="R102" s="117"/>
      <c r="S102" s="117"/>
      <c r="T102" s="117"/>
      <c r="U102" s="117"/>
      <c r="V102" s="117"/>
      <c r="W102" s="117"/>
      <c r="X102" s="117"/>
      <c r="Y102" s="117"/>
      <c r="Z102" s="117"/>
      <c r="AA102" s="11"/>
    </row>
    <row r="103" spans="1:27" ht="15.75" customHeight="1">
      <c r="A103" s="117"/>
      <c r="B103" s="117"/>
      <c r="C103" s="117"/>
      <c r="D103" s="117"/>
      <c r="E103" s="117"/>
      <c r="F103" s="117"/>
      <c r="G103" s="117"/>
      <c r="H103" s="117"/>
      <c r="I103" s="385"/>
      <c r="J103" s="117"/>
      <c r="K103" s="117"/>
      <c r="L103" s="117"/>
      <c r="M103" s="117"/>
      <c r="N103" s="117"/>
      <c r="O103" s="117"/>
      <c r="P103" s="117"/>
      <c r="Q103" s="117"/>
      <c r="R103" s="117"/>
      <c r="S103" s="117"/>
      <c r="T103" s="117"/>
      <c r="U103" s="117"/>
      <c r="V103" s="117"/>
      <c r="W103" s="117"/>
      <c r="X103" s="117"/>
      <c r="Y103" s="117"/>
      <c r="Z103" s="117"/>
      <c r="AA103" s="11"/>
    </row>
    <row r="104" spans="1:27" ht="15.75" customHeight="1">
      <c r="A104" s="117"/>
      <c r="B104" s="117"/>
      <c r="C104" s="117"/>
      <c r="D104" s="117"/>
      <c r="E104" s="117"/>
      <c r="F104" s="117"/>
      <c r="G104" s="117"/>
      <c r="H104" s="117"/>
      <c r="I104" s="385"/>
      <c r="J104" s="117"/>
      <c r="K104" s="117"/>
      <c r="L104" s="117"/>
      <c r="M104" s="117"/>
      <c r="N104" s="117"/>
      <c r="O104" s="117"/>
      <c r="P104" s="117"/>
      <c r="Q104" s="117"/>
      <c r="R104" s="117"/>
      <c r="S104" s="117"/>
      <c r="T104" s="117"/>
      <c r="U104" s="117"/>
      <c r="V104" s="117"/>
      <c r="W104" s="117"/>
      <c r="X104" s="117"/>
      <c r="Y104" s="117"/>
      <c r="Z104" s="117"/>
      <c r="AA104" s="11"/>
    </row>
    <row r="105" spans="1:27" ht="15.75" customHeight="1">
      <c r="A105" s="117"/>
      <c r="B105" s="117"/>
      <c r="C105" s="117"/>
      <c r="D105" s="117"/>
      <c r="E105" s="117"/>
      <c r="F105" s="117"/>
      <c r="G105" s="117"/>
      <c r="H105" s="117"/>
      <c r="I105" s="385"/>
      <c r="J105" s="117"/>
      <c r="K105" s="117"/>
      <c r="L105" s="117"/>
      <c r="M105" s="117"/>
      <c r="N105" s="117"/>
      <c r="O105" s="117"/>
      <c r="P105" s="117"/>
      <c r="Q105" s="117"/>
      <c r="R105" s="117"/>
      <c r="S105" s="117"/>
      <c r="T105" s="117"/>
      <c r="U105" s="117"/>
      <c r="V105" s="117"/>
      <c r="W105" s="117"/>
      <c r="X105" s="117"/>
      <c r="Y105" s="117"/>
      <c r="Z105" s="117"/>
      <c r="AA105" s="11"/>
    </row>
    <row r="106" spans="1:27" ht="15.75" customHeight="1">
      <c r="A106" s="117"/>
      <c r="B106" s="117"/>
      <c r="C106" s="117"/>
      <c r="D106" s="117"/>
      <c r="E106" s="117"/>
      <c r="F106" s="117"/>
      <c r="G106" s="117"/>
      <c r="H106" s="117"/>
      <c r="I106" s="385"/>
      <c r="J106" s="117"/>
      <c r="K106" s="117"/>
      <c r="L106" s="117"/>
      <c r="M106" s="117"/>
      <c r="N106" s="117"/>
      <c r="O106" s="117"/>
      <c r="P106" s="117"/>
      <c r="Q106" s="117"/>
      <c r="R106" s="117"/>
      <c r="S106" s="117"/>
      <c r="T106" s="117"/>
      <c r="U106" s="117"/>
      <c r="V106" s="117"/>
      <c r="W106" s="117"/>
      <c r="X106" s="117"/>
      <c r="Y106" s="117"/>
      <c r="Z106" s="117"/>
      <c r="AA106" s="11"/>
    </row>
    <row r="107" spans="1:27" ht="15.75" customHeight="1">
      <c r="A107" s="117"/>
      <c r="B107" s="117"/>
      <c r="C107" s="117"/>
      <c r="D107" s="117"/>
      <c r="E107" s="117"/>
      <c r="F107" s="117"/>
      <c r="G107" s="117"/>
      <c r="H107" s="117"/>
      <c r="I107" s="385"/>
      <c r="J107" s="117"/>
      <c r="K107" s="117"/>
      <c r="L107" s="117"/>
      <c r="M107" s="117"/>
      <c r="N107" s="117"/>
      <c r="O107" s="117"/>
      <c r="P107" s="117"/>
      <c r="Q107" s="117"/>
      <c r="R107" s="117"/>
      <c r="S107" s="117"/>
      <c r="T107" s="117"/>
      <c r="U107" s="117"/>
      <c r="V107" s="117"/>
      <c r="W107" s="117"/>
      <c r="X107" s="117"/>
      <c r="Y107" s="117"/>
      <c r="Z107" s="117"/>
      <c r="AA107" s="11"/>
    </row>
    <row r="108" spans="1:27" ht="15.75" customHeight="1">
      <c r="A108" s="117"/>
      <c r="B108" s="117"/>
      <c r="C108" s="117"/>
      <c r="D108" s="117"/>
      <c r="E108" s="117"/>
      <c r="F108" s="117"/>
      <c r="G108" s="117"/>
      <c r="H108" s="117"/>
      <c r="I108" s="385"/>
      <c r="J108" s="117"/>
      <c r="K108" s="117"/>
      <c r="L108" s="117"/>
      <c r="M108" s="117"/>
      <c r="N108" s="117"/>
      <c r="O108" s="117"/>
      <c r="P108" s="117"/>
      <c r="Q108" s="117"/>
      <c r="R108" s="117"/>
      <c r="S108" s="117"/>
      <c r="T108" s="117"/>
      <c r="U108" s="117"/>
      <c r="V108" s="117"/>
      <c r="W108" s="117"/>
      <c r="X108" s="117"/>
      <c r="Y108" s="117"/>
      <c r="Z108" s="117"/>
      <c r="AA108" s="11"/>
    </row>
    <row r="109" spans="1:27" ht="15.75" customHeight="1">
      <c r="A109" s="117"/>
      <c r="B109" s="117"/>
      <c r="C109" s="117"/>
      <c r="D109" s="117"/>
      <c r="E109" s="117"/>
      <c r="F109" s="117"/>
      <c r="G109" s="117"/>
      <c r="H109" s="117"/>
      <c r="I109" s="385"/>
      <c r="J109" s="117"/>
      <c r="K109" s="117"/>
      <c r="L109" s="117"/>
      <c r="M109" s="117"/>
      <c r="N109" s="117"/>
      <c r="O109" s="117"/>
      <c r="P109" s="117"/>
      <c r="Q109" s="117"/>
      <c r="R109" s="117"/>
      <c r="S109" s="117"/>
      <c r="T109" s="117"/>
      <c r="U109" s="117"/>
      <c r="V109" s="117"/>
      <c r="W109" s="117"/>
      <c r="X109" s="117"/>
      <c r="Y109" s="117"/>
      <c r="Z109" s="117"/>
      <c r="AA109" s="11"/>
    </row>
    <row r="110" spans="1:27" ht="15.75" customHeight="1">
      <c r="A110" s="117"/>
      <c r="B110" s="117"/>
      <c r="C110" s="117"/>
      <c r="D110" s="117"/>
      <c r="E110" s="117"/>
      <c r="F110" s="117"/>
      <c r="G110" s="117"/>
      <c r="H110" s="117"/>
      <c r="I110" s="385"/>
      <c r="J110" s="117"/>
      <c r="K110" s="117"/>
      <c r="L110" s="117"/>
      <c r="M110" s="117"/>
      <c r="N110" s="117"/>
      <c r="O110" s="117"/>
      <c r="P110" s="117"/>
      <c r="Q110" s="117"/>
      <c r="R110" s="117"/>
      <c r="S110" s="117"/>
      <c r="T110" s="117"/>
      <c r="U110" s="117"/>
      <c r="V110" s="117"/>
      <c r="W110" s="117"/>
      <c r="X110" s="117"/>
      <c r="Y110" s="117"/>
      <c r="Z110" s="117"/>
      <c r="AA110" s="11"/>
    </row>
    <row r="111" spans="1:27" ht="15.75" customHeight="1">
      <c r="A111" s="117"/>
      <c r="B111" s="117"/>
      <c r="C111" s="117"/>
      <c r="D111" s="117"/>
      <c r="E111" s="117"/>
      <c r="F111" s="117"/>
      <c r="G111" s="117"/>
      <c r="H111" s="117"/>
      <c r="I111" s="385"/>
      <c r="J111" s="117"/>
      <c r="K111" s="117"/>
      <c r="L111" s="117"/>
      <c r="M111" s="117"/>
      <c r="N111" s="117"/>
      <c r="O111" s="117"/>
      <c r="P111" s="117"/>
      <c r="Q111" s="117"/>
      <c r="R111" s="117"/>
      <c r="S111" s="117"/>
      <c r="T111" s="117"/>
      <c r="U111" s="117"/>
      <c r="V111" s="117"/>
      <c r="W111" s="117"/>
      <c r="X111" s="117"/>
      <c r="Y111" s="117"/>
      <c r="Z111" s="117"/>
      <c r="AA111" s="11"/>
    </row>
    <row r="112" spans="1:27" ht="15.75" customHeight="1">
      <c r="A112" s="117"/>
      <c r="B112" s="117"/>
      <c r="C112" s="117"/>
      <c r="D112" s="117"/>
      <c r="E112" s="117"/>
      <c r="F112" s="117"/>
      <c r="G112" s="117"/>
      <c r="H112" s="117"/>
      <c r="I112" s="385"/>
      <c r="J112" s="117"/>
      <c r="K112" s="117"/>
      <c r="L112" s="117"/>
      <c r="M112" s="117"/>
      <c r="N112" s="117"/>
      <c r="O112" s="117"/>
      <c r="P112" s="117"/>
      <c r="Q112" s="117"/>
      <c r="R112" s="117"/>
      <c r="S112" s="117"/>
      <c r="T112" s="117"/>
      <c r="U112" s="117"/>
      <c r="V112" s="117"/>
      <c r="W112" s="117"/>
      <c r="X112" s="117"/>
      <c r="Y112" s="117"/>
      <c r="Z112" s="117"/>
      <c r="AA112" s="11"/>
    </row>
    <row r="113" spans="1:27" ht="15.75" customHeight="1">
      <c r="A113" s="117"/>
      <c r="B113" s="117"/>
      <c r="C113" s="117"/>
      <c r="D113" s="117"/>
      <c r="E113" s="117"/>
      <c r="F113" s="117"/>
      <c r="G113" s="117"/>
      <c r="H113" s="117"/>
      <c r="I113" s="385"/>
      <c r="J113" s="117"/>
      <c r="K113" s="117"/>
      <c r="L113" s="117"/>
      <c r="M113" s="117"/>
      <c r="N113" s="117"/>
      <c r="O113" s="117"/>
      <c r="P113" s="117"/>
      <c r="Q113" s="117"/>
      <c r="R113" s="117"/>
      <c r="S113" s="117"/>
      <c r="T113" s="117"/>
      <c r="U113" s="117"/>
      <c r="V113" s="117"/>
      <c r="W113" s="117"/>
      <c r="X113" s="117"/>
      <c r="Y113" s="117"/>
      <c r="Z113" s="117"/>
      <c r="AA113" s="11"/>
    </row>
    <row r="114" spans="1:27" ht="15.75" customHeight="1">
      <c r="A114" s="117"/>
      <c r="B114" s="117"/>
      <c r="C114" s="117"/>
      <c r="D114" s="117"/>
      <c r="E114" s="117"/>
      <c r="F114" s="117"/>
      <c r="G114" s="117"/>
      <c r="H114" s="117"/>
      <c r="I114" s="385"/>
      <c r="J114" s="117"/>
      <c r="K114" s="117"/>
      <c r="L114" s="117"/>
      <c r="M114" s="117"/>
      <c r="N114" s="117"/>
      <c r="O114" s="117"/>
      <c r="P114" s="117"/>
      <c r="Q114" s="117"/>
      <c r="R114" s="117"/>
      <c r="S114" s="117"/>
      <c r="T114" s="117"/>
      <c r="U114" s="117"/>
      <c r="V114" s="117"/>
      <c r="W114" s="117"/>
      <c r="X114" s="117"/>
      <c r="Y114" s="117"/>
      <c r="Z114" s="117"/>
      <c r="AA114" s="11"/>
    </row>
    <row r="115" spans="1:27" ht="15.75" customHeight="1">
      <c r="A115" s="117"/>
      <c r="B115" s="117"/>
      <c r="C115" s="117"/>
      <c r="D115" s="117"/>
      <c r="E115" s="117"/>
      <c r="F115" s="117"/>
      <c r="G115" s="117"/>
      <c r="H115" s="117"/>
      <c r="I115" s="385"/>
      <c r="J115" s="117"/>
      <c r="K115" s="117"/>
      <c r="L115" s="117"/>
      <c r="M115" s="117"/>
      <c r="N115" s="117"/>
      <c r="O115" s="117"/>
      <c r="P115" s="117"/>
      <c r="Q115" s="117"/>
      <c r="R115" s="117"/>
      <c r="S115" s="117"/>
      <c r="T115" s="117"/>
      <c r="U115" s="117"/>
      <c r="V115" s="117"/>
      <c r="W115" s="117"/>
      <c r="X115" s="117"/>
      <c r="Y115" s="117"/>
      <c r="Z115" s="117"/>
      <c r="AA115" s="11"/>
    </row>
    <row r="116" spans="1:27" ht="15.75" customHeight="1">
      <c r="A116" s="117"/>
      <c r="B116" s="117"/>
      <c r="C116" s="117"/>
      <c r="D116" s="117"/>
      <c r="E116" s="117"/>
      <c r="F116" s="117"/>
      <c r="G116" s="117"/>
      <c r="H116" s="117"/>
      <c r="I116" s="385"/>
      <c r="J116" s="117"/>
      <c r="K116" s="117"/>
      <c r="L116" s="117"/>
      <c r="M116" s="117"/>
      <c r="N116" s="117"/>
      <c r="O116" s="117"/>
      <c r="P116" s="117"/>
      <c r="Q116" s="117"/>
      <c r="R116" s="117"/>
      <c r="S116" s="117"/>
      <c r="T116" s="117"/>
      <c r="U116" s="117"/>
      <c r="V116" s="117"/>
      <c r="W116" s="117"/>
      <c r="X116" s="117"/>
      <c r="Y116" s="117"/>
      <c r="Z116" s="117"/>
      <c r="AA116" s="11"/>
    </row>
    <row r="117" spans="1:27" ht="15.75" customHeight="1">
      <c r="A117" s="117"/>
      <c r="B117" s="117"/>
      <c r="C117" s="117"/>
      <c r="D117" s="117"/>
      <c r="E117" s="117"/>
      <c r="F117" s="117"/>
      <c r="G117" s="117"/>
      <c r="H117" s="117"/>
      <c r="I117" s="385"/>
      <c r="J117" s="117"/>
      <c r="K117" s="117"/>
      <c r="L117" s="117"/>
      <c r="M117" s="117"/>
      <c r="N117" s="117"/>
      <c r="O117" s="117"/>
      <c r="P117" s="117"/>
      <c r="Q117" s="117"/>
      <c r="R117" s="117"/>
      <c r="S117" s="117"/>
      <c r="T117" s="117"/>
      <c r="U117" s="117"/>
      <c r="V117" s="117"/>
      <c r="W117" s="117"/>
      <c r="X117" s="117"/>
      <c r="Y117" s="117"/>
      <c r="Z117" s="117"/>
      <c r="AA117" s="11"/>
    </row>
    <row r="118" spans="1:27" ht="15.75" customHeight="1">
      <c r="A118" s="117"/>
      <c r="B118" s="117"/>
      <c r="C118" s="117"/>
      <c r="D118" s="117"/>
      <c r="E118" s="117"/>
      <c r="F118" s="117"/>
      <c r="G118" s="117"/>
      <c r="H118" s="117"/>
      <c r="I118" s="385"/>
      <c r="J118" s="117"/>
      <c r="K118" s="117"/>
      <c r="L118" s="117"/>
      <c r="M118" s="117"/>
      <c r="N118" s="117"/>
      <c r="O118" s="117"/>
      <c r="P118" s="117"/>
      <c r="Q118" s="117"/>
      <c r="R118" s="117"/>
      <c r="S118" s="117"/>
      <c r="T118" s="117"/>
      <c r="U118" s="117"/>
      <c r="V118" s="117"/>
      <c r="W118" s="117"/>
      <c r="X118" s="117"/>
      <c r="Y118" s="117"/>
      <c r="Z118" s="117"/>
      <c r="AA118" s="11"/>
    </row>
    <row r="119" spans="1:27" ht="15.75" customHeight="1">
      <c r="A119" s="117"/>
      <c r="B119" s="117"/>
      <c r="C119" s="117"/>
      <c r="D119" s="117"/>
      <c r="E119" s="117"/>
      <c r="F119" s="117"/>
      <c r="G119" s="117"/>
      <c r="H119" s="117"/>
      <c r="I119" s="385"/>
      <c r="J119" s="117"/>
      <c r="K119" s="117"/>
      <c r="L119" s="117"/>
      <c r="M119" s="117"/>
      <c r="N119" s="117"/>
      <c r="O119" s="117"/>
      <c r="P119" s="117"/>
      <c r="Q119" s="117"/>
      <c r="R119" s="117"/>
      <c r="S119" s="117"/>
      <c r="T119" s="117"/>
      <c r="U119" s="117"/>
      <c r="V119" s="117"/>
      <c r="W119" s="117"/>
      <c r="X119" s="117"/>
      <c r="Y119" s="117"/>
      <c r="Z119" s="117"/>
      <c r="AA119" s="11"/>
    </row>
    <row r="120" spans="1:27" ht="15.75" customHeight="1">
      <c r="A120" s="117"/>
      <c r="B120" s="117"/>
      <c r="C120" s="117"/>
      <c r="D120" s="117"/>
      <c r="E120" s="117"/>
      <c r="F120" s="117"/>
      <c r="G120" s="117"/>
      <c r="H120" s="117"/>
      <c r="I120" s="385"/>
      <c r="J120" s="117"/>
      <c r="K120" s="117"/>
      <c r="L120" s="117"/>
      <c r="M120" s="117"/>
      <c r="N120" s="117"/>
      <c r="O120" s="117"/>
      <c r="P120" s="117"/>
      <c r="Q120" s="117"/>
      <c r="R120" s="117"/>
      <c r="S120" s="117"/>
      <c r="T120" s="117"/>
      <c r="U120" s="117"/>
      <c r="V120" s="117"/>
      <c r="W120" s="117"/>
      <c r="X120" s="117"/>
      <c r="Y120" s="117"/>
      <c r="Z120" s="117"/>
      <c r="AA120" s="11"/>
    </row>
    <row r="121" spans="1:27" ht="15.75" customHeight="1">
      <c r="A121" s="117"/>
      <c r="B121" s="117"/>
      <c r="C121" s="117"/>
      <c r="D121" s="117"/>
      <c r="E121" s="117"/>
      <c r="F121" s="117"/>
      <c r="G121" s="117"/>
      <c r="H121" s="117"/>
      <c r="I121" s="385"/>
      <c r="J121" s="117"/>
      <c r="K121" s="117"/>
      <c r="L121" s="117"/>
      <c r="M121" s="117"/>
      <c r="N121" s="117"/>
      <c r="O121" s="117"/>
      <c r="P121" s="117"/>
      <c r="Q121" s="117"/>
      <c r="R121" s="117"/>
      <c r="S121" s="117"/>
      <c r="T121" s="117"/>
      <c r="U121" s="117"/>
      <c r="V121" s="117"/>
      <c r="W121" s="117"/>
      <c r="X121" s="117"/>
      <c r="Y121" s="117"/>
      <c r="Z121" s="117"/>
      <c r="AA121" s="11"/>
    </row>
    <row r="122" spans="1:27" ht="15.75" customHeight="1">
      <c r="A122" s="117"/>
      <c r="B122" s="117"/>
      <c r="C122" s="117"/>
      <c r="D122" s="117"/>
      <c r="E122" s="117"/>
      <c r="F122" s="117"/>
      <c r="G122" s="117"/>
      <c r="H122" s="117"/>
      <c r="I122" s="385"/>
      <c r="J122" s="117"/>
      <c r="K122" s="117"/>
      <c r="L122" s="117"/>
      <c r="M122" s="117"/>
      <c r="N122" s="117"/>
      <c r="O122" s="117"/>
      <c r="P122" s="117"/>
      <c r="Q122" s="117"/>
      <c r="R122" s="117"/>
      <c r="S122" s="117"/>
      <c r="T122" s="117"/>
      <c r="U122" s="117"/>
      <c r="V122" s="117"/>
      <c r="W122" s="117"/>
      <c r="X122" s="117"/>
      <c r="Y122" s="117"/>
      <c r="Z122" s="117"/>
      <c r="AA122" s="11"/>
    </row>
    <row r="123" spans="1:27" ht="15.75" customHeight="1">
      <c r="A123" s="117"/>
      <c r="B123" s="117"/>
      <c r="C123" s="117"/>
      <c r="D123" s="117"/>
      <c r="E123" s="117"/>
      <c r="F123" s="117"/>
      <c r="G123" s="117"/>
      <c r="H123" s="117"/>
      <c r="I123" s="385"/>
      <c r="J123" s="117"/>
      <c r="K123" s="117"/>
      <c r="L123" s="117"/>
      <c r="M123" s="117"/>
      <c r="N123" s="117"/>
      <c r="O123" s="117"/>
      <c r="P123" s="117"/>
      <c r="Q123" s="117"/>
      <c r="R123" s="117"/>
      <c r="S123" s="117"/>
      <c r="T123" s="117"/>
      <c r="U123" s="117"/>
      <c r="V123" s="117"/>
      <c r="W123" s="117"/>
      <c r="X123" s="117"/>
      <c r="Y123" s="117"/>
      <c r="Z123" s="117"/>
      <c r="AA123" s="11"/>
    </row>
    <row r="124" spans="1:27" ht="15.75" customHeight="1">
      <c r="A124" s="117"/>
      <c r="B124" s="117"/>
      <c r="C124" s="117"/>
      <c r="D124" s="117"/>
      <c r="E124" s="117"/>
      <c r="F124" s="117"/>
      <c r="G124" s="117"/>
      <c r="H124" s="117"/>
      <c r="I124" s="385"/>
      <c r="J124" s="117"/>
      <c r="K124" s="117"/>
      <c r="L124" s="117"/>
      <c r="M124" s="117"/>
      <c r="N124" s="117"/>
      <c r="O124" s="117"/>
      <c r="P124" s="117"/>
      <c r="Q124" s="117"/>
      <c r="R124" s="117"/>
      <c r="S124" s="117"/>
      <c r="T124" s="117"/>
      <c r="U124" s="117"/>
      <c r="V124" s="117"/>
      <c r="W124" s="117"/>
      <c r="X124" s="117"/>
      <c r="Y124" s="117"/>
      <c r="Z124" s="117"/>
      <c r="AA124" s="11"/>
    </row>
    <row r="125" spans="1:27" ht="15.75" customHeight="1">
      <c r="A125" s="117"/>
      <c r="B125" s="117"/>
      <c r="C125" s="117"/>
      <c r="D125" s="117"/>
      <c r="E125" s="117"/>
      <c r="F125" s="117"/>
      <c r="G125" s="117"/>
      <c r="H125" s="117"/>
      <c r="I125" s="385"/>
      <c r="J125" s="117"/>
      <c r="K125" s="117"/>
      <c r="L125" s="117"/>
      <c r="M125" s="117"/>
      <c r="N125" s="117"/>
      <c r="O125" s="117"/>
      <c r="P125" s="117"/>
      <c r="Q125" s="117"/>
      <c r="R125" s="117"/>
      <c r="S125" s="117"/>
      <c r="T125" s="117"/>
      <c r="U125" s="117"/>
      <c r="V125" s="117"/>
      <c r="W125" s="117"/>
      <c r="X125" s="117"/>
      <c r="Y125" s="117"/>
      <c r="Z125" s="117"/>
      <c r="AA125" s="11"/>
    </row>
    <row r="126" spans="1:27" ht="15.75" customHeight="1">
      <c r="A126" s="117"/>
      <c r="B126" s="117"/>
      <c r="C126" s="117"/>
      <c r="D126" s="117"/>
      <c r="E126" s="117"/>
      <c r="F126" s="117"/>
      <c r="G126" s="117"/>
      <c r="H126" s="117"/>
      <c r="I126" s="385"/>
      <c r="J126" s="117"/>
      <c r="K126" s="117"/>
      <c r="L126" s="117"/>
      <c r="M126" s="117"/>
      <c r="N126" s="117"/>
      <c r="O126" s="117"/>
      <c r="P126" s="117"/>
      <c r="Q126" s="117"/>
      <c r="R126" s="117"/>
      <c r="S126" s="117"/>
      <c r="T126" s="117"/>
      <c r="U126" s="117"/>
      <c r="V126" s="117"/>
      <c r="W126" s="117"/>
      <c r="X126" s="117"/>
      <c r="Y126" s="117"/>
      <c r="Z126" s="117"/>
      <c r="AA126" s="11"/>
    </row>
    <row r="127" spans="1:27" ht="15.75" customHeight="1">
      <c r="A127" s="117"/>
      <c r="B127" s="117"/>
      <c r="C127" s="117"/>
      <c r="D127" s="117"/>
      <c r="E127" s="117"/>
      <c r="F127" s="117"/>
      <c r="G127" s="117"/>
      <c r="H127" s="117"/>
      <c r="I127" s="385"/>
      <c r="J127" s="117"/>
      <c r="K127" s="117"/>
      <c r="L127" s="117"/>
      <c r="M127" s="117"/>
      <c r="N127" s="117"/>
      <c r="O127" s="117"/>
      <c r="P127" s="117"/>
      <c r="Q127" s="117"/>
      <c r="R127" s="117"/>
      <c r="S127" s="117"/>
      <c r="T127" s="117"/>
      <c r="U127" s="117"/>
      <c r="V127" s="117"/>
      <c r="W127" s="117"/>
      <c r="X127" s="117"/>
      <c r="Y127" s="117"/>
      <c r="Z127" s="117"/>
      <c r="AA127" s="11"/>
    </row>
    <row r="128" spans="1:27" ht="15.75" customHeight="1">
      <c r="A128" s="117"/>
      <c r="B128" s="117"/>
      <c r="C128" s="117"/>
      <c r="D128" s="117"/>
      <c r="E128" s="117"/>
      <c r="F128" s="117"/>
      <c r="G128" s="117"/>
      <c r="H128" s="117"/>
      <c r="I128" s="385"/>
      <c r="J128" s="117"/>
      <c r="K128" s="117"/>
      <c r="L128" s="117"/>
      <c r="M128" s="117"/>
      <c r="N128" s="117"/>
      <c r="O128" s="117"/>
      <c r="P128" s="117"/>
      <c r="Q128" s="117"/>
      <c r="R128" s="117"/>
      <c r="S128" s="117"/>
      <c r="T128" s="117"/>
      <c r="U128" s="117"/>
      <c r="V128" s="117"/>
      <c r="W128" s="117"/>
      <c r="X128" s="117"/>
      <c r="Y128" s="117"/>
      <c r="Z128" s="117"/>
      <c r="AA128" s="11"/>
    </row>
    <row r="129" spans="1:27" ht="15.75" customHeight="1">
      <c r="A129" s="117"/>
      <c r="B129" s="117"/>
      <c r="C129" s="117"/>
      <c r="D129" s="117"/>
      <c r="E129" s="117"/>
      <c r="F129" s="117"/>
      <c r="G129" s="117"/>
      <c r="H129" s="117"/>
      <c r="I129" s="385"/>
      <c r="J129" s="117"/>
      <c r="K129" s="117"/>
      <c r="L129" s="117"/>
      <c r="M129" s="117"/>
      <c r="N129" s="117"/>
      <c r="O129" s="117"/>
      <c r="P129" s="117"/>
      <c r="Q129" s="117"/>
      <c r="R129" s="117"/>
      <c r="S129" s="117"/>
      <c r="T129" s="117"/>
      <c r="U129" s="117"/>
      <c r="V129" s="117"/>
      <c r="W129" s="117"/>
      <c r="X129" s="117"/>
      <c r="Y129" s="117"/>
      <c r="Z129" s="117"/>
      <c r="AA129" s="11"/>
    </row>
    <row r="130" spans="1:27" ht="15.75" customHeight="1">
      <c r="A130" s="117"/>
      <c r="B130" s="117"/>
      <c r="C130" s="117"/>
      <c r="D130" s="117"/>
      <c r="E130" s="117"/>
      <c r="F130" s="117"/>
      <c r="G130" s="117"/>
      <c r="H130" s="117"/>
      <c r="I130" s="385"/>
      <c r="J130" s="117"/>
      <c r="K130" s="117"/>
      <c r="L130" s="117"/>
      <c r="M130" s="117"/>
      <c r="N130" s="117"/>
      <c r="O130" s="117"/>
      <c r="P130" s="117"/>
      <c r="Q130" s="117"/>
      <c r="R130" s="117"/>
      <c r="S130" s="117"/>
      <c r="T130" s="117"/>
      <c r="U130" s="117"/>
      <c r="V130" s="117"/>
      <c r="W130" s="117"/>
      <c r="X130" s="117"/>
      <c r="Y130" s="117"/>
      <c r="Z130" s="117"/>
      <c r="AA130" s="11"/>
    </row>
    <row r="131" spans="1:27" ht="15.75" customHeight="1">
      <c r="A131" s="117"/>
      <c r="B131" s="117"/>
      <c r="C131" s="117"/>
      <c r="D131" s="117"/>
      <c r="E131" s="117"/>
      <c r="F131" s="117"/>
      <c r="G131" s="117"/>
      <c r="H131" s="117"/>
      <c r="I131" s="385"/>
      <c r="J131" s="117"/>
      <c r="K131" s="117"/>
      <c r="L131" s="117"/>
      <c r="M131" s="117"/>
      <c r="N131" s="117"/>
      <c r="O131" s="117"/>
      <c r="P131" s="117"/>
      <c r="Q131" s="117"/>
      <c r="R131" s="117"/>
      <c r="S131" s="117"/>
      <c r="T131" s="117"/>
      <c r="U131" s="117"/>
      <c r="V131" s="117"/>
      <c r="W131" s="117"/>
      <c r="X131" s="117"/>
      <c r="Y131" s="117"/>
      <c r="Z131" s="117"/>
      <c r="AA131" s="11"/>
    </row>
    <row r="132" spans="1:27" ht="15.75" customHeight="1">
      <c r="A132" s="117"/>
      <c r="B132" s="117"/>
      <c r="C132" s="117"/>
      <c r="D132" s="117"/>
      <c r="E132" s="117"/>
      <c r="F132" s="117"/>
      <c r="G132" s="117"/>
      <c r="H132" s="117"/>
      <c r="I132" s="385"/>
      <c r="J132" s="117"/>
      <c r="K132" s="117"/>
      <c r="L132" s="117"/>
      <c r="M132" s="117"/>
      <c r="N132" s="117"/>
      <c r="O132" s="117"/>
      <c r="P132" s="117"/>
      <c r="Q132" s="117"/>
      <c r="R132" s="117"/>
      <c r="S132" s="117"/>
      <c r="T132" s="117"/>
      <c r="U132" s="117"/>
      <c r="V132" s="117"/>
      <c r="W132" s="117"/>
      <c r="X132" s="117"/>
      <c r="Y132" s="117"/>
      <c r="Z132" s="117"/>
      <c r="AA132" s="11"/>
    </row>
    <row r="133" spans="1:27" ht="15.75" customHeight="1">
      <c r="A133" s="117"/>
      <c r="B133" s="117"/>
      <c r="C133" s="117"/>
      <c r="D133" s="117"/>
      <c r="E133" s="117"/>
      <c r="F133" s="117"/>
      <c r="G133" s="117"/>
      <c r="H133" s="117"/>
      <c r="I133" s="385"/>
      <c r="J133" s="117"/>
      <c r="K133" s="117"/>
      <c r="L133" s="117"/>
      <c r="M133" s="117"/>
      <c r="N133" s="117"/>
      <c r="O133" s="117"/>
      <c r="P133" s="117"/>
      <c r="Q133" s="117"/>
      <c r="R133" s="117"/>
      <c r="S133" s="117"/>
      <c r="T133" s="117"/>
      <c r="U133" s="117"/>
      <c r="V133" s="117"/>
      <c r="W133" s="117"/>
      <c r="X133" s="117"/>
      <c r="Y133" s="117"/>
      <c r="Z133" s="117"/>
      <c r="AA133" s="11"/>
    </row>
    <row r="134" spans="1:27" ht="15.75" customHeight="1">
      <c r="A134" s="117"/>
      <c r="B134" s="117"/>
      <c r="C134" s="117"/>
      <c r="D134" s="117"/>
      <c r="E134" s="117"/>
      <c r="F134" s="117"/>
      <c r="G134" s="117"/>
      <c r="H134" s="117"/>
      <c r="I134" s="385"/>
      <c r="J134" s="117"/>
      <c r="K134" s="117"/>
      <c r="L134" s="117"/>
      <c r="M134" s="117"/>
      <c r="N134" s="117"/>
      <c r="O134" s="117"/>
      <c r="P134" s="117"/>
      <c r="Q134" s="117"/>
      <c r="R134" s="117"/>
      <c r="S134" s="117"/>
      <c r="T134" s="117"/>
      <c r="U134" s="117"/>
      <c r="V134" s="117"/>
      <c r="W134" s="117"/>
      <c r="X134" s="117"/>
      <c r="Y134" s="117"/>
      <c r="Z134" s="117"/>
      <c r="AA134" s="11"/>
    </row>
    <row r="135" spans="1:27" ht="15.75" customHeight="1">
      <c r="A135" s="117"/>
      <c r="B135" s="117"/>
      <c r="C135" s="117"/>
      <c r="D135" s="117"/>
      <c r="E135" s="117"/>
      <c r="F135" s="117"/>
      <c r="G135" s="117"/>
      <c r="H135" s="117"/>
      <c r="I135" s="385"/>
      <c r="J135" s="117"/>
      <c r="K135" s="117"/>
      <c r="L135" s="117"/>
      <c r="M135" s="117"/>
      <c r="N135" s="117"/>
      <c r="O135" s="117"/>
      <c r="P135" s="117"/>
      <c r="Q135" s="117"/>
      <c r="R135" s="117"/>
      <c r="S135" s="117"/>
      <c r="T135" s="117"/>
      <c r="U135" s="117"/>
      <c r="V135" s="117"/>
      <c r="W135" s="117"/>
      <c r="X135" s="117"/>
      <c r="Y135" s="117"/>
      <c r="Z135" s="117"/>
      <c r="AA135" s="11"/>
    </row>
    <row r="136" spans="1:27" ht="15.75" customHeight="1">
      <c r="A136" s="117"/>
      <c r="B136" s="117"/>
      <c r="C136" s="117"/>
      <c r="D136" s="117"/>
      <c r="E136" s="117"/>
      <c r="F136" s="117"/>
      <c r="G136" s="117"/>
      <c r="H136" s="117"/>
      <c r="I136" s="385"/>
      <c r="J136" s="117"/>
      <c r="K136" s="117"/>
      <c r="L136" s="117"/>
      <c r="M136" s="117"/>
      <c r="N136" s="117"/>
      <c r="O136" s="117"/>
      <c r="P136" s="117"/>
      <c r="Q136" s="117"/>
      <c r="R136" s="117"/>
      <c r="S136" s="117"/>
      <c r="T136" s="117"/>
      <c r="U136" s="117"/>
      <c r="V136" s="117"/>
      <c r="W136" s="117"/>
      <c r="X136" s="117"/>
      <c r="Y136" s="117"/>
      <c r="Z136" s="117"/>
      <c r="AA136" s="11"/>
    </row>
    <row r="137" spans="1:27" ht="15.75" customHeight="1">
      <c r="A137" s="117"/>
      <c r="B137" s="117"/>
      <c r="C137" s="117"/>
      <c r="D137" s="117"/>
      <c r="E137" s="117"/>
      <c r="F137" s="117"/>
      <c r="G137" s="117"/>
      <c r="H137" s="117"/>
      <c r="I137" s="385"/>
      <c r="J137" s="117"/>
      <c r="K137" s="117"/>
      <c r="L137" s="117"/>
      <c r="M137" s="117"/>
      <c r="N137" s="117"/>
      <c r="O137" s="117"/>
      <c r="P137" s="117"/>
      <c r="Q137" s="117"/>
      <c r="R137" s="117"/>
      <c r="S137" s="117"/>
      <c r="T137" s="117"/>
      <c r="U137" s="117"/>
      <c r="V137" s="117"/>
      <c r="W137" s="117"/>
      <c r="X137" s="117"/>
      <c r="Y137" s="117"/>
      <c r="Z137" s="117"/>
      <c r="AA137" s="11"/>
    </row>
    <row r="138" spans="1:27" ht="15.75" customHeight="1">
      <c r="A138" s="117"/>
      <c r="B138" s="117"/>
      <c r="C138" s="117"/>
      <c r="D138" s="117"/>
      <c r="E138" s="117"/>
      <c r="F138" s="117"/>
      <c r="G138" s="117"/>
      <c r="H138" s="117"/>
      <c r="I138" s="385"/>
      <c r="J138" s="117"/>
      <c r="K138" s="117"/>
      <c r="L138" s="117"/>
      <c r="M138" s="117"/>
      <c r="N138" s="117"/>
      <c r="O138" s="117"/>
      <c r="P138" s="117"/>
      <c r="Q138" s="117"/>
      <c r="R138" s="117"/>
      <c r="S138" s="117"/>
      <c r="T138" s="117"/>
      <c r="U138" s="117"/>
      <c r="V138" s="117"/>
      <c r="W138" s="117"/>
      <c r="X138" s="117"/>
      <c r="Y138" s="117"/>
      <c r="Z138" s="117"/>
      <c r="AA138" s="11"/>
    </row>
    <row r="139" spans="1:27" ht="15.75" customHeight="1">
      <c r="A139" s="117"/>
      <c r="B139" s="117"/>
      <c r="C139" s="117"/>
      <c r="D139" s="117"/>
      <c r="E139" s="117"/>
      <c r="F139" s="117"/>
      <c r="G139" s="117"/>
      <c r="H139" s="117"/>
      <c r="I139" s="385"/>
      <c r="J139" s="117"/>
      <c r="K139" s="117"/>
      <c r="L139" s="117"/>
      <c r="M139" s="117"/>
      <c r="N139" s="117"/>
      <c r="O139" s="117"/>
      <c r="P139" s="117"/>
      <c r="Q139" s="117"/>
      <c r="R139" s="117"/>
      <c r="S139" s="117"/>
      <c r="T139" s="117"/>
      <c r="U139" s="117"/>
      <c r="V139" s="117"/>
      <c r="W139" s="117"/>
      <c r="X139" s="117"/>
      <c r="Y139" s="117"/>
      <c r="Z139" s="117"/>
      <c r="AA139" s="11"/>
    </row>
    <row r="140" spans="1:27" ht="15.75" customHeight="1">
      <c r="A140" s="117"/>
      <c r="B140" s="117"/>
      <c r="C140" s="117"/>
      <c r="D140" s="117"/>
      <c r="E140" s="117"/>
      <c r="F140" s="117"/>
      <c r="G140" s="117"/>
      <c r="H140" s="117"/>
      <c r="I140" s="385"/>
      <c r="J140" s="117"/>
      <c r="K140" s="117"/>
      <c r="L140" s="117"/>
      <c r="M140" s="117"/>
      <c r="N140" s="117"/>
      <c r="O140" s="117"/>
      <c r="P140" s="117"/>
      <c r="Q140" s="117"/>
      <c r="R140" s="117"/>
      <c r="S140" s="117"/>
      <c r="T140" s="117"/>
      <c r="U140" s="117"/>
      <c r="V140" s="117"/>
      <c r="W140" s="117"/>
      <c r="X140" s="117"/>
      <c r="Y140" s="117"/>
      <c r="Z140" s="117"/>
      <c r="AA140" s="11"/>
    </row>
    <row r="141" spans="1:27" ht="15.75" customHeight="1">
      <c r="A141" s="117"/>
      <c r="B141" s="117"/>
      <c r="C141" s="117"/>
      <c r="D141" s="117"/>
      <c r="E141" s="117"/>
      <c r="F141" s="117"/>
      <c r="G141" s="117"/>
      <c r="H141" s="117"/>
      <c r="I141" s="385"/>
      <c r="J141" s="117"/>
      <c r="K141" s="117"/>
      <c r="L141" s="117"/>
      <c r="M141" s="117"/>
      <c r="N141" s="117"/>
      <c r="O141" s="117"/>
      <c r="P141" s="117"/>
      <c r="Q141" s="117"/>
      <c r="R141" s="117"/>
      <c r="S141" s="117"/>
      <c r="T141" s="117"/>
      <c r="U141" s="117"/>
      <c r="V141" s="117"/>
      <c r="W141" s="117"/>
      <c r="X141" s="117"/>
      <c r="Y141" s="117"/>
      <c r="Z141" s="117"/>
      <c r="AA141" s="11"/>
    </row>
    <row r="142" spans="1:27" ht="15.75" customHeight="1">
      <c r="A142" s="117"/>
      <c r="B142" s="117"/>
      <c r="C142" s="117"/>
      <c r="D142" s="117"/>
      <c r="E142" s="117"/>
      <c r="F142" s="117"/>
      <c r="G142" s="117"/>
      <c r="H142" s="117"/>
      <c r="I142" s="385"/>
      <c r="J142" s="117"/>
      <c r="K142" s="117"/>
      <c r="L142" s="117"/>
      <c r="M142" s="117"/>
      <c r="N142" s="117"/>
      <c r="O142" s="117"/>
      <c r="P142" s="117"/>
      <c r="Q142" s="117"/>
      <c r="R142" s="117"/>
      <c r="S142" s="117"/>
      <c r="T142" s="117"/>
      <c r="U142" s="117"/>
      <c r="V142" s="117"/>
      <c r="W142" s="117"/>
      <c r="X142" s="117"/>
      <c r="Y142" s="117"/>
      <c r="Z142" s="117"/>
      <c r="AA142" s="11"/>
    </row>
    <row r="143" spans="1:27" ht="15.75" customHeight="1">
      <c r="A143" s="117"/>
      <c r="B143" s="117"/>
      <c r="C143" s="117"/>
      <c r="D143" s="117"/>
      <c r="E143" s="117"/>
      <c r="F143" s="117"/>
      <c r="G143" s="117"/>
      <c r="H143" s="117"/>
      <c r="I143" s="385"/>
      <c r="J143" s="117"/>
      <c r="K143" s="117"/>
      <c r="L143" s="117"/>
      <c r="M143" s="117"/>
      <c r="N143" s="117"/>
      <c r="O143" s="117"/>
      <c r="P143" s="117"/>
      <c r="Q143" s="117"/>
      <c r="R143" s="117"/>
      <c r="S143" s="117"/>
      <c r="T143" s="117"/>
      <c r="U143" s="117"/>
      <c r="V143" s="117"/>
      <c r="W143" s="117"/>
      <c r="X143" s="117"/>
      <c r="Y143" s="117"/>
      <c r="Z143" s="117"/>
      <c r="AA143" s="11"/>
    </row>
    <row r="144" spans="1:27" ht="15.75" customHeight="1">
      <c r="A144" s="117"/>
      <c r="B144" s="117"/>
      <c r="C144" s="117"/>
      <c r="D144" s="117"/>
      <c r="E144" s="117"/>
      <c r="F144" s="117"/>
      <c r="G144" s="117"/>
      <c r="H144" s="117"/>
      <c r="I144" s="385"/>
      <c r="J144" s="117"/>
      <c r="K144" s="117"/>
      <c r="L144" s="117"/>
      <c r="M144" s="117"/>
      <c r="N144" s="117"/>
      <c r="O144" s="117"/>
      <c r="P144" s="117"/>
      <c r="Q144" s="117"/>
      <c r="R144" s="117"/>
      <c r="S144" s="117"/>
      <c r="T144" s="117"/>
      <c r="U144" s="117"/>
      <c r="V144" s="117"/>
      <c r="W144" s="117"/>
      <c r="X144" s="117"/>
      <c r="Y144" s="117"/>
      <c r="Z144" s="117"/>
      <c r="AA144" s="11"/>
    </row>
    <row r="145" spans="1:27" ht="15.75" customHeight="1">
      <c r="A145" s="117"/>
      <c r="B145" s="117"/>
      <c r="C145" s="117"/>
      <c r="D145" s="117"/>
      <c r="E145" s="117"/>
      <c r="F145" s="117"/>
      <c r="G145" s="117"/>
      <c r="H145" s="117"/>
      <c r="I145" s="385"/>
      <c r="J145" s="117"/>
      <c r="K145" s="117"/>
      <c r="L145" s="117"/>
      <c r="M145" s="117"/>
      <c r="N145" s="117"/>
      <c r="O145" s="117"/>
      <c r="P145" s="117"/>
      <c r="Q145" s="117"/>
      <c r="R145" s="117"/>
      <c r="S145" s="117"/>
      <c r="T145" s="117"/>
      <c r="U145" s="117"/>
      <c r="V145" s="117"/>
      <c r="W145" s="117"/>
      <c r="X145" s="117"/>
      <c r="Y145" s="117"/>
      <c r="Z145" s="117"/>
      <c r="AA145" s="11"/>
    </row>
    <row r="146" spans="1:27" ht="15.75" customHeight="1">
      <c r="A146" s="117"/>
      <c r="B146" s="117"/>
      <c r="C146" s="117"/>
      <c r="D146" s="117"/>
      <c r="E146" s="117"/>
      <c r="F146" s="117"/>
      <c r="G146" s="117"/>
      <c r="H146" s="117"/>
      <c r="I146" s="385"/>
      <c r="J146" s="117"/>
      <c r="K146" s="117"/>
      <c r="L146" s="117"/>
      <c r="M146" s="117"/>
      <c r="N146" s="117"/>
      <c r="O146" s="117"/>
      <c r="P146" s="117"/>
      <c r="Q146" s="117"/>
      <c r="R146" s="117"/>
      <c r="S146" s="117"/>
      <c r="T146" s="117"/>
      <c r="U146" s="117"/>
      <c r="V146" s="117"/>
      <c r="W146" s="117"/>
      <c r="X146" s="117"/>
      <c r="Y146" s="117"/>
      <c r="Z146" s="117"/>
      <c r="AA146" s="11"/>
    </row>
    <row r="147" spans="1:27" ht="15.75" customHeight="1">
      <c r="A147" s="117"/>
      <c r="B147" s="117"/>
      <c r="C147" s="117"/>
      <c r="D147" s="117"/>
      <c r="E147" s="117"/>
      <c r="F147" s="117"/>
      <c r="G147" s="117"/>
      <c r="H147" s="117"/>
      <c r="I147" s="385"/>
      <c r="J147" s="117"/>
      <c r="K147" s="117"/>
      <c r="L147" s="117"/>
      <c r="M147" s="117"/>
      <c r="N147" s="117"/>
      <c r="O147" s="117"/>
      <c r="P147" s="117"/>
      <c r="Q147" s="117"/>
      <c r="R147" s="117"/>
      <c r="S147" s="117"/>
      <c r="T147" s="117"/>
      <c r="U147" s="117"/>
      <c r="V147" s="117"/>
      <c r="W147" s="117"/>
      <c r="X147" s="117"/>
      <c r="Y147" s="117"/>
      <c r="Z147" s="117"/>
      <c r="AA147" s="11"/>
    </row>
    <row r="148" spans="1:27" ht="15.75" customHeight="1">
      <c r="A148" s="117"/>
      <c r="B148" s="117"/>
      <c r="C148" s="117"/>
      <c r="D148" s="117"/>
      <c r="E148" s="117"/>
      <c r="F148" s="117"/>
      <c r="G148" s="117"/>
      <c r="H148" s="117"/>
      <c r="I148" s="385"/>
      <c r="J148" s="117"/>
      <c r="K148" s="117"/>
      <c r="L148" s="117"/>
      <c r="M148" s="117"/>
      <c r="N148" s="117"/>
      <c r="O148" s="117"/>
      <c r="P148" s="117"/>
      <c r="Q148" s="117"/>
      <c r="R148" s="117"/>
      <c r="S148" s="117"/>
      <c r="T148" s="117"/>
      <c r="U148" s="117"/>
      <c r="V148" s="117"/>
      <c r="W148" s="117"/>
      <c r="X148" s="117"/>
      <c r="Y148" s="117"/>
      <c r="Z148" s="117"/>
      <c r="AA148" s="11"/>
    </row>
    <row r="149" spans="1:27" ht="15.75" customHeight="1">
      <c r="A149" s="117"/>
      <c r="B149" s="117"/>
      <c r="C149" s="117"/>
      <c r="D149" s="117"/>
      <c r="E149" s="117"/>
      <c r="F149" s="117"/>
      <c r="G149" s="117"/>
      <c r="H149" s="117"/>
      <c r="I149" s="385"/>
      <c r="J149" s="117"/>
      <c r="K149" s="117"/>
      <c r="L149" s="117"/>
      <c r="M149" s="117"/>
      <c r="N149" s="117"/>
      <c r="O149" s="117"/>
      <c r="P149" s="117"/>
      <c r="Q149" s="117"/>
      <c r="R149" s="117"/>
      <c r="S149" s="117"/>
      <c r="T149" s="117"/>
      <c r="U149" s="117"/>
      <c r="V149" s="117"/>
      <c r="W149" s="117"/>
      <c r="X149" s="117"/>
      <c r="Y149" s="117"/>
      <c r="Z149" s="117"/>
      <c r="AA149" s="11"/>
    </row>
    <row r="150" spans="1:27" ht="15.75" customHeight="1">
      <c r="A150" s="117"/>
      <c r="B150" s="117"/>
      <c r="C150" s="117"/>
      <c r="D150" s="117"/>
      <c r="E150" s="117"/>
      <c r="F150" s="117"/>
      <c r="G150" s="117"/>
      <c r="H150" s="117"/>
      <c r="I150" s="385"/>
      <c r="J150" s="117"/>
      <c r="K150" s="117"/>
      <c r="L150" s="117"/>
      <c r="M150" s="117"/>
      <c r="N150" s="117"/>
      <c r="O150" s="117"/>
      <c r="P150" s="117"/>
      <c r="Q150" s="117"/>
      <c r="R150" s="117"/>
      <c r="S150" s="117"/>
      <c r="T150" s="117"/>
      <c r="U150" s="117"/>
      <c r="V150" s="117"/>
      <c r="W150" s="117"/>
      <c r="X150" s="117"/>
      <c r="Y150" s="117"/>
      <c r="Z150" s="117"/>
      <c r="AA150" s="11"/>
    </row>
    <row r="151" spans="1:27" ht="15.75" customHeight="1">
      <c r="A151" s="117"/>
      <c r="B151" s="117"/>
      <c r="C151" s="117"/>
      <c r="D151" s="117"/>
      <c r="E151" s="117"/>
      <c r="F151" s="117"/>
      <c r="G151" s="117"/>
      <c r="H151" s="117"/>
      <c r="I151" s="385"/>
      <c r="J151" s="117"/>
      <c r="K151" s="117"/>
      <c r="L151" s="117"/>
      <c r="M151" s="117"/>
      <c r="N151" s="117"/>
      <c r="O151" s="117"/>
      <c r="P151" s="117"/>
      <c r="Q151" s="117"/>
      <c r="R151" s="117"/>
      <c r="S151" s="117"/>
      <c r="T151" s="117"/>
      <c r="U151" s="117"/>
      <c r="V151" s="117"/>
      <c r="W151" s="117"/>
      <c r="X151" s="117"/>
      <c r="Y151" s="117"/>
      <c r="Z151" s="117"/>
      <c r="AA151" s="11"/>
    </row>
    <row r="152" spans="1:27" ht="15.75" customHeight="1">
      <c r="A152" s="117"/>
      <c r="B152" s="117"/>
      <c r="C152" s="117"/>
      <c r="D152" s="117"/>
      <c r="E152" s="117"/>
      <c r="F152" s="117"/>
      <c r="G152" s="117"/>
      <c r="H152" s="117"/>
      <c r="I152" s="385"/>
      <c r="J152" s="117"/>
      <c r="K152" s="117"/>
      <c r="L152" s="117"/>
      <c r="M152" s="117"/>
      <c r="N152" s="117"/>
      <c r="O152" s="117"/>
      <c r="P152" s="117"/>
      <c r="Q152" s="117"/>
      <c r="R152" s="117"/>
      <c r="S152" s="117"/>
      <c r="T152" s="117"/>
      <c r="U152" s="117"/>
      <c r="V152" s="117"/>
      <c r="W152" s="117"/>
      <c r="X152" s="117"/>
      <c r="Y152" s="117"/>
      <c r="Z152" s="117"/>
      <c r="AA152" s="11"/>
    </row>
    <row r="153" spans="1:27" ht="15.75" customHeight="1">
      <c r="A153" s="117"/>
      <c r="B153" s="117"/>
      <c r="C153" s="117"/>
      <c r="D153" s="117"/>
      <c r="E153" s="117"/>
      <c r="F153" s="117"/>
      <c r="G153" s="117"/>
      <c r="H153" s="117"/>
      <c r="I153" s="385"/>
      <c r="J153" s="117"/>
      <c r="K153" s="117"/>
      <c r="L153" s="117"/>
      <c r="M153" s="117"/>
      <c r="N153" s="117"/>
      <c r="O153" s="117"/>
      <c r="P153" s="117"/>
      <c r="Q153" s="117"/>
      <c r="R153" s="117"/>
      <c r="S153" s="117"/>
      <c r="T153" s="117"/>
      <c r="U153" s="117"/>
      <c r="V153" s="117"/>
      <c r="W153" s="117"/>
      <c r="X153" s="117"/>
      <c r="Y153" s="117"/>
      <c r="Z153" s="117"/>
      <c r="AA153" s="11"/>
    </row>
    <row r="154" spans="1:27" ht="15.75" customHeight="1">
      <c r="A154" s="117"/>
      <c r="B154" s="117"/>
      <c r="C154" s="117"/>
      <c r="D154" s="117"/>
      <c r="E154" s="117"/>
      <c r="F154" s="117"/>
      <c r="G154" s="117"/>
      <c r="H154" s="117"/>
      <c r="I154" s="385"/>
      <c r="J154" s="117"/>
      <c r="K154" s="117"/>
      <c r="L154" s="117"/>
      <c r="M154" s="117"/>
      <c r="N154" s="117"/>
      <c r="O154" s="117"/>
      <c r="P154" s="117"/>
      <c r="Q154" s="117"/>
      <c r="R154" s="117"/>
      <c r="S154" s="117"/>
      <c r="T154" s="117"/>
      <c r="U154" s="117"/>
      <c r="V154" s="117"/>
      <c r="W154" s="117"/>
      <c r="X154" s="117"/>
      <c r="Y154" s="117"/>
      <c r="Z154" s="117"/>
      <c r="AA154" s="11"/>
    </row>
    <row r="155" spans="1:27" ht="15.75" customHeight="1">
      <c r="A155" s="117"/>
      <c r="B155" s="117"/>
      <c r="C155" s="117"/>
      <c r="D155" s="117"/>
      <c r="E155" s="117"/>
      <c r="F155" s="117"/>
      <c r="G155" s="117"/>
      <c r="H155" s="117"/>
      <c r="I155" s="385"/>
      <c r="J155" s="117"/>
      <c r="K155" s="117"/>
      <c r="L155" s="117"/>
      <c r="M155" s="117"/>
      <c r="N155" s="117"/>
      <c r="O155" s="117"/>
      <c r="P155" s="117"/>
      <c r="Q155" s="117"/>
      <c r="R155" s="117"/>
      <c r="S155" s="117"/>
      <c r="T155" s="117"/>
      <c r="U155" s="117"/>
      <c r="V155" s="117"/>
      <c r="W155" s="117"/>
      <c r="X155" s="117"/>
      <c r="Y155" s="117"/>
      <c r="Z155" s="117"/>
      <c r="AA155" s="11"/>
    </row>
    <row r="156" spans="1:27" ht="15.75" customHeight="1">
      <c r="A156" s="117"/>
      <c r="B156" s="117"/>
      <c r="C156" s="117"/>
      <c r="D156" s="117"/>
      <c r="E156" s="117"/>
      <c r="F156" s="117"/>
      <c r="G156" s="117"/>
      <c r="H156" s="117"/>
      <c r="I156" s="385"/>
      <c r="J156" s="117"/>
      <c r="K156" s="117"/>
      <c r="L156" s="117"/>
      <c r="M156" s="117"/>
      <c r="N156" s="117"/>
      <c r="O156" s="117"/>
      <c r="P156" s="117"/>
      <c r="Q156" s="117"/>
      <c r="R156" s="117"/>
      <c r="S156" s="117"/>
      <c r="T156" s="117"/>
      <c r="U156" s="117"/>
      <c r="V156" s="117"/>
      <c r="W156" s="117"/>
      <c r="X156" s="117"/>
      <c r="Y156" s="117"/>
      <c r="Z156" s="117"/>
      <c r="AA156" s="11"/>
    </row>
    <row r="157" spans="1:27" ht="15.75" customHeight="1">
      <c r="A157" s="117"/>
      <c r="B157" s="117"/>
      <c r="C157" s="117"/>
      <c r="D157" s="117"/>
      <c r="E157" s="117"/>
      <c r="F157" s="117"/>
      <c r="G157" s="117"/>
      <c r="H157" s="117"/>
      <c r="I157" s="385"/>
      <c r="J157" s="117"/>
      <c r="K157" s="117"/>
      <c r="L157" s="117"/>
      <c r="M157" s="117"/>
      <c r="N157" s="117"/>
      <c r="O157" s="117"/>
      <c r="P157" s="117"/>
      <c r="Q157" s="117"/>
      <c r="R157" s="117"/>
      <c r="S157" s="117"/>
      <c r="T157" s="117"/>
      <c r="U157" s="117"/>
      <c r="V157" s="117"/>
      <c r="W157" s="117"/>
      <c r="X157" s="117"/>
      <c r="Y157" s="117"/>
      <c r="Z157" s="117"/>
      <c r="AA157" s="11"/>
    </row>
    <row r="158" spans="1:27" ht="15.75" customHeight="1">
      <c r="A158" s="117"/>
      <c r="B158" s="117"/>
      <c r="C158" s="117"/>
      <c r="D158" s="117"/>
      <c r="E158" s="117"/>
      <c r="F158" s="117"/>
      <c r="G158" s="117"/>
      <c r="H158" s="117"/>
      <c r="I158" s="385"/>
      <c r="J158" s="117"/>
      <c r="K158" s="117"/>
      <c r="L158" s="117"/>
      <c r="M158" s="117"/>
      <c r="N158" s="117"/>
      <c r="O158" s="117"/>
      <c r="P158" s="117"/>
      <c r="Q158" s="117"/>
      <c r="R158" s="117"/>
      <c r="S158" s="117"/>
      <c r="T158" s="117"/>
      <c r="U158" s="117"/>
      <c r="V158" s="117"/>
      <c r="W158" s="117"/>
      <c r="X158" s="117"/>
      <c r="Y158" s="117"/>
      <c r="Z158" s="117"/>
      <c r="AA158" s="11"/>
    </row>
    <row r="159" spans="1:27" ht="15.75" customHeight="1">
      <c r="A159" s="117"/>
      <c r="B159" s="117"/>
      <c r="C159" s="117"/>
      <c r="D159" s="117"/>
      <c r="E159" s="117"/>
      <c r="F159" s="117"/>
      <c r="G159" s="117"/>
      <c r="H159" s="117"/>
      <c r="I159" s="385"/>
      <c r="J159" s="117"/>
      <c r="K159" s="117"/>
      <c r="L159" s="117"/>
      <c r="M159" s="117"/>
      <c r="N159" s="117"/>
      <c r="O159" s="117"/>
      <c r="P159" s="117"/>
      <c r="Q159" s="117"/>
      <c r="R159" s="117"/>
      <c r="S159" s="117"/>
      <c r="T159" s="117"/>
      <c r="U159" s="117"/>
      <c r="V159" s="117"/>
      <c r="W159" s="117"/>
      <c r="X159" s="117"/>
      <c r="Y159" s="117"/>
      <c r="Z159" s="117"/>
      <c r="AA159" s="11"/>
    </row>
    <row r="160" spans="1:27" ht="15.75" customHeight="1">
      <c r="A160" s="117"/>
      <c r="B160" s="117"/>
      <c r="C160" s="117"/>
      <c r="D160" s="117"/>
      <c r="E160" s="117"/>
      <c r="F160" s="117"/>
      <c r="G160" s="117"/>
      <c r="H160" s="117"/>
      <c r="I160" s="385"/>
      <c r="J160" s="117"/>
      <c r="K160" s="117"/>
      <c r="L160" s="117"/>
      <c r="M160" s="117"/>
      <c r="N160" s="117"/>
      <c r="O160" s="117"/>
      <c r="P160" s="117"/>
      <c r="Q160" s="117"/>
      <c r="R160" s="117"/>
      <c r="S160" s="117"/>
      <c r="T160" s="117"/>
      <c r="U160" s="117"/>
      <c r="V160" s="117"/>
      <c r="W160" s="117"/>
      <c r="X160" s="117"/>
      <c r="Y160" s="117"/>
      <c r="Z160" s="117"/>
      <c r="AA160" s="11"/>
    </row>
    <row r="161" spans="1:27" ht="15.75" customHeight="1">
      <c r="A161" s="117"/>
      <c r="B161" s="117"/>
      <c r="C161" s="117"/>
      <c r="D161" s="117"/>
      <c r="E161" s="117"/>
      <c r="F161" s="117"/>
      <c r="G161" s="117"/>
      <c r="H161" s="117"/>
      <c r="I161" s="385"/>
      <c r="J161" s="117"/>
      <c r="K161" s="117"/>
      <c r="L161" s="117"/>
      <c r="M161" s="117"/>
      <c r="N161" s="117"/>
      <c r="O161" s="117"/>
      <c r="P161" s="117"/>
      <c r="Q161" s="117"/>
      <c r="R161" s="117"/>
      <c r="S161" s="117"/>
      <c r="T161" s="117"/>
      <c r="U161" s="117"/>
      <c r="V161" s="117"/>
      <c r="W161" s="117"/>
      <c r="X161" s="117"/>
      <c r="Y161" s="117"/>
      <c r="Z161" s="117"/>
      <c r="AA161" s="11"/>
    </row>
    <row r="162" spans="1:27" ht="15.75" customHeight="1">
      <c r="A162" s="117"/>
      <c r="B162" s="117"/>
      <c r="C162" s="117"/>
      <c r="D162" s="117"/>
      <c r="E162" s="117"/>
      <c r="F162" s="117"/>
      <c r="G162" s="117"/>
      <c r="H162" s="117"/>
      <c r="I162" s="385"/>
      <c r="J162" s="117"/>
      <c r="K162" s="117"/>
      <c r="L162" s="117"/>
      <c r="M162" s="117"/>
      <c r="N162" s="117"/>
      <c r="O162" s="117"/>
      <c r="P162" s="117"/>
      <c r="Q162" s="117"/>
      <c r="R162" s="117"/>
      <c r="S162" s="117"/>
      <c r="T162" s="117"/>
      <c r="U162" s="117"/>
      <c r="V162" s="117"/>
      <c r="W162" s="117"/>
      <c r="X162" s="117"/>
      <c r="Y162" s="117"/>
      <c r="Z162" s="117"/>
      <c r="AA162" s="11"/>
    </row>
    <row r="163" spans="1:27" ht="15.75" customHeight="1">
      <c r="A163" s="117"/>
      <c r="B163" s="117"/>
      <c r="C163" s="117"/>
      <c r="D163" s="117"/>
      <c r="E163" s="117"/>
      <c r="F163" s="117"/>
      <c r="G163" s="117"/>
      <c r="H163" s="117"/>
      <c r="I163" s="385"/>
      <c r="J163" s="117"/>
      <c r="K163" s="117"/>
      <c r="L163" s="117"/>
      <c r="M163" s="117"/>
      <c r="N163" s="117"/>
      <c r="O163" s="117"/>
      <c r="P163" s="117"/>
      <c r="Q163" s="117"/>
      <c r="R163" s="117"/>
      <c r="S163" s="117"/>
      <c r="T163" s="117"/>
      <c r="U163" s="117"/>
      <c r="V163" s="117"/>
      <c r="W163" s="117"/>
      <c r="X163" s="117"/>
      <c r="Y163" s="117"/>
      <c r="Z163" s="117"/>
      <c r="AA163" s="11"/>
    </row>
    <row r="164" spans="1:27" ht="15.75" customHeight="1">
      <c r="A164" s="117"/>
      <c r="B164" s="117"/>
      <c r="C164" s="117"/>
      <c r="D164" s="117"/>
      <c r="E164" s="117"/>
      <c r="F164" s="117"/>
      <c r="G164" s="117"/>
      <c r="H164" s="117"/>
      <c r="I164" s="385"/>
      <c r="J164" s="117"/>
      <c r="K164" s="117"/>
      <c r="L164" s="117"/>
      <c r="M164" s="117"/>
      <c r="N164" s="117"/>
      <c r="O164" s="117"/>
      <c r="P164" s="117"/>
      <c r="Q164" s="117"/>
      <c r="R164" s="117"/>
      <c r="S164" s="117"/>
      <c r="T164" s="117"/>
      <c r="U164" s="117"/>
      <c r="V164" s="117"/>
      <c r="W164" s="117"/>
      <c r="X164" s="117"/>
      <c r="Y164" s="117"/>
      <c r="Z164" s="117"/>
      <c r="AA164" s="11"/>
    </row>
    <row r="165" spans="1:27" ht="15.75" customHeight="1">
      <c r="A165" s="117"/>
      <c r="B165" s="117"/>
      <c r="C165" s="117"/>
      <c r="D165" s="117"/>
      <c r="E165" s="117"/>
      <c r="F165" s="117"/>
      <c r="G165" s="117"/>
      <c r="H165" s="117"/>
      <c r="I165" s="385"/>
      <c r="J165" s="117"/>
      <c r="K165" s="117"/>
      <c r="L165" s="117"/>
      <c r="M165" s="117"/>
      <c r="N165" s="117"/>
      <c r="O165" s="117"/>
      <c r="P165" s="117"/>
      <c r="Q165" s="117"/>
      <c r="R165" s="117"/>
      <c r="S165" s="117"/>
      <c r="T165" s="117"/>
      <c r="U165" s="117"/>
      <c r="V165" s="117"/>
      <c r="W165" s="117"/>
      <c r="X165" s="117"/>
      <c r="Y165" s="117"/>
      <c r="Z165" s="117"/>
      <c r="AA165" s="11"/>
    </row>
    <row r="166" spans="1:27" ht="15.75" customHeight="1">
      <c r="A166" s="117"/>
      <c r="B166" s="117"/>
      <c r="C166" s="117"/>
      <c r="D166" s="117"/>
      <c r="E166" s="117"/>
      <c r="F166" s="117"/>
      <c r="G166" s="117"/>
      <c r="H166" s="117"/>
      <c r="I166" s="385"/>
      <c r="J166" s="117"/>
      <c r="K166" s="117"/>
      <c r="L166" s="117"/>
      <c r="M166" s="117"/>
      <c r="N166" s="117"/>
      <c r="O166" s="117"/>
      <c r="P166" s="117"/>
      <c r="Q166" s="117"/>
      <c r="R166" s="117"/>
      <c r="S166" s="117"/>
      <c r="T166" s="117"/>
      <c r="U166" s="117"/>
      <c r="V166" s="117"/>
      <c r="W166" s="117"/>
      <c r="X166" s="117"/>
      <c r="Y166" s="117"/>
      <c r="Z166" s="117"/>
      <c r="AA166" s="11"/>
    </row>
    <row r="167" spans="1:27" ht="15.75" customHeight="1">
      <c r="A167" s="117"/>
      <c r="B167" s="117"/>
      <c r="C167" s="117"/>
      <c r="D167" s="117"/>
      <c r="E167" s="117"/>
      <c r="F167" s="117"/>
      <c r="G167" s="117"/>
      <c r="H167" s="117"/>
      <c r="I167" s="385"/>
      <c r="J167" s="117"/>
      <c r="K167" s="117"/>
      <c r="L167" s="117"/>
      <c r="M167" s="117"/>
      <c r="N167" s="117"/>
      <c r="O167" s="117"/>
      <c r="P167" s="117"/>
      <c r="Q167" s="117"/>
      <c r="R167" s="117"/>
      <c r="S167" s="117"/>
      <c r="T167" s="117"/>
      <c r="U167" s="117"/>
      <c r="V167" s="117"/>
      <c r="W167" s="117"/>
      <c r="X167" s="117"/>
      <c r="Y167" s="117"/>
      <c r="Z167" s="117"/>
      <c r="AA167" s="11"/>
    </row>
    <row r="168" spans="1:27" ht="15.75" customHeight="1">
      <c r="A168" s="117"/>
      <c r="B168" s="117"/>
      <c r="C168" s="117"/>
      <c r="D168" s="117"/>
      <c r="E168" s="117"/>
      <c r="F168" s="117"/>
      <c r="G168" s="117"/>
      <c r="H168" s="117"/>
      <c r="I168" s="385"/>
      <c r="J168" s="117"/>
      <c r="K168" s="117"/>
      <c r="L168" s="117"/>
      <c r="M168" s="117"/>
      <c r="N168" s="117"/>
      <c r="O168" s="117"/>
      <c r="P168" s="117"/>
      <c r="Q168" s="117"/>
      <c r="R168" s="117"/>
      <c r="S168" s="117"/>
      <c r="T168" s="117"/>
      <c r="U168" s="117"/>
      <c r="V168" s="117"/>
      <c r="W168" s="117"/>
      <c r="X168" s="117"/>
      <c r="Y168" s="117"/>
      <c r="Z168" s="117"/>
      <c r="AA168" s="11"/>
    </row>
    <row r="169" spans="1:27" ht="15.75" customHeight="1">
      <c r="A169" s="117"/>
      <c r="B169" s="117"/>
      <c r="C169" s="117"/>
      <c r="D169" s="117"/>
      <c r="E169" s="117"/>
      <c r="F169" s="117"/>
      <c r="G169" s="117"/>
      <c r="H169" s="117"/>
      <c r="I169" s="385"/>
      <c r="J169" s="117"/>
      <c r="K169" s="117"/>
      <c r="L169" s="117"/>
      <c r="M169" s="117"/>
      <c r="N169" s="117"/>
      <c r="O169" s="117"/>
      <c r="P169" s="117"/>
      <c r="Q169" s="117"/>
      <c r="R169" s="117"/>
      <c r="S169" s="117"/>
      <c r="T169" s="117"/>
      <c r="U169" s="117"/>
      <c r="V169" s="117"/>
      <c r="W169" s="117"/>
      <c r="X169" s="117"/>
      <c r="Y169" s="117"/>
      <c r="Z169" s="117"/>
      <c r="AA169" s="11"/>
    </row>
    <row r="170" spans="1:27" ht="15.75" customHeight="1">
      <c r="A170" s="117"/>
      <c r="B170" s="117"/>
      <c r="C170" s="117"/>
      <c r="D170" s="117"/>
      <c r="E170" s="117"/>
      <c r="F170" s="117"/>
      <c r="G170" s="117"/>
      <c r="H170" s="117"/>
      <c r="I170" s="385"/>
      <c r="J170" s="117"/>
      <c r="K170" s="117"/>
      <c r="L170" s="117"/>
      <c r="M170" s="117"/>
      <c r="N170" s="117"/>
      <c r="O170" s="117"/>
      <c r="P170" s="117"/>
      <c r="Q170" s="117"/>
      <c r="R170" s="117"/>
      <c r="S170" s="117"/>
      <c r="T170" s="117"/>
      <c r="U170" s="117"/>
      <c r="V170" s="117"/>
      <c r="W170" s="117"/>
      <c r="X170" s="117"/>
      <c r="Y170" s="117"/>
      <c r="Z170" s="117"/>
      <c r="AA170" s="11"/>
    </row>
    <row r="171" spans="1:27" ht="15.75" customHeight="1">
      <c r="A171" s="117"/>
      <c r="B171" s="117"/>
      <c r="C171" s="117"/>
      <c r="D171" s="117"/>
      <c r="E171" s="117"/>
      <c r="F171" s="117"/>
      <c r="G171" s="117"/>
      <c r="H171" s="117"/>
      <c r="I171" s="385"/>
      <c r="J171" s="117"/>
      <c r="K171" s="117"/>
      <c r="L171" s="117"/>
      <c r="M171" s="117"/>
      <c r="N171" s="117"/>
      <c r="O171" s="117"/>
      <c r="P171" s="117"/>
      <c r="Q171" s="117"/>
      <c r="R171" s="117"/>
      <c r="S171" s="117"/>
      <c r="T171" s="117"/>
      <c r="U171" s="117"/>
      <c r="V171" s="117"/>
      <c r="W171" s="117"/>
      <c r="X171" s="117"/>
      <c r="Y171" s="117"/>
      <c r="Z171" s="117"/>
      <c r="AA171" s="11"/>
    </row>
    <row r="172" spans="1:27" ht="15.75" customHeight="1">
      <c r="A172" s="117"/>
      <c r="B172" s="117"/>
      <c r="C172" s="117"/>
      <c r="D172" s="117"/>
      <c r="E172" s="117"/>
      <c r="F172" s="117"/>
      <c r="G172" s="117"/>
      <c r="H172" s="117"/>
      <c r="I172" s="385"/>
      <c r="J172" s="117"/>
      <c r="K172" s="117"/>
      <c r="L172" s="117"/>
      <c r="M172" s="117"/>
      <c r="N172" s="117"/>
      <c r="O172" s="117"/>
      <c r="P172" s="117"/>
      <c r="Q172" s="117"/>
      <c r="R172" s="117"/>
      <c r="S172" s="117"/>
      <c r="T172" s="117"/>
      <c r="U172" s="117"/>
      <c r="V172" s="117"/>
      <c r="W172" s="117"/>
      <c r="X172" s="117"/>
      <c r="Y172" s="117"/>
      <c r="Z172" s="117"/>
      <c r="AA172" s="11"/>
    </row>
    <row r="173" spans="1:27" ht="15.75" customHeight="1">
      <c r="A173" s="117"/>
      <c r="B173" s="117"/>
      <c r="C173" s="117"/>
      <c r="D173" s="117"/>
      <c r="E173" s="117"/>
      <c r="F173" s="117"/>
      <c r="G173" s="117"/>
      <c r="H173" s="117"/>
      <c r="I173" s="385"/>
      <c r="J173" s="117"/>
      <c r="K173" s="117"/>
      <c r="L173" s="117"/>
      <c r="M173" s="117"/>
      <c r="N173" s="117"/>
      <c r="O173" s="117"/>
      <c r="P173" s="117"/>
      <c r="Q173" s="117"/>
      <c r="R173" s="117"/>
      <c r="S173" s="117"/>
      <c r="T173" s="117"/>
      <c r="U173" s="117"/>
      <c r="V173" s="117"/>
      <c r="W173" s="117"/>
      <c r="X173" s="117"/>
      <c r="Y173" s="117"/>
      <c r="Z173" s="117"/>
      <c r="AA173" s="11"/>
    </row>
    <row r="174" spans="1:27" ht="15.75" customHeight="1">
      <c r="A174" s="117"/>
      <c r="B174" s="117"/>
      <c r="C174" s="117"/>
      <c r="D174" s="117"/>
      <c r="E174" s="117"/>
      <c r="F174" s="117"/>
      <c r="G174" s="117"/>
      <c r="H174" s="117"/>
      <c r="I174" s="385"/>
      <c r="J174" s="117"/>
      <c r="K174" s="117"/>
      <c r="L174" s="117"/>
      <c r="M174" s="117"/>
      <c r="N174" s="117"/>
      <c r="O174" s="117"/>
      <c r="P174" s="117"/>
      <c r="Q174" s="117"/>
      <c r="R174" s="117"/>
      <c r="S174" s="117"/>
      <c r="T174" s="117"/>
      <c r="U174" s="117"/>
      <c r="V174" s="117"/>
      <c r="W174" s="117"/>
      <c r="X174" s="117"/>
      <c r="Y174" s="117"/>
      <c r="Z174" s="117"/>
      <c r="AA174" s="11"/>
    </row>
    <row r="175" spans="1:27" ht="15.75" customHeight="1">
      <c r="A175" s="117"/>
      <c r="B175" s="117"/>
      <c r="C175" s="117"/>
      <c r="D175" s="117"/>
      <c r="E175" s="117"/>
      <c r="F175" s="117"/>
      <c r="G175" s="117"/>
      <c r="H175" s="117"/>
      <c r="I175" s="385"/>
      <c r="J175" s="117"/>
      <c r="K175" s="117"/>
      <c r="L175" s="117"/>
      <c r="M175" s="117"/>
      <c r="N175" s="117"/>
      <c r="O175" s="117"/>
      <c r="P175" s="117"/>
      <c r="Q175" s="117"/>
      <c r="R175" s="117"/>
      <c r="S175" s="117"/>
      <c r="T175" s="117"/>
      <c r="U175" s="117"/>
      <c r="V175" s="117"/>
      <c r="W175" s="117"/>
      <c r="X175" s="117"/>
      <c r="Y175" s="117"/>
      <c r="Z175" s="117"/>
      <c r="AA175" s="11"/>
    </row>
    <row r="176" spans="1:27" ht="15.75" customHeight="1">
      <c r="A176" s="117"/>
      <c r="B176" s="117"/>
      <c r="C176" s="117"/>
      <c r="D176" s="117"/>
      <c r="E176" s="117"/>
      <c r="F176" s="117"/>
      <c r="G176" s="117"/>
      <c r="H176" s="117"/>
      <c r="I176" s="385"/>
      <c r="J176" s="117"/>
      <c r="K176" s="117"/>
      <c r="L176" s="117"/>
      <c r="M176" s="117"/>
      <c r="N176" s="117"/>
      <c r="O176" s="117"/>
      <c r="P176" s="117"/>
      <c r="Q176" s="117"/>
      <c r="R176" s="117"/>
      <c r="S176" s="117"/>
      <c r="T176" s="117"/>
      <c r="U176" s="117"/>
      <c r="V176" s="117"/>
      <c r="W176" s="117"/>
      <c r="X176" s="117"/>
      <c r="Y176" s="117"/>
      <c r="Z176" s="117"/>
      <c r="AA176" s="11"/>
    </row>
    <row r="177" spans="1:27" ht="15.75" customHeight="1">
      <c r="A177" s="117"/>
      <c r="B177" s="117"/>
      <c r="C177" s="117"/>
      <c r="D177" s="117"/>
      <c r="E177" s="117"/>
      <c r="F177" s="117"/>
      <c r="G177" s="117"/>
      <c r="H177" s="117"/>
      <c r="I177" s="385"/>
      <c r="J177" s="117"/>
      <c r="K177" s="117"/>
      <c r="L177" s="117"/>
      <c r="M177" s="117"/>
      <c r="N177" s="117"/>
      <c r="O177" s="117"/>
      <c r="P177" s="117"/>
      <c r="Q177" s="117"/>
      <c r="R177" s="117"/>
      <c r="S177" s="117"/>
      <c r="T177" s="117"/>
      <c r="U177" s="117"/>
      <c r="V177" s="117"/>
      <c r="W177" s="117"/>
      <c r="X177" s="117"/>
      <c r="Y177" s="117"/>
      <c r="Z177" s="117"/>
      <c r="AA177" s="11"/>
    </row>
    <row r="178" spans="1:27" ht="15.75" customHeight="1">
      <c r="A178" s="117"/>
      <c r="B178" s="117"/>
      <c r="C178" s="117"/>
      <c r="D178" s="117"/>
      <c r="E178" s="117"/>
      <c r="F178" s="117"/>
      <c r="G178" s="117"/>
      <c r="H178" s="117"/>
      <c r="I178" s="385"/>
      <c r="J178" s="117"/>
      <c r="K178" s="117"/>
      <c r="L178" s="117"/>
      <c r="M178" s="117"/>
      <c r="N178" s="117"/>
      <c r="O178" s="117"/>
      <c r="P178" s="117"/>
      <c r="Q178" s="117"/>
      <c r="R178" s="117"/>
      <c r="S178" s="117"/>
      <c r="T178" s="117"/>
      <c r="U178" s="117"/>
      <c r="V178" s="117"/>
      <c r="W178" s="117"/>
      <c r="X178" s="117"/>
      <c r="Y178" s="117"/>
      <c r="Z178" s="117"/>
      <c r="AA178" s="11"/>
    </row>
    <row r="179" spans="1:27" ht="15.75" customHeight="1">
      <c r="A179" s="117"/>
      <c r="B179" s="117"/>
      <c r="C179" s="117"/>
      <c r="D179" s="117"/>
      <c r="E179" s="117"/>
      <c r="F179" s="117"/>
      <c r="G179" s="117"/>
      <c r="H179" s="117"/>
      <c r="I179" s="385"/>
      <c r="J179" s="117"/>
      <c r="K179" s="117"/>
      <c r="L179" s="117"/>
      <c r="M179" s="117"/>
      <c r="N179" s="117"/>
      <c r="O179" s="117"/>
      <c r="P179" s="117"/>
      <c r="Q179" s="117"/>
      <c r="R179" s="117"/>
      <c r="S179" s="117"/>
      <c r="T179" s="117"/>
      <c r="U179" s="117"/>
      <c r="V179" s="117"/>
      <c r="W179" s="117"/>
      <c r="X179" s="117"/>
      <c r="Y179" s="117"/>
      <c r="Z179" s="117"/>
      <c r="AA179" s="11"/>
    </row>
    <row r="180" spans="1:27" ht="15.75" customHeight="1">
      <c r="A180" s="117"/>
      <c r="B180" s="117"/>
      <c r="C180" s="117"/>
      <c r="D180" s="117"/>
      <c r="E180" s="117"/>
      <c r="F180" s="117"/>
      <c r="G180" s="117"/>
      <c r="H180" s="117"/>
      <c r="I180" s="385"/>
      <c r="J180" s="117"/>
      <c r="K180" s="117"/>
      <c r="L180" s="117"/>
      <c r="M180" s="117"/>
      <c r="N180" s="117"/>
      <c r="O180" s="117"/>
      <c r="P180" s="117"/>
      <c r="Q180" s="117"/>
      <c r="R180" s="117"/>
      <c r="S180" s="117"/>
      <c r="T180" s="117"/>
      <c r="U180" s="117"/>
      <c r="V180" s="117"/>
      <c r="W180" s="117"/>
      <c r="X180" s="117"/>
      <c r="Y180" s="117"/>
      <c r="Z180" s="117"/>
      <c r="AA180" s="11"/>
    </row>
    <row r="181" spans="1:27" ht="15.75" customHeight="1">
      <c r="A181" s="117"/>
      <c r="B181" s="117"/>
      <c r="C181" s="117"/>
      <c r="D181" s="117"/>
      <c r="E181" s="117"/>
      <c r="F181" s="117"/>
      <c r="G181" s="117"/>
      <c r="H181" s="117"/>
      <c r="I181" s="385"/>
      <c r="J181" s="117"/>
      <c r="K181" s="117"/>
      <c r="L181" s="117"/>
      <c r="M181" s="117"/>
      <c r="N181" s="117"/>
      <c r="O181" s="117"/>
      <c r="P181" s="117"/>
      <c r="Q181" s="117"/>
      <c r="R181" s="117"/>
      <c r="S181" s="117"/>
      <c r="T181" s="117"/>
      <c r="U181" s="117"/>
      <c r="V181" s="117"/>
      <c r="W181" s="117"/>
      <c r="X181" s="117"/>
      <c r="Y181" s="117"/>
      <c r="Z181" s="117"/>
      <c r="AA181" s="11"/>
    </row>
    <row r="182" spans="1:27" ht="15.75" customHeight="1">
      <c r="A182" s="117"/>
      <c r="B182" s="117"/>
      <c r="C182" s="117"/>
      <c r="D182" s="117"/>
      <c r="E182" s="117"/>
      <c r="F182" s="117"/>
      <c r="G182" s="117"/>
      <c r="H182" s="117"/>
      <c r="I182" s="385"/>
      <c r="J182" s="117"/>
      <c r="K182" s="117"/>
      <c r="L182" s="117"/>
      <c r="M182" s="117"/>
      <c r="N182" s="117"/>
      <c r="O182" s="117"/>
      <c r="P182" s="117"/>
      <c r="Q182" s="117"/>
      <c r="R182" s="117"/>
      <c r="S182" s="117"/>
      <c r="T182" s="117"/>
      <c r="U182" s="117"/>
      <c r="V182" s="117"/>
      <c r="W182" s="117"/>
      <c r="X182" s="117"/>
      <c r="Y182" s="117"/>
      <c r="Z182" s="117"/>
      <c r="AA182" s="11"/>
    </row>
    <row r="183" spans="1:27" ht="15.75" customHeight="1">
      <c r="A183" s="117"/>
      <c r="B183" s="117"/>
      <c r="C183" s="117"/>
      <c r="D183" s="117"/>
      <c r="E183" s="117"/>
      <c r="F183" s="117"/>
      <c r="G183" s="117"/>
      <c r="H183" s="117"/>
      <c r="I183" s="385"/>
      <c r="J183" s="117"/>
      <c r="K183" s="117"/>
      <c r="L183" s="117"/>
      <c r="M183" s="117"/>
      <c r="N183" s="117"/>
      <c r="O183" s="117"/>
      <c r="P183" s="117"/>
      <c r="Q183" s="117"/>
      <c r="R183" s="117"/>
      <c r="S183" s="117"/>
      <c r="T183" s="117"/>
      <c r="U183" s="117"/>
      <c r="V183" s="117"/>
      <c r="W183" s="117"/>
      <c r="X183" s="117"/>
      <c r="Y183" s="117"/>
      <c r="Z183" s="117"/>
      <c r="AA183" s="11"/>
    </row>
    <row r="184" spans="1:27" ht="15.75" customHeight="1">
      <c r="A184" s="117"/>
      <c r="B184" s="117"/>
      <c r="C184" s="117"/>
      <c r="D184" s="117"/>
      <c r="E184" s="117"/>
      <c r="F184" s="117"/>
      <c r="G184" s="117"/>
      <c r="H184" s="117"/>
      <c r="I184" s="385"/>
      <c r="J184" s="117"/>
      <c r="K184" s="117"/>
      <c r="L184" s="117"/>
      <c r="M184" s="117"/>
      <c r="N184" s="117"/>
      <c r="O184" s="117"/>
      <c r="P184" s="117"/>
      <c r="Q184" s="117"/>
      <c r="R184" s="117"/>
      <c r="S184" s="117"/>
      <c r="T184" s="117"/>
      <c r="U184" s="117"/>
      <c r="V184" s="117"/>
      <c r="W184" s="117"/>
      <c r="X184" s="117"/>
      <c r="Y184" s="117"/>
      <c r="Z184" s="117"/>
      <c r="AA184" s="11"/>
    </row>
    <row r="185" spans="1:27" ht="15.75" customHeight="1">
      <c r="A185" s="117"/>
      <c r="B185" s="117"/>
      <c r="C185" s="117"/>
      <c r="D185" s="117"/>
      <c r="E185" s="117"/>
      <c r="F185" s="117"/>
      <c r="G185" s="117"/>
      <c r="H185" s="117"/>
      <c r="I185" s="385"/>
      <c r="J185" s="117"/>
      <c r="K185" s="117"/>
      <c r="L185" s="117"/>
      <c r="M185" s="117"/>
      <c r="N185" s="117"/>
      <c r="O185" s="117"/>
      <c r="P185" s="117"/>
      <c r="Q185" s="117"/>
      <c r="R185" s="117"/>
      <c r="S185" s="117"/>
      <c r="T185" s="117"/>
      <c r="U185" s="117"/>
      <c r="V185" s="117"/>
      <c r="W185" s="117"/>
      <c r="X185" s="117"/>
      <c r="Y185" s="117"/>
      <c r="Z185" s="117"/>
      <c r="AA185" s="11"/>
    </row>
    <row r="186" spans="1:27" ht="15.75" customHeight="1">
      <c r="A186" s="117"/>
      <c r="B186" s="117"/>
      <c r="C186" s="117"/>
      <c r="D186" s="117"/>
      <c r="E186" s="117"/>
      <c r="F186" s="117"/>
      <c r="G186" s="117"/>
      <c r="H186" s="117"/>
      <c r="I186" s="385"/>
      <c r="J186" s="117"/>
      <c r="K186" s="117"/>
      <c r="L186" s="117"/>
      <c r="M186" s="117"/>
      <c r="N186" s="117"/>
      <c r="O186" s="117"/>
      <c r="P186" s="117"/>
      <c r="Q186" s="117"/>
      <c r="R186" s="117"/>
      <c r="S186" s="117"/>
      <c r="T186" s="117"/>
      <c r="U186" s="117"/>
      <c r="V186" s="117"/>
      <c r="W186" s="117"/>
      <c r="X186" s="117"/>
      <c r="Y186" s="117"/>
      <c r="Z186" s="117"/>
      <c r="AA186" s="11"/>
    </row>
    <row r="187" spans="1:27" ht="15.75" customHeight="1">
      <c r="A187" s="117"/>
      <c r="B187" s="117"/>
      <c r="C187" s="117"/>
      <c r="D187" s="117"/>
      <c r="E187" s="117"/>
      <c r="F187" s="117"/>
      <c r="G187" s="117"/>
      <c r="H187" s="117"/>
      <c r="I187" s="385"/>
      <c r="J187" s="117"/>
      <c r="K187" s="117"/>
      <c r="L187" s="117"/>
      <c r="M187" s="117"/>
      <c r="N187" s="117"/>
      <c r="O187" s="117"/>
      <c r="P187" s="117"/>
      <c r="Q187" s="117"/>
      <c r="R187" s="117"/>
      <c r="S187" s="117"/>
      <c r="T187" s="117"/>
      <c r="U187" s="117"/>
      <c r="V187" s="117"/>
      <c r="W187" s="117"/>
      <c r="X187" s="117"/>
      <c r="Y187" s="117"/>
      <c r="Z187" s="117"/>
      <c r="AA187" s="11"/>
    </row>
    <row r="188" spans="1:27" ht="15.75" customHeight="1">
      <c r="A188" s="117"/>
      <c r="B188" s="117"/>
      <c r="C188" s="117"/>
      <c r="D188" s="117"/>
      <c r="E188" s="117"/>
      <c r="F188" s="117"/>
      <c r="G188" s="117"/>
      <c r="H188" s="117"/>
      <c r="I188" s="385"/>
      <c r="J188" s="117"/>
      <c r="K188" s="117"/>
      <c r="L188" s="117"/>
      <c r="M188" s="117"/>
      <c r="N188" s="117"/>
      <c r="O188" s="117"/>
      <c r="P188" s="117"/>
      <c r="Q188" s="117"/>
      <c r="R188" s="117"/>
      <c r="S188" s="117"/>
      <c r="T188" s="117"/>
      <c r="U188" s="117"/>
      <c r="V188" s="117"/>
      <c r="W188" s="117"/>
      <c r="X188" s="117"/>
      <c r="Y188" s="117"/>
      <c r="Z188" s="117"/>
      <c r="AA188" s="11"/>
    </row>
    <row r="189" spans="1:27" ht="15.75" customHeight="1">
      <c r="A189" s="117"/>
      <c r="B189" s="117"/>
      <c r="C189" s="117"/>
      <c r="D189" s="117"/>
      <c r="E189" s="117"/>
      <c r="F189" s="117"/>
      <c r="G189" s="117"/>
      <c r="H189" s="117"/>
      <c r="I189" s="385"/>
      <c r="J189" s="117"/>
      <c r="K189" s="117"/>
      <c r="L189" s="117"/>
      <c r="M189" s="117"/>
      <c r="N189" s="117"/>
      <c r="O189" s="117"/>
      <c r="P189" s="117"/>
      <c r="Q189" s="117"/>
      <c r="R189" s="117"/>
      <c r="S189" s="117"/>
      <c r="T189" s="117"/>
      <c r="U189" s="117"/>
      <c r="V189" s="117"/>
      <c r="W189" s="117"/>
      <c r="X189" s="117"/>
      <c r="Y189" s="117"/>
      <c r="Z189" s="117"/>
      <c r="AA189" s="11"/>
    </row>
    <row r="190" spans="1:27" ht="15.75" customHeight="1">
      <c r="A190" s="117"/>
      <c r="B190" s="117"/>
      <c r="C190" s="117"/>
      <c r="D190" s="117"/>
      <c r="E190" s="117"/>
      <c r="F190" s="117"/>
      <c r="G190" s="117"/>
      <c r="H190" s="117"/>
      <c r="I190" s="385"/>
      <c r="J190" s="117"/>
      <c r="K190" s="117"/>
      <c r="L190" s="117"/>
      <c r="M190" s="117"/>
      <c r="N190" s="117"/>
      <c r="O190" s="117"/>
      <c r="P190" s="117"/>
      <c r="Q190" s="117"/>
      <c r="R190" s="117"/>
      <c r="S190" s="117"/>
      <c r="T190" s="117"/>
      <c r="U190" s="117"/>
      <c r="V190" s="117"/>
      <c r="W190" s="117"/>
      <c r="X190" s="117"/>
      <c r="Y190" s="117"/>
      <c r="Z190" s="117"/>
      <c r="AA190" s="11"/>
    </row>
    <row r="191" spans="1:27" ht="15.75" customHeight="1">
      <c r="A191" s="117"/>
      <c r="B191" s="117"/>
      <c r="C191" s="117"/>
      <c r="D191" s="117"/>
      <c r="E191" s="117"/>
      <c r="F191" s="117"/>
      <c r="G191" s="117"/>
      <c r="H191" s="117"/>
      <c r="I191" s="385"/>
      <c r="J191" s="117"/>
      <c r="K191" s="117"/>
      <c r="L191" s="117"/>
      <c r="M191" s="117"/>
      <c r="N191" s="117"/>
      <c r="O191" s="117"/>
      <c r="P191" s="117"/>
      <c r="Q191" s="117"/>
      <c r="R191" s="117"/>
      <c r="S191" s="117"/>
      <c r="T191" s="117"/>
      <c r="U191" s="117"/>
      <c r="V191" s="117"/>
      <c r="W191" s="117"/>
      <c r="X191" s="117"/>
      <c r="Y191" s="117"/>
      <c r="Z191" s="117"/>
      <c r="AA191" s="11"/>
    </row>
    <row r="192" spans="1:27" ht="15.75" customHeight="1">
      <c r="A192" s="117"/>
      <c r="B192" s="117"/>
      <c r="C192" s="117"/>
      <c r="D192" s="117"/>
      <c r="E192" s="117"/>
      <c r="F192" s="117"/>
      <c r="G192" s="117"/>
      <c r="H192" s="117"/>
      <c r="I192" s="385"/>
      <c r="J192" s="117"/>
      <c r="K192" s="117"/>
      <c r="L192" s="117"/>
      <c r="M192" s="117"/>
      <c r="N192" s="117"/>
      <c r="O192" s="117"/>
      <c r="P192" s="117"/>
      <c r="Q192" s="117"/>
      <c r="R192" s="117"/>
      <c r="S192" s="117"/>
      <c r="T192" s="117"/>
      <c r="U192" s="117"/>
      <c r="V192" s="117"/>
      <c r="W192" s="117"/>
      <c r="X192" s="117"/>
      <c r="Y192" s="117"/>
      <c r="Z192" s="117"/>
      <c r="AA192" s="11"/>
    </row>
    <row r="193" spans="1:27" ht="15.75" customHeight="1">
      <c r="A193" s="117"/>
      <c r="B193" s="117"/>
      <c r="C193" s="117"/>
      <c r="D193" s="117"/>
      <c r="E193" s="117"/>
      <c r="F193" s="117"/>
      <c r="G193" s="117"/>
      <c r="H193" s="117"/>
      <c r="I193" s="385"/>
      <c r="J193" s="117"/>
      <c r="K193" s="117"/>
      <c r="L193" s="117"/>
      <c r="M193" s="117"/>
      <c r="N193" s="117"/>
      <c r="O193" s="117"/>
      <c r="P193" s="117"/>
      <c r="Q193" s="117"/>
      <c r="R193" s="117"/>
      <c r="S193" s="117"/>
      <c r="T193" s="117"/>
      <c r="U193" s="117"/>
      <c r="V193" s="117"/>
      <c r="W193" s="117"/>
      <c r="X193" s="117"/>
      <c r="Y193" s="117"/>
      <c r="Z193" s="117"/>
      <c r="AA193" s="11"/>
    </row>
    <row r="194" spans="1:27" ht="15.75" customHeight="1">
      <c r="A194" s="117"/>
      <c r="B194" s="117"/>
      <c r="C194" s="117"/>
      <c r="D194" s="117"/>
      <c r="E194" s="117"/>
      <c r="F194" s="117"/>
      <c r="G194" s="117"/>
      <c r="H194" s="117"/>
      <c r="I194" s="385"/>
      <c r="J194" s="117"/>
      <c r="K194" s="117"/>
      <c r="L194" s="117"/>
      <c r="M194" s="117"/>
      <c r="N194" s="117"/>
      <c r="O194" s="117"/>
      <c r="P194" s="117"/>
      <c r="Q194" s="117"/>
      <c r="R194" s="117"/>
      <c r="S194" s="117"/>
      <c r="T194" s="117"/>
      <c r="U194" s="117"/>
      <c r="V194" s="117"/>
      <c r="W194" s="117"/>
      <c r="X194" s="117"/>
      <c r="Y194" s="117"/>
      <c r="Z194" s="117"/>
      <c r="AA194" s="11"/>
    </row>
    <row r="195" spans="1:27" ht="15.75" customHeight="1">
      <c r="A195" s="117"/>
      <c r="B195" s="117"/>
      <c r="C195" s="117"/>
      <c r="D195" s="117"/>
      <c r="E195" s="117"/>
      <c r="F195" s="117"/>
      <c r="G195" s="117"/>
      <c r="H195" s="117"/>
      <c r="I195" s="385"/>
      <c r="J195" s="117"/>
      <c r="K195" s="117"/>
      <c r="L195" s="117"/>
      <c r="M195" s="117"/>
      <c r="N195" s="117"/>
      <c r="O195" s="117"/>
      <c r="P195" s="117"/>
      <c r="Q195" s="117"/>
      <c r="R195" s="117"/>
      <c r="S195" s="117"/>
      <c r="T195" s="117"/>
      <c r="U195" s="117"/>
      <c r="V195" s="117"/>
      <c r="W195" s="117"/>
      <c r="X195" s="117"/>
      <c r="Y195" s="117"/>
      <c r="Z195" s="117"/>
      <c r="AA195" s="11"/>
    </row>
    <row r="196" spans="1:27" ht="15.75" customHeight="1">
      <c r="A196" s="117"/>
      <c r="B196" s="117"/>
      <c r="C196" s="117"/>
      <c r="D196" s="117"/>
      <c r="E196" s="117"/>
      <c r="F196" s="117"/>
      <c r="G196" s="117"/>
      <c r="H196" s="117"/>
      <c r="I196" s="385"/>
      <c r="J196" s="117"/>
      <c r="K196" s="117"/>
      <c r="L196" s="117"/>
      <c r="M196" s="117"/>
      <c r="N196" s="117"/>
      <c r="O196" s="117"/>
      <c r="P196" s="117"/>
      <c r="Q196" s="117"/>
      <c r="R196" s="117"/>
      <c r="S196" s="117"/>
      <c r="T196" s="117"/>
      <c r="U196" s="117"/>
      <c r="V196" s="117"/>
      <c r="W196" s="117"/>
      <c r="X196" s="117"/>
      <c r="Y196" s="117"/>
      <c r="Z196" s="117"/>
      <c r="AA196" s="11"/>
    </row>
    <row r="197" spans="1:27" ht="15.75" customHeight="1">
      <c r="A197" s="117"/>
      <c r="B197" s="117"/>
      <c r="C197" s="117"/>
      <c r="D197" s="117"/>
      <c r="E197" s="117"/>
      <c r="F197" s="117"/>
      <c r="G197" s="117"/>
      <c r="H197" s="117"/>
      <c r="I197" s="385"/>
      <c r="J197" s="117"/>
      <c r="K197" s="117"/>
      <c r="L197" s="117"/>
      <c r="M197" s="117"/>
      <c r="N197" s="117"/>
      <c r="O197" s="117"/>
      <c r="P197" s="117"/>
      <c r="Q197" s="117"/>
      <c r="R197" s="117"/>
      <c r="S197" s="117"/>
      <c r="T197" s="117"/>
      <c r="U197" s="117"/>
      <c r="V197" s="117"/>
      <c r="W197" s="117"/>
      <c r="X197" s="117"/>
      <c r="Y197" s="117"/>
      <c r="Z197" s="117"/>
      <c r="AA197" s="11"/>
    </row>
    <row r="198" spans="1:27" ht="15.75" customHeight="1">
      <c r="A198" s="117"/>
      <c r="B198" s="117"/>
      <c r="C198" s="117"/>
      <c r="D198" s="117"/>
      <c r="E198" s="117"/>
      <c r="F198" s="117"/>
      <c r="G198" s="117"/>
      <c r="H198" s="117"/>
      <c r="I198" s="385"/>
      <c r="J198" s="117"/>
      <c r="K198" s="117"/>
      <c r="L198" s="117"/>
      <c r="M198" s="117"/>
      <c r="N198" s="117"/>
      <c r="O198" s="117"/>
      <c r="P198" s="117"/>
      <c r="Q198" s="117"/>
      <c r="R198" s="117"/>
      <c r="S198" s="117"/>
      <c r="T198" s="117"/>
      <c r="U198" s="117"/>
      <c r="V198" s="117"/>
      <c r="W198" s="117"/>
      <c r="X198" s="117"/>
      <c r="Y198" s="117"/>
      <c r="Z198" s="117"/>
      <c r="AA198" s="11"/>
    </row>
    <row r="199" spans="1:27" ht="15.75" customHeight="1">
      <c r="A199" s="117"/>
      <c r="B199" s="117"/>
      <c r="C199" s="117"/>
      <c r="D199" s="117"/>
      <c r="E199" s="117"/>
      <c r="F199" s="117"/>
      <c r="G199" s="117"/>
      <c r="H199" s="117"/>
      <c r="I199" s="385"/>
      <c r="J199" s="117"/>
      <c r="K199" s="117"/>
      <c r="L199" s="117"/>
      <c r="M199" s="117"/>
      <c r="N199" s="117"/>
      <c r="O199" s="117"/>
      <c r="P199" s="117"/>
      <c r="Q199" s="117"/>
      <c r="R199" s="117"/>
      <c r="S199" s="117"/>
      <c r="T199" s="117"/>
      <c r="U199" s="117"/>
      <c r="V199" s="117"/>
      <c r="W199" s="117"/>
      <c r="X199" s="117"/>
      <c r="Y199" s="117"/>
      <c r="Z199" s="117"/>
      <c r="AA199" s="11"/>
    </row>
    <row r="200" spans="1:27" ht="15.75" customHeight="1">
      <c r="A200" s="117"/>
      <c r="B200" s="117"/>
      <c r="C200" s="117"/>
      <c r="D200" s="117"/>
      <c r="E200" s="117"/>
      <c r="F200" s="117"/>
      <c r="G200" s="117"/>
      <c r="H200" s="117"/>
      <c r="I200" s="385"/>
      <c r="J200" s="117"/>
      <c r="K200" s="117"/>
      <c r="L200" s="117"/>
      <c r="M200" s="117"/>
      <c r="N200" s="117"/>
      <c r="O200" s="117"/>
      <c r="P200" s="117"/>
      <c r="Q200" s="117"/>
      <c r="R200" s="117"/>
      <c r="S200" s="117"/>
      <c r="T200" s="117"/>
      <c r="U200" s="117"/>
      <c r="V200" s="117"/>
      <c r="W200" s="117"/>
      <c r="X200" s="117"/>
      <c r="Y200" s="117"/>
      <c r="Z200" s="117"/>
      <c r="AA200" s="11"/>
    </row>
    <row r="201" spans="1:27" ht="15.75" customHeight="1">
      <c r="A201" s="117"/>
      <c r="B201" s="117"/>
      <c r="C201" s="117"/>
      <c r="D201" s="117"/>
      <c r="E201" s="117"/>
      <c r="F201" s="117"/>
      <c r="G201" s="117"/>
      <c r="H201" s="117"/>
      <c r="I201" s="385"/>
      <c r="J201" s="117"/>
      <c r="K201" s="117"/>
      <c r="L201" s="117"/>
      <c r="M201" s="117"/>
      <c r="N201" s="117"/>
      <c r="O201" s="117"/>
      <c r="P201" s="117"/>
      <c r="Q201" s="117"/>
      <c r="R201" s="117"/>
      <c r="S201" s="117"/>
      <c r="T201" s="117"/>
      <c r="U201" s="117"/>
      <c r="V201" s="117"/>
      <c r="W201" s="117"/>
      <c r="X201" s="117"/>
      <c r="Y201" s="117"/>
      <c r="Z201" s="117"/>
      <c r="AA201" s="11"/>
    </row>
    <row r="202" spans="1:27" ht="15.75" customHeight="1">
      <c r="A202" s="117"/>
      <c r="B202" s="117"/>
      <c r="C202" s="117"/>
      <c r="D202" s="117"/>
      <c r="E202" s="117"/>
      <c r="F202" s="117"/>
      <c r="G202" s="117"/>
      <c r="H202" s="117"/>
      <c r="I202" s="385"/>
      <c r="J202" s="117"/>
      <c r="K202" s="117"/>
      <c r="L202" s="117"/>
      <c r="M202" s="117"/>
      <c r="N202" s="117"/>
      <c r="O202" s="117"/>
      <c r="P202" s="117"/>
      <c r="Q202" s="117"/>
      <c r="R202" s="117"/>
      <c r="S202" s="117"/>
      <c r="T202" s="117"/>
      <c r="U202" s="117"/>
      <c r="V202" s="117"/>
      <c r="W202" s="117"/>
      <c r="X202" s="117"/>
      <c r="Y202" s="117"/>
      <c r="Z202" s="117"/>
      <c r="AA202" s="11"/>
    </row>
    <row r="203" spans="1:27" ht="15.75" customHeight="1">
      <c r="A203" s="117"/>
      <c r="B203" s="117"/>
      <c r="C203" s="117"/>
      <c r="D203" s="117"/>
      <c r="E203" s="117"/>
      <c r="F203" s="117"/>
      <c r="G203" s="117"/>
      <c r="H203" s="117"/>
      <c r="I203" s="385"/>
      <c r="J203" s="117"/>
      <c r="K203" s="117"/>
      <c r="L203" s="117"/>
      <c r="M203" s="117"/>
      <c r="N203" s="117"/>
      <c r="O203" s="117"/>
      <c r="P203" s="117"/>
      <c r="Q203" s="117"/>
      <c r="R203" s="117"/>
      <c r="S203" s="117"/>
      <c r="T203" s="117"/>
      <c r="U203" s="117"/>
      <c r="V203" s="117"/>
      <c r="W203" s="117"/>
      <c r="X203" s="117"/>
      <c r="Y203" s="117"/>
      <c r="Z203" s="117"/>
      <c r="AA203" s="11"/>
    </row>
    <row r="204" spans="1:27" ht="15.75" customHeight="1">
      <c r="A204" s="117"/>
      <c r="B204" s="117"/>
      <c r="C204" s="117"/>
      <c r="D204" s="117"/>
      <c r="E204" s="117"/>
      <c r="F204" s="117"/>
      <c r="G204" s="117"/>
      <c r="H204" s="117"/>
      <c r="I204" s="385"/>
      <c r="J204" s="117"/>
      <c r="K204" s="117"/>
      <c r="L204" s="117"/>
      <c r="M204" s="117"/>
      <c r="N204" s="117"/>
      <c r="O204" s="117"/>
      <c r="P204" s="117"/>
      <c r="Q204" s="117"/>
      <c r="R204" s="117"/>
      <c r="S204" s="117"/>
      <c r="T204" s="117"/>
      <c r="U204" s="117"/>
      <c r="V204" s="117"/>
      <c r="W204" s="117"/>
      <c r="X204" s="117"/>
      <c r="Y204" s="117"/>
      <c r="Z204" s="117"/>
      <c r="AA204" s="11"/>
    </row>
    <row r="205" spans="1:27" ht="15.75" customHeight="1">
      <c r="A205" s="117"/>
      <c r="B205" s="117"/>
      <c r="C205" s="117"/>
      <c r="D205" s="117"/>
      <c r="E205" s="117"/>
      <c r="F205" s="117"/>
      <c r="G205" s="117"/>
      <c r="H205" s="117"/>
      <c r="I205" s="385"/>
      <c r="J205" s="117"/>
      <c r="K205" s="117"/>
      <c r="L205" s="117"/>
      <c r="M205" s="117"/>
      <c r="N205" s="117"/>
      <c r="O205" s="117"/>
      <c r="P205" s="117"/>
      <c r="Q205" s="117"/>
      <c r="R205" s="117"/>
      <c r="S205" s="117"/>
      <c r="T205" s="117"/>
      <c r="U205" s="117"/>
      <c r="V205" s="117"/>
      <c r="W205" s="117"/>
      <c r="X205" s="117"/>
      <c r="Y205" s="117"/>
      <c r="Z205" s="117"/>
      <c r="AA205" s="11"/>
    </row>
    <row r="206" spans="1:27" ht="15.75" customHeight="1">
      <c r="A206" s="117"/>
      <c r="B206" s="117"/>
      <c r="C206" s="117"/>
      <c r="D206" s="117"/>
      <c r="E206" s="117"/>
      <c r="F206" s="117"/>
      <c r="G206" s="117"/>
      <c r="H206" s="117"/>
      <c r="I206" s="385"/>
      <c r="J206" s="117"/>
      <c r="K206" s="117"/>
      <c r="L206" s="117"/>
      <c r="M206" s="117"/>
      <c r="N206" s="117"/>
      <c r="O206" s="117"/>
      <c r="P206" s="117"/>
      <c r="Q206" s="117"/>
      <c r="R206" s="117"/>
      <c r="S206" s="117"/>
      <c r="T206" s="117"/>
      <c r="U206" s="117"/>
      <c r="V206" s="117"/>
      <c r="W206" s="117"/>
      <c r="X206" s="117"/>
      <c r="Y206" s="117"/>
      <c r="Z206" s="117"/>
      <c r="AA206" s="11"/>
    </row>
    <row r="207" spans="1:27" ht="15.75" customHeight="1">
      <c r="A207" s="117"/>
      <c r="B207" s="117"/>
      <c r="C207" s="117"/>
      <c r="D207" s="117"/>
      <c r="E207" s="117"/>
      <c r="F207" s="117"/>
      <c r="G207" s="117"/>
      <c r="H207" s="117"/>
      <c r="I207" s="385"/>
      <c r="J207" s="117"/>
      <c r="K207" s="117"/>
      <c r="L207" s="117"/>
      <c r="M207" s="117"/>
      <c r="N207" s="117"/>
      <c r="O207" s="117"/>
      <c r="P207" s="117"/>
      <c r="Q207" s="117"/>
      <c r="R207" s="117"/>
      <c r="S207" s="117"/>
      <c r="T207" s="117"/>
      <c r="U207" s="117"/>
      <c r="V207" s="117"/>
      <c r="W207" s="117"/>
      <c r="X207" s="117"/>
      <c r="Y207" s="117"/>
      <c r="Z207" s="117"/>
      <c r="AA207" s="11"/>
    </row>
    <row r="208" spans="1:27" ht="15.75" customHeight="1">
      <c r="A208" s="117"/>
      <c r="B208" s="117"/>
      <c r="C208" s="117"/>
      <c r="D208" s="117"/>
      <c r="E208" s="117"/>
      <c r="F208" s="117"/>
      <c r="G208" s="117"/>
      <c r="H208" s="117"/>
      <c r="I208" s="385"/>
      <c r="J208" s="117"/>
      <c r="K208" s="117"/>
      <c r="L208" s="117"/>
      <c r="M208" s="117"/>
      <c r="N208" s="117"/>
      <c r="O208" s="117"/>
      <c r="P208" s="117"/>
      <c r="Q208" s="117"/>
      <c r="R208" s="117"/>
      <c r="S208" s="117"/>
      <c r="T208" s="117"/>
      <c r="U208" s="117"/>
      <c r="V208" s="117"/>
      <c r="W208" s="117"/>
      <c r="X208" s="117"/>
      <c r="Y208" s="117"/>
      <c r="Z208" s="117"/>
      <c r="AA208" s="11"/>
    </row>
    <row r="209" spans="1:27" ht="15.75" customHeight="1">
      <c r="A209" s="117"/>
      <c r="B209" s="117"/>
      <c r="C209" s="117"/>
      <c r="D209" s="117"/>
      <c r="E209" s="117"/>
      <c r="F209" s="117"/>
      <c r="G209" s="117"/>
      <c r="H209" s="117"/>
      <c r="I209" s="385"/>
      <c r="J209" s="117"/>
      <c r="K209" s="117"/>
      <c r="L209" s="117"/>
      <c r="M209" s="117"/>
      <c r="N209" s="117"/>
      <c r="O209" s="117"/>
      <c r="P209" s="117"/>
      <c r="Q209" s="117"/>
      <c r="R209" s="117"/>
      <c r="S209" s="117"/>
      <c r="T209" s="117"/>
      <c r="U209" s="117"/>
      <c r="V209" s="117"/>
      <c r="W209" s="117"/>
      <c r="X209" s="117"/>
      <c r="Y209" s="117"/>
      <c r="Z209" s="117"/>
      <c r="AA209" s="11"/>
    </row>
    <row r="210" spans="1:27" ht="15.75" customHeight="1">
      <c r="A210" s="117"/>
      <c r="B210" s="117"/>
      <c r="C210" s="117"/>
      <c r="D210" s="117"/>
      <c r="E210" s="117"/>
      <c r="F210" s="117"/>
      <c r="G210" s="117"/>
      <c r="H210" s="117"/>
      <c r="I210" s="385"/>
      <c r="J210" s="117"/>
      <c r="K210" s="117"/>
      <c r="L210" s="117"/>
      <c r="M210" s="117"/>
      <c r="N210" s="117"/>
      <c r="O210" s="117"/>
      <c r="P210" s="117"/>
      <c r="Q210" s="117"/>
      <c r="R210" s="117"/>
      <c r="S210" s="117"/>
      <c r="T210" s="117"/>
      <c r="U210" s="117"/>
      <c r="V210" s="117"/>
      <c r="W210" s="117"/>
      <c r="X210" s="117"/>
      <c r="Y210" s="117"/>
      <c r="Z210" s="117"/>
      <c r="AA210" s="11"/>
    </row>
    <row r="211" spans="1:27" ht="15.75" customHeight="1">
      <c r="A211" s="117"/>
      <c r="B211" s="117"/>
      <c r="C211" s="117"/>
      <c r="D211" s="117"/>
      <c r="E211" s="117"/>
      <c r="F211" s="117"/>
      <c r="G211" s="117"/>
      <c r="H211" s="117"/>
      <c r="I211" s="385"/>
      <c r="J211" s="117"/>
      <c r="K211" s="117"/>
      <c r="L211" s="117"/>
      <c r="M211" s="117"/>
      <c r="N211" s="117"/>
      <c r="O211" s="117"/>
      <c r="P211" s="117"/>
      <c r="Q211" s="117"/>
      <c r="R211" s="117"/>
      <c r="S211" s="117"/>
      <c r="T211" s="117"/>
      <c r="U211" s="117"/>
      <c r="V211" s="117"/>
      <c r="W211" s="117"/>
      <c r="X211" s="117"/>
      <c r="Y211" s="117"/>
      <c r="Z211" s="117"/>
      <c r="AA211" s="11"/>
    </row>
    <row r="212" spans="1:27" ht="15.75" customHeight="1">
      <c r="A212" s="117"/>
      <c r="B212" s="117"/>
      <c r="C212" s="117"/>
      <c r="D212" s="117"/>
      <c r="E212" s="117"/>
      <c r="F212" s="117"/>
      <c r="G212" s="117"/>
      <c r="H212" s="117"/>
      <c r="I212" s="385"/>
      <c r="J212" s="117"/>
      <c r="K212" s="117"/>
      <c r="L212" s="117"/>
      <c r="M212" s="117"/>
      <c r="N212" s="117"/>
      <c r="O212" s="117"/>
      <c r="P212" s="117"/>
      <c r="Q212" s="117"/>
      <c r="R212" s="117"/>
      <c r="S212" s="117"/>
      <c r="T212" s="117"/>
      <c r="U212" s="117"/>
      <c r="V212" s="117"/>
      <c r="W212" s="117"/>
      <c r="X212" s="117"/>
      <c r="Y212" s="117"/>
      <c r="Z212" s="117"/>
      <c r="AA212" s="11"/>
    </row>
    <row r="213" spans="1:27" ht="15.75" customHeight="1">
      <c r="A213" s="117"/>
      <c r="B213" s="117"/>
      <c r="C213" s="117"/>
      <c r="D213" s="117"/>
      <c r="E213" s="117"/>
      <c r="F213" s="117"/>
      <c r="G213" s="117"/>
      <c r="H213" s="117"/>
      <c r="I213" s="385"/>
      <c r="J213" s="117"/>
      <c r="K213" s="117"/>
      <c r="L213" s="117"/>
      <c r="M213" s="117"/>
      <c r="N213" s="117"/>
      <c r="O213" s="117"/>
      <c r="P213" s="117"/>
      <c r="Q213" s="117"/>
      <c r="R213" s="117"/>
      <c r="S213" s="117"/>
      <c r="T213" s="117"/>
      <c r="U213" s="117"/>
      <c r="V213" s="117"/>
      <c r="W213" s="117"/>
      <c r="X213" s="117"/>
      <c r="Y213" s="117"/>
      <c r="Z213" s="117"/>
      <c r="AA213" s="11"/>
    </row>
    <row r="214" spans="1:27" ht="15.75" customHeight="1">
      <c r="A214" s="117"/>
      <c r="B214" s="117"/>
      <c r="C214" s="117"/>
      <c r="D214" s="117"/>
      <c r="E214" s="117"/>
      <c r="F214" s="117"/>
      <c r="G214" s="117"/>
      <c r="H214" s="117"/>
      <c r="I214" s="385"/>
      <c r="J214" s="117"/>
      <c r="K214" s="117"/>
      <c r="L214" s="117"/>
      <c r="M214" s="117"/>
      <c r="N214" s="117"/>
      <c r="O214" s="117"/>
      <c r="P214" s="117"/>
      <c r="Q214" s="117"/>
      <c r="R214" s="117"/>
      <c r="S214" s="117"/>
      <c r="T214" s="117"/>
      <c r="U214" s="117"/>
      <c r="V214" s="117"/>
      <c r="W214" s="117"/>
      <c r="X214" s="117"/>
      <c r="Y214" s="117"/>
      <c r="Z214" s="117"/>
      <c r="AA214" s="11"/>
    </row>
    <row r="215" spans="1:27" ht="15.75" customHeight="1">
      <c r="A215" s="117"/>
      <c r="B215" s="117"/>
      <c r="C215" s="117"/>
      <c r="D215" s="117"/>
      <c r="E215" s="117"/>
      <c r="F215" s="117"/>
      <c r="G215" s="117"/>
      <c r="H215" s="117"/>
      <c r="I215" s="385"/>
      <c r="J215" s="117"/>
      <c r="K215" s="117"/>
      <c r="L215" s="117"/>
      <c r="M215" s="117"/>
      <c r="N215" s="117"/>
      <c r="O215" s="117"/>
      <c r="P215" s="117"/>
      <c r="Q215" s="117"/>
      <c r="R215" s="117"/>
      <c r="S215" s="117"/>
      <c r="T215" s="117"/>
      <c r="U215" s="117"/>
      <c r="V215" s="117"/>
      <c r="W215" s="117"/>
      <c r="X215" s="117"/>
      <c r="Y215" s="117"/>
      <c r="Z215" s="117"/>
      <c r="AA215" s="11"/>
    </row>
    <row r="216" spans="1:27" ht="15.75" customHeight="1">
      <c r="A216" s="117"/>
      <c r="B216" s="117"/>
      <c r="C216" s="117"/>
      <c r="D216" s="117"/>
      <c r="E216" s="117"/>
      <c r="F216" s="117"/>
      <c r="G216" s="117"/>
      <c r="H216" s="117"/>
      <c r="I216" s="385"/>
      <c r="J216" s="117"/>
      <c r="K216" s="117"/>
      <c r="L216" s="117"/>
      <c r="M216" s="117"/>
      <c r="N216" s="117"/>
      <c r="O216" s="117"/>
      <c r="P216" s="117"/>
      <c r="Q216" s="117"/>
      <c r="R216" s="117"/>
      <c r="S216" s="117"/>
      <c r="T216" s="117"/>
      <c r="U216" s="117"/>
      <c r="V216" s="117"/>
      <c r="W216" s="117"/>
      <c r="X216" s="117"/>
      <c r="Y216" s="117"/>
      <c r="Z216" s="117"/>
      <c r="AA216" s="11"/>
    </row>
    <row r="217" spans="1:27" ht="15.75" customHeight="1">
      <c r="A217" s="117"/>
      <c r="B217" s="117"/>
      <c r="C217" s="117"/>
      <c r="D217" s="117"/>
      <c r="E217" s="117"/>
      <c r="F217" s="117"/>
      <c r="G217" s="117"/>
      <c r="H217" s="117"/>
      <c r="I217" s="385"/>
      <c r="J217" s="117"/>
      <c r="K217" s="117"/>
      <c r="L217" s="117"/>
      <c r="M217" s="117"/>
      <c r="N217" s="117"/>
      <c r="O217" s="117"/>
      <c r="P217" s="117"/>
      <c r="Q217" s="117"/>
      <c r="R217" s="117"/>
      <c r="S217" s="117"/>
      <c r="T217" s="117"/>
      <c r="U217" s="117"/>
      <c r="V217" s="117"/>
      <c r="W217" s="117"/>
      <c r="X217" s="117"/>
      <c r="Y217" s="117"/>
      <c r="Z217" s="117"/>
      <c r="AA217" s="11"/>
    </row>
    <row r="218" spans="1:27" ht="15.75" customHeight="1">
      <c r="A218" s="117"/>
      <c r="B218" s="117"/>
      <c r="C218" s="117"/>
      <c r="D218" s="117"/>
      <c r="E218" s="117"/>
      <c r="F218" s="117"/>
      <c r="G218" s="117"/>
      <c r="H218" s="117"/>
      <c r="I218" s="385"/>
      <c r="J218" s="117"/>
      <c r="K218" s="117"/>
      <c r="L218" s="117"/>
      <c r="M218" s="117"/>
      <c r="N218" s="117"/>
      <c r="O218" s="117"/>
      <c r="P218" s="117"/>
      <c r="Q218" s="117"/>
      <c r="R218" s="117"/>
      <c r="S218" s="117"/>
      <c r="T218" s="117"/>
      <c r="U218" s="117"/>
      <c r="V218" s="117"/>
      <c r="W218" s="117"/>
      <c r="X218" s="117"/>
      <c r="Y218" s="117"/>
      <c r="Z218" s="117"/>
      <c r="AA218" s="11"/>
    </row>
    <row r="219" spans="1:27" ht="15.75" customHeight="1">
      <c r="A219" s="117"/>
      <c r="B219" s="117"/>
      <c r="C219" s="117"/>
      <c r="D219" s="117"/>
      <c r="E219" s="117"/>
      <c r="F219" s="117"/>
      <c r="G219" s="117"/>
      <c r="H219" s="117"/>
      <c r="I219" s="385"/>
      <c r="J219" s="117"/>
      <c r="K219" s="117"/>
      <c r="L219" s="117"/>
      <c r="M219" s="117"/>
      <c r="N219" s="117"/>
      <c r="O219" s="117"/>
      <c r="P219" s="117"/>
      <c r="Q219" s="117"/>
      <c r="R219" s="117"/>
      <c r="S219" s="117"/>
      <c r="T219" s="117"/>
      <c r="U219" s="117"/>
      <c r="V219" s="117"/>
      <c r="W219" s="117"/>
      <c r="X219" s="117"/>
      <c r="Y219" s="117"/>
      <c r="Z219" s="117"/>
      <c r="AA219" s="11"/>
    </row>
    <row r="220" spans="1:27" ht="15.75" customHeight="1">
      <c r="A220" s="117"/>
      <c r="B220" s="117"/>
      <c r="C220" s="117"/>
      <c r="D220" s="117"/>
      <c r="E220" s="117"/>
      <c r="F220" s="117"/>
      <c r="G220" s="117"/>
      <c r="H220" s="117"/>
      <c r="I220" s="385"/>
      <c r="J220" s="117"/>
      <c r="K220" s="117"/>
      <c r="L220" s="117"/>
      <c r="M220" s="117"/>
      <c r="N220" s="117"/>
      <c r="O220" s="117"/>
      <c r="P220" s="117"/>
      <c r="Q220" s="117"/>
      <c r="R220" s="117"/>
      <c r="S220" s="117"/>
      <c r="T220" s="117"/>
      <c r="U220" s="117"/>
      <c r="V220" s="117"/>
      <c r="W220" s="117"/>
      <c r="X220" s="117"/>
      <c r="Y220" s="117"/>
      <c r="Z220" s="117"/>
      <c r="AA220" s="11"/>
    </row>
    <row r="221" spans="1:27" ht="15.75" customHeight="1">
      <c r="A221" s="117"/>
      <c r="B221" s="117"/>
      <c r="C221" s="117"/>
      <c r="D221" s="117"/>
      <c r="E221" s="117"/>
      <c r="F221" s="117"/>
      <c r="G221" s="117"/>
      <c r="H221" s="117"/>
      <c r="I221" s="385"/>
      <c r="J221" s="117"/>
      <c r="K221" s="117"/>
      <c r="L221" s="117"/>
      <c r="M221" s="117"/>
      <c r="N221" s="117"/>
      <c r="O221" s="117"/>
      <c r="P221" s="117"/>
      <c r="Q221" s="117"/>
      <c r="R221" s="117"/>
      <c r="S221" s="117"/>
      <c r="T221" s="117"/>
      <c r="U221" s="117"/>
      <c r="V221" s="117"/>
      <c r="W221" s="117"/>
      <c r="X221" s="117"/>
      <c r="Y221" s="117"/>
      <c r="Z221" s="117"/>
      <c r="AA221" s="11"/>
    </row>
    <row r="222" spans="1:27" ht="15.75" customHeight="1">
      <c r="A222" s="117"/>
      <c r="B222" s="117"/>
      <c r="C222" s="117"/>
      <c r="D222" s="117"/>
      <c r="E222" s="117"/>
      <c r="F222" s="117"/>
      <c r="G222" s="117"/>
      <c r="H222" s="117"/>
      <c r="I222" s="385"/>
      <c r="J222" s="117"/>
      <c r="K222" s="117"/>
      <c r="L222" s="117"/>
      <c r="M222" s="117"/>
      <c r="N222" s="117"/>
      <c r="O222" s="117"/>
      <c r="P222" s="117"/>
      <c r="Q222" s="117"/>
      <c r="R222" s="117"/>
      <c r="S222" s="117"/>
      <c r="T222" s="117"/>
      <c r="U222" s="117"/>
      <c r="V222" s="117"/>
      <c r="W222" s="117"/>
      <c r="X222" s="117"/>
      <c r="Y222" s="117"/>
      <c r="Z222" s="117"/>
      <c r="AA222" s="11"/>
    </row>
    <row r="223" spans="1:27" ht="15.75" customHeight="1">
      <c r="A223" s="117"/>
      <c r="B223" s="117"/>
      <c r="C223" s="117"/>
      <c r="D223" s="117"/>
      <c r="E223" s="117"/>
      <c r="F223" s="117"/>
      <c r="G223" s="117"/>
      <c r="H223" s="117"/>
      <c r="I223" s="385"/>
      <c r="J223" s="117"/>
      <c r="K223" s="117"/>
      <c r="L223" s="117"/>
      <c r="M223" s="117"/>
      <c r="N223" s="117"/>
      <c r="O223" s="117"/>
      <c r="P223" s="117"/>
      <c r="Q223" s="117"/>
      <c r="R223" s="117"/>
      <c r="S223" s="117"/>
      <c r="T223" s="117"/>
      <c r="U223" s="117"/>
      <c r="V223" s="117"/>
      <c r="W223" s="117"/>
      <c r="X223" s="117"/>
      <c r="Y223" s="117"/>
      <c r="Z223" s="117"/>
      <c r="AA223" s="11"/>
    </row>
    <row r="224" spans="1:27" ht="15.75" customHeight="1">
      <c r="A224" s="117"/>
      <c r="B224" s="117"/>
      <c r="C224" s="117"/>
      <c r="D224" s="117"/>
      <c r="E224" s="117"/>
      <c r="F224" s="117"/>
      <c r="G224" s="117"/>
      <c r="H224" s="117"/>
      <c r="I224" s="385"/>
      <c r="J224" s="117"/>
      <c r="K224" s="117"/>
      <c r="L224" s="117"/>
      <c r="M224" s="117"/>
      <c r="N224" s="117"/>
      <c r="O224" s="117"/>
      <c r="P224" s="117"/>
      <c r="Q224" s="117"/>
      <c r="R224" s="117"/>
      <c r="S224" s="117"/>
      <c r="T224" s="117"/>
      <c r="U224" s="117"/>
      <c r="V224" s="117"/>
      <c r="W224" s="117"/>
      <c r="X224" s="117"/>
      <c r="Y224" s="117"/>
      <c r="Z224" s="117"/>
      <c r="AA224" s="11"/>
    </row>
    <row r="225" spans="1:27" ht="15.75" customHeight="1">
      <c r="A225" s="117"/>
      <c r="B225" s="117"/>
      <c r="C225" s="117"/>
      <c r="D225" s="117"/>
      <c r="E225" s="117"/>
      <c r="F225" s="117"/>
      <c r="G225" s="117"/>
      <c r="H225" s="117"/>
      <c r="I225" s="385"/>
      <c r="J225" s="117"/>
      <c r="K225" s="117"/>
      <c r="L225" s="117"/>
      <c r="M225" s="117"/>
      <c r="N225" s="117"/>
      <c r="O225" s="117"/>
      <c r="P225" s="117"/>
      <c r="Q225" s="117"/>
      <c r="R225" s="117"/>
      <c r="S225" s="117"/>
      <c r="T225" s="117"/>
      <c r="U225" s="117"/>
      <c r="V225" s="117"/>
      <c r="W225" s="117"/>
      <c r="X225" s="117"/>
      <c r="Y225" s="117"/>
      <c r="Z225" s="117"/>
      <c r="AA225" s="11"/>
    </row>
    <row r="226" spans="1:27" ht="15.75" customHeight="1">
      <c r="A226" s="117"/>
      <c r="B226" s="117"/>
      <c r="C226" s="117"/>
      <c r="D226" s="117"/>
      <c r="E226" s="117"/>
      <c r="F226" s="117"/>
      <c r="G226" s="117"/>
      <c r="H226" s="117"/>
      <c r="I226" s="385"/>
      <c r="J226" s="117"/>
      <c r="K226" s="117"/>
      <c r="L226" s="117"/>
      <c r="M226" s="117"/>
      <c r="N226" s="117"/>
      <c r="O226" s="117"/>
      <c r="P226" s="117"/>
      <c r="Q226" s="117"/>
      <c r="R226" s="117"/>
      <c r="S226" s="117"/>
      <c r="T226" s="117"/>
      <c r="U226" s="117"/>
      <c r="V226" s="117"/>
      <c r="W226" s="117"/>
      <c r="X226" s="117"/>
      <c r="Y226" s="117"/>
      <c r="Z226" s="117"/>
      <c r="AA226" s="11"/>
    </row>
    <row r="227" spans="1:27" ht="15.75" customHeight="1">
      <c r="A227" s="117"/>
      <c r="B227" s="117"/>
      <c r="C227" s="117"/>
      <c r="D227" s="117"/>
      <c r="E227" s="117"/>
      <c r="F227" s="117"/>
      <c r="G227" s="117"/>
      <c r="H227" s="117"/>
      <c r="I227" s="385"/>
      <c r="J227" s="117"/>
      <c r="K227" s="117"/>
      <c r="L227" s="117"/>
      <c r="M227" s="117"/>
      <c r="N227" s="117"/>
      <c r="O227" s="117"/>
      <c r="P227" s="117"/>
      <c r="Q227" s="117"/>
      <c r="R227" s="117"/>
      <c r="S227" s="117"/>
      <c r="T227" s="117"/>
      <c r="U227" s="117"/>
      <c r="V227" s="117"/>
      <c r="W227" s="117"/>
      <c r="X227" s="117"/>
      <c r="Y227" s="117"/>
      <c r="Z227" s="117"/>
      <c r="AA227" s="11"/>
    </row>
    <row r="228" spans="1:27" ht="15.75" customHeight="1">
      <c r="A228" s="117"/>
      <c r="B228" s="117"/>
      <c r="C228" s="117"/>
      <c r="D228" s="117"/>
      <c r="E228" s="117"/>
      <c r="F228" s="117"/>
      <c r="G228" s="117"/>
      <c r="H228" s="117"/>
      <c r="I228" s="385"/>
      <c r="J228" s="117"/>
      <c r="K228" s="117"/>
      <c r="L228" s="117"/>
      <c r="M228" s="117"/>
      <c r="N228" s="117"/>
      <c r="O228" s="117"/>
      <c r="P228" s="117"/>
      <c r="Q228" s="117"/>
      <c r="R228" s="117"/>
      <c r="S228" s="117"/>
      <c r="T228" s="117"/>
      <c r="U228" s="117"/>
      <c r="V228" s="117"/>
      <c r="W228" s="117"/>
      <c r="X228" s="117"/>
      <c r="Y228" s="117"/>
      <c r="Z228" s="117"/>
      <c r="AA228" s="11"/>
    </row>
    <row r="229" spans="1:27" ht="15.75" customHeight="1">
      <c r="A229" s="117"/>
      <c r="B229" s="117"/>
      <c r="C229" s="117"/>
      <c r="D229" s="117"/>
      <c r="E229" s="117"/>
      <c r="F229" s="117"/>
      <c r="G229" s="117"/>
      <c r="H229" s="117"/>
      <c r="I229" s="385"/>
      <c r="J229" s="117"/>
      <c r="K229" s="117"/>
      <c r="L229" s="117"/>
      <c r="M229" s="117"/>
      <c r="N229" s="117"/>
      <c r="O229" s="117"/>
      <c r="P229" s="117"/>
      <c r="Q229" s="117"/>
      <c r="R229" s="117"/>
      <c r="S229" s="117"/>
      <c r="T229" s="117"/>
      <c r="U229" s="117"/>
      <c r="V229" s="117"/>
      <c r="W229" s="117"/>
      <c r="X229" s="117"/>
      <c r="Y229" s="117"/>
      <c r="Z229" s="117"/>
      <c r="AA229" s="11"/>
    </row>
    <row r="230" spans="1:27" ht="15.75" customHeight="1">
      <c r="A230" s="117"/>
      <c r="B230" s="117"/>
      <c r="C230" s="117"/>
      <c r="D230" s="117"/>
      <c r="E230" s="117"/>
      <c r="F230" s="117"/>
      <c r="G230" s="117"/>
      <c r="H230" s="117"/>
      <c r="I230" s="385"/>
      <c r="J230" s="117"/>
      <c r="K230" s="117"/>
      <c r="L230" s="117"/>
      <c r="M230" s="117"/>
      <c r="N230" s="117"/>
      <c r="O230" s="117"/>
      <c r="P230" s="117"/>
      <c r="Q230" s="117"/>
      <c r="R230" s="117"/>
      <c r="S230" s="117"/>
      <c r="T230" s="117"/>
      <c r="U230" s="117"/>
      <c r="V230" s="117"/>
      <c r="W230" s="117"/>
      <c r="X230" s="117"/>
      <c r="Y230" s="117"/>
      <c r="Z230" s="117"/>
      <c r="AA230" s="11"/>
    </row>
    <row r="231" spans="1:27" ht="15.75" customHeight="1">
      <c r="A231" s="117"/>
      <c r="B231" s="117"/>
      <c r="C231" s="117"/>
      <c r="D231" s="117"/>
      <c r="E231" s="117"/>
      <c r="F231" s="117"/>
      <c r="G231" s="117"/>
      <c r="H231" s="117"/>
      <c r="I231" s="385"/>
      <c r="J231" s="117"/>
      <c r="K231" s="117"/>
      <c r="L231" s="117"/>
      <c r="M231" s="117"/>
      <c r="N231" s="117"/>
      <c r="O231" s="117"/>
      <c r="P231" s="117"/>
      <c r="Q231" s="117"/>
      <c r="R231" s="117"/>
      <c r="S231" s="117"/>
      <c r="T231" s="117"/>
      <c r="U231" s="117"/>
      <c r="V231" s="117"/>
      <c r="W231" s="117"/>
      <c r="X231" s="117"/>
      <c r="Y231" s="117"/>
      <c r="Z231" s="117"/>
      <c r="AA231" s="11"/>
    </row>
    <row r="232" spans="1:27" ht="15.75" customHeight="1">
      <c r="A232" s="117"/>
      <c r="B232" s="117"/>
      <c r="C232" s="117"/>
      <c r="D232" s="117"/>
      <c r="E232" s="117"/>
      <c r="F232" s="117"/>
      <c r="G232" s="117"/>
      <c r="H232" s="117"/>
      <c r="I232" s="385"/>
      <c r="J232" s="117"/>
      <c r="K232" s="117"/>
      <c r="L232" s="117"/>
      <c r="M232" s="117"/>
      <c r="N232" s="117"/>
      <c r="O232" s="117"/>
      <c r="P232" s="117"/>
      <c r="Q232" s="117"/>
      <c r="R232" s="117"/>
      <c r="S232" s="117"/>
      <c r="T232" s="117"/>
      <c r="U232" s="117"/>
      <c r="V232" s="117"/>
      <c r="W232" s="117"/>
      <c r="X232" s="117"/>
      <c r="Y232" s="117"/>
      <c r="Z232" s="117"/>
      <c r="AA232" s="11"/>
    </row>
    <row r="233" spans="1:27" ht="15.75" customHeight="1">
      <c r="A233" s="117"/>
      <c r="B233" s="117"/>
      <c r="C233" s="117"/>
      <c r="D233" s="117"/>
      <c r="E233" s="117"/>
      <c r="F233" s="117"/>
      <c r="G233" s="117"/>
      <c r="H233" s="117"/>
      <c r="I233" s="385"/>
      <c r="J233" s="117"/>
      <c r="K233" s="117"/>
      <c r="L233" s="117"/>
      <c r="M233" s="117"/>
      <c r="N233" s="117"/>
      <c r="O233" s="117"/>
      <c r="P233" s="117"/>
      <c r="Q233" s="117"/>
      <c r="R233" s="117"/>
      <c r="S233" s="117"/>
      <c r="T233" s="117"/>
      <c r="U233" s="117"/>
      <c r="V233" s="117"/>
      <c r="W233" s="117"/>
      <c r="X233" s="117"/>
      <c r="Y233" s="117"/>
      <c r="Z233" s="117"/>
      <c r="AA233" s="11"/>
    </row>
    <row r="234" spans="1:27" ht="15.75" customHeight="1">
      <c r="A234" s="117"/>
      <c r="B234" s="117"/>
      <c r="C234" s="117"/>
      <c r="D234" s="117"/>
      <c r="E234" s="117"/>
      <c r="F234" s="117"/>
      <c r="G234" s="117"/>
      <c r="H234" s="117"/>
      <c r="I234" s="385"/>
      <c r="J234" s="117"/>
      <c r="K234" s="117"/>
      <c r="L234" s="117"/>
      <c r="M234" s="117"/>
      <c r="N234" s="117"/>
      <c r="O234" s="117"/>
      <c r="P234" s="117"/>
      <c r="Q234" s="117"/>
      <c r="R234" s="117"/>
      <c r="S234" s="117"/>
      <c r="T234" s="117"/>
      <c r="U234" s="117"/>
      <c r="V234" s="117"/>
      <c r="W234" s="117"/>
      <c r="X234" s="117"/>
      <c r="Y234" s="117"/>
      <c r="Z234" s="117"/>
      <c r="AA234" s="11"/>
    </row>
    <row r="235" spans="1:27" ht="15.75" customHeight="1">
      <c r="A235" s="117"/>
      <c r="B235" s="117"/>
      <c r="C235" s="117"/>
      <c r="D235" s="117"/>
      <c r="E235" s="117"/>
      <c r="F235" s="117"/>
      <c r="G235" s="117"/>
      <c r="H235" s="117"/>
      <c r="I235" s="385"/>
      <c r="J235" s="117"/>
      <c r="K235" s="117"/>
      <c r="L235" s="117"/>
      <c r="M235" s="117"/>
      <c r="N235" s="117"/>
      <c r="O235" s="117"/>
      <c r="P235" s="117"/>
      <c r="Q235" s="117"/>
      <c r="R235" s="117"/>
      <c r="S235" s="117"/>
      <c r="T235" s="117"/>
      <c r="U235" s="117"/>
      <c r="V235" s="117"/>
      <c r="W235" s="117"/>
      <c r="X235" s="117"/>
      <c r="Y235" s="117"/>
      <c r="Z235" s="117"/>
      <c r="AA235" s="11"/>
    </row>
    <row r="236" spans="1:27" ht="15.75" customHeight="1">
      <c r="A236" s="117"/>
      <c r="B236" s="117"/>
      <c r="C236" s="117"/>
      <c r="D236" s="117"/>
      <c r="E236" s="117"/>
      <c r="F236" s="117"/>
      <c r="G236" s="117"/>
      <c r="H236" s="117"/>
      <c r="I236" s="385"/>
      <c r="J236" s="117"/>
      <c r="K236" s="117"/>
      <c r="L236" s="117"/>
      <c r="M236" s="117"/>
      <c r="N236" s="117"/>
      <c r="O236" s="117"/>
      <c r="P236" s="117"/>
      <c r="Q236" s="117"/>
      <c r="R236" s="117"/>
      <c r="S236" s="117"/>
      <c r="T236" s="117"/>
      <c r="U236" s="117"/>
      <c r="V236" s="117"/>
      <c r="W236" s="117"/>
      <c r="X236" s="117"/>
      <c r="Y236" s="117"/>
      <c r="Z236" s="117"/>
      <c r="AA236" s="11"/>
    </row>
    <row r="237" spans="1:27" ht="15.75" customHeight="1">
      <c r="A237" s="117"/>
      <c r="B237" s="117"/>
      <c r="C237" s="117"/>
      <c r="D237" s="117"/>
      <c r="E237" s="117"/>
      <c r="F237" s="117"/>
      <c r="G237" s="117"/>
      <c r="H237" s="117"/>
      <c r="I237" s="385"/>
      <c r="J237" s="117"/>
      <c r="K237" s="117"/>
      <c r="L237" s="117"/>
      <c r="M237" s="117"/>
      <c r="N237" s="117"/>
      <c r="O237" s="117"/>
      <c r="P237" s="117"/>
      <c r="Q237" s="117"/>
      <c r="R237" s="117"/>
      <c r="S237" s="117"/>
      <c r="T237" s="117"/>
      <c r="U237" s="117"/>
      <c r="V237" s="117"/>
      <c r="W237" s="117"/>
      <c r="X237" s="117"/>
      <c r="Y237" s="117"/>
      <c r="Z237" s="117"/>
      <c r="AA237" s="11"/>
    </row>
    <row r="238" spans="1:27" ht="15.75" customHeight="1">
      <c r="A238" s="117"/>
      <c r="B238" s="117"/>
      <c r="C238" s="117"/>
      <c r="D238" s="117"/>
      <c r="E238" s="117"/>
      <c r="F238" s="117"/>
      <c r="G238" s="117"/>
      <c r="H238" s="117"/>
      <c r="I238" s="385"/>
      <c r="J238" s="117"/>
      <c r="K238" s="117"/>
      <c r="L238" s="117"/>
      <c r="M238" s="117"/>
      <c r="N238" s="117"/>
      <c r="O238" s="117"/>
      <c r="P238" s="117"/>
      <c r="Q238" s="117"/>
      <c r="R238" s="117"/>
      <c r="S238" s="117"/>
      <c r="T238" s="117"/>
      <c r="U238" s="117"/>
      <c r="V238" s="117"/>
      <c r="W238" s="117"/>
      <c r="X238" s="117"/>
      <c r="Y238" s="117"/>
      <c r="Z238" s="117"/>
      <c r="AA238" s="11"/>
    </row>
    <row r="239" spans="1:27" ht="15.75" customHeight="1">
      <c r="A239" s="117"/>
      <c r="B239" s="117"/>
      <c r="C239" s="117"/>
      <c r="D239" s="117"/>
      <c r="E239" s="117"/>
      <c r="F239" s="117"/>
      <c r="G239" s="117"/>
      <c r="H239" s="117"/>
      <c r="I239" s="385"/>
      <c r="J239" s="117"/>
      <c r="K239" s="117"/>
      <c r="L239" s="117"/>
      <c r="M239" s="117"/>
      <c r="N239" s="117"/>
      <c r="O239" s="117"/>
      <c r="P239" s="117"/>
      <c r="Q239" s="117"/>
      <c r="R239" s="117"/>
      <c r="S239" s="117"/>
      <c r="T239" s="117"/>
      <c r="U239" s="117"/>
      <c r="V239" s="117"/>
      <c r="W239" s="117"/>
      <c r="X239" s="117"/>
      <c r="Y239" s="117"/>
      <c r="Z239" s="117"/>
      <c r="AA239" s="11"/>
    </row>
    <row r="240" spans="1:27" ht="15.75" customHeight="1">
      <c r="A240" s="117"/>
      <c r="B240" s="117"/>
      <c r="C240" s="117"/>
      <c r="D240" s="117"/>
      <c r="E240" s="117"/>
      <c r="F240" s="117"/>
      <c r="G240" s="117"/>
      <c r="H240" s="117"/>
      <c r="I240" s="385"/>
      <c r="J240" s="117"/>
      <c r="K240" s="117"/>
      <c r="L240" s="117"/>
      <c r="M240" s="117"/>
      <c r="N240" s="117"/>
      <c r="O240" s="117"/>
      <c r="P240" s="117"/>
      <c r="Q240" s="117"/>
      <c r="R240" s="117"/>
      <c r="S240" s="117"/>
      <c r="T240" s="117"/>
      <c r="U240" s="117"/>
      <c r="V240" s="117"/>
      <c r="W240" s="117"/>
      <c r="X240" s="117"/>
      <c r="Y240" s="117"/>
      <c r="Z240" s="117"/>
      <c r="AA240" s="11"/>
    </row>
    <row r="241" spans="1:27" ht="15.75" customHeight="1">
      <c r="A241" s="117"/>
      <c r="B241" s="117"/>
      <c r="C241" s="117"/>
      <c r="D241" s="117"/>
      <c r="E241" s="117"/>
      <c r="F241" s="117"/>
      <c r="G241" s="117"/>
      <c r="H241" s="117"/>
      <c r="I241" s="385"/>
      <c r="J241" s="117"/>
      <c r="K241" s="117"/>
      <c r="L241" s="117"/>
      <c r="M241" s="117"/>
      <c r="N241" s="117"/>
      <c r="O241" s="117"/>
      <c r="P241" s="117"/>
      <c r="Q241" s="117"/>
      <c r="R241" s="117"/>
      <c r="S241" s="117"/>
      <c r="T241" s="117"/>
      <c r="U241" s="117"/>
      <c r="V241" s="117"/>
      <c r="W241" s="117"/>
      <c r="X241" s="117"/>
      <c r="Y241" s="117"/>
      <c r="Z241" s="117"/>
      <c r="AA241" s="11"/>
    </row>
    <row r="242" spans="1:27" ht="15.75" customHeight="1">
      <c r="A242" s="117"/>
      <c r="B242" s="117"/>
      <c r="C242" s="117"/>
      <c r="D242" s="117"/>
      <c r="E242" s="117"/>
      <c r="F242" s="117"/>
      <c r="G242" s="117"/>
      <c r="H242" s="117"/>
      <c r="I242" s="385"/>
      <c r="J242" s="117"/>
      <c r="K242" s="117"/>
      <c r="L242" s="117"/>
      <c r="M242" s="117"/>
      <c r="N242" s="117"/>
      <c r="O242" s="117"/>
      <c r="P242" s="117"/>
      <c r="Q242" s="117"/>
      <c r="R242" s="117"/>
      <c r="S242" s="117"/>
      <c r="T242" s="117"/>
      <c r="U242" s="117"/>
      <c r="V242" s="117"/>
      <c r="W242" s="117"/>
      <c r="X242" s="117"/>
      <c r="Y242" s="117"/>
      <c r="Z242" s="117"/>
      <c r="AA242" s="11"/>
    </row>
    <row r="243" spans="1:27" ht="15.75" customHeight="1">
      <c r="A243" s="117"/>
      <c r="B243" s="117"/>
      <c r="C243" s="117"/>
      <c r="D243" s="117"/>
      <c r="E243" s="117"/>
      <c r="F243" s="117"/>
      <c r="G243" s="117"/>
      <c r="H243" s="117"/>
      <c r="I243" s="385"/>
      <c r="J243" s="117"/>
      <c r="K243" s="117"/>
      <c r="L243" s="117"/>
      <c r="M243" s="117"/>
      <c r="N243" s="117"/>
      <c r="O243" s="117"/>
      <c r="P243" s="117"/>
      <c r="Q243" s="117"/>
      <c r="R243" s="117"/>
      <c r="S243" s="117"/>
      <c r="T243" s="117"/>
      <c r="U243" s="117"/>
      <c r="V243" s="117"/>
      <c r="W243" s="117"/>
      <c r="X243" s="117"/>
      <c r="Y243" s="117"/>
      <c r="Z243" s="117"/>
      <c r="AA243" s="11"/>
    </row>
    <row r="244" spans="1:27" ht="15.75" customHeight="1">
      <c r="A244" s="117"/>
      <c r="B244" s="117"/>
      <c r="C244" s="117"/>
      <c r="D244" s="117"/>
      <c r="E244" s="117"/>
      <c r="F244" s="117"/>
      <c r="G244" s="117"/>
      <c r="H244" s="117"/>
      <c r="I244" s="385"/>
      <c r="J244" s="117"/>
      <c r="K244" s="117"/>
      <c r="L244" s="117"/>
      <c r="M244" s="117"/>
      <c r="N244" s="117"/>
      <c r="O244" s="117"/>
      <c r="P244" s="117"/>
      <c r="Q244" s="117"/>
      <c r="R244" s="117"/>
      <c r="S244" s="117"/>
      <c r="T244" s="117"/>
      <c r="U244" s="117"/>
      <c r="V244" s="117"/>
      <c r="W244" s="117"/>
      <c r="X244" s="117"/>
      <c r="Y244" s="117"/>
      <c r="Z244" s="117"/>
      <c r="AA244" s="11"/>
    </row>
    <row r="245" spans="1:27" ht="15.75" customHeight="1">
      <c r="A245" s="117"/>
      <c r="B245" s="117"/>
      <c r="C245" s="117"/>
      <c r="D245" s="117"/>
      <c r="E245" s="117"/>
      <c r="F245" s="117"/>
      <c r="G245" s="117"/>
      <c r="H245" s="117"/>
      <c r="I245" s="385"/>
      <c r="J245" s="117"/>
      <c r="K245" s="117"/>
      <c r="L245" s="117"/>
      <c r="M245" s="117"/>
      <c r="N245" s="117"/>
      <c r="O245" s="117"/>
      <c r="P245" s="117"/>
      <c r="Q245" s="117"/>
      <c r="R245" s="117"/>
      <c r="S245" s="117"/>
      <c r="T245" s="117"/>
      <c r="U245" s="117"/>
      <c r="V245" s="117"/>
      <c r="W245" s="117"/>
      <c r="X245" s="117"/>
      <c r="Y245" s="117"/>
      <c r="Z245" s="117"/>
      <c r="AA245" s="11"/>
    </row>
    <row r="246" spans="1:27" ht="15.75" customHeight="1">
      <c r="A246" s="117"/>
      <c r="B246" s="117"/>
      <c r="C246" s="117"/>
      <c r="D246" s="117"/>
      <c r="E246" s="117"/>
      <c r="F246" s="117"/>
      <c r="G246" s="117"/>
      <c r="H246" s="117"/>
      <c r="I246" s="385"/>
      <c r="J246" s="117"/>
      <c r="K246" s="117"/>
      <c r="L246" s="117"/>
      <c r="M246" s="117"/>
      <c r="N246" s="117"/>
      <c r="O246" s="117"/>
      <c r="P246" s="117"/>
      <c r="Q246" s="117"/>
      <c r="R246" s="117"/>
      <c r="S246" s="117"/>
      <c r="T246" s="117"/>
      <c r="U246" s="117"/>
      <c r="V246" s="117"/>
      <c r="W246" s="117"/>
      <c r="X246" s="117"/>
      <c r="Y246" s="117"/>
      <c r="Z246" s="117"/>
      <c r="AA246" s="11"/>
    </row>
    <row r="247" spans="1:27" ht="15.75" customHeight="1">
      <c r="A247" s="117"/>
      <c r="B247" s="117"/>
      <c r="C247" s="117"/>
      <c r="D247" s="117"/>
      <c r="E247" s="117"/>
      <c r="F247" s="117"/>
      <c r="G247" s="117"/>
      <c r="H247" s="117"/>
      <c r="I247" s="385"/>
      <c r="J247" s="117"/>
      <c r="K247" s="117"/>
      <c r="L247" s="117"/>
      <c r="M247" s="117"/>
      <c r="N247" s="117"/>
      <c r="O247" s="117"/>
      <c r="P247" s="117"/>
      <c r="Q247" s="117"/>
      <c r="R247" s="117"/>
      <c r="S247" s="117"/>
      <c r="T247" s="117"/>
      <c r="U247" s="117"/>
      <c r="V247" s="117"/>
      <c r="W247" s="117"/>
      <c r="X247" s="117"/>
      <c r="Y247" s="117"/>
      <c r="Z247" s="117"/>
      <c r="AA247" s="11"/>
    </row>
    <row r="248" spans="1:27" ht="15.75" customHeight="1">
      <c r="A248" s="117"/>
      <c r="B248" s="117"/>
      <c r="C248" s="117"/>
      <c r="D248" s="117"/>
      <c r="E248" s="117"/>
      <c r="F248" s="117"/>
      <c r="G248" s="117"/>
      <c r="H248" s="117"/>
      <c r="I248" s="385"/>
      <c r="J248" s="117"/>
      <c r="K248" s="117"/>
      <c r="L248" s="117"/>
      <c r="M248" s="117"/>
      <c r="N248" s="117"/>
      <c r="O248" s="117"/>
      <c r="P248" s="117"/>
      <c r="Q248" s="117"/>
      <c r="R248" s="117"/>
      <c r="S248" s="117"/>
      <c r="T248" s="117"/>
      <c r="U248" s="117"/>
      <c r="V248" s="117"/>
      <c r="W248" s="117"/>
      <c r="X248" s="117"/>
      <c r="Y248" s="117"/>
      <c r="Z248" s="117"/>
      <c r="AA248" s="11"/>
    </row>
    <row r="249" spans="1:27" ht="15.75" customHeight="1">
      <c r="A249" s="117"/>
      <c r="B249" s="117"/>
      <c r="C249" s="117"/>
      <c r="D249" s="117"/>
      <c r="E249" s="117"/>
      <c r="F249" s="117"/>
      <c r="G249" s="117"/>
      <c r="H249" s="117"/>
      <c r="I249" s="385"/>
      <c r="J249" s="117"/>
      <c r="K249" s="117"/>
      <c r="L249" s="117"/>
      <c r="M249" s="117"/>
      <c r="N249" s="117"/>
      <c r="O249" s="117"/>
      <c r="P249" s="117"/>
      <c r="Q249" s="117"/>
      <c r="R249" s="117"/>
      <c r="S249" s="117"/>
      <c r="T249" s="117"/>
      <c r="U249" s="117"/>
      <c r="V249" s="117"/>
      <c r="W249" s="117"/>
      <c r="X249" s="117"/>
      <c r="Y249" s="117"/>
      <c r="Z249" s="117"/>
      <c r="AA249" s="11"/>
    </row>
    <row r="250" spans="1:27" ht="15.75" customHeight="1">
      <c r="A250" s="117"/>
      <c r="B250" s="117"/>
      <c r="C250" s="117"/>
      <c r="D250" s="117"/>
      <c r="E250" s="117"/>
      <c r="F250" s="117"/>
      <c r="G250" s="117"/>
      <c r="H250" s="117"/>
      <c r="I250" s="385"/>
      <c r="J250" s="117"/>
      <c r="K250" s="117"/>
      <c r="L250" s="117"/>
      <c r="M250" s="117"/>
      <c r="N250" s="117"/>
      <c r="O250" s="117"/>
      <c r="P250" s="117"/>
      <c r="Q250" s="117"/>
      <c r="R250" s="117"/>
      <c r="S250" s="117"/>
      <c r="T250" s="117"/>
      <c r="U250" s="117"/>
      <c r="V250" s="117"/>
      <c r="W250" s="117"/>
      <c r="X250" s="117"/>
      <c r="Y250" s="117"/>
      <c r="Z250" s="117"/>
      <c r="AA250" s="11"/>
    </row>
    <row r="251" spans="1:27" ht="15.75" customHeight="1">
      <c r="A251" s="117"/>
      <c r="B251" s="117"/>
      <c r="C251" s="117"/>
      <c r="D251" s="117"/>
      <c r="E251" s="117"/>
      <c r="F251" s="117"/>
      <c r="G251" s="117"/>
      <c r="H251" s="117"/>
      <c r="I251" s="385"/>
      <c r="J251" s="117"/>
      <c r="K251" s="117"/>
      <c r="L251" s="117"/>
      <c r="M251" s="117"/>
      <c r="N251" s="117"/>
      <c r="O251" s="117"/>
      <c r="P251" s="117"/>
      <c r="Q251" s="117"/>
      <c r="R251" s="117"/>
      <c r="S251" s="117"/>
      <c r="T251" s="117"/>
      <c r="U251" s="117"/>
      <c r="V251" s="117"/>
      <c r="W251" s="117"/>
      <c r="X251" s="117"/>
      <c r="Y251" s="117"/>
      <c r="Z251" s="117"/>
      <c r="AA251" s="11"/>
    </row>
    <row r="252" spans="1:27" ht="15.75" customHeight="1">
      <c r="A252" s="117"/>
      <c r="B252" s="117"/>
      <c r="C252" s="117"/>
      <c r="D252" s="117"/>
      <c r="E252" s="117"/>
      <c r="F252" s="117"/>
      <c r="G252" s="117"/>
      <c r="H252" s="117"/>
      <c r="I252" s="385"/>
      <c r="J252" s="117"/>
      <c r="K252" s="117"/>
      <c r="L252" s="117"/>
      <c r="M252" s="117"/>
      <c r="N252" s="117"/>
      <c r="O252" s="117"/>
      <c r="P252" s="117"/>
      <c r="Q252" s="117"/>
      <c r="R252" s="117"/>
      <c r="S252" s="117"/>
      <c r="T252" s="117"/>
      <c r="U252" s="117"/>
      <c r="V252" s="117"/>
      <c r="W252" s="117"/>
      <c r="X252" s="117"/>
      <c r="Y252" s="117"/>
      <c r="Z252" s="117"/>
      <c r="AA252" s="11"/>
    </row>
    <row r="253" spans="1:27" ht="15.75" customHeight="1">
      <c r="A253" s="117"/>
      <c r="B253" s="117"/>
      <c r="C253" s="117"/>
      <c r="D253" s="117"/>
      <c r="E253" s="117"/>
      <c r="F253" s="117"/>
      <c r="G253" s="117"/>
      <c r="H253" s="117"/>
      <c r="I253" s="385"/>
      <c r="J253" s="117"/>
      <c r="K253" s="117"/>
      <c r="L253" s="117"/>
      <c r="M253" s="117"/>
      <c r="N253" s="117"/>
      <c r="O253" s="117"/>
      <c r="P253" s="117"/>
      <c r="Q253" s="117"/>
      <c r="R253" s="117"/>
      <c r="S253" s="117"/>
      <c r="T253" s="117"/>
      <c r="U253" s="117"/>
      <c r="V253" s="117"/>
      <c r="W253" s="117"/>
      <c r="X253" s="117"/>
      <c r="Y253" s="117"/>
      <c r="Z253" s="117"/>
      <c r="AA253" s="11"/>
    </row>
    <row r="254" spans="1:27" ht="15.75" customHeight="1">
      <c r="A254" s="117"/>
      <c r="B254" s="117"/>
      <c r="C254" s="117"/>
      <c r="D254" s="117"/>
      <c r="E254" s="117"/>
      <c r="F254" s="117"/>
      <c r="G254" s="117"/>
      <c r="H254" s="117"/>
      <c r="I254" s="385"/>
      <c r="J254" s="117"/>
      <c r="K254" s="117"/>
      <c r="L254" s="117"/>
      <c r="M254" s="117"/>
      <c r="N254" s="117"/>
      <c r="O254" s="117"/>
      <c r="P254" s="117"/>
      <c r="Q254" s="117"/>
      <c r="R254" s="117"/>
      <c r="S254" s="117"/>
      <c r="T254" s="117"/>
      <c r="U254" s="117"/>
      <c r="V254" s="117"/>
      <c r="W254" s="117"/>
      <c r="X254" s="117"/>
      <c r="Y254" s="117"/>
      <c r="Z254" s="117"/>
      <c r="AA254" s="11"/>
    </row>
    <row r="255" spans="1:27" ht="15.75" customHeight="1">
      <c r="A255" s="117"/>
      <c r="B255" s="117"/>
      <c r="C255" s="117"/>
      <c r="D255" s="117"/>
      <c r="E255" s="117"/>
      <c r="F255" s="117"/>
      <c r="G255" s="117"/>
      <c r="H255" s="117"/>
      <c r="I255" s="385"/>
      <c r="J255" s="117"/>
      <c r="K255" s="117"/>
      <c r="L255" s="117"/>
      <c r="M255" s="117"/>
      <c r="N255" s="117"/>
      <c r="O255" s="117"/>
      <c r="P255" s="117"/>
      <c r="Q255" s="117"/>
      <c r="R255" s="117"/>
      <c r="S255" s="117"/>
      <c r="T255" s="117"/>
      <c r="U255" s="117"/>
      <c r="V255" s="117"/>
      <c r="W255" s="117"/>
      <c r="X255" s="117"/>
      <c r="Y255" s="117"/>
      <c r="Z255" s="117"/>
      <c r="AA255" s="11"/>
    </row>
    <row r="256" spans="1:27" ht="15.75" customHeight="1">
      <c r="A256" s="117"/>
      <c r="B256" s="117"/>
      <c r="C256" s="117"/>
      <c r="D256" s="117"/>
      <c r="E256" s="117"/>
      <c r="F256" s="117"/>
      <c r="G256" s="117"/>
      <c r="H256" s="117"/>
      <c r="I256" s="385"/>
      <c r="J256" s="117"/>
      <c r="K256" s="117"/>
      <c r="L256" s="117"/>
      <c r="M256" s="117"/>
      <c r="N256" s="117"/>
      <c r="O256" s="117"/>
      <c r="P256" s="117"/>
      <c r="Q256" s="117"/>
      <c r="R256" s="117"/>
      <c r="S256" s="117"/>
      <c r="T256" s="117"/>
      <c r="U256" s="117"/>
      <c r="V256" s="117"/>
      <c r="W256" s="117"/>
      <c r="X256" s="117"/>
      <c r="Y256" s="117"/>
      <c r="Z256" s="117"/>
      <c r="AA256" s="11"/>
    </row>
    <row r="257" spans="1:27" ht="15.75" customHeight="1">
      <c r="A257" s="117"/>
      <c r="B257" s="117"/>
      <c r="C257" s="117"/>
      <c r="D257" s="117"/>
      <c r="E257" s="117"/>
      <c r="F257" s="117"/>
      <c r="G257" s="117"/>
      <c r="H257" s="117"/>
      <c r="I257" s="385"/>
      <c r="J257" s="117"/>
      <c r="K257" s="117"/>
      <c r="L257" s="117"/>
      <c r="M257" s="117"/>
      <c r="N257" s="117"/>
      <c r="O257" s="117"/>
      <c r="P257" s="117"/>
      <c r="Q257" s="117"/>
      <c r="R257" s="117"/>
      <c r="S257" s="117"/>
      <c r="T257" s="117"/>
      <c r="U257" s="117"/>
      <c r="V257" s="117"/>
      <c r="W257" s="117"/>
      <c r="X257" s="117"/>
      <c r="Y257" s="117"/>
      <c r="Z257" s="117"/>
      <c r="AA257" s="11"/>
    </row>
    <row r="258" spans="1:27" ht="15.75" customHeight="1">
      <c r="A258" s="117"/>
      <c r="B258" s="117"/>
      <c r="C258" s="117"/>
      <c r="D258" s="117"/>
      <c r="E258" s="117"/>
      <c r="F258" s="117"/>
      <c r="G258" s="117"/>
      <c r="H258" s="117"/>
      <c r="I258" s="385"/>
      <c r="J258" s="117"/>
      <c r="K258" s="117"/>
      <c r="L258" s="117"/>
      <c r="M258" s="117"/>
      <c r="N258" s="117"/>
      <c r="O258" s="117"/>
      <c r="P258" s="117"/>
      <c r="Q258" s="117"/>
      <c r="R258" s="117"/>
      <c r="S258" s="117"/>
      <c r="T258" s="117"/>
      <c r="U258" s="117"/>
      <c r="V258" s="117"/>
      <c r="W258" s="117"/>
      <c r="X258" s="117"/>
      <c r="Y258" s="117"/>
      <c r="Z258" s="117"/>
      <c r="AA258" s="11"/>
    </row>
    <row r="259" spans="1:27" ht="15.75" customHeight="1">
      <c r="A259" s="117"/>
      <c r="B259" s="117"/>
      <c r="C259" s="117"/>
      <c r="D259" s="117"/>
      <c r="E259" s="117"/>
      <c r="F259" s="117"/>
      <c r="G259" s="117"/>
      <c r="H259" s="117"/>
      <c r="I259" s="385"/>
      <c r="J259" s="117"/>
      <c r="K259" s="117"/>
      <c r="L259" s="117"/>
      <c r="M259" s="117"/>
      <c r="N259" s="117"/>
      <c r="O259" s="117"/>
      <c r="P259" s="117"/>
      <c r="Q259" s="117"/>
      <c r="R259" s="117"/>
      <c r="S259" s="117"/>
      <c r="T259" s="117"/>
      <c r="U259" s="117"/>
      <c r="V259" s="117"/>
      <c r="W259" s="117"/>
      <c r="X259" s="117"/>
      <c r="Y259" s="117"/>
      <c r="Z259" s="117"/>
      <c r="AA259" s="11"/>
    </row>
    <row r="260" spans="1:27" ht="15.75" customHeight="1">
      <c r="A260" s="117"/>
      <c r="B260" s="117"/>
      <c r="C260" s="117"/>
      <c r="D260" s="117"/>
      <c r="E260" s="117"/>
      <c r="F260" s="117"/>
      <c r="G260" s="117"/>
      <c r="H260" s="117"/>
      <c r="I260" s="385"/>
      <c r="J260" s="117"/>
      <c r="K260" s="117"/>
      <c r="L260" s="117"/>
      <c r="M260" s="117"/>
      <c r="N260" s="117"/>
      <c r="O260" s="117"/>
      <c r="P260" s="117"/>
      <c r="Q260" s="117"/>
      <c r="R260" s="117"/>
      <c r="S260" s="117"/>
      <c r="T260" s="117"/>
      <c r="U260" s="117"/>
      <c r="V260" s="117"/>
      <c r="W260" s="117"/>
      <c r="X260" s="117"/>
      <c r="Y260" s="117"/>
      <c r="Z260" s="117"/>
      <c r="AA260" s="11"/>
    </row>
    <row r="261" spans="1:27" ht="15.75" customHeight="1">
      <c r="A261" s="117"/>
      <c r="B261" s="117"/>
      <c r="C261" s="117"/>
      <c r="D261" s="117"/>
      <c r="E261" s="117"/>
      <c r="F261" s="117"/>
      <c r="G261" s="117"/>
      <c r="H261" s="117"/>
      <c r="I261" s="385"/>
      <c r="J261" s="117"/>
      <c r="K261" s="117"/>
      <c r="L261" s="117"/>
      <c r="M261" s="117"/>
      <c r="N261" s="117"/>
      <c r="O261" s="117"/>
      <c r="P261" s="117"/>
      <c r="Q261" s="117"/>
      <c r="R261" s="117"/>
      <c r="S261" s="117"/>
      <c r="T261" s="117"/>
      <c r="U261" s="117"/>
      <c r="V261" s="117"/>
      <c r="W261" s="117"/>
      <c r="X261" s="117"/>
      <c r="Y261" s="117"/>
      <c r="Z261" s="117"/>
      <c r="AA261" s="11"/>
    </row>
    <row r="262" spans="1:27" ht="15.75" customHeight="1">
      <c r="A262" s="117"/>
      <c r="B262" s="117"/>
      <c r="C262" s="117"/>
      <c r="D262" s="117"/>
      <c r="E262" s="117"/>
      <c r="F262" s="117"/>
      <c r="G262" s="117"/>
      <c r="H262" s="117"/>
      <c r="I262" s="385"/>
      <c r="J262" s="117"/>
      <c r="K262" s="117"/>
      <c r="L262" s="117"/>
      <c r="M262" s="117"/>
      <c r="N262" s="117"/>
      <c r="O262" s="117"/>
      <c r="P262" s="117"/>
      <c r="Q262" s="117"/>
      <c r="R262" s="117"/>
      <c r="S262" s="117"/>
      <c r="T262" s="117"/>
      <c r="U262" s="117"/>
      <c r="V262" s="117"/>
      <c r="W262" s="117"/>
      <c r="X262" s="117"/>
      <c r="Y262" s="117"/>
      <c r="Z262" s="117"/>
      <c r="AA262" s="11"/>
    </row>
    <row r="263" spans="1:27" ht="15.75" customHeight="1">
      <c r="A263" s="117"/>
      <c r="B263" s="117"/>
      <c r="C263" s="117"/>
      <c r="D263" s="117"/>
      <c r="E263" s="117"/>
      <c r="F263" s="117"/>
      <c r="G263" s="117"/>
      <c r="H263" s="117"/>
      <c r="I263" s="385"/>
      <c r="J263" s="117"/>
      <c r="K263" s="117"/>
      <c r="L263" s="117"/>
      <c r="M263" s="117"/>
      <c r="N263" s="117"/>
      <c r="O263" s="117"/>
      <c r="P263" s="117"/>
      <c r="Q263" s="117"/>
      <c r="R263" s="117"/>
      <c r="S263" s="117"/>
      <c r="T263" s="117"/>
      <c r="U263" s="117"/>
      <c r="V263" s="117"/>
      <c r="W263" s="117"/>
      <c r="X263" s="117"/>
      <c r="Y263" s="117"/>
      <c r="Z263" s="117"/>
      <c r="AA263" s="11"/>
    </row>
    <row r="264" spans="1:27" ht="15.75" customHeight="1">
      <c r="A264" s="117"/>
      <c r="B264" s="117"/>
      <c r="C264" s="117"/>
      <c r="D264" s="117"/>
      <c r="E264" s="117"/>
      <c r="F264" s="117"/>
      <c r="G264" s="117"/>
      <c r="H264" s="117"/>
      <c r="I264" s="385"/>
      <c r="J264" s="117"/>
      <c r="K264" s="117"/>
      <c r="L264" s="117"/>
      <c r="M264" s="117"/>
      <c r="N264" s="117"/>
      <c r="O264" s="117"/>
      <c r="P264" s="117"/>
      <c r="Q264" s="117"/>
      <c r="R264" s="117"/>
      <c r="S264" s="117"/>
      <c r="T264" s="117"/>
      <c r="U264" s="117"/>
      <c r="V264" s="117"/>
      <c r="W264" s="117"/>
      <c r="X264" s="117"/>
      <c r="Y264" s="117"/>
      <c r="Z264" s="117"/>
      <c r="AA264" s="11"/>
    </row>
    <row r="265" spans="1:27" ht="15.75" customHeight="1">
      <c r="A265" s="117"/>
      <c r="B265" s="117"/>
      <c r="C265" s="117"/>
      <c r="D265" s="117"/>
      <c r="E265" s="117"/>
      <c r="F265" s="117"/>
      <c r="G265" s="117"/>
      <c r="H265" s="117"/>
      <c r="I265" s="385"/>
      <c r="J265" s="117"/>
      <c r="K265" s="117"/>
      <c r="L265" s="117"/>
      <c r="M265" s="117"/>
      <c r="N265" s="117"/>
      <c r="O265" s="117"/>
      <c r="P265" s="117"/>
      <c r="Q265" s="117"/>
      <c r="R265" s="117"/>
      <c r="S265" s="117"/>
      <c r="T265" s="117"/>
      <c r="U265" s="117"/>
      <c r="V265" s="117"/>
      <c r="W265" s="117"/>
      <c r="X265" s="117"/>
      <c r="Y265" s="117"/>
      <c r="Z265" s="117"/>
      <c r="AA265" s="11"/>
    </row>
    <row r="266" spans="1:27" ht="15.75" customHeight="1">
      <c r="A266" s="117"/>
      <c r="B266" s="117"/>
      <c r="C266" s="117"/>
      <c r="D266" s="117"/>
      <c r="E266" s="117"/>
      <c r="F266" s="117"/>
      <c r="G266" s="117"/>
      <c r="H266" s="117"/>
      <c r="I266" s="385"/>
      <c r="J266" s="117"/>
      <c r="K266" s="117"/>
      <c r="L266" s="117"/>
      <c r="M266" s="117"/>
      <c r="N266" s="117"/>
      <c r="O266" s="117"/>
      <c r="P266" s="117"/>
      <c r="Q266" s="117"/>
      <c r="R266" s="117"/>
      <c r="S266" s="117"/>
      <c r="T266" s="117"/>
      <c r="U266" s="117"/>
      <c r="V266" s="117"/>
      <c r="W266" s="117"/>
      <c r="X266" s="117"/>
      <c r="Y266" s="117"/>
      <c r="Z266" s="117"/>
      <c r="AA266" s="11"/>
    </row>
    <row r="267" spans="1:27" ht="15.75" customHeight="1">
      <c r="A267" s="117"/>
      <c r="B267" s="117"/>
      <c r="C267" s="117"/>
      <c r="D267" s="117"/>
      <c r="E267" s="117"/>
      <c r="F267" s="117"/>
      <c r="G267" s="117"/>
      <c r="H267" s="117"/>
      <c r="I267" s="385"/>
      <c r="J267" s="117"/>
      <c r="K267" s="117"/>
      <c r="L267" s="117"/>
      <c r="M267" s="117"/>
      <c r="N267" s="117"/>
      <c r="O267" s="117"/>
      <c r="P267" s="117"/>
      <c r="Q267" s="117"/>
      <c r="R267" s="117"/>
      <c r="S267" s="117"/>
      <c r="T267" s="117"/>
      <c r="U267" s="117"/>
      <c r="V267" s="117"/>
      <c r="W267" s="117"/>
      <c r="X267" s="117"/>
      <c r="Y267" s="117"/>
      <c r="Z267" s="117"/>
      <c r="AA267" s="11"/>
    </row>
    <row r="268" spans="1:27" ht="15.75" customHeight="1">
      <c r="A268" s="117"/>
      <c r="B268" s="117"/>
      <c r="C268" s="117"/>
      <c r="D268" s="117"/>
      <c r="E268" s="117"/>
      <c r="F268" s="117"/>
      <c r="G268" s="117"/>
      <c r="H268" s="117"/>
      <c r="I268" s="385"/>
      <c r="J268" s="117"/>
      <c r="K268" s="117"/>
      <c r="L268" s="117"/>
      <c r="M268" s="117"/>
      <c r="N268" s="117"/>
      <c r="O268" s="117"/>
      <c r="P268" s="117"/>
      <c r="Q268" s="117"/>
      <c r="R268" s="117"/>
      <c r="S268" s="117"/>
      <c r="T268" s="117"/>
      <c r="U268" s="117"/>
      <c r="V268" s="117"/>
      <c r="W268" s="117"/>
      <c r="X268" s="117"/>
      <c r="Y268" s="117"/>
      <c r="Z268" s="117"/>
      <c r="AA268" s="11"/>
    </row>
    <row r="269" spans="1:27" ht="15.75" customHeight="1">
      <c r="A269" s="117"/>
      <c r="B269" s="117"/>
      <c r="C269" s="117"/>
      <c r="D269" s="117"/>
      <c r="E269" s="117"/>
      <c r="F269" s="117"/>
      <c r="G269" s="117"/>
      <c r="H269" s="117"/>
      <c r="I269" s="385"/>
      <c r="J269" s="117"/>
      <c r="K269" s="117"/>
      <c r="L269" s="117"/>
      <c r="M269" s="117"/>
      <c r="N269" s="117"/>
      <c r="O269" s="117"/>
      <c r="P269" s="117"/>
      <c r="Q269" s="117"/>
      <c r="R269" s="117"/>
      <c r="S269" s="117"/>
      <c r="T269" s="117"/>
      <c r="U269" s="117"/>
      <c r="V269" s="117"/>
      <c r="W269" s="117"/>
      <c r="X269" s="117"/>
      <c r="Y269" s="117"/>
      <c r="Z269" s="117"/>
      <c r="AA269" s="11"/>
    </row>
    <row r="270" spans="1:27" ht="15.75" customHeight="1">
      <c r="A270" s="117"/>
      <c r="B270" s="117"/>
      <c r="C270" s="117"/>
      <c r="D270" s="117"/>
      <c r="E270" s="117"/>
      <c r="F270" s="117"/>
      <c r="G270" s="117"/>
      <c r="H270" s="117"/>
      <c r="I270" s="385"/>
      <c r="J270" s="117"/>
      <c r="K270" s="117"/>
      <c r="L270" s="117"/>
      <c r="M270" s="117"/>
      <c r="N270" s="117"/>
      <c r="O270" s="117"/>
      <c r="P270" s="117"/>
      <c r="Q270" s="117"/>
      <c r="R270" s="117"/>
      <c r="S270" s="117"/>
      <c r="T270" s="117"/>
      <c r="U270" s="117"/>
      <c r="V270" s="117"/>
      <c r="W270" s="117"/>
      <c r="X270" s="117"/>
      <c r="Y270" s="117"/>
      <c r="Z270" s="117"/>
      <c r="AA270" s="11"/>
    </row>
    <row r="271" spans="1:27" ht="15.75" customHeight="1">
      <c r="A271" s="117"/>
      <c r="B271" s="117"/>
      <c r="C271" s="117"/>
      <c r="D271" s="117"/>
      <c r="E271" s="117"/>
      <c r="F271" s="117"/>
      <c r="G271" s="117"/>
      <c r="H271" s="117"/>
      <c r="I271" s="385"/>
      <c r="J271" s="117"/>
      <c r="K271" s="117"/>
      <c r="L271" s="117"/>
      <c r="M271" s="117"/>
      <c r="N271" s="117"/>
      <c r="O271" s="117"/>
      <c r="P271" s="117"/>
      <c r="Q271" s="117"/>
      <c r="R271" s="117"/>
      <c r="S271" s="117"/>
      <c r="T271" s="117"/>
      <c r="U271" s="117"/>
      <c r="V271" s="117"/>
      <c r="W271" s="117"/>
      <c r="X271" s="117"/>
      <c r="Y271" s="117"/>
      <c r="Z271" s="117"/>
      <c r="AA271" s="11"/>
    </row>
    <row r="272" spans="1:27" ht="15.75" customHeight="1">
      <c r="A272" s="117"/>
      <c r="B272" s="117"/>
      <c r="C272" s="117"/>
      <c r="D272" s="117"/>
      <c r="E272" s="117"/>
      <c r="F272" s="117"/>
      <c r="G272" s="117"/>
      <c r="H272" s="117"/>
      <c r="I272" s="385"/>
      <c r="J272" s="117"/>
      <c r="K272" s="117"/>
      <c r="L272" s="117"/>
      <c r="M272" s="117"/>
      <c r="N272" s="117"/>
      <c r="O272" s="117"/>
      <c r="P272" s="117"/>
      <c r="Q272" s="117"/>
      <c r="R272" s="117"/>
      <c r="S272" s="117"/>
      <c r="T272" s="117"/>
      <c r="U272" s="117"/>
      <c r="V272" s="117"/>
      <c r="W272" s="117"/>
      <c r="X272" s="117"/>
      <c r="Y272" s="117"/>
      <c r="Z272" s="117"/>
      <c r="AA272" s="11"/>
    </row>
    <row r="273" spans="1:27" ht="15.75" customHeight="1">
      <c r="A273" s="117"/>
      <c r="B273" s="117"/>
      <c r="C273" s="117"/>
      <c r="D273" s="117"/>
      <c r="E273" s="117"/>
      <c r="F273" s="117"/>
      <c r="G273" s="117"/>
      <c r="H273" s="117"/>
      <c r="I273" s="385"/>
      <c r="J273" s="117"/>
      <c r="K273" s="117"/>
      <c r="L273" s="117"/>
      <c r="M273" s="117"/>
      <c r="N273" s="117"/>
      <c r="O273" s="117"/>
      <c r="P273" s="117"/>
      <c r="Q273" s="117"/>
      <c r="R273" s="117"/>
      <c r="S273" s="117"/>
      <c r="T273" s="117"/>
      <c r="U273" s="117"/>
      <c r="V273" s="117"/>
      <c r="W273" s="117"/>
      <c r="X273" s="117"/>
      <c r="Y273" s="117"/>
      <c r="Z273" s="117"/>
      <c r="AA273" s="11"/>
    </row>
    <row r="274" spans="1:27" ht="15.75" customHeight="1">
      <c r="A274" s="117"/>
      <c r="B274" s="117"/>
      <c r="C274" s="117"/>
      <c r="D274" s="117"/>
      <c r="E274" s="117"/>
      <c r="F274" s="117"/>
      <c r="G274" s="117"/>
      <c r="H274" s="117"/>
      <c r="I274" s="385"/>
      <c r="J274" s="117"/>
      <c r="K274" s="117"/>
      <c r="L274" s="117"/>
      <c r="M274" s="117"/>
      <c r="N274" s="117"/>
      <c r="O274" s="117"/>
      <c r="P274" s="117"/>
      <c r="Q274" s="117"/>
      <c r="R274" s="117"/>
      <c r="S274" s="117"/>
      <c r="T274" s="117"/>
      <c r="U274" s="117"/>
      <c r="V274" s="117"/>
      <c r="W274" s="117"/>
      <c r="X274" s="117"/>
      <c r="Y274" s="117"/>
      <c r="Z274" s="117"/>
      <c r="AA274" s="11"/>
    </row>
    <row r="275" spans="1:27" ht="15.75" customHeight="1">
      <c r="A275" s="117"/>
      <c r="B275" s="117"/>
      <c r="C275" s="117"/>
      <c r="D275" s="117"/>
      <c r="E275" s="117"/>
      <c r="F275" s="117"/>
      <c r="G275" s="117"/>
      <c r="H275" s="117"/>
      <c r="I275" s="385"/>
      <c r="J275" s="117"/>
      <c r="K275" s="117"/>
      <c r="L275" s="117"/>
      <c r="M275" s="117"/>
      <c r="N275" s="117"/>
      <c r="O275" s="117"/>
      <c r="P275" s="117"/>
      <c r="Q275" s="117"/>
      <c r="R275" s="117"/>
      <c r="S275" s="117"/>
      <c r="T275" s="117"/>
      <c r="U275" s="117"/>
      <c r="V275" s="117"/>
      <c r="W275" s="117"/>
      <c r="X275" s="117"/>
      <c r="Y275" s="117"/>
      <c r="Z275" s="117"/>
      <c r="AA275" s="11"/>
    </row>
    <row r="276" spans="1:27" ht="15.75" customHeight="1">
      <c r="A276" s="117"/>
      <c r="B276" s="117"/>
      <c r="C276" s="117"/>
      <c r="D276" s="117"/>
      <c r="E276" s="117"/>
      <c r="F276" s="117"/>
      <c r="G276" s="117"/>
      <c r="H276" s="117"/>
      <c r="I276" s="385"/>
      <c r="J276" s="117"/>
      <c r="K276" s="117"/>
      <c r="L276" s="117"/>
      <c r="M276" s="117"/>
      <c r="N276" s="117"/>
      <c r="O276" s="117"/>
      <c r="P276" s="117"/>
      <c r="Q276" s="117"/>
      <c r="R276" s="117"/>
      <c r="S276" s="117"/>
      <c r="T276" s="117"/>
      <c r="U276" s="117"/>
      <c r="V276" s="117"/>
      <c r="W276" s="117"/>
      <c r="X276" s="117"/>
      <c r="Y276" s="117"/>
      <c r="Z276" s="117"/>
      <c r="AA276" s="11"/>
    </row>
    <row r="277" spans="1:27" ht="15.75" customHeight="1">
      <c r="A277" s="117"/>
      <c r="B277" s="117"/>
      <c r="C277" s="117"/>
      <c r="D277" s="117"/>
      <c r="E277" s="117"/>
      <c r="F277" s="117"/>
      <c r="G277" s="117"/>
      <c r="H277" s="117"/>
      <c r="I277" s="385"/>
      <c r="J277" s="117"/>
      <c r="K277" s="117"/>
      <c r="L277" s="117"/>
      <c r="M277" s="117"/>
      <c r="N277" s="117"/>
      <c r="O277" s="117"/>
      <c r="P277" s="117"/>
      <c r="Q277" s="117"/>
      <c r="R277" s="117"/>
      <c r="S277" s="117"/>
      <c r="T277" s="117"/>
      <c r="U277" s="117"/>
      <c r="V277" s="117"/>
      <c r="W277" s="117"/>
      <c r="X277" s="117"/>
      <c r="Y277" s="117"/>
      <c r="Z277" s="117"/>
      <c r="AA277" s="11"/>
    </row>
    <row r="278" spans="1:27" ht="15.75" customHeight="1">
      <c r="A278" s="117"/>
      <c r="B278" s="117"/>
      <c r="C278" s="117"/>
      <c r="D278" s="117"/>
      <c r="E278" s="117"/>
      <c r="F278" s="117"/>
      <c r="G278" s="117"/>
      <c r="H278" s="117"/>
      <c r="I278" s="385"/>
      <c r="J278" s="117"/>
      <c r="K278" s="117"/>
      <c r="L278" s="117"/>
      <c r="M278" s="117"/>
      <c r="N278" s="117"/>
      <c r="O278" s="117"/>
      <c r="P278" s="117"/>
      <c r="Q278" s="117"/>
      <c r="R278" s="117"/>
      <c r="S278" s="117"/>
      <c r="T278" s="117"/>
      <c r="U278" s="117"/>
      <c r="V278" s="117"/>
      <c r="W278" s="117"/>
      <c r="X278" s="117"/>
      <c r="Y278" s="117"/>
      <c r="Z278" s="117"/>
      <c r="AA278" s="11"/>
    </row>
    <row r="279" spans="1:27" ht="15.75" customHeight="1">
      <c r="A279" s="117"/>
      <c r="B279" s="117"/>
      <c r="C279" s="117"/>
      <c r="D279" s="117"/>
      <c r="E279" s="117"/>
      <c r="F279" s="117"/>
      <c r="G279" s="117"/>
      <c r="H279" s="117"/>
      <c r="I279" s="385"/>
      <c r="J279" s="117"/>
      <c r="K279" s="117"/>
      <c r="L279" s="117"/>
      <c r="M279" s="117"/>
      <c r="N279" s="117"/>
      <c r="O279" s="117"/>
      <c r="P279" s="117"/>
      <c r="Q279" s="117"/>
      <c r="R279" s="117"/>
      <c r="S279" s="117"/>
      <c r="T279" s="117"/>
      <c r="U279" s="117"/>
      <c r="V279" s="117"/>
      <c r="W279" s="117"/>
      <c r="X279" s="117"/>
      <c r="Y279" s="117"/>
      <c r="Z279" s="117"/>
      <c r="AA279" s="11"/>
    </row>
    <row r="280" spans="1:27" ht="15.75" customHeight="1">
      <c r="A280" s="117"/>
      <c r="B280" s="117"/>
      <c r="C280" s="117"/>
      <c r="D280" s="117"/>
      <c r="E280" s="117"/>
      <c r="F280" s="117"/>
      <c r="G280" s="117"/>
      <c r="H280" s="117"/>
      <c r="I280" s="385"/>
      <c r="J280" s="117"/>
      <c r="K280" s="117"/>
      <c r="L280" s="117"/>
      <c r="M280" s="117"/>
      <c r="N280" s="117"/>
      <c r="O280" s="117"/>
      <c r="P280" s="117"/>
      <c r="Q280" s="117"/>
      <c r="R280" s="117"/>
      <c r="S280" s="117"/>
      <c r="T280" s="117"/>
      <c r="U280" s="117"/>
      <c r="V280" s="117"/>
      <c r="W280" s="117"/>
      <c r="X280" s="117"/>
      <c r="Y280" s="117"/>
      <c r="Z280" s="117"/>
      <c r="AA280" s="11"/>
    </row>
    <row r="281" spans="1:27" ht="15.75" customHeight="1">
      <c r="A281" s="117"/>
      <c r="B281" s="117"/>
      <c r="C281" s="117"/>
      <c r="D281" s="117"/>
      <c r="E281" s="117"/>
      <c r="F281" s="117"/>
      <c r="G281" s="117"/>
      <c r="H281" s="117"/>
      <c r="I281" s="385"/>
      <c r="J281" s="117"/>
      <c r="K281" s="117"/>
      <c r="L281" s="117"/>
      <c r="M281" s="117"/>
      <c r="N281" s="117"/>
      <c r="O281" s="117"/>
      <c r="P281" s="117"/>
      <c r="Q281" s="117"/>
      <c r="R281" s="117"/>
      <c r="S281" s="117"/>
      <c r="T281" s="117"/>
      <c r="U281" s="117"/>
      <c r="V281" s="117"/>
      <c r="W281" s="117"/>
      <c r="X281" s="117"/>
      <c r="Y281" s="117"/>
      <c r="Z281" s="117"/>
      <c r="AA281" s="11"/>
    </row>
    <row r="282" spans="1:27" ht="15.75" customHeight="1">
      <c r="A282" s="117"/>
      <c r="B282" s="117"/>
      <c r="C282" s="117"/>
      <c r="D282" s="117"/>
      <c r="E282" s="117"/>
      <c r="F282" s="117"/>
      <c r="G282" s="117"/>
      <c r="H282" s="117"/>
      <c r="I282" s="385"/>
      <c r="J282" s="117"/>
      <c r="K282" s="117"/>
      <c r="L282" s="117"/>
      <c r="M282" s="117"/>
      <c r="N282" s="117"/>
      <c r="O282" s="117"/>
      <c r="P282" s="117"/>
      <c r="Q282" s="117"/>
      <c r="R282" s="117"/>
      <c r="S282" s="117"/>
      <c r="T282" s="117"/>
      <c r="U282" s="117"/>
      <c r="V282" s="117"/>
      <c r="W282" s="117"/>
      <c r="X282" s="117"/>
      <c r="Y282" s="117"/>
      <c r="Z282" s="117"/>
      <c r="AA282" s="11"/>
    </row>
    <row r="283" spans="1:27" ht="15.75" customHeight="1">
      <c r="A283" s="117"/>
      <c r="B283" s="117"/>
      <c r="C283" s="117"/>
      <c r="D283" s="117"/>
      <c r="E283" s="117"/>
      <c r="F283" s="117"/>
      <c r="G283" s="117"/>
      <c r="H283" s="117"/>
      <c r="I283" s="385"/>
      <c r="J283" s="117"/>
      <c r="K283" s="117"/>
      <c r="L283" s="117"/>
      <c r="M283" s="117"/>
      <c r="N283" s="117"/>
      <c r="O283" s="117"/>
      <c r="P283" s="117"/>
      <c r="Q283" s="117"/>
      <c r="R283" s="117"/>
      <c r="S283" s="117"/>
      <c r="T283" s="117"/>
      <c r="U283" s="117"/>
      <c r="V283" s="117"/>
      <c r="W283" s="117"/>
      <c r="X283" s="117"/>
      <c r="Y283" s="117"/>
      <c r="Z283" s="117"/>
      <c r="AA283" s="11"/>
    </row>
    <row r="284" spans="1:27" ht="15.75" customHeight="1">
      <c r="A284" s="117"/>
      <c r="B284" s="117"/>
      <c r="C284" s="117"/>
      <c r="D284" s="117"/>
      <c r="E284" s="117"/>
      <c r="F284" s="117"/>
      <c r="G284" s="117"/>
      <c r="H284" s="117"/>
      <c r="I284" s="385"/>
      <c r="J284" s="117"/>
      <c r="K284" s="117"/>
      <c r="L284" s="117"/>
      <c r="M284" s="117"/>
      <c r="N284" s="117"/>
      <c r="O284" s="117"/>
      <c r="P284" s="117"/>
      <c r="Q284" s="117"/>
      <c r="R284" s="117"/>
      <c r="S284" s="117"/>
      <c r="T284" s="117"/>
      <c r="U284" s="117"/>
      <c r="V284" s="117"/>
      <c r="W284" s="117"/>
      <c r="X284" s="117"/>
      <c r="Y284" s="117"/>
      <c r="Z284" s="117"/>
      <c r="AA284" s="11"/>
    </row>
    <row r="285" spans="1:27" ht="15.75" customHeight="1">
      <c r="A285" s="117"/>
      <c r="B285" s="117"/>
      <c r="C285" s="117"/>
      <c r="D285" s="117"/>
      <c r="E285" s="117"/>
      <c r="F285" s="117"/>
      <c r="G285" s="117"/>
      <c r="H285" s="117"/>
      <c r="I285" s="385"/>
      <c r="J285" s="117"/>
      <c r="K285" s="117"/>
      <c r="L285" s="117"/>
      <c r="M285" s="117"/>
      <c r="N285" s="117"/>
      <c r="O285" s="117"/>
      <c r="P285" s="117"/>
      <c r="Q285" s="117"/>
      <c r="R285" s="117"/>
      <c r="S285" s="117"/>
      <c r="T285" s="117"/>
      <c r="U285" s="117"/>
      <c r="V285" s="117"/>
      <c r="W285" s="117"/>
      <c r="X285" s="117"/>
      <c r="Y285" s="117"/>
      <c r="Z285" s="117"/>
      <c r="AA285" s="11"/>
    </row>
    <row r="286" spans="1:27" ht="15.75" customHeight="1">
      <c r="A286" s="117"/>
      <c r="B286" s="117"/>
      <c r="C286" s="117"/>
      <c r="D286" s="117"/>
      <c r="E286" s="117"/>
      <c r="F286" s="117"/>
      <c r="G286" s="117"/>
      <c r="H286" s="117"/>
      <c r="I286" s="385"/>
      <c r="J286" s="117"/>
      <c r="K286" s="117"/>
      <c r="L286" s="117"/>
      <c r="M286" s="117"/>
      <c r="N286" s="117"/>
      <c r="O286" s="117"/>
      <c r="P286" s="117"/>
      <c r="Q286" s="117"/>
      <c r="R286" s="117"/>
      <c r="S286" s="117"/>
      <c r="T286" s="117"/>
      <c r="U286" s="117"/>
      <c r="V286" s="117"/>
      <c r="W286" s="117"/>
      <c r="X286" s="117"/>
      <c r="Y286" s="117"/>
      <c r="Z286" s="117"/>
      <c r="AA286" s="11"/>
    </row>
    <row r="287" spans="1:27" ht="15.75" customHeight="1">
      <c r="A287" s="117"/>
      <c r="B287" s="117"/>
      <c r="C287" s="117"/>
      <c r="D287" s="117"/>
      <c r="E287" s="117"/>
      <c r="F287" s="117"/>
      <c r="G287" s="117"/>
      <c r="H287" s="117"/>
      <c r="I287" s="385"/>
      <c r="J287" s="117"/>
      <c r="K287" s="117"/>
      <c r="L287" s="117"/>
      <c r="M287" s="117"/>
      <c r="N287" s="117"/>
      <c r="O287" s="117"/>
      <c r="P287" s="117"/>
      <c r="Q287" s="117"/>
      <c r="R287" s="117"/>
      <c r="S287" s="117"/>
      <c r="T287" s="117"/>
      <c r="U287" s="117"/>
      <c r="V287" s="117"/>
      <c r="W287" s="117"/>
      <c r="X287" s="117"/>
      <c r="Y287" s="117"/>
      <c r="Z287" s="117"/>
      <c r="AA287" s="11"/>
    </row>
    <row r="288" spans="1:27" ht="15.75" customHeight="1">
      <c r="A288" s="117"/>
      <c r="B288" s="117"/>
      <c r="C288" s="117"/>
      <c r="D288" s="117"/>
      <c r="E288" s="117"/>
      <c r="F288" s="117"/>
      <c r="G288" s="117"/>
      <c r="H288" s="117"/>
      <c r="I288" s="385"/>
      <c r="J288" s="117"/>
      <c r="K288" s="117"/>
      <c r="L288" s="117"/>
      <c r="M288" s="117"/>
      <c r="N288" s="117"/>
      <c r="O288" s="117"/>
      <c r="P288" s="117"/>
      <c r="Q288" s="117"/>
      <c r="R288" s="117"/>
      <c r="S288" s="117"/>
      <c r="T288" s="117"/>
      <c r="U288" s="117"/>
      <c r="V288" s="117"/>
      <c r="W288" s="117"/>
      <c r="X288" s="117"/>
      <c r="Y288" s="117"/>
      <c r="Z288" s="117"/>
      <c r="AA288" s="11"/>
    </row>
    <row r="289" spans="1:27" ht="15.75" customHeight="1">
      <c r="A289" s="117"/>
      <c r="B289" s="117"/>
      <c r="C289" s="117"/>
      <c r="D289" s="117"/>
      <c r="E289" s="117"/>
      <c r="F289" s="117"/>
      <c r="G289" s="117"/>
      <c r="H289" s="117"/>
      <c r="I289" s="385"/>
      <c r="J289" s="117"/>
      <c r="K289" s="117"/>
      <c r="L289" s="117"/>
      <c r="M289" s="117"/>
      <c r="N289" s="117"/>
      <c r="O289" s="117"/>
      <c r="P289" s="117"/>
      <c r="Q289" s="117"/>
      <c r="R289" s="117"/>
      <c r="S289" s="117"/>
      <c r="T289" s="117"/>
      <c r="U289" s="117"/>
      <c r="V289" s="117"/>
      <c r="W289" s="117"/>
      <c r="X289" s="117"/>
      <c r="Y289" s="117"/>
      <c r="Z289" s="117"/>
      <c r="AA289" s="11"/>
    </row>
    <row r="290" spans="1:27" ht="15.75" customHeight="1">
      <c r="A290" s="117"/>
      <c r="B290" s="117"/>
      <c r="C290" s="117"/>
      <c r="D290" s="117"/>
      <c r="E290" s="117"/>
      <c r="F290" s="117"/>
      <c r="G290" s="117"/>
      <c r="H290" s="117"/>
      <c r="I290" s="385"/>
      <c r="J290" s="117"/>
      <c r="K290" s="117"/>
      <c r="L290" s="117"/>
      <c r="M290" s="117"/>
      <c r="N290" s="117"/>
      <c r="O290" s="117"/>
      <c r="P290" s="117"/>
      <c r="Q290" s="117"/>
      <c r="R290" s="117"/>
      <c r="S290" s="117"/>
      <c r="T290" s="117"/>
      <c r="U290" s="117"/>
      <c r="V290" s="117"/>
      <c r="W290" s="117"/>
      <c r="X290" s="117"/>
      <c r="Y290" s="117"/>
      <c r="Z290" s="117"/>
      <c r="AA290" s="11"/>
    </row>
    <row r="291" spans="1:27" ht="15.75" customHeight="1">
      <c r="A291" s="117"/>
      <c r="B291" s="117"/>
      <c r="C291" s="117"/>
      <c r="D291" s="117"/>
      <c r="E291" s="117"/>
      <c r="F291" s="117"/>
      <c r="G291" s="117"/>
      <c r="H291" s="117"/>
      <c r="I291" s="385"/>
      <c r="J291" s="117"/>
      <c r="K291" s="117"/>
      <c r="L291" s="117"/>
      <c r="M291" s="117"/>
      <c r="N291" s="117"/>
      <c r="O291" s="117"/>
      <c r="P291" s="117"/>
      <c r="Q291" s="117"/>
      <c r="R291" s="117"/>
      <c r="S291" s="117"/>
      <c r="T291" s="117"/>
      <c r="U291" s="117"/>
      <c r="V291" s="117"/>
      <c r="W291" s="117"/>
      <c r="X291" s="117"/>
      <c r="Y291" s="117"/>
      <c r="Z291" s="117"/>
      <c r="AA291" s="11"/>
    </row>
    <row r="292" spans="1:27" ht="15.75" customHeight="1">
      <c r="A292" s="117"/>
      <c r="B292" s="117"/>
      <c r="C292" s="117"/>
      <c r="D292" s="117"/>
      <c r="E292" s="117"/>
      <c r="F292" s="117"/>
      <c r="G292" s="117"/>
      <c r="H292" s="117"/>
      <c r="I292" s="385"/>
      <c r="J292" s="117"/>
      <c r="K292" s="117"/>
      <c r="L292" s="117"/>
      <c r="M292" s="117"/>
      <c r="N292" s="117"/>
      <c r="O292" s="117"/>
      <c r="P292" s="117"/>
      <c r="Q292" s="117"/>
      <c r="R292" s="117"/>
      <c r="S292" s="117"/>
      <c r="T292" s="117"/>
      <c r="U292" s="117"/>
      <c r="V292" s="117"/>
      <c r="W292" s="117"/>
      <c r="X292" s="117"/>
      <c r="Y292" s="117"/>
      <c r="Z292" s="117"/>
      <c r="AA292" s="11"/>
    </row>
    <row r="293" spans="1:27" ht="15.75" customHeight="1">
      <c r="A293" s="117"/>
      <c r="B293" s="117"/>
      <c r="C293" s="117"/>
      <c r="D293" s="117"/>
      <c r="E293" s="117"/>
      <c r="F293" s="117"/>
      <c r="G293" s="117"/>
      <c r="H293" s="117"/>
      <c r="I293" s="385"/>
      <c r="J293" s="117"/>
      <c r="K293" s="117"/>
      <c r="L293" s="117"/>
      <c r="M293" s="117"/>
      <c r="N293" s="117"/>
      <c r="O293" s="117"/>
      <c r="P293" s="117"/>
      <c r="Q293" s="117"/>
      <c r="R293" s="117"/>
      <c r="S293" s="117"/>
      <c r="T293" s="117"/>
      <c r="U293" s="117"/>
      <c r="V293" s="117"/>
      <c r="W293" s="117"/>
      <c r="X293" s="117"/>
      <c r="Y293" s="117"/>
      <c r="Z293" s="117"/>
      <c r="AA293" s="11"/>
    </row>
    <row r="294" spans="1:27" ht="15.75" customHeight="1">
      <c r="A294" s="117"/>
      <c r="B294" s="117"/>
      <c r="C294" s="117"/>
      <c r="D294" s="117"/>
      <c r="E294" s="117"/>
      <c r="F294" s="117"/>
      <c r="G294" s="117"/>
      <c r="H294" s="117"/>
      <c r="I294" s="385"/>
      <c r="J294" s="117"/>
      <c r="K294" s="117"/>
      <c r="L294" s="117"/>
      <c r="M294" s="117"/>
      <c r="N294" s="117"/>
      <c r="O294" s="117"/>
      <c r="P294" s="117"/>
      <c r="Q294" s="117"/>
      <c r="R294" s="117"/>
      <c r="S294" s="117"/>
      <c r="T294" s="117"/>
      <c r="U294" s="117"/>
      <c r="V294" s="117"/>
      <c r="W294" s="117"/>
      <c r="X294" s="117"/>
      <c r="Y294" s="117"/>
      <c r="Z294" s="117"/>
      <c r="AA294" s="11"/>
    </row>
    <row r="295" spans="1:27" ht="15.75" customHeight="1">
      <c r="A295" s="117"/>
      <c r="B295" s="117"/>
      <c r="C295" s="117"/>
      <c r="D295" s="117"/>
      <c r="E295" s="117"/>
      <c r="F295" s="117"/>
      <c r="G295" s="117"/>
      <c r="H295" s="117"/>
      <c r="I295" s="385"/>
      <c r="J295" s="117"/>
      <c r="K295" s="117"/>
      <c r="L295" s="117"/>
      <c r="M295" s="117"/>
      <c r="N295" s="117"/>
      <c r="O295" s="117"/>
      <c r="P295" s="117"/>
      <c r="Q295" s="117"/>
      <c r="R295" s="117"/>
      <c r="S295" s="117"/>
      <c r="T295" s="117"/>
      <c r="U295" s="117"/>
      <c r="V295" s="117"/>
      <c r="W295" s="117"/>
      <c r="X295" s="117"/>
      <c r="Y295" s="117"/>
      <c r="Z295" s="117"/>
      <c r="AA295" s="11"/>
    </row>
    <row r="296" spans="1:27" ht="15.75" customHeight="1">
      <c r="A296" s="117"/>
      <c r="B296" s="117"/>
      <c r="C296" s="117"/>
      <c r="D296" s="117"/>
      <c r="E296" s="117"/>
      <c r="F296" s="117"/>
      <c r="G296" s="117"/>
      <c r="H296" s="117"/>
      <c r="I296" s="385"/>
      <c r="J296" s="117"/>
      <c r="K296" s="117"/>
      <c r="L296" s="117"/>
      <c r="M296" s="117"/>
      <c r="N296" s="117"/>
      <c r="O296" s="117"/>
      <c r="P296" s="117"/>
      <c r="Q296" s="117"/>
      <c r="R296" s="117"/>
      <c r="S296" s="117"/>
      <c r="T296" s="117"/>
      <c r="U296" s="117"/>
      <c r="V296" s="117"/>
      <c r="W296" s="117"/>
      <c r="X296" s="117"/>
      <c r="Y296" s="117"/>
      <c r="Z296" s="117"/>
      <c r="AA296" s="11"/>
    </row>
    <row r="297" spans="1:27" ht="15.75" customHeight="1">
      <c r="A297" s="117"/>
      <c r="B297" s="117"/>
      <c r="C297" s="117"/>
      <c r="D297" s="117"/>
      <c r="E297" s="117"/>
      <c r="F297" s="117"/>
      <c r="G297" s="117"/>
      <c r="H297" s="117"/>
      <c r="I297" s="385"/>
      <c r="J297" s="117"/>
      <c r="K297" s="117"/>
      <c r="L297" s="117"/>
      <c r="M297" s="117"/>
      <c r="N297" s="117"/>
      <c r="O297" s="117"/>
      <c r="P297" s="117"/>
      <c r="Q297" s="117"/>
      <c r="R297" s="117"/>
      <c r="S297" s="117"/>
      <c r="T297" s="117"/>
      <c r="U297" s="117"/>
      <c r="V297" s="117"/>
      <c r="W297" s="117"/>
      <c r="X297" s="117"/>
      <c r="Y297" s="117"/>
      <c r="Z297" s="117"/>
      <c r="AA297" s="11"/>
    </row>
    <row r="298" spans="1:27" ht="15.75" customHeight="1">
      <c r="A298" s="117"/>
      <c r="B298" s="117"/>
      <c r="C298" s="117"/>
      <c r="D298" s="117"/>
      <c r="E298" s="117"/>
      <c r="F298" s="117"/>
      <c r="G298" s="117"/>
      <c r="H298" s="117"/>
      <c r="I298" s="385"/>
      <c r="J298" s="117"/>
      <c r="K298" s="117"/>
      <c r="L298" s="117"/>
      <c r="M298" s="117"/>
      <c r="N298" s="117"/>
      <c r="O298" s="117"/>
      <c r="P298" s="117"/>
      <c r="Q298" s="117"/>
      <c r="R298" s="117"/>
      <c r="S298" s="117"/>
      <c r="T298" s="117"/>
      <c r="U298" s="117"/>
      <c r="V298" s="117"/>
      <c r="W298" s="117"/>
      <c r="X298" s="117"/>
      <c r="Y298" s="117"/>
      <c r="Z298" s="117"/>
      <c r="AA298" s="11"/>
    </row>
    <row r="299" spans="1:27" ht="15.75" customHeight="1">
      <c r="A299" s="117"/>
      <c r="B299" s="117"/>
      <c r="C299" s="117"/>
      <c r="D299" s="117"/>
      <c r="E299" s="117"/>
      <c r="F299" s="117"/>
      <c r="G299" s="117"/>
      <c r="H299" s="117"/>
      <c r="I299" s="385"/>
      <c r="J299" s="117"/>
      <c r="K299" s="117"/>
      <c r="L299" s="117"/>
      <c r="M299" s="117"/>
      <c r="N299" s="117"/>
      <c r="O299" s="117"/>
      <c r="P299" s="117"/>
      <c r="Q299" s="117"/>
      <c r="R299" s="117"/>
      <c r="S299" s="117"/>
      <c r="T299" s="117"/>
      <c r="U299" s="117"/>
      <c r="V299" s="117"/>
      <c r="W299" s="117"/>
      <c r="X299" s="117"/>
      <c r="Y299" s="117"/>
      <c r="Z299" s="117"/>
      <c r="AA299" s="11"/>
    </row>
    <row r="300" spans="1:27" ht="15.75" customHeight="1">
      <c r="A300" s="117"/>
      <c r="B300" s="117"/>
      <c r="C300" s="117"/>
      <c r="D300" s="117"/>
      <c r="E300" s="117"/>
      <c r="F300" s="117"/>
      <c r="G300" s="117"/>
      <c r="H300" s="117"/>
      <c r="I300" s="385"/>
      <c r="J300" s="117"/>
      <c r="K300" s="117"/>
      <c r="L300" s="117"/>
      <c r="M300" s="117"/>
      <c r="N300" s="117"/>
      <c r="O300" s="117"/>
      <c r="P300" s="117"/>
      <c r="Q300" s="117"/>
      <c r="R300" s="117"/>
      <c r="S300" s="117"/>
      <c r="T300" s="117"/>
      <c r="U300" s="117"/>
      <c r="V300" s="117"/>
      <c r="W300" s="117"/>
      <c r="X300" s="117"/>
      <c r="Y300" s="117"/>
      <c r="Z300" s="117"/>
      <c r="AA300" s="11"/>
    </row>
    <row r="301" spans="1:27" ht="15.75" customHeight="1">
      <c r="A301" s="117"/>
      <c r="B301" s="117"/>
      <c r="C301" s="117"/>
      <c r="D301" s="117"/>
      <c r="E301" s="117"/>
      <c r="F301" s="117"/>
      <c r="G301" s="117"/>
      <c r="H301" s="117"/>
      <c r="I301" s="385"/>
      <c r="J301" s="117"/>
      <c r="K301" s="117"/>
      <c r="L301" s="117"/>
      <c r="M301" s="117"/>
      <c r="N301" s="117"/>
      <c r="O301" s="117"/>
      <c r="P301" s="117"/>
      <c r="Q301" s="117"/>
      <c r="R301" s="117"/>
      <c r="S301" s="117"/>
      <c r="T301" s="117"/>
      <c r="U301" s="117"/>
      <c r="V301" s="117"/>
      <c r="W301" s="117"/>
      <c r="X301" s="117"/>
      <c r="Y301" s="117"/>
      <c r="Z301" s="117"/>
      <c r="AA301" s="11"/>
    </row>
    <row r="302" spans="1:27" ht="15.75" customHeight="1">
      <c r="A302" s="117"/>
      <c r="B302" s="117"/>
      <c r="C302" s="117"/>
      <c r="D302" s="117"/>
      <c r="E302" s="117"/>
      <c r="F302" s="117"/>
      <c r="G302" s="117"/>
      <c r="H302" s="117"/>
      <c r="I302" s="385"/>
      <c r="J302" s="117"/>
      <c r="K302" s="117"/>
      <c r="L302" s="117"/>
      <c r="M302" s="117"/>
      <c r="N302" s="117"/>
      <c r="O302" s="117"/>
      <c r="P302" s="117"/>
      <c r="Q302" s="117"/>
      <c r="R302" s="117"/>
      <c r="S302" s="117"/>
      <c r="T302" s="117"/>
      <c r="U302" s="117"/>
      <c r="V302" s="117"/>
      <c r="W302" s="117"/>
      <c r="X302" s="117"/>
      <c r="Y302" s="117"/>
      <c r="Z302" s="117"/>
      <c r="AA302" s="11"/>
    </row>
    <row r="303" spans="1:27" ht="15.75" customHeight="1">
      <c r="A303" s="117"/>
      <c r="B303" s="117"/>
      <c r="C303" s="117"/>
      <c r="D303" s="117"/>
      <c r="E303" s="117"/>
      <c r="F303" s="117"/>
      <c r="G303" s="117"/>
      <c r="H303" s="117"/>
      <c r="I303" s="385"/>
      <c r="J303" s="117"/>
      <c r="K303" s="117"/>
      <c r="L303" s="117"/>
      <c r="M303" s="117"/>
      <c r="N303" s="117"/>
      <c r="O303" s="117"/>
      <c r="P303" s="117"/>
      <c r="Q303" s="117"/>
      <c r="R303" s="117"/>
      <c r="S303" s="117"/>
      <c r="T303" s="117"/>
      <c r="U303" s="117"/>
      <c r="V303" s="117"/>
      <c r="W303" s="117"/>
      <c r="X303" s="117"/>
      <c r="Y303" s="117"/>
      <c r="Z303" s="117"/>
      <c r="AA303" s="11"/>
    </row>
    <row r="304" spans="1:27" ht="15.75" customHeight="1">
      <c r="A304" s="117"/>
      <c r="B304" s="117"/>
      <c r="C304" s="117"/>
      <c r="D304" s="117"/>
      <c r="E304" s="117"/>
      <c r="F304" s="117"/>
      <c r="G304" s="117"/>
      <c r="H304" s="117"/>
      <c r="I304" s="385"/>
      <c r="J304" s="117"/>
      <c r="K304" s="117"/>
      <c r="L304" s="117"/>
      <c r="M304" s="117"/>
      <c r="N304" s="117"/>
      <c r="O304" s="117"/>
      <c r="P304" s="117"/>
      <c r="Q304" s="117"/>
      <c r="R304" s="117"/>
      <c r="S304" s="117"/>
      <c r="T304" s="117"/>
      <c r="U304" s="117"/>
      <c r="V304" s="117"/>
      <c r="W304" s="117"/>
      <c r="X304" s="117"/>
      <c r="Y304" s="117"/>
      <c r="Z304" s="117"/>
      <c r="AA304" s="11"/>
    </row>
    <row r="305" spans="1:27" ht="15.75" customHeight="1">
      <c r="A305" s="117"/>
      <c r="B305" s="117"/>
      <c r="C305" s="117"/>
      <c r="D305" s="117"/>
      <c r="E305" s="117"/>
      <c r="F305" s="117"/>
      <c r="G305" s="117"/>
      <c r="H305" s="117"/>
      <c r="I305" s="385"/>
      <c r="J305" s="117"/>
      <c r="K305" s="117"/>
      <c r="L305" s="117"/>
      <c r="M305" s="117"/>
      <c r="N305" s="117"/>
      <c r="O305" s="117"/>
      <c r="P305" s="117"/>
      <c r="Q305" s="117"/>
      <c r="R305" s="117"/>
      <c r="S305" s="117"/>
      <c r="T305" s="117"/>
      <c r="U305" s="117"/>
      <c r="V305" s="117"/>
      <c r="W305" s="117"/>
      <c r="X305" s="117"/>
      <c r="Y305" s="117"/>
      <c r="Z305" s="117"/>
      <c r="AA305" s="11"/>
    </row>
    <row r="306" spans="1:27" ht="15.75" customHeight="1">
      <c r="A306" s="117"/>
      <c r="B306" s="117"/>
      <c r="C306" s="117"/>
      <c r="D306" s="117"/>
      <c r="E306" s="117"/>
      <c r="F306" s="117"/>
      <c r="G306" s="117"/>
      <c r="H306" s="117"/>
      <c r="I306" s="385"/>
      <c r="J306" s="117"/>
      <c r="K306" s="117"/>
      <c r="L306" s="117"/>
      <c r="M306" s="117"/>
      <c r="N306" s="117"/>
      <c r="O306" s="117"/>
      <c r="P306" s="117"/>
      <c r="Q306" s="117"/>
      <c r="R306" s="117"/>
      <c r="S306" s="117"/>
      <c r="T306" s="117"/>
      <c r="U306" s="117"/>
      <c r="V306" s="117"/>
      <c r="W306" s="117"/>
      <c r="X306" s="117"/>
      <c r="Y306" s="117"/>
      <c r="Z306" s="117"/>
      <c r="AA306" s="11"/>
    </row>
    <row r="307" spans="1:27" ht="15.75" customHeight="1">
      <c r="A307" s="117"/>
      <c r="B307" s="117"/>
      <c r="C307" s="117"/>
      <c r="D307" s="117"/>
      <c r="E307" s="117"/>
      <c r="F307" s="117"/>
      <c r="G307" s="117"/>
      <c r="H307" s="117"/>
      <c r="I307" s="385"/>
      <c r="J307" s="117"/>
      <c r="K307" s="117"/>
      <c r="L307" s="117"/>
      <c r="M307" s="117"/>
      <c r="N307" s="117"/>
      <c r="O307" s="117"/>
      <c r="P307" s="117"/>
      <c r="Q307" s="117"/>
      <c r="R307" s="117"/>
      <c r="S307" s="117"/>
      <c r="T307" s="117"/>
      <c r="U307" s="117"/>
      <c r="V307" s="117"/>
      <c r="W307" s="117"/>
      <c r="X307" s="117"/>
      <c r="Y307" s="117"/>
      <c r="Z307" s="117"/>
      <c r="AA307" s="11"/>
    </row>
    <row r="308" spans="1:27" ht="15.75" customHeight="1">
      <c r="A308" s="117"/>
      <c r="B308" s="117"/>
      <c r="C308" s="117"/>
      <c r="D308" s="117"/>
      <c r="E308" s="117"/>
      <c r="F308" s="117"/>
      <c r="G308" s="117"/>
      <c r="H308" s="117"/>
      <c r="I308" s="385"/>
      <c r="J308" s="117"/>
      <c r="K308" s="117"/>
      <c r="L308" s="117"/>
      <c r="M308" s="117"/>
      <c r="N308" s="117"/>
      <c r="O308" s="117"/>
      <c r="P308" s="117"/>
      <c r="Q308" s="117"/>
      <c r="R308" s="117"/>
      <c r="S308" s="117"/>
      <c r="T308" s="117"/>
      <c r="U308" s="117"/>
      <c r="V308" s="117"/>
      <c r="W308" s="117"/>
      <c r="X308" s="117"/>
      <c r="Y308" s="117"/>
      <c r="Z308" s="117"/>
      <c r="AA308" s="11"/>
    </row>
    <row r="309" spans="1:27" ht="15.75" customHeight="1">
      <c r="A309" s="117"/>
      <c r="B309" s="117"/>
      <c r="C309" s="117"/>
      <c r="D309" s="117"/>
      <c r="E309" s="117"/>
      <c r="F309" s="117"/>
      <c r="G309" s="117"/>
      <c r="H309" s="117"/>
      <c r="I309" s="385"/>
      <c r="J309" s="117"/>
      <c r="K309" s="117"/>
      <c r="L309" s="117"/>
      <c r="M309" s="117"/>
      <c r="N309" s="117"/>
      <c r="O309" s="117"/>
      <c r="P309" s="117"/>
      <c r="Q309" s="117"/>
      <c r="R309" s="117"/>
      <c r="S309" s="117"/>
      <c r="T309" s="117"/>
      <c r="U309" s="117"/>
      <c r="V309" s="117"/>
      <c r="W309" s="117"/>
      <c r="X309" s="117"/>
      <c r="Y309" s="117"/>
      <c r="Z309" s="117"/>
      <c r="AA309" s="11"/>
    </row>
    <row r="310" spans="1:27" ht="15.75" customHeight="1">
      <c r="A310" s="117"/>
      <c r="B310" s="117"/>
      <c r="C310" s="117"/>
      <c r="D310" s="117"/>
      <c r="E310" s="117"/>
      <c r="F310" s="117"/>
      <c r="G310" s="117"/>
      <c r="H310" s="117"/>
      <c r="I310" s="385"/>
      <c r="J310" s="117"/>
      <c r="K310" s="117"/>
      <c r="L310" s="117"/>
      <c r="M310" s="117"/>
      <c r="N310" s="117"/>
      <c r="O310" s="117"/>
      <c r="P310" s="117"/>
      <c r="Q310" s="117"/>
      <c r="R310" s="117"/>
      <c r="S310" s="117"/>
      <c r="T310" s="117"/>
      <c r="U310" s="117"/>
      <c r="V310" s="117"/>
      <c r="W310" s="117"/>
      <c r="X310" s="117"/>
      <c r="Y310" s="117"/>
      <c r="Z310" s="117"/>
      <c r="AA310" s="11"/>
    </row>
    <row r="311" spans="1:27" ht="15.75" customHeight="1">
      <c r="A311" s="117"/>
      <c r="B311" s="117"/>
      <c r="C311" s="117"/>
      <c r="D311" s="117"/>
      <c r="E311" s="117"/>
      <c r="F311" s="117"/>
      <c r="G311" s="117"/>
      <c r="H311" s="117"/>
      <c r="I311" s="385"/>
      <c r="J311" s="117"/>
      <c r="K311" s="117"/>
      <c r="L311" s="117"/>
      <c r="M311" s="117"/>
      <c r="N311" s="117"/>
      <c r="O311" s="117"/>
      <c r="P311" s="117"/>
      <c r="Q311" s="117"/>
      <c r="R311" s="117"/>
      <c r="S311" s="117"/>
      <c r="T311" s="117"/>
      <c r="U311" s="117"/>
      <c r="V311" s="117"/>
      <c r="W311" s="117"/>
      <c r="X311" s="117"/>
      <c r="Y311" s="117"/>
      <c r="Z311" s="117"/>
      <c r="AA311" s="11"/>
    </row>
    <row r="312" spans="1:27" ht="15.75" customHeight="1">
      <c r="A312" s="117"/>
      <c r="B312" s="117"/>
      <c r="C312" s="117"/>
      <c r="D312" s="117"/>
      <c r="E312" s="117"/>
      <c r="F312" s="117"/>
      <c r="G312" s="117"/>
      <c r="H312" s="117"/>
      <c r="I312" s="385"/>
      <c r="J312" s="117"/>
      <c r="K312" s="117"/>
      <c r="L312" s="117"/>
      <c r="M312" s="117"/>
      <c r="N312" s="117"/>
      <c r="O312" s="117"/>
      <c r="P312" s="117"/>
      <c r="Q312" s="117"/>
      <c r="R312" s="117"/>
      <c r="S312" s="117"/>
      <c r="T312" s="117"/>
      <c r="U312" s="117"/>
      <c r="V312" s="117"/>
      <c r="W312" s="117"/>
      <c r="X312" s="117"/>
      <c r="Y312" s="117"/>
      <c r="Z312" s="117"/>
      <c r="AA312" s="11"/>
    </row>
    <row r="313" spans="1:27" ht="15.75" customHeight="1">
      <c r="A313" s="117"/>
      <c r="B313" s="117"/>
      <c r="C313" s="117"/>
      <c r="D313" s="117"/>
      <c r="E313" s="117"/>
      <c r="F313" s="117"/>
      <c r="G313" s="117"/>
      <c r="H313" s="117"/>
      <c r="I313" s="385"/>
      <c r="J313" s="117"/>
      <c r="K313" s="117"/>
      <c r="L313" s="117"/>
      <c r="M313" s="117"/>
      <c r="N313" s="117"/>
      <c r="O313" s="117"/>
      <c r="P313" s="117"/>
      <c r="Q313" s="117"/>
      <c r="R313" s="117"/>
      <c r="S313" s="117"/>
      <c r="T313" s="117"/>
      <c r="U313" s="117"/>
      <c r="V313" s="117"/>
      <c r="W313" s="117"/>
      <c r="X313" s="117"/>
      <c r="Y313" s="117"/>
      <c r="Z313" s="117"/>
      <c r="AA313" s="11"/>
    </row>
    <row r="314" spans="1:27" ht="15.75" customHeight="1">
      <c r="A314" s="117"/>
      <c r="B314" s="117"/>
      <c r="C314" s="117"/>
      <c r="D314" s="117"/>
      <c r="E314" s="117"/>
      <c r="F314" s="117"/>
      <c r="G314" s="117"/>
      <c r="H314" s="117"/>
      <c r="I314" s="385"/>
      <c r="J314" s="117"/>
      <c r="K314" s="117"/>
      <c r="L314" s="117"/>
      <c r="M314" s="117"/>
      <c r="N314" s="117"/>
      <c r="O314" s="117"/>
      <c r="P314" s="117"/>
      <c r="Q314" s="117"/>
      <c r="R314" s="117"/>
      <c r="S314" s="117"/>
      <c r="T314" s="117"/>
      <c r="U314" s="117"/>
      <c r="V314" s="117"/>
      <c r="W314" s="117"/>
      <c r="X314" s="117"/>
      <c r="Y314" s="117"/>
      <c r="Z314" s="117"/>
      <c r="AA314" s="11"/>
    </row>
    <row r="315" spans="1:27" ht="15.75" customHeight="1">
      <c r="A315" s="117"/>
      <c r="B315" s="117"/>
      <c r="C315" s="117"/>
      <c r="D315" s="117"/>
      <c r="E315" s="117"/>
      <c r="F315" s="117"/>
      <c r="G315" s="117"/>
      <c r="H315" s="117"/>
      <c r="I315" s="385"/>
      <c r="J315" s="117"/>
      <c r="K315" s="117"/>
      <c r="L315" s="117"/>
      <c r="M315" s="117"/>
      <c r="N315" s="117"/>
      <c r="O315" s="117"/>
      <c r="P315" s="117"/>
      <c r="Q315" s="117"/>
      <c r="R315" s="117"/>
      <c r="S315" s="117"/>
      <c r="T315" s="117"/>
      <c r="U315" s="117"/>
      <c r="V315" s="117"/>
      <c r="W315" s="117"/>
      <c r="X315" s="117"/>
      <c r="Y315" s="117"/>
      <c r="Z315" s="117"/>
      <c r="AA315" s="11"/>
    </row>
    <row r="316" spans="1:27" ht="15.75" customHeight="1">
      <c r="A316" s="117"/>
      <c r="B316" s="117"/>
      <c r="C316" s="117"/>
      <c r="D316" s="117"/>
      <c r="E316" s="117"/>
      <c r="F316" s="117"/>
      <c r="G316" s="117"/>
      <c r="H316" s="117"/>
      <c r="I316" s="385"/>
      <c r="J316" s="117"/>
      <c r="K316" s="117"/>
      <c r="L316" s="117"/>
      <c r="M316" s="117"/>
      <c r="N316" s="117"/>
      <c r="O316" s="117"/>
      <c r="P316" s="117"/>
      <c r="Q316" s="117"/>
      <c r="R316" s="117"/>
      <c r="S316" s="117"/>
      <c r="T316" s="117"/>
      <c r="U316" s="117"/>
      <c r="V316" s="117"/>
      <c r="W316" s="117"/>
      <c r="X316" s="117"/>
      <c r="Y316" s="117"/>
      <c r="Z316" s="117"/>
      <c r="AA316" s="11"/>
    </row>
    <row r="317" spans="1:27" ht="15.75" customHeight="1">
      <c r="A317" s="117"/>
      <c r="B317" s="117"/>
      <c r="C317" s="117"/>
      <c r="D317" s="117"/>
      <c r="E317" s="117"/>
      <c r="F317" s="117"/>
      <c r="G317" s="117"/>
      <c r="H317" s="117"/>
      <c r="I317" s="385"/>
      <c r="J317" s="117"/>
      <c r="K317" s="117"/>
      <c r="L317" s="117"/>
      <c r="M317" s="117"/>
      <c r="N317" s="117"/>
      <c r="O317" s="117"/>
      <c r="P317" s="117"/>
      <c r="Q317" s="117"/>
      <c r="R317" s="117"/>
      <c r="S317" s="117"/>
      <c r="T317" s="117"/>
      <c r="U317" s="117"/>
      <c r="V317" s="117"/>
      <c r="W317" s="117"/>
      <c r="X317" s="117"/>
      <c r="Y317" s="117"/>
      <c r="Z317" s="117"/>
      <c r="AA317" s="11"/>
    </row>
    <row r="318" spans="1:27" ht="15.75" customHeight="1">
      <c r="A318" s="117"/>
      <c r="B318" s="117"/>
      <c r="C318" s="117"/>
      <c r="D318" s="117"/>
      <c r="E318" s="117"/>
      <c r="F318" s="117"/>
      <c r="G318" s="117"/>
      <c r="H318" s="117"/>
      <c r="I318" s="385"/>
      <c r="J318" s="117"/>
      <c r="K318" s="117"/>
      <c r="L318" s="117"/>
      <c r="M318" s="117"/>
      <c r="N318" s="117"/>
      <c r="O318" s="117"/>
      <c r="P318" s="117"/>
      <c r="Q318" s="117"/>
      <c r="R318" s="117"/>
      <c r="S318" s="117"/>
      <c r="T318" s="117"/>
      <c r="U318" s="117"/>
      <c r="V318" s="117"/>
      <c r="W318" s="117"/>
      <c r="X318" s="117"/>
      <c r="Y318" s="117"/>
      <c r="Z318" s="117"/>
      <c r="AA318" s="11"/>
    </row>
    <row r="319" spans="1:27" ht="15.75" customHeight="1">
      <c r="A319" s="117"/>
      <c r="B319" s="117"/>
      <c r="C319" s="117"/>
      <c r="D319" s="117"/>
      <c r="E319" s="117"/>
      <c r="F319" s="117"/>
      <c r="G319" s="117"/>
      <c r="H319" s="117"/>
      <c r="I319" s="385"/>
      <c r="J319" s="117"/>
      <c r="K319" s="117"/>
      <c r="L319" s="117"/>
      <c r="M319" s="117"/>
      <c r="N319" s="117"/>
      <c r="O319" s="117"/>
      <c r="P319" s="117"/>
      <c r="Q319" s="117"/>
      <c r="R319" s="117"/>
      <c r="S319" s="117"/>
      <c r="T319" s="117"/>
      <c r="U319" s="117"/>
      <c r="V319" s="117"/>
      <c r="W319" s="117"/>
      <c r="X319" s="117"/>
      <c r="Y319" s="117"/>
      <c r="Z319" s="117"/>
      <c r="AA319" s="11"/>
    </row>
    <row r="320" spans="1:27" ht="15.75" customHeight="1">
      <c r="A320" s="117"/>
      <c r="B320" s="117"/>
      <c r="C320" s="117"/>
      <c r="D320" s="117"/>
      <c r="E320" s="117"/>
      <c r="F320" s="117"/>
      <c r="G320" s="117"/>
      <c r="H320" s="117"/>
      <c r="I320" s="385"/>
      <c r="J320" s="117"/>
      <c r="K320" s="117"/>
      <c r="L320" s="117"/>
      <c r="M320" s="117"/>
      <c r="N320" s="117"/>
      <c r="O320" s="117"/>
      <c r="P320" s="117"/>
      <c r="Q320" s="117"/>
      <c r="R320" s="117"/>
      <c r="S320" s="117"/>
      <c r="T320" s="117"/>
      <c r="U320" s="117"/>
      <c r="V320" s="117"/>
      <c r="W320" s="117"/>
      <c r="X320" s="117"/>
      <c r="Y320" s="117"/>
      <c r="Z320" s="117"/>
      <c r="AA320" s="11"/>
    </row>
    <row r="321" spans="1:27" ht="15.75" customHeight="1">
      <c r="A321" s="117"/>
      <c r="B321" s="117"/>
      <c r="C321" s="117"/>
      <c r="D321" s="117"/>
      <c r="E321" s="117"/>
      <c r="F321" s="117"/>
      <c r="G321" s="117"/>
      <c r="H321" s="117"/>
      <c r="I321" s="385"/>
      <c r="J321" s="117"/>
      <c r="K321" s="117"/>
      <c r="L321" s="117"/>
      <c r="M321" s="117"/>
      <c r="N321" s="117"/>
      <c r="O321" s="117"/>
      <c r="P321" s="117"/>
      <c r="Q321" s="117"/>
      <c r="R321" s="117"/>
      <c r="S321" s="117"/>
      <c r="T321" s="117"/>
      <c r="U321" s="117"/>
      <c r="V321" s="117"/>
      <c r="W321" s="117"/>
      <c r="X321" s="117"/>
      <c r="Y321" s="117"/>
      <c r="Z321" s="117"/>
      <c r="AA321" s="11"/>
    </row>
    <row r="322" spans="1:27" ht="15.75" customHeight="1">
      <c r="A322" s="117"/>
      <c r="B322" s="117"/>
      <c r="C322" s="117"/>
      <c r="D322" s="117"/>
      <c r="E322" s="117"/>
      <c r="F322" s="117"/>
      <c r="G322" s="117"/>
      <c r="H322" s="117"/>
      <c r="I322" s="385"/>
      <c r="J322" s="117"/>
      <c r="K322" s="117"/>
      <c r="L322" s="117"/>
      <c r="M322" s="117"/>
      <c r="N322" s="117"/>
      <c r="O322" s="117"/>
      <c r="P322" s="117"/>
      <c r="Q322" s="117"/>
      <c r="R322" s="117"/>
      <c r="S322" s="117"/>
      <c r="T322" s="117"/>
      <c r="U322" s="117"/>
      <c r="V322" s="117"/>
      <c r="W322" s="117"/>
      <c r="X322" s="117"/>
      <c r="Y322" s="117"/>
      <c r="Z322" s="117"/>
      <c r="AA322" s="11"/>
    </row>
    <row r="323" spans="1:27" ht="15.75" customHeight="1">
      <c r="A323" s="117"/>
      <c r="B323" s="117"/>
      <c r="C323" s="117"/>
      <c r="D323" s="117"/>
      <c r="E323" s="117"/>
      <c r="F323" s="117"/>
      <c r="G323" s="117"/>
      <c r="H323" s="117"/>
      <c r="I323" s="385"/>
      <c r="J323" s="117"/>
      <c r="K323" s="117"/>
      <c r="L323" s="117"/>
      <c r="M323" s="117"/>
      <c r="N323" s="117"/>
      <c r="O323" s="117"/>
      <c r="P323" s="117"/>
      <c r="Q323" s="117"/>
      <c r="R323" s="117"/>
      <c r="S323" s="117"/>
      <c r="T323" s="117"/>
      <c r="U323" s="117"/>
      <c r="V323" s="117"/>
      <c r="W323" s="117"/>
      <c r="X323" s="117"/>
      <c r="Y323" s="117"/>
      <c r="Z323" s="117"/>
      <c r="AA323" s="11"/>
    </row>
    <row r="324" spans="1:27" ht="15.75" customHeight="1">
      <c r="A324" s="117"/>
      <c r="B324" s="117"/>
      <c r="C324" s="117"/>
      <c r="D324" s="117"/>
      <c r="E324" s="117"/>
      <c r="F324" s="117"/>
      <c r="G324" s="117"/>
      <c r="H324" s="117"/>
      <c r="I324" s="385"/>
      <c r="J324" s="117"/>
      <c r="K324" s="117"/>
      <c r="L324" s="117"/>
      <c r="M324" s="117"/>
      <c r="N324" s="117"/>
      <c r="O324" s="117"/>
      <c r="P324" s="117"/>
      <c r="Q324" s="117"/>
      <c r="R324" s="117"/>
      <c r="S324" s="117"/>
      <c r="T324" s="117"/>
      <c r="U324" s="117"/>
      <c r="V324" s="117"/>
      <c r="W324" s="117"/>
      <c r="X324" s="117"/>
      <c r="Y324" s="117"/>
      <c r="Z324" s="117"/>
      <c r="AA324" s="11"/>
    </row>
    <row r="325" spans="1:27" ht="15.75" customHeight="1">
      <c r="A325" s="117"/>
      <c r="B325" s="117"/>
      <c r="C325" s="117"/>
      <c r="D325" s="117"/>
      <c r="E325" s="117"/>
      <c r="F325" s="117"/>
      <c r="G325" s="117"/>
      <c r="H325" s="117"/>
      <c r="I325" s="385"/>
      <c r="J325" s="117"/>
      <c r="K325" s="117"/>
      <c r="L325" s="117"/>
      <c r="M325" s="117"/>
      <c r="N325" s="117"/>
      <c r="O325" s="117"/>
      <c r="P325" s="117"/>
      <c r="Q325" s="117"/>
      <c r="R325" s="117"/>
      <c r="S325" s="117"/>
      <c r="T325" s="117"/>
      <c r="U325" s="117"/>
      <c r="V325" s="117"/>
      <c r="W325" s="117"/>
      <c r="X325" s="117"/>
      <c r="Y325" s="117"/>
      <c r="Z325" s="117"/>
      <c r="AA325" s="11"/>
    </row>
    <row r="326" spans="1:27" ht="15.75" customHeight="1">
      <c r="A326" s="117"/>
      <c r="B326" s="117"/>
      <c r="C326" s="117"/>
      <c r="D326" s="117"/>
      <c r="E326" s="117"/>
      <c r="F326" s="117"/>
      <c r="G326" s="117"/>
      <c r="H326" s="117"/>
      <c r="I326" s="385"/>
      <c r="J326" s="117"/>
      <c r="K326" s="117"/>
      <c r="L326" s="117"/>
      <c r="M326" s="117"/>
      <c r="N326" s="117"/>
      <c r="O326" s="117"/>
      <c r="P326" s="117"/>
      <c r="Q326" s="117"/>
      <c r="R326" s="117"/>
      <c r="S326" s="117"/>
      <c r="T326" s="117"/>
      <c r="U326" s="117"/>
      <c r="V326" s="117"/>
      <c r="W326" s="117"/>
      <c r="X326" s="117"/>
      <c r="Y326" s="117"/>
      <c r="Z326" s="117"/>
      <c r="AA326" s="11"/>
    </row>
    <row r="327" spans="1:27" ht="15.75" customHeight="1">
      <c r="A327" s="117"/>
      <c r="B327" s="117"/>
      <c r="C327" s="117"/>
      <c r="D327" s="117"/>
      <c r="E327" s="117"/>
      <c r="F327" s="117"/>
      <c r="G327" s="117"/>
      <c r="H327" s="117"/>
      <c r="I327" s="385"/>
      <c r="J327" s="117"/>
      <c r="K327" s="117"/>
      <c r="L327" s="117"/>
      <c r="M327" s="117"/>
      <c r="N327" s="117"/>
      <c r="O327" s="117"/>
      <c r="P327" s="117"/>
      <c r="Q327" s="117"/>
      <c r="R327" s="117"/>
      <c r="S327" s="117"/>
      <c r="T327" s="117"/>
      <c r="U327" s="117"/>
      <c r="V327" s="117"/>
      <c r="W327" s="117"/>
      <c r="X327" s="117"/>
      <c r="Y327" s="117"/>
      <c r="Z327" s="117"/>
      <c r="AA327" s="11"/>
    </row>
    <row r="328" spans="1:27" ht="15.75" customHeight="1">
      <c r="A328" s="117"/>
      <c r="B328" s="117"/>
      <c r="C328" s="117"/>
      <c r="D328" s="117"/>
      <c r="E328" s="117"/>
      <c r="F328" s="117"/>
      <c r="G328" s="117"/>
      <c r="H328" s="117"/>
      <c r="I328" s="385"/>
      <c r="J328" s="117"/>
      <c r="K328" s="117"/>
      <c r="L328" s="117"/>
      <c r="M328" s="117"/>
      <c r="N328" s="117"/>
      <c r="O328" s="117"/>
      <c r="P328" s="117"/>
      <c r="Q328" s="117"/>
      <c r="R328" s="117"/>
      <c r="S328" s="117"/>
      <c r="T328" s="117"/>
      <c r="U328" s="117"/>
      <c r="V328" s="117"/>
      <c r="W328" s="117"/>
      <c r="X328" s="117"/>
      <c r="Y328" s="117"/>
      <c r="Z328" s="117"/>
      <c r="AA328" s="11"/>
    </row>
    <row r="329" spans="1:27" ht="15.75" customHeight="1">
      <c r="A329" s="117"/>
      <c r="B329" s="117"/>
      <c r="C329" s="117"/>
      <c r="D329" s="117"/>
      <c r="E329" s="117"/>
      <c r="F329" s="117"/>
      <c r="G329" s="117"/>
      <c r="H329" s="117"/>
      <c r="I329" s="385"/>
      <c r="J329" s="117"/>
      <c r="K329" s="117"/>
      <c r="L329" s="117"/>
      <c r="M329" s="117"/>
      <c r="N329" s="117"/>
      <c r="O329" s="117"/>
      <c r="P329" s="117"/>
      <c r="Q329" s="117"/>
      <c r="R329" s="117"/>
      <c r="S329" s="117"/>
      <c r="T329" s="117"/>
      <c r="U329" s="117"/>
      <c r="V329" s="117"/>
      <c r="W329" s="117"/>
      <c r="X329" s="117"/>
      <c r="Y329" s="117"/>
      <c r="Z329" s="117"/>
      <c r="AA329" s="11"/>
    </row>
    <row r="330" spans="1:27" ht="15.75" customHeight="1">
      <c r="A330" s="117"/>
      <c r="B330" s="117"/>
      <c r="C330" s="117"/>
      <c r="D330" s="117"/>
      <c r="E330" s="117"/>
      <c r="F330" s="117"/>
      <c r="G330" s="117"/>
      <c r="H330" s="117"/>
      <c r="I330" s="385"/>
      <c r="J330" s="117"/>
      <c r="K330" s="117"/>
      <c r="L330" s="117"/>
      <c r="M330" s="117"/>
      <c r="N330" s="117"/>
      <c r="O330" s="117"/>
      <c r="P330" s="117"/>
      <c r="Q330" s="117"/>
      <c r="R330" s="117"/>
      <c r="S330" s="117"/>
      <c r="T330" s="117"/>
      <c r="U330" s="117"/>
      <c r="V330" s="117"/>
      <c r="W330" s="117"/>
      <c r="X330" s="117"/>
      <c r="Y330" s="117"/>
      <c r="Z330" s="117"/>
      <c r="AA330" s="11"/>
    </row>
    <row r="331" spans="1:27" ht="15.75" customHeight="1">
      <c r="A331" s="117"/>
      <c r="B331" s="117"/>
      <c r="C331" s="117"/>
      <c r="D331" s="117"/>
      <c r="E331" s="117"/>
      <c r="F331" s="117"/>
      <c r="G331" s="117"/>
      <c r="H331" s="117"/>
      <c r="I331" s="385"/>
      <c r="J331" s="117"/>
      <c r="K331" s="117"/>
      <c r="L331" s="117"/>
      <c r="M331" s="117"/>
      <c r="N331" s="117"/>
      <c r="O331" s="117"/>
      <c r="P331" s="117"/>
      <c r="Q331" s="117"/>
      <c r="R331" s="117"/>
      <c r="S331" s="117"/>
      <c r="T331" s="117"/>
      <c r="U331" s="117"/>
      <c r="V331" s="117"/>
      <c r="W331" s="117"/>
      <c r="X331" s="117"/>
      <c r="Y331" s="117"/>
      <c r="Z331" s="117"/>
      <c r="AA331" s="11"/>
    </row>
    <row r="332" spans="1:27" ht="15.75" customHeight="1">
      <c r="A332" s="117"/>
      <c r="B332" s="117"/>
      <c r="C332" s="117"/>
      <c r="D332" s="117"/>
      <c r="E332" s="117"/>
      <c r="F332" s="117"/>
      <c r="G332" s="117"/>
      <c r="H332" s="117"/>
      <c r="I332" s="385"/>
      <c r="J332" s="117"/>
      <c r="K332" s="117"/>
      <c r="L332" s="117"/>
      <c r="M332" s="117"/>
      <c r="N332" s="117"/>
      <c r="O332" s="117"/>
      <c r="P332" s="117"/>
      <c r="Q332" s="117"/>
      <c r="R332" s="117"/>
      <c r="S332" s="117"/>
      <c r="T332" s="117"/>
      <c r="U332" s="117"/>
      <c r="V332" s="117"/>
      <c r="W332" s="117"/>
      <c r="X332" s="117"/>
      <c r="Y332" s="117"/>
      <c r="Z332" s="117"/>
      <c r="AA332" s="11"/>
    </row>
    <row r="333" spans="1:27" ht="15.75" customHeight="1">
      <c r="A333" s="117"/>
      <c r="B333" s="117"/>
      <c r="C333" s="117"/>
      <c r="D333" s="117"/>
      <c r="E333" s="117"/>
      <c r="F333" s="117"/>
      <c r="G333" s="117"/>
      <c r="H333" s="117"/>
      <c r="I333" s="385"/>
      <c r="J333" s="117"/>
      <c r="K333" s="117"/>
      <c r="L333" s="117"/>
      <c r="M333" s="117"/>
      <c r="N333" s="117"/>
      <c r="O333" s="117"/>
      <c r="P333" s="117"/>
      <c r="Q333" s="117"/>
      <c r="R333" s="117"/>
      <c r="S333" s="117"/>
      <c r="T333" s="117"/>
      <c r="U333" s="117"/>
      <c r="V333" s="117"/>
      <c r="W333" s="117"/>
      <c r="X333" s="117"/>
      <c r="Y333" s="117"/>
      <c r="Z333" s="117"/>
      <c r="AA333" s="11"/>
    </row>
    <row r="334" spans="1:27" ht="15.75" customHeight="1">
      <c r="A334" s="117"/>
      <c r="B334" s="117"/>
      <c r="C334" s="117"/>
      <c r="D334" s="117"/>
      <c r="E334" s="117"/>
      <c r="F334" s="117"/>
      <c r="G334" s="117"/>
      <c r="H334" s="117"/>
      <c r="I334" s="385"/>
      <c r="J334" s="117"/>
      <c r="K334" s="117"/>
      <c r="L334" s="117"/>
      <c r="M334" s="117"/>
      <c r="N334" s="117"/>
      <c r="O334" s="117"/>
      <c r="P334" s="117"/>
      <c r="Q334" s="117"/>
      <c r="R334" s="117"/>
      <c r="S334" s="117"/>
      <c r="T334" s="117"/>
      <c r="U334" s="117"/>
      <c r="V334" s="117"/>
      <c r="W334" s="117"/>
      <c r="X334" s="117"/>
      <c r="Y334" s="117"/>
      <c r="Z334" s="117"/>
      <c r="AA334" s="11"/>
    </row>
    <row r="335" spans="1:27" ht="15.75" customHeight="1">
      <c r="A335" s="117"/>
      <c r="B335" s="117"/>
      <c r="C335" s="117"/>
      <c r="D335" s="117"/>
      <c r="E335" s="117"/>
      <c r="F335" s="117"/>
      <c r="G335" s="117"/>
      <c r="H335" s="117"/>
      <c r="I335" s="385"/>
      <c r="J335" s="117"/>
      <c r="K335" s="117"/>
      <c r="L335" s="117"/>
      <c r="M335" s="117"/>
      <c r="N335" s="117"/>
      <c r="O335" s="117"/>
      <c r="P335" s="117"/>
      <c r="Q335" s="117"/>
      <c r="R335" s="117"/>
      <c r="S335" s="117"/>
      <c r="T335" s="117"/>
      <c r="U335" s="117"/>
      <c r="V335" s="117"/>
      <c r="W335" s="117"/>
      <c r="X335" s="117"/>
      <c r="Y335" s="117"/>
      <c r="Z335" s="117"/>
      <c r="AA335" s="11"/>
    </row>
    <row r="336" spans="1:27" ht="15.75" customHeight="1">
      <c r="A336" s="117"/>
      <c r="B336" s="117"/>
      <c r="C336" s="117"/>
      <c r="D336" s="117"/>
      <c r="E336" s="117"/>
      <c r="F336" s="117"/>
      <c r="G336" s="117"/>
      <c r="H336" s="117"/>
      <c r="I336" s="385"/>
      <c r="J336" s="117"/>
      <c r="K336" s="117"/>
      <c r="L336" s="117"/>
      <c r="M336" s="117"/>
      <c r="N336" s="117"/>
      <c r="O336" s="117"/>
      <c r="P336" s="117"/>
      <c r="Q336" s="117"/>
      <c r="R336" s="117"/>
      <c r="S336" s="117"/>
      <c r="T336" s="117"/>
      <c r="U336" s="117"/>
      <c r="V336" s="117"/>
      <c r="W336" s="117"/>
      <c r="X336" s="117"/>
      <c r="Y336" s="117"/>
      <c r="Z336" s="117"/>
      <c r="AA336" s="11"/>
    </row>
    <row r="337" spans="1:27" ht="15.75" customHeight="1">
      <c r="A337" s="117"/>
      <c r="B337" s="117"/>
      <c r="C337" s="117"/>
      <c r="D337" s="117"/>
      <c r="E337" s="117"/>
      <c r="F337" s="117"/>
      <c r="G337" s="117"/>
      <c r="H337" s="117"/>
      <c r="I337" s="385"/>
      <c r="J337" s="117"/>
      <c r="K337" s="117"/>
      <c r="L337" s="117"/>
      <c r="M337" s="117"/>
      <c r="N337" s="117"/>
      <c r="O337" s="117"/>
      <c r="P337" s="117"/>
      <c r="Q337" s="117"/>
      <c r="R337" s="117"/>
      <c r="S337" s="117"/>
      <c r="T337" s="117"/>
      <c r="U337" s="117"/>
      <c r="V337" s="117"/>
      <c r="W337" s="117"/>
      <c r="X337" s="117"/>
      <c r="Y337" s="117"/>
      <c r="Z337" s="117"/>
      <c r="AA337" s="11"/>
    </row>
    <row r="338" spans="1:27" ht="15.75" customHeight="1">
      <c r="A338" s="117"/>
      <c r="B338" s="117"/>
      <c r="C338" s="117"/>
      <c r="D338" s="117"/>
      <c r="E338" s="117"/>
      <c r="F338" s="117"/>
      <c r="G338" s="117"/>
      <c r="H338" s="117"/>
      <c r="I338" s="385"/>
      <c r="J338" s="117"/>
      <c r="K338" s="117"/>
      <c r="L338" s="117"/>
      <c r="M338" s="117"/>
      <c r="N338" s="117"/>
      <c r="O338" s="117"/>
      <c r="P338" s="117"/>
      <c r="Q338" s="117"/>
      <c r="R338" s="117"/>
      <c r="S338" s="117"/>
      <c r="T338" s="117"/>
      <c r="U338" s="117"/>
      <c r="V338" s="117"/>
      <c r="W338" s="117"/>
      <c r="X338" s="117"/>
      <c r="Y338" s="117"/>
      <c r="Z338" s="117"/>
      <c r="AA338" s="11"/>
    </row>
    <row r="339" spans="1:27" ht="15.75" customHeight="1">
      <c r="A339" s="117"/>
      <c r="B339" s="117"/>
      <c r="C339" s="117"/>
      <c r="D339" s="117"/>
      <c r="E339" s="117"/>
      <c r="F339" s="117"/>
      <c r="G339" s="117"/>
      <c r="H339" s="117"/>
      <c r="I339" s="385"/>
      <c r="J339" s="117"/>
      <c r="K339" s="117"/>
      <c r="L339" s="117"/>
      <c r="M339" s="117"/>
      <c r="N339" s="117"/>
      <c r="O339" s="117"/>
      <c r="P339" s="117"/>
      <c r="Q339" s="117"/>
      <c r="R339" s="117"/>
      <c r="S339" s="117"/>
      <c r="T339" s="117"/>
      <c r="U339" s="117"/>
      <c r="V339" s="117"/>
      <c r="W339" s="117"/>
      <c r="X339" s="117"/>
      <c r="Y339" s="117"/>
      <c r="Z339" s="117"/>
      <c r="AA339" s="11"/>
    </row>
    <row r="340" spans="1:27" ht="15.75" customHeight="1">
      <c r="A340" s="117"/>
      <c r="B340" s="117"/>
      <c r="C340" s="117"/>
      <c r="D340" s="117"/>
      <c r="E340" s="117"/>
      <c r="F340" s="117"/>
      <c r="G340" s="117"/>
      <c r="H340" s="117"/>
      <c r="I340" s="385"/>
      <c r="J340" s="117"/>
      <c r="K340" s="117"/>
      <c r="L340" s="117"/>
      <c r="M340" s="117"/>
      <c r="N340" s="117"/>
      <c r="O340" s="117"/>
      <c r="P340" s="117"/>
      <c r="Q340" s="117"/>
      <c r="R340" s="117"/>
      <c r="S340" s="117"/>
      <c r="T340" s="117"/>
      <c r="U340" s="117"/>
      <c r="V340" s="117"/>
      <c r="W340" s="117"/>
      <c r="X340" s="117"/>
      <c r="Y340" s="117"/>
      <c r="Z340" s="117"/>
      <c r="AA340" s="11"/>
    </row>
    <row r="341" spans="1:27" ht="15.75" customHeight="1">
      <c r="A341" s="117"/>
      <c r="B341" s="117"/>
      <c r="C341" s="117"/>
      <c r="D341" s="117"/>
      <c r="E341" s="117"/>
      <c r="F341" s="117"/>
      <c r="G341" s="117"/>
      <c r="H341" s="117"/>
      <c r="I341" s="385"/>
      <c r="J341" s="117"/>
      <c r="K341" s="117"/>
      <c r="L341" s="117"/>
      <c r="M341" s="117"/>
      <c r="N341" s="117"/>
      <c r="O341" s="117"/>
      <c r="P341" s="117"/>
      <c r="Q341" s="117"/>
      <c r="R341" s="117"/>
      <c r="S341" s="117"/>
      <c r="T341" s="117"/>
      <c r="U341" s="117"/>
      <c r="V341" s="117"/>
      <c r="W341" s="117"/>
      <c r="X341" s="117"/>
      <c r="Y341" s="117"/>
      <c r="Z341" s="117"/>
      <c r="AA341" s="11"/>
    </row>
    <row r="342" spans="1:27" ht="15.75" customHeight="1">
      <c r="A342" s="117"/>
      <c r="B342" s="117"/>
      <c r="C342" s="117"/>
      <c r="D342" s="117"/>
      <c r="E342" s="117"/>
      <c r="F342" s="117"/>
      <c r="G342" s="117"/>
      <c r="H342" s="117"/>
      <c r="I342" s="385"/>
      <c r="J342" s="117"/>
      <c r="K342" s="117"/>
      <c r="L342" s="117"/>
      <c r="M342" s="117"/>
      <c r="N342" s="117"/>
      <c r="O342" s="117"/>
      <c r="P342" s="117"/>
      <c r="Q342" s="117"/>
      <c r="R342" s="117"/>
      <c r="S342" s="117"/>
      <c r="T342" s="117"/>
      <c r="U342" s="117"/>
      <c r="V342" s="117"/>
      <c r="W342" s="117"/>
      <c r="X342" s="117"/>
      <c r="Y342" s="117"/>
      <c r="Z342" s="117"/>
      <c r="AA342" s="11"/>
    </row>
    <row r="343" spans="1:27" ht="15.75" customHeight="1">
      <c r="A343" s="117"/>
      <c r="B343" s="117"/>
      <c r="C343" s="117"/>
      <c r="D343" s="117"/>
      <c r="E343" s="117"/>
      <c r="F343" s="117"/>
      <c r="G343" s="117"/>
      <c r="H343" s="117"/>
      <c r="I343" s="385"/>
      <c r="J343" s="117"/>
      <c r="K343" s="117"/>
      <c r="L343" s="117"/>
      <c r="M343" s="117"/>
      <c r="N343" s="117"/>
      <c r="O343" s="117"/>
      <c r="P343" s="117"/>
      <c r="Q343" s="117"/>
      <c r="R343" s="117"/>
      <c r="S343" s="117"/>
      <c r="T343" s="117"/>
      <c r="U343" s="117"/>
      <c r="V343" s="117"/>
      <c r="W343" s="117"/>
      <c r="X343" s="117"/>
      <c r="Y343" s="117"/>
      <c r="Z343" s="117"/>
      <c r="AA343" s="11"/>
    </row>
    <row r="344" spans="1:27" ht="15.75" customHeight="1">
      <c r="A344" s="117"/>
      <c r="B344" s="117"/>
      <c r="C344" s="117"/>
      <c r="D344" s="117"/>
      <c r="E344" s="117"/>
      <c r="F344" s="117"/>
      <c r="G344" s="117"/>
      <c r="H344" s="117"/>
      <c r="I344" s="385"/>
      <c r="J344" s="117"/>
      <c r="K344" s="117"/>
      <c r="L344" s="117"/>
      <c r="M344" s="117"/>
      <c r="N344" s="117"/>
      <c r="O344" s="117"/>
      <c r="P344" s="117"/>
      <c r="Q344" s="117"/>
      <c r="R344" s="117"/>
      <c r="S344" s="117"/>
      <c r="T344" s="117"/>
      <c r="U344" s="117"/>
      <c r="V344" s="117"/>
      <c r="W344" s="117"/>
      <c r="X344" s="117"/>
      <c r="Y344" s="117"/>
      <c r="Z344" s="117"/>
      <c r="AA344" s="11"/>
    </row>
    <row r="345" spans="1:27" ht="15.75" customHeight="1">
      <c r="A345" s="117"/>
      <c r="B345" s="117"/>
      <c r="C345" s="117"/>
      <c r="D345" s="117"/>
      <c r="E345" s="117"/>
      <c r="F345" s="117"/>
      <c r="G345" s="117"/>
      <c r="H345" s="117"/>
      <c r="I345" s="385"/>
      <c r="J345" s="117"/>
      <c r="K345" s="117"/>
      <c r="L345" s="117"/>
      <c r="M345" s="117"/>
      <c r="N345" s="117"/>
      <c r="O345" s="117"/>
      <c r="P345" s="117"/>
      <c r="Q345" s="117"/>
      <c r="R345" s="117"/>
      <c r="S345" s="117"/>
      <c r="T345" s="117"/>
      <c r="U345" s="117"/>
      <c r="V345" s="117"/>
      <c r="W345" s="117"/>
      <c r="X345" s="117"/>
      <c r="Y345" s="117"/>
      <c r="Z345" s="117"/>
      <c r="AA345" s="11"/>
    </row>
    <row r="346" spans="1:27" ht="15.75" customHeight="1">
      <c r="A346" s="117"/>
      <c r="B346" s="117"/>
      <c r="C346" s="117"/>
      <c r="D346" s="117"/>
      <c r="E346" s="117"/>
      <c r="F346" s="117"/>
      <c r="G346" s="117"/>
      <c r="H346" s="117"/>
      <c r="I346" s="385"/>
      <c r="J346" s="117"/>
      <c r="K346" s="117"/>
      <c r="L346" s="117"/>
      <c r="M346" s="117"/>
      <c r="N346" s="117"/>
      <c r="O346" s="117"/>
      <c r="P346" s="117"/>
      <c r="Q346" s="117"/>
      <c r="R346" s="117"/>
      <c r="S346" s="117"/>
      <c r="T346" s="117"/>
      <c r="U346" s="117"/>
      <c r="V346" s="117"/>
      <c r="W346" s="117"/>
      <c r="X346" s="117"/>
      <c r="Y346" s="117"/>
      <c r="Z346" s="117"/>
      <c r="AA346" s="11"/>
    </row>
    <row r="347" spans="1:27" ht="15.75" customHeight="1">
      <c r="A347" s="117"/>
      <c r="B347" s="117"/>
      <c r="C347" s="117"/>
      <c r="D347" s="117"/>
      <c r="E347" s="117"/>
      <c r="F347" s="117"/>
      <c r="G347" s="117"/>
      <c r="H347" s="117"/>
      <c r="I347" s="385"/>
      <c r="J347" s="117"/>
      <c r="K347" s="117"/>
      <c r="L347" s="117"/>
      <c r="M347" s="117"/>
      <c r="N347" s="117"/>
      <c r="O347" s="117"/>
      <c r="P347" s="117"/>
      <c r="Q347" s="117"/>
      <c r="R347" s="117"/>
      <c r="S347" s="117"/>
      <c r="T347" s="117"/>
      <c r="U347" s="117"/>
      <c r="V347" s="117"/>
      <c r="W347" s="117"/>
      <c r="X347" s="117"/>
      <c r="Y347" s="117"/>
      <c r="Z347" s="117"/>
      <c r="AA347" s="11"/>
    </row>
    <row r="348" spans="1:27" ht="15.75" customHeight="1">
      <c r="A348" s="117"/>
      <c r="B348" s="117"/>
      <c r="C348" s="117"/>
      <c r="D348" s="117"/>
      <c r="E348" s="117"/>
      <c r="F348" s="117"/>
      <c r="G348" s="117"/>
      <c r="H348" s="117"/>
      <c r="I348" s="385"/>
      <c r="J348" s="117"/>
      <c r="K348" s="117"/>
      <c r="L348" s="117"/>
      <c r="M348" s="117"/>
      <c r="N348" s="117"/>
      <c r="O348" s="117"/>
      <c r="P348" s="117"/>
      <c r="Q348" s="117"/>
      <c r="R348" s="117"/>
      <c r="S348" s="117"/>
      <c r="T348" s="117"/>
      <c r="U348" s="117"/>
      <c r="V348" s="117"/>
      <c r="W348" s="117"/>
      <c r="X348" s="117"/>
      <c r="Y348" s="117"/>
      <c r="Z348" s="117"/>
      <c r="AA348" s="11"/>
    </row>
    <row r="349" spans="1:27" ht="15.75" customHeight="1">
      <c r="A349" s="117"/>
      <c r="B349" s="117"/>
      <c r="C349" s="117"/>
      <c r="D349" s="117"/>
      <c r="E349" s="117"/>
      <c r="F349" s="117"/>
      <c r="G349" s="117"/>
      <c r="H349" s="117"/>
      <c r="I349" s="385"/>
      <c r="J349" s="117"/>
      <c r="K349" s="117"/>
      <c r="L349" s="117"/>
      <c r="M349" s="117"/>
      <c r="N349" s="117"/>
      <c r="O349" s="117"/>
      <c r="P349" s="117"/>
      <c r="Q349" s="117"/>
      <c r="R349" s="117"/>
      <c r="S349" s="117"/>
      <c r="T349" s="117"/>
      <c r="U349" s="117"/>
      <c r="V349" s="117"/>
      <c r="W349" s="117"/>
      <c r="X349" s="117"/>
      <c r="Y349" s="117"/>
      <c r="Z349" s="117"/>
      <c r="AA349" s="11"/>
    </row>
    <row r="350" spans="1:27" ht="15.75" customHeight="1">
      <c r="A350" s="117"/>
      <c r="B350" s="117"/>
      <c r="C350" s="117"/>
      <c r="D350" s="117"/>
      <c r="E350" s="117"/>
      <c r="F350" s="117"/>
      <c r="G350" s="117"/>
      <c r="H350" s="117"/>
      <c r="I350" s="385"/>
      <c r="J350" s="117"/>
      <c r="K350" s="117"/>
      <c r="L350" s="117"/>
      <c r="M350" s="117"/>
      <c r="N350" s="117"/>
      <c r="O350" s="117"/>
      <c r="P350" s="117"/>
      <c r="Q350" s="117"/>
      <c r="R350" s="117"/>
      <c r="S350" s="117"/>
      <c r="T350" s="117"/>
      <c r="U350" s="117"/>
      <c r="V350" s="117"/>
      <c r="W350" s="117"/>
      <c r="X350" s="117"/>
      <c r="Y350" s="117"/>
      <c r="Z350" s="117"/>
      <c r="AA350" s="11"/>
    </row>
    <row r="351" spans="1:27" ht="15.75" customHeight="1">
      <c r="A351" s="117"/>
      <c r="B351" s="117"/>
      <c r="C351" s="117"/>
      <c r="D351" s="117"/>
      <c r="E351" s="117"/>
      <c r="F351" s="117"/>
      <c r="G351" s="117"/>
      <c r="H351" s="117"/>
      <c r="I351" s="385"/>
      <c r="J351" s="117"/>
      <c r="K351" s="117"/>
      <c r="L351" s="117"/>
      <c r="M351" s="117"/>
      <c r="N351" s="117"/>
      <c r="O351" s="117"/>
      <c r="P351" s="117"/>
      <c r="Q351" s="117"/>
      <c r="R351" s="117"/>
      <c r="S351" s="117"/>
      <c r="T351" s="117"/>
      <c r="U351" s="117"/>
      <c r="V351" s="117"/>
      <c r="W351" s="117"/>
      <c r="X351" s="117"/>
      <c r="Y351" s="117"/>
      <c r="Z351" s="117"/>
      <c r="AA351" s="11"/>
    </row>
    <row r="352" spans="1:27" ht="15.75" customHeight="1">
      <c r="A352" s="117"/>
      <c r="B352" s="117"/>
      <c r="C352" s="117"/>
      <c r="D352" s="117"/>
      <c r="E352" s="117"/>
      <c r="F352" s="117"/>
      <c r="G352" s="117"/>
      <c r="H352" s="117"/>
      <c r="I352" s="385"/>
      <c r="J352" s="117"/>
      <c r="K352" s="117"/>
      <c r="L352" s="117"/>
      <c r="M352" s="117"/>
      <c r="N352" s="117"/>
      <c r="O352" s="117"/>
      <c r="P352" s="117"/>
      <c r="Q352" s="117"/>
      <c r="R352" s="117"/>
      <c r="S352" s="117"/>
      <c r="T352" s="117"/>
      <c r="U352" s="117"/>
      <c r="V352" s="117"/>
      <c r="W352" s="117"/>
      <c r="X352" s="117"/>
      <c r="Y352" s="117"/>
      <c r="Z352" s="117"/>
      <c r="AA352" s="11"/>
    </row>
    <row r="353" spans="1:27" ht="15.75" customHeight="1">
      <c r="A353" s="117"/>
      <c r="B353" s="117"/>
      <c r="C353" s="117"/>
      <c r="D353" s="117"/>
      <c r="E353" s="117"/>
      <c r="F353" s="117"/>
      <c r="G353" s="117"/>
      <c r="H353" s="117"/>
      <c r="I353" s="385"/>
      <c r="J353" s="117"/>
      <c r="K353" s="117"/>
      <c r="L353" s="117"/>
      <c r="M353" s="117"/>
      <c r="N353" s="117"/>
      <c r="O353" s="117"/>
      <c r="P353" s="117"/>
      <c r="Q353" s="117"/>
      <c r="R353" s="117"/>
      <c r="S353" s="117"/>
      <c r="T353" s="117"/>
      <c r="U353" s="117"/>
      <c r="V353" s="117"/>
      <c r="W353" s="117"/>
      <c r="X353" s="117"/>
      <c r="Y353" s="117"/>
      <c r="Z353" s="117"/>
      <c r="AA353" s="11"/>
    </row>
    <row r="354" spans="1:27" ht="15.75" customHeight="1">
      <c r="A354" s="117"/>
      <c r="B354" s="117"/>
      <c r="C354" s="117"/>
      <c r="D354" s="117"/>
      <c r="E354" s="117"/>
      <c r="F354" s="117"/>
      <c r="G354" s="117"/>
      <c r="H354" s="117"/>
      <c r="I354" s="385"/>
      <c r="J354" s="117"/>
      <c r="K354" s="117"/>
      <c r="L354" s="117"/>
      <c r="M354" s="117"/>
      <c r="N354" s="117"/>
      <c r="O354" s="117"/>
      <c r="P354" s="117"/>
      <c r="Q354" s="117"/>
      <c r="R354" s="117"/>
      <c r="S354" s="117"/>
      <c r="T354" s="117"/>
      <c r="U354" s="117"/>
      <c r="V354" s="117"/>
      <c r="W354" s="117"/>
      <c r="X354" s="117"/>
      <c r="Y354" s="117"/>
      <c r="Z354" s="117"/>
      <c r="AA354" s="11"/>
    </row>
    <row r="355" spans="1:27" ht="15.75" customHeight="1">
      <c r="A355" s="117"/>
      <c r="B355" s="117"/>
      <c r="C355" s="117"/>
      <c r="D355" s="117"/>
      <c r="E355" s="117"/>
      <c r="F355" s="117"/>
      <c r="G355" s="117"/>
      <c r="H355" s="117"/>
      <c r="I355" s="385"/>
      <c r="J355" s="117"/>
      <c r="K355" s="117"/>
      <c r="L355" s="117"/>
      <c r="M355" s="117"/>
      <c r="N355" s="117"/>
      <c r="O355" s="117"/>
      <c r="P355" s="117"/>
      <c r="Q355" s="117"/>
      <c r="R355" s="117"/>
      <c r="S355" s="117"/>
      <c r="T355" s="117"/>
      <c r="U355" s="117"/>
      <c r="V355" s="117"/>
      <c r="W355" s="117"/>
      <c r="X355" s="117"/>
      <c r="Y355" s="117"/>
      <c r="Z355" s="117"/>
      <c r="AA355" s="11"/>
    </row>
    <row r="356" spans="1:27" ht="15.75" customHeight="1">
      <c r="A356" s="117"/>
      <c r="B356" s="117"/>
      <c r="C356" s="117"/>
      <c r="D356" s="117"/>
      <c r="E356" s="117"/>
      <c r="F356" s="117"/>
      <c r="G356" s="117"/>
      <c r="H356" s="117"/>
      <c r="I356" s="385"/>
      <c r="J356" s="117"/>
      <c r="K356" s="117"/>
      <c r="L356" s="117"/>
      <c r="M356" s="117"/>
      <c r="N356" s="117"/>
      <c r="O356" s="117"/>
      <c r="P356" s="117"/>
      <c r="Q356" s="117"/>
      <c r="R356" s="117"/>
      <c r="S356" s="117"/>
      <c r="T356" s="117"/>
      <c r="U356" s="117"/>
      <c r="V356" s="117"/>
      <c r="W356" s="117"/>
      <c r="X356" s="117"/>
      <c r="Y356" s="117"/>
      <c r="Z356" s="117"/>
      <c r="AA356" s="11"/>
    </row>
    <row r="357" spans="1:27" ht="15.75" customHeight="1">
      <c r="A357" s="117"/>
      <c r="B357" s="117"/>
      <c r="C357" s="117"/>
      <c r="D357" s="117"/>
      <c r="E357" s="117"/>
      <c r="F357" s="117"/>
      <c r="G357" s="117"/>
      <c r="H357" s="117"/>
      <c r="I357" s="385"/>
      <c r="J357" s="117"/>
      <c r="K357" s="117"/>
      <c r="L357" s="117"/>
      <c r="M357" s="117"/>
      <c r="N357" s="117"/>
      <c r="O357" s="117"/>
      <c r="P357" s="117"/>
      <c r="Q357" s="117"/>
      <c r="R357" s="117"/>
      <c r="S357" s="117"/>
      <c r="T357" s="117"/>
      <c r="U357" s="117"/>
      <c r="V357" s="117"/>
      <c r="W357" s="117"/>
      <c r="X357" s="117"/>
      <c r="Y357" s="117"/>
      <c r="Z357" s="117"/>
      <c r="AA357" s="11"/>
    </row>
    <row r="358" spans="1:27" ht="15.75" customHeight="1">
      <c r="A358" s="117"/>
      <c r="B358" s="117"/>
      <c r="C358" s="117"/>
      <c r="D358" s="117"/>
      <c r="E358" s="117"/>
      <c r="F358" s="117"/>
      <c r="G358" s="117"/>
      <c r="H358" s="117"/>
      <c r="I358" s="385"/>
      <c r="J358" s="117"/>
      <c r="K358" s="117"/>
      <c r="L358" s="117"/>
      <c r="M358" s="117"/>
      <c r="N358" s="117"/>
      <c r="O358" s="117"/>
      <c r="P358" s="117"/>
      <c r="Q358" s="117"/>
      <c r="R358" s="117"/>
      <c r="S358" s="117"/>
      <c r="T358" s="117"/>
      <c r="U358" s="117"/>
      <c r="V358" s="117"/>
      <c r="W358" s="117"/>
      <c r="X358" s="117"/>
      <c r="Y358" s="117"/>
      <c r="Z358" s="117"/>
      <c r="AA358" s="11"/>
    </row>
    <row r="359" spans="1:27" ht="15.75" customHeight="1">
      <c r="A359" s="117"/>
      <c r="B359" s="117"/>
      <c r="C359" s="117"/>
      <c r="D359" s="117"/>
      <c r="E359" s="117"/>
      <c r="F359" s="117"/>
      <c r="G359" s="117"/>
      <c r="H359" s="117"/>
      <c r="I359" s="385"/>
      <c r="J359" s="117"/>
      <c r="K359" s="117"/>
      <c r="L359" s="117"/>
      <c r="M359" s="117"/>
      <c r="N359" s="117"/>
      <c r="O359" s="117"/>
      <c r="P359" s="117"/>
      <c r="Q359" s="117"/>
      <c r="R359" s="117"/>
      <c r="S359" s="117"/>
      <c r="T359" s="117"/>
      <c r="U359" s="117"/>
      <c r="V359" s="117"/>
      <c r="W359" s="117"/>
      <c r="X359" s="117"/>
      <c r="Y359" s="117"/>
      <c r="Z359" s="117"/>
      <c r="AA359" s="11"/>
    </row>
    <row r="360" spans="1:27" ht="15.75" customHeight="1">
      <c r="A360" s="117"/>
      <c r="B360" s="117"/>
      <c r="C360" s="117"/>
      <c r="D360" s="117"/>
      <c r="E360" s="117"/>
      <c r="F360" s="117"/>
      <c r="G360" s="117"/>
      <c r="H360" s="117"/>
      <c r="I360" s="385"/>
      <c r="J360" s="117"/>
      <c r="K360" s="117"/>
      <c r="L360" s="117"/>
      <c r="M360" s="117"/>
      <c r="N360" s="117"/>
      <c r="O360" s="117"/>
      <c r="P360" s="117"/>
      <c r="Q360" s="117"/>
      <c r="R360" s="117"/>
      <c r="S360" s="117"/>
      <c r="T360" s="117"/>
      <c r="U360" s="117"/>
      <c r="V360" s="117"/>
      <c r="W360" s="117"/>
      <c r="X360" s="117"/>
      <c r="Y360" s="117"/>
      <c r="Z360" s="117"/>
      <c r="AA360" s="11"/>
    </row>
    <row r="361" spans="1:27" ht="15.75" customHeight="1">
      <c r="A361" s="117"/>
      <c r="B361" s="117"/>
      <c r="C361" s="117"/>
      <c r="D361" s="117"/>
      <c r="E361" s="117"/>
      <c r="F361" s="117"/>
      <c r="G361" s="117"/>
      <c r="H361" s="117"/>
      <c r="I361" s="385"/>
      <c r="J361" s="117"/>
      <c r="K361" s="117"/>
      <c r="L361" s="117"/>
      <c r="M361" s="117"/>
      <c r="N361" s="117"/>
      <c r="O361" s="117"/>
      <c r="P361" s="117"/>
      <c r="Q361" s="117"/>
      <c r="R361" s="117"/>
      <c r="S361" s="117"/>
      <c r="T361" s="117"/>
      <c r="U361" s="117"/>
      <c r="V361" s="117"/>
      <c r="W361" s="117"/>
      <c r="X361" s="117"/>
      <c r="Y361" s="117"/>
      <c r="Z361" s="117"/>
      <c r="AA361" s="11"/>
    </row>
    <row r="362" spans="1:27" ht="15.75" customHeight="1">
      <c r="A362" s="117"/>
      <c r="B362" s="117"/>
      <c r="C362" s="117"/>
      <c r="D362" s="117"/>
      <c r="E362" s="117"/>
      <c r="F362" s="117"/>
      <c r="G362" s="117"/>
      <c r="H362" s="117"/>
      <c r="I362" s="385"/>
      <c r="J362" s="117"/>
      <c r="K362" s="117"/>
      <c r="L362" s="117"/>
      <c r="M362" s="117"/>
      <c r="N362" s="117"/>
      <c r="O362" s="117"/>
      <c r="P362" s="117"/>
      <c r="Q362" s="117"/>
      <c r="R362" s="117"/>
      <c r="S362" s="117"/>
      <c r="T362" s="117"/>
      <c r="U362" s="117"/>
      <c r="V362" s="117"/>
      <c r="W362" s="117"/>
      <c r="X362" s="117"/>
      <c r="Y362" s="117"/>
      <c r="Z362" s="117"/>
      <c r="AA362" s="11"/>
    </row>
    <row r="363" spans="1:27" ht="15.75" customHeight="1">
      <c r="A363" s="117"/>
      <c r="B363" s="117"/>
      <c r="C363" s="117"/>
      <c r="D363" s="117"/>
      <c r="E363" s="117"/>
      <c r="F363" s="117"/>
      <c r="G363" s="117"/>
      <c r="H363" s="117"/>
      <c r="I363" s="385"/>
      <c r="J363" s="117"/>
      <c r="K363" s="117"/>
      <c r="L363" s="117"/>
      <c r="M363" s="117"/>
      <c r="N363" s="117"/>
      <c r="O363" s="117"/>
      <c r="P363" s="117"/>
      <c r="Q363" s="117"/>
      <c r="R363" s="117"/>
      <c r="S363" s="117"/>
      <c r="T363" s="117"/>
      <c r="U363" s="117"/>
      <c r="V363" s="117"/>
      <c r="W363" s="117"/>
      <c r="X363" s="117"/>
      <c r="Y363" s="117"/>
      <c r="Z363" s="117"/>
      <c r="AA363" s="11"/>
    </row>
    <row r="364" spans="1:27" ht="15.75" customHeight="1">
      <c r="A364" s="117"/>
      <c r="B364" s="117"/>
      <c r="C364" s="117"/>
      <c r="D364" s="117"/>
      <c r="E364" s="117"/>
      <c r="F364" s="117"/>
      <c r="G364" s="117"/>
      <c r="H364" s="117"/>
      <c r="I364" s="385"/>
      <c r="J364" s="117"/>
      <c r="K364" s="117"/>
      <c r="L364" s="117"/>
      <c r="M364" s="117"/>
      <c r="N364" s="117"/>
      <c r="O364" s="117"/>
      <c r="P364" s="117"/>
      <c r="Q364" s="117"/>
      <c r="R364" s="117"/>
      <c r="S364" s="117"/>
      <c r="T364" s="117"/>
      <c r="U364" s="117"/>
      <c r="V364" s="117"/>
      <c r="W364" s="117"/>
      <c r="X364" s="117"/>
      <c r="Y364" s="117"/>
      <c r="Z364" s="117"/>
      <c r="AA364" s="11"/>
    </row>
    <row r="365" spans="1:27" ht="15.75" customHeight="1">
      <c r="A365" s="117"/>
      <c r="B365" s="117"/>
      <c r="C365" s="117"/>
      <c r="D365" s="117"/>
      <c r="E365" s="117"/>
      <c r="F365" s="117"/>
      <c r="G365" s="117"/>
      <c r="H365" s="117"/>
      <c r="I365" s="385"/>
      <c r="J365" s="117"/>
      <c r="K365" s="117"/>
      <c r="L365" s="117"/>
      <c r="M365" s="117"/>
      <c r="N365" s="117"/>
      <c r="O365" s="117"/>
      <c r="P365" s="117"/>
      <c r="Q365" s="117"/>
      <c r="R365" s="117"/>
      <c r="S365" s="117"/>
      <c r="T365" s="117"/>
      <c r="U365" s="117"/>
      <c r="V365" s="117"/>
      <c r="W365" s="117"/>
      <c r="X365" s="117"/>
      <c r="Y365" s="117"/>
      <c r="Z365" s="117"/>
      <c r="AA365" s="11"/>
    </row>
    <row r="366" spans="1:27" ht="15.75" customHeight="1">
      <c r="A366" s="117"/>
      <c r="B366" s="117"/>
      <c r="C366" s="117"/>
      <c r="D366" s="117"/>
      <c r="E366" s="117"/>
      <c r="F366" s="117"/>
      <c r="G366" s="117"/>
      <c r="H366" s="117"/>
      <c r="I366" s="385"/>
      <c r="J366" s="117"/>
      <c r="K366" s="117"/>
      <c r="L366" s="117"/>
      <c r="M366" s="117"/>
      <c r="N366" s="117"/>
      <c r="O366" s="117"/>
      <c r="P366" s="117"/>
      <c r="Q366" s="117"/>
      <c r="R366" s="117"/>
      <c r="S366" s="117"/>
      <c r="T366" s="117"/>
      <c r="U366" s="117"/>
      <c r="V366" s="117"/>
      <c r="W366" s="117"/>
      <c r="X366" s="117"/>
      <c r="Y366" s="117"/>
      <c r="Z366" s="117"/>
      <c r="AA366" s="11"/>
    </row>
    <row r="367" spans="1:27" ht="15.75" customHeight="1">
      <c r="A367" s="117"/>
      <c r="B367" s="117"/>
      <c r="C367" s="117"/>
      <c r="D367" s="117"/>
      <c r="E367" s="117"/>
      <c r="F367" s="117"/>
      <c r="G367" s="117"/>
      <c r="H367" s="117"/>
      <c r="I367" s="385"/>
      <c r="J367" s="117"/>
      <c r="K367" s="117"/>
      <c r="L367" s="117"/>
      <c r="M367" s="117"/>
      <c r="N367" s="117"/>
      <c r="O367" s="117"/>
      <c r="P367" s="117"/>
      <c r="Q367" s="117"/>
      <c r="R367" s="117"/>
      <c r="S367" s="117"/>
      <c r="T367" s="117"/>
      <c r="U367" s="117"/>
      <c r="V367" s="117"/>
      <c r="W367" s="117"/>
      <c r="X367" s="117"/>
      <c r="Y367" s="117"/>
      <c r="Z367" s="117"/>
      <c r="AA367" s="11"/>
    </row>
    <row r="368" spans="1:27" ht="15.75" customHeight="1">
      <c r="A368" s="117"/>
      <c r="B368" s="117"/>
      <c r="C368" s="117"/>
      <c r="D368" s="117"/>
      <c r="E368" s="117"/>
      <c r="F368" s="117"/>
      <c r="G368" s="117"/>
      <c r="H368" s="117"/>
      <c r="I368" s="385"/>
      <c r="J368" s="117"/>
      <c r="K368" s="117"/>
      <c r="L368" s="117"/>
      <c r="M368" s="117"/>
      <c r="N368" s="117"/>
      <c r="O368" s="117"/>
      <c r="P368" s="117"/>
      <c r="Q368" s="117"/>
      <c r="R368" s="117"/>
      <c r="S368" s="117"/>
      <c r="T368" s="117"/>
      <c r="U368" s="117"/>
      <c r="V368" s="117"/>
      <c r="W368" s="117"/>
      <c r="X368" s="117"/>
      <c r="Y368" s="117"/>
      <c r="Z368" s="117"/>
      <c r="AA368" s="11"/>
    </row>
    <row r="369" spans="1:27" ht="15.75" customHeight="1">
      <c r="A369" s="117"/>
      <c r="B369" s="117"/>
      <c r="C369" s="117"/>
      <c r="D369" s="117"/>
      <c r="E369" s="117"/>
      <c r="F369" s="117"/>
      <c r="G369" s="117"/>
      <c r="H369" s="117"/>
      <c r="I369" s="385"/>
      <c r="J369" s="117"/>
      <c r="K369" s="117"/>
      <c r="L369" s="117"/>
      <c r="M369" s="117"/>
      <c r="N369" s="117"/>
      <c r="O369" s="117"/>
      <c r="P369" s="117"/>
      <c r="Q369" s="117"/>
      <c r="R369" s="117"/>
      <c r="S369" s="117"/>
      <c r="T369" s="117"/>
      <c r="U369" s="117"/>
      <c r="V369" s="117"/>
      <c r="W369" s="117"/>
      <c r="X369" s="117"/>
      <c r="Y369" s="117"/>
      <c r="Z369" s="117"/>
      <c r="AA369" s="11"/>
    </row>
    <row r="370" spans="1:27" ht="15.75" customHeight="1">
      <c r="A370" s="117"/>
      <c r="B370" s="117"/>
      <c r="C370" s="117"/>
      <c r="D370" s="117"/>
      <c r="E370" s="117"/>
      <c r="F370" s="117"/>
      <c r="G370" s="117"/>
      <c r="H370" s="117"/>
      <c r="I370" s="385"/>
      <c r="J370" s="117"/>
      <c r="K370" s="117"/>
      <c r="L370" s="117"/>
      <c r="M370" s="117"/>
      <c r="N370" s="117"/>
      <c r="O370" s="117"/>
      <c r="P370" s="117"/>
      <c r="Q370" s="117"/>
      <c r="R370" s="117"/>
      <c r="S370" s="117"/>
      <c r="T370" s="117"/>
      <c r="U370" s="117"/>
      <c r="V370" s="117"/>
      <c r="W370" s="117"/>
      <c r="X370" s="117"/>
      <c r="Y370" s="117"/>
      <c r="Z370" s="117"/>
      <c r="AA370" s="11"/>
    </row>
    <row r="371" spans="1:27" ht="15.75" customHeight="1">
      <c r="A371" s="117"/>
      <c r="B371" s="117"/>
      <c r="C371" s="117"/>
      <c r="D371" s="117"/>
      <c r="E371" s="117"/>
      <c r="F371" s="117"/>
      <c r="G371" s="117"/>
      <c r="H371" s="117"/>
      <c r="I371" s="385"/>
      <c r="J371" s="117"/>
      <c r="K371" s="117"/>
      <c r="L371" s="117"/>
      <c r="M371" s="117"/>
      <c r="N371" s="117"/>
      <c r="O371" s="117"/>
      <c r="P371" s="117"/>
      <c r="Q371" s="117"/>
      <c r="R371" s="117"/>
      <c r="S371" s="117"/>
      <c r="T371" s="117"/>
      <c r="U371" s="117"/>
      <c r="V371" s="117"/>
      <c r="W371" s="117"/>
      <c r="X371" s="117"/>
      <c r="Y371" s="117"/>
      <c r="Z371" s="117"/>
      <c r="AA371" s="11"/>
    </row>
    <row r="372" spans="1:27" ht="15.75" customHeight="1">
      <c r="A372" s="117"/>
      <c r="B372" s="117"/>
      <c r="C372" s="117"/>
      <c r="D372" s="117"/>
      <c r="E372" s="117"/>
      <c r="F372" s="117"/>
      <c r="G372" s="117"/>
      <c r="H372" s="117"/>
      <c r="I372" s="385"/>
      <c r="J372" s="117"/>
      <c r="K372" s="117"/>
      <c r="L372" s="117"/>
      <c r="M372" s="117"/>
      <c r="N372" s="117"/>
      <c r="O372" s="117"/>
      <c r="P372" s="117"/>
      <c r="Q372" s="117"/>
      <c r="R372" s="117"/>
      <c r="S372" s="117"/>
      <c r="T372" s="117"/>
      <c r="U372" s="117"/>
      <c r="V372" s="117"/>
      <c r="W372" s="117"/>
      <c r="X372" s="117"/>
      <c r="Y372" s="117"/>
      <c r="Z372" s="117"/>
      <c r="AA372" s="11"/>
    </row>
    <row r="373" spans="1:27" ht="15.75" customHeight="1">
      <c r="A373" s="117"/>
      <c r="B373" s="117"/>
      <c r="C373" s="117"/>
      <c r="D373" s="117"/>
      <c r="E373" s="117"/>
      <c r="F373" s="117"/>
      <c r="G373" s="117"/>
      <c r="H373" s="117"/>
      <c r="I373" s="385"/>
      <c r="J373" s="117"/>
      <c r="K373" s="117"/>
      <c r="L373" s="117"/>
      <c r="M373" s="117"/>
      <c r="N373" s="117"/>
      <c r="O373" s="117"/>
      <c r="P373" s="117"/>
      <c r="Q373" s="117"/>
      <c r="R373" s="117"/>
      <c r="S373" s="117"/>
      <c r="T373" s="117"/>
      <c r="U373" s="117"/>
      <c r="V373" s="117"/>
      <c r="W373" s="117"/>
      <c r="X373" s="117"/>
      <c r="Y373" s="117"/>
      <c r="Z373" s="117"/>
      <c r="AA373" s="11"/>
    </row>
    <row r="374" spans="1:27" ht="15.75" customHeight="1">
      <c r="A374" s="117"/>
      <c r="B374" s="117"/>
      <c r="C374" s="117"/>
      <c r="D374" s="117"/>
      <c r="E374" s="117"/>
      <c r="F374" s="117"/>
      <c r="G374" s="117"/>
      <c r="H374" s="117"/>
      <c r="I374" s="385"/>
      <c r="J374" s="117"/>
      <c r="K374" s="117"/>
      <c r="L374" s="117"/>
      <c r="M374" s="117"/>
      <c r="N374" s="117"/>
      <c r="O374" s="117"/>
      <c r="P374" s="117"/>
      <c r="Q374" s="117"/>
      <c r="R374" s="117"/>
      <c r="S374" s="117"/>
      <c r="T374" s="117"/>
      <c r="U374" s="117"/>
      <c r="V374" s="117"/>
      <c r="W374" s="117"/>
      <c r="X374" s="117"/>
      <c r="Y374" s="117"/>
      <c r="Z374" s="117"/>
      <c r="AA374" s="11"/>
    </row>
    <row r="375" spans="1:27" ht="15.75" customHeight="1">
      <c r="A375" s="117"/>
      <c r="B375" s="117"/>
      <c r="C375" s="117"/>
      <c r="D375" s="117"/>
      <c r="E375" s="117"/>
      <c r="F375" s="117"/>
      <c r="G375" s="117"/>
      <c r="H375" s="117"/>
      <c r="I375" s="385"/>
      <c r="J375" s="117"/>
      <c r="K375" s="117"/>
      <c r="L375" s="117"/>
      <c r="M375" s="117"/>
      <c r="N375" s="117"/>
      <c r="O375" s="117"/>
      <c r="P375" s="117"/>
      <c r="Q375" s="117"/>
      <c r="R375" s="117"/>
      <c r="S375" s="117"/>
      <c r="T375" s="117"/>
      <c r="U375" s="117"/>
      <c r="V375" s="117"/>
      <c r="W375" s="117"/>
      <c r="X375" s="117"/>
      <c r="Y375" s="117"/>
      <c r="Z375" s="117"/>
      <c r="AA375" s="11"/>
    </row>
    <row r="376" spans="1:27" ht="15.75" customHeight="1">
      <c r="A376" s="117"/>
      <c r="B376" s="117"/>
      <c r="C376" s="117"/>
      <c r="D376" s="117"/>
      <c r="E376" s="117"/>
      <c r="F376" s="117"/>
      <c r="G376" s="117"/>
      <c r="H376" s="117"/>
      <c r="I376" s="385"/>
      <c r="J376" s="117"/>
      <c r="K376" s="117"/>
      <c r="L376" s="117"/>
      <c r="M376" s="117"/>
      <c r="N376" s="117"/>
      <c r="O376" s="117"/>
      <c r="P376" s="117"/>
      <c r="Q376" s="117"/>
      <c r="R376" s="117"/>
      <c r="S376" s="117"/>
      <c r="T376" s="117"/>
      <c r="U376" s="117"/>
      <c r="V376" s="117"/>
      <c r="W376" s="117"/>
      <c r="X376" s="117"/>
      <c r="Y376" s="117"/>
      <c r="Z376" s="117"/>
      <c r="AA376" s="11"/>
    </row>
    <row r="377" spans="1:27" ht="15.75" customHeight="1">
      <c r="A377" s="117"/>
      <c r="B377" s="117"/>
      <c r="C377" s="117"/>
      <c r="D377" s="117"/>
      <c r="E377" s="117"/>
      <c r="F377" s="117"/>
      <c r="G377" s="117"/>
      <c r="H377" s="117"/>
      <c r="I377" s="385"/>
      <c r="J377" s="117"/>
      <c r="K377" s="117"/>
      <c r="L377" s="117"/>
      <c r="M377" s="117"/>
      <c r="N377" s="117"/>
      <c r="O377" s="117"/>
      <c r="P377" s="117"/>
      <c r="Q377" s="117"/>
      <c r="R377" s="117"/>
      <c r="S377" s="117"/>
      <c r="T377" s="117"/>
      <c r="U377" s="117"/>
      <c r="V377" s="117"/>
      <c r="W377" s="117"/>
      <c r="X377" s="117"/>
      <c r="Y377" s="117"/>
      <c r="Z377" s="117"/>
      <c r="AA377" s="11"/>
    </row>
    <row r="378" spans="1:27" ht="15.75" customHeight="1">
      <c r="A378" s="117"/>
      <c r="B378" s="117"/>
      <c r="C378" s="117"/>
      <c r="D378" s="117"/>
      <c r="E378" s="117"/>
      <c r="F378" s="117"/>
      <c r="G378" s="117"/>
      <c r="H378" s="117"/>
      <c r="I378" s="385"/>
      <c r="J378" s="117"/>
      <c r="K378" s="117"/>
      <c r="L378" s="117"/>
      <c r="M378" s="117"/>
      <c r="N378" s="117"/>
      <c r="O378" s="117"/>
      <c r="P378" s="117"/>
      <c r="Q378" s="117"/>
      <c r="R378" s="117"/>
      <c r="S378" s="117"/>
      <c r="T378" s="117"/>
      <c r="U378" s="117"/>
      <c r="V378" s="117"/>
      <c r="W378" s="117"/>
      <c r="X378" s="117"/>
      <c r="Y378" s="117"/>
      <c r="Z378" s="117"/>
      <c r="AA378" s="11"/>
    </row>
    <row r="379" spans="1:27" ht="15.75" customHeight="1">
      <c r="A379" s="117"/>
      <c r="B379" s="117"/>
      <c r="C379" s="117"/>
      <c r="D379" s="117"/>
      <c r="E379" s="117"/>
      <c r="F379" s="117"/>
      <c r="G379" s="117"/>
      <c r="H379" s="117"/>
      <c r="I379" s="385"/>
      <c r="J379" s="117"/>
      <c r="K379" s="117"/>
      <c r="L379" s="117"/>
      <c r="M379" s="117"/>
      <c r="N379" s="117"/>
      <c r="O379" s="117"/>
      <c r="P379" s="117"/>
      <c r="Q379" s="117"/>
      <c r="R379" s="117"/>
      <c r="S379" s="117"/>
      <c r="T379" s="117"/>
      <c r="U379" s="117"/>
      <c r="V379" s="117"/>
      <c r="W379" s="117"/>
      <c r="X379" s="117"/>
      <c r="Y379" s="117"/>
      <c r="Z379" s="117"/>
      <c r="AA379" s="11"/>
    </row>
    <row r="380" spans="1:27" ht="15.75" customHeight="1">
      <c r="A380" s="117"/>
      <c r="B380" s="117"/>
      <c r="C380" s="117"/>
      <c r="D380" s="117"/>
      <c r="E380" s="117"/>
      <c r="F380" s="117"/>
      <c r="G380" s="117"/>
      <c r="H380" s="117"/>
      <c r="I380" s="385"/>
      <c r="J380" s="117"/>
      <c r="K380" s="117"/>
      <c r="L380" s="117"/>
      <c r="M380" s="117"/>
      <c r="N380" s="117"/>
      <c r="O380" s="117"/>
      <c r="P380" s="117"/>
      <c r="Q380" s="117"/>
      <c r="R380" s="117"/>
      <c r="S380" s="117"/>
      <c r="T380" s="117"/>
      <c r="U380" s="117"/>
      <c r="V380" s="117"/>
      <c r="W380" s="117"/>
      <c r="X380" s="117"/>
      <c r="Y380" s="117"/>
      <c r="Z380" s="117"/>
      <c r="AA380" s="11"/>
    </row>
    <row r="381" spans="1:27" ht="15.75" customHeight="1">
      <c r="A381" s="117"/>
      <c r="B381" s="117"/>
      <c r="C381" s="117"/>
      <c r="D381" s="117"/>
      <c r="E381" s="117"/>
      <c r="F381" s="117"/>
      <c r="G381" s="117"/>
      <c r="H381" s="117"/>
      <c r="I381" s="385"/>
      <c r="J381" s="117"/>
      <c r="K381" s="117"/>
      <c r="L381" s="117"/>
      <c r="M381" s="117"/>
      <c r="N381" s="117"/>
      <c r="O381" s="117"/>
      <c r="P381" s="117"/>
      <c r="Q381" s="117"/>
      <c r="R381" s="117"/>
      <c r="S381" s="117"/>
      <c r="T381" s="117"/>
      <c r="U381" s="117"/>
      <c r="V381" s="117"/>
      <c r="W381" s="117"/>
      <c r="X381" s="117"/>
      <c r="Y381" s="117"/>
      <c r="Z381" s="117"/>
      <c r="AA381" s="11"/>
    </row>
    <row r="382" spans="1:27" ht="15.75" customHeight="1">
      <c r="A382" s="117"/>
      <c r="B382" s="117"/>
      <c r="C382" s="117"/>
      <c r="D382" s="117"/>
      <c r="E382" s="117"/>
      <c r="F382" s="117"/>
      <c r="G382" s="117"/>
      <c r="H382" s="117"/>
      <c r="I382" s="385"/>
      <c r="J382" s="117"/>
      <c r="K382" s="117"/>
      <c r="L382" s="117"/>
      <c r="M382" s="117"/>
      <c r="N382" s="117"/>
      <c r="O382" s="117"/>
      <c r="P382" s="117"/>
      <c r="Q382" s="117"/>
      <c r="R382" s="117"/>
      <c r="S382" s="117"/>
      <c r="T382" s="117"/>
      <c r="U382" s="117"/>
      <c r="V382" s="117"/>
      <c r="W382" s="117"/>
      <c r="X382" s="117"/>
      <c r="Y382" s="117"/>
      <c r="Z382" s="117"/>
      <c r="AA382" s="11"/>
    </row>
    <row r="383" spans="1:27" ht="15.75" customHeight="1">
      <c r="A383" s="117"/>
      <c r="B383" s="117"/>
      <c r="C383" s="117"/>
      <c r="D383" s="117"/>
      <c r="E383" s="117"/>
      <c r="F383" s="117"/>
      <c r="G383" s="117"/>
      <c r="H383" s="117"/>
      <c r="I383" s="385"/>
      <c r="J383" s="117"/>
      <c r="K383" s="117"/>
      <c r="L383" s="117"/>
      <c r="M383" s="117"/>
      <c r="N383" s="117"/>
      <c r="O383" s="117"/>
      <c r="P383" s="117"/>
      <c r="Q383" s="117"/>
      <c r="R383" s="117"/>
      <c r="S383" s="117"/>
      <c r="T383" s="117"/>
      <c r="U383" s="117"/>
      <c r="V383" s="117"/>
      <c r="W383" s="117"/>
      <c r="X383" s="117"/>
      <c r="Y383" s="117"/>
      <c r="Z383" s="117"/>
      <c r="AA383" s="11"/>
    </row>
    <row r="384" spans="1:27" ht="15.75" customHeight="1">
      <c r="A384" s="117"/>
      <c r="B384" s="117"/>
      <c r="C384" s="117"/>
      <c r="D384" s="117"/>
      <c r="E384" s="117"/>
      <c r="F384" s="117"/>
      <c r="G384" s="117"/>
      <c r="H384" s="117"/>
      <c r="I384" s="385"/>
      <c r="J384" s="117"/>
      <c r="K384" s="117"/>
      <c r="L384" s="117"/>
      <c r="M384" s="117"/>
      <c r="N384" s="117"/>
      <c r="O384" s="117"/>
      <c r="P384" s="117"/>
      <c r="Q384" s="117"/>
      <c r="R384" s="117"/>
      <c r="S384" s="117"/>
      <c r="T384" s="117"/>
      <c r="U384" s="117"/>
      <c r="V384" s="117"/>
      <c r="W384" s="117"/>
      <c r="X384" s="117"/>
      <c r="Y384" s="117"/>
      <c r="Z384" s="117"/>
      <c r="AA384" s="11"/>
    </row>
    <row r="385" spans="1:27" ht="15.75" customHeight="1">
      <c r="A385" s="117"/>
      <c r="B385" s="117"/>
      <c r="C385" s="117"/>
      <c r="D385" s="117"/>
      <c r="E385" s="117"/>
      <c r="F385" s="117"/>
      <c r="G385" s="117"/>
      <c r="H385" s="117"/>
      <c r="I385" s="385"/>
      <c r="J385" s="117"/>
      <c r="K385" s="117"/>
      <c r="L385" s="117"/>
      <c r="M385" s="117"/>
      <c r="N385" s="117"/>
      <c r="O385" s="117"/>
      <c r="P385" s="117"/>
      <c r="Q385" s="117"/>
      <c r="R385" s="117"/>
      <c r="S385" s="117"/>
      <c r="T385" s="117"/>
      <c r="U385" s="117"/>
      <c r="V385" s="117"/>
      <c r="W385" s="117"/>
      <c r="X385" s="117"/>
      <c r="Y385" s="117"/>
      <c r="Z385" s="117"/>
      <c r="AA385" s="11"/>
    </row>
    <row r="386" spans="1:27" ht="15.75" customHeight="1">
      <c r="A386" s="117"/>
      <c r="B386" s="117"/>
      <c r="C386" s="117"/>
      <c r="D386" s="117"/>
      <c r="E386" s="117"/>
      <c r="F386" s="117"/>
      <c r="G386" s="117"/>
      <c r="H386" s="117"/>
      <c r="I386" s="385"/>
      <c r="J386" s="117"/>
      <c r="K386" s="117"/>
      <c r="L386" s="117"/>
      <c r="M386" s="117"/>
      <c r="N386" s="117"/>
      <c r="O386" s="117"/>
      <c r="P386" s="117"/>
      <c r="Q386" s="117"/>
      <c r="R386" s="117"/>
      <c r="S386" s="117"/>
      <c r="T386" s="117"/>
      <c r="U386" s="117"/>
      <c r="V386" s="117"/>
      <c r="W386" s="117"/>
      <c r="X386" s="117"/>
      <c r="Y386" s="117"/>
      <c r="Z386" s="117"/>
      <c r="AA386" s="11"/>
    </row>
    <row r="387" spans="1:27" ht="15.75" customHeight="1">
      <c r="A387" s="117"/>
      <c r="B387" s="117"/>
      <c r="C387" s="117"/>
      <c r="D387" s="117"/>
      <c r="E387" s="117"/>
      <c r="F387" s="117"/>
      <c r="G387" s="117"/>
      <c r="H387" s="117"/>
      <c r="I387" s="385"/>
      <c r="J387" s="117"/>
      <c r="K387" s="117"/>
      <c r="L387" s="117"/>
      <c r="M387" s="117"/>
      <c r="N387" s="117"/>
      <c r="O387" s="117"/>
      <c r="P387" s="117"/>
      <c r="Q387" s="117"/>
      <c r="R387" s="117"/>
      <c r="S387" s="117"/>
      <c r="T387" s="117"/>
      <c r="U387" s="117"/>
      <c r="V387" s="117"/>
      <c r="W387" s="117"/>
      <c r="X387" s="117"/>
      <c r="Y387" s="117"/>
      <c r="Z387" s="117"/>
      <c r="AA387" s="11"/>
    </row>
    <row r="388" spans="1:27" ht="15.75" customHeight="1">
      <c r="A388" s="117"/>
      <c r="B388" s="117"/>
      <c r="C388" s="117"/>
      <c r="D388" s="117"/>
      <c r="E388" s="117"/>
      <c r="F388" s="117"/>
      <c r="G388" s="117"/>
      <c r="H388" s="117"/>
      <c r="I388" s="385"/>
      <c r="J388" s="117"/>
      <c r="K388" s="117"/>
      <c r="L388" s="117"/>
      <c r="M388" s="117"/>
      <c r="N388" s="117"/>
      <c r="O388" s="117"/>
      <c r="P388" s="117"/>
      <c r="Q388" s="117"/>
      <c r="R388" s="117"/>
      <c r="S388" s="117"/>
      <c r="T388" s="117"/>
      <c r="U388" s="117"/>
      <c r="V388" s="117"/>
      <c r="W388" s="117"/>
      <c r="X388" s="117"/>
      <c r="Y388" s="117"/>
      <c r="Z388" s="117"/>
      <c r="AA388" s="11"/>
    </row>
    <row r="389" spans="1:27" ht="15.75" customHeight="1">
      <c r="A389" s="117"/>
      <c r="B389" s="117"/>
      <c r="C389" s="117"/>
      <c r="D389" s="117"/>
      <c r="E389" s="117"/>
      <c r="F389" s="117"/>
      <c r="G389" s="117"/>
      <c r="H389" s="117"/>
      <c r="I389" s="385"/>
      <c r="J389" s="117"/>
      <c r="K389" s="117"/>
      <c r="L389" s="117"/>
      <c r="M389" s="117"/>
      <c r="N389" s="117"/>
      <c r="O389" s="117"/>
      <c r="P389" s="117"/>
      <c r="Q389" s="117"/>
      <c r="R389" s="117"/>
      <c r="S389" s="117"/>
      <c r="T389" s="117"/>
      <c r="U389" s="117"/>
      <c r="V389" s="117"/>
      <c r="W389" s="117"/>
      <c r="X389" s="117"/>
      <c r="Y389" s="117"/>
      <c r="Z389" s="117"/>
      <c r="AA389" s="11"/>
    </row>
    <row r="390" spans="1:27" ht="15.75" customHeight="1">
      <c r="A390" s="117"/>
      <c r="B390" s="117"/>
      <c r="C390" s="117"/>
      <c r="D390" s="117"/>
      <c r="E390" s="117"/>
      <c r="F390" s="117"/>
      <c r="G390" s="117"/>
      <c r="H390" s="117"/>
      <c r="I390" s="385"/>
      <c r="J390" s="117"/>
      <c r="K390" s="117"/>
      <c r="L390" s="117"/>
      <c r="M390" s="117"/>
      <c r="N390" s="117"/>
      <c r="O390" s="117"/>
      <c r="P390" s="117"/>
      <c r="Q390" s="117"/>
      <c r="R390" s="117"/>
      <c r="S390" s="117"/>
      <c r="T390" s="117"/>
      <c r="U390" s="117"/>
      <c r="V390" s="117"/>
      <c r="W390" s="117"/>
      <c r="X390" s="117"/>
      <c r="Y390" s="117"/>
      <c r="Z390" s="117"/>
      <c r="AA390" s="11"/>
    </row>
    <row r="391" spans="1:27" ht="15.75" customHeight="1">
      <c r="A391" s="117"/>
      <c r="B391" s="117"/>
      <c r="C391" s="117"/>
      <c r="D391" s="117"/>
      <c r="E391" s="117"/>
      <c r="F391" s="117"/>
      <c r="G391" s="117"/>
      <c r="H391" s="117"/>
      <c r="I391" s="385"/>
      <c r="J391" s="117"/>
      <c r="K391" s="117"/>
      <c r="L391" s="117"/>
      <c r="M391" s="117"/>
      <c r="N391" s="117"/>
      <c r="O391" s="117"/>
      <c r="P391" s="117"/>
      <c r="Q391" s="117"/>
      <c r="R391" s="117"/>
      <c r="S391" s="117"/>
      <c r="T391" s="117"/>
      <c r="U391" s="117"/>
      <c r="V391" s="117"/>
      <c r="W391" s="117"/>
      <c r="X391" s="117"/>
      <c r="Y391" s="117"/>
      <c r="Z391" s="117"/>
      <c r="AA391" s="11"/>
    </row>
    <row r="392" spans="1:27" ht="15.75" customHeight="1">
      <c r="A392" s="117"/>
      <c r="B392" s="117"/>
      <c r="C392" s="117"/>
      <c r="D392" s="117"/>
      <c r="E392" s="117"/>
      <c r="F392" s="117"/>
      <c r="G392" s="117"/>
      <c r="H392" s="117"/>
      <c r="I392" s="385"/>
      <c r="J392" s="117"/>
      <c r="K392" s="117"/>
      <c r="L392" s="117"/>
      <c r="M392" s="117"/>
      <c r="N392" s="117"/>
      <c r="O392" s="117"/>
      <c r="P392" s="117"/>
      <c r="Q392" s="117"/>
      <c r="R392" s="117"/>
      <c r="S392" s="117"/>
      <c r="T392" s="117"/>
      <c r="U392" s="117"/>
      <c r="V392" s="117"/>
      <c r="W392" s="117"/>
      <c r="X392" s="117"/>
      <c r="Y392" s="117"/>
      <c r="Z392" s="117"/>
      <c r="AA392" s="11"/>
    </row>
    <row r="393" spans="1:27" ht="15.75" customHeight="1">
      <c r="A393" s="117"/>
      <c r="B393" s="117"/>
      <c r="C393" s="117"/>
      <c r="D393" s="117"/>
      <c r="E393" s="117"/>
      <c r="F393" s="117"/>
      <c r="G393" s="117"/>
      <c r="H393" s="117"/>
      <c r="I393" s="385"/>
      <c r="J393" s="117"/>
      <c r="K393" s="117"/>
      <c r="L393" s="117"/>
      <c r="M393" s="117"/>
      <c r="N393" s="117"/>
      <c r="O393" s="117"/>
      <c r="P393" s="117"/>
      <c r="Q393" s="117"/>
      <c r="R393" s="117"/>
      <c r="S393" s="117"/>
      <c r="T393" s="117"/>
      <c r="U393" s="117"/>
      <c r="V393" s="117"/>
      <c r="W393" s="117"/>
      <c r="X393" s="117"/>
      <c r="Y393" s="117"/>
      <c r="Z393" s="117"/>
      <c r="AA393" s="11"/>
    </row>
    <row r="394" spans="1:27" ht="15.75" customHeight="1">
      <c r="A394" s="117"/>
      <c r="B394" s="117"/>
      <c r="C394" s="117"/>
      <c r="D394" s="117"/>
      <c r="E394" s="117"/>
      <c r="F394" s="117"/>
      <c r="G394" s="117"/>
      <c r="H394" s="117"/>
      <c r="I394" s="385"/>
      <c r="J394" s="117"/>
      <c r="K394" s="117"/>
      <c r="L394" s="117"/>
      <c r="M394" s="117"/>
      <c r="N394" s="117"/>
      <c r="O394" s="117"/>
      <c r="P394" s="117"/>
      <c r="Q394" s="117"/>
      <c r="R394" s="117"/>
      <c r="S394" s="117"/>
      <c r="T394" s="117"/>
      <c r="U394" s="117"/>
      <c r="V394" s="117"/>
      <c r="W394" s="117"/>
      <c r="X394" s="117"/>
      <c r="Y394" s="117"/>
      <c r="Z394" s="117"/>
      <c r="AA394" s="11"/>
    </row>
    <row r="395" spans="1:27" ht="15.75" customHeight="1">
      <c r="A395" s="117"/>
      <c r="B395" s="117"/>
      <c r="C395" s="117"/>
      <c r="D395" s="117"/>
      <c r="E395" s="117"/>
      <c r="F395" s="117"/>
      <c r="G395" s="117"/>
      <c r="H395" s="117"/>
      <c r="I395" s="385"/>
      <c r="J395" s="117"/>
      <c r="K395" s="117"/>
      <c r="L395" s="117"/>
      <c r="M395" s="117"/>
      <c r="N395" s="117"/>
      <c r="O395" s="117"/>
      <c r="P395" s="117"/>
      <c r="Q395" s="117"/>
      <c r="R395" s="117"/>
      <c r="S395" s="117"/>
      <c r="T395" s="117"/>
      <c r="U395" s="117"/>
      <c r="V395" s="117"/>
      <c r="W395" s="117"/>
      <c r="X395" s="117"/>
      <c r="Y395" s="117"/>
      <c r="Z395" s="117"/>
      <c r="AA395" s="11"/>
    </row>
    <row r="396" spans="1:27" ht="15.75" customHeight="1">
      <c r="A396" s="117"/>
      <c r="B396" s="117"/>
      <c r="C396" s="117"/>
      <c r="D396" s="117"/>
      <c r="E396" s="117"/>
      <c r="F396" s="117"/>
      <c r="G396" s="117"/>
      <c r="H396" s="117"/>
      <c r="I396" s="385"/>
      <c r="J396" s="117"/>
      <c r="K396" s="117"/>
      <c r="L396" s="117"/>
      <c r="M396" s="117"/>
      <c r="N396" s="117"/>
      <c r="O396" s="117"/>
      <c r="P396" s="117"/>
      <c r="Q396" s="117"/>
      <c r="R396" s="117"/>
      <c r="S396" s="117"/>
      <c r="T396" s="117"/>
      <c r="U396" s="117"/>
      <c r="V396" s="117"/>
      <c r="W396" s="117"/>
      <c r="X396" s="117"/>
      <c r="Y396" s="117"/>
      <c r="Z396" s="117"/>
      <c r="AA396" s="11"/>
    </row>
    <row r="397" spans="1:27" ht="15.75" customHeight="1">
      <c r="A397" s="117"/>
      <c r="B397" s="117"/>
      <c r="C397" s="117"/>
      <c r="D397" s="117"/>
      <c r="E397" s="117"/>
      <c r="F397" s="117"/>
      <c r="G397" s="117"/>
      <c r="H397" s="117"/>
      <c r="I397" s="385"/>
      <c r="J397" s="117"/>
      <c r="K397" s="117"/>
      <c r="L397" s="117"/>
      <c r="M397" s="117"/>
      <c r="N397" s="117"/>
      <c r="O397" s="117"/>
      <c r="P397" s="117"/>
      <c r="Q397" s="117"/>
      <c r="R397" s="117"/>
      <c r="S397" s="117"/>
      <c r="T397" s="117"/>
      <c r="U397" s="117"/>
      <c r="V397" s="117"/>
      <c r="W397" s="117"/>
      <c r="X397" s="117"/>
      <c r="Y397" s="117"/>
      <c r="Z397" s="117"/>
      <c r="AA397" s="11"/>
    </row>
    <row r="398" spans="1:27" ht="15.75" customHeight="1">
      <c r="A398" s="117"/>
      <c r="B398" s="117"/>
      <c r="C398" s="117"/>
      <c r="D398" s="117"/>
      <c r="E398" s="117"/>
      <c r="F398" s="117"/>
      <c r="G398" s="117"/>
      <c r="H398" s="117"/>
      <c r="I398" s="385"/>
      <c r="J398" s="117"/>
      <c r="K398" s="117"/>
      <c r="L398" s="117"/>
      <c r="M398" s="117"/>
      <c r="N398" s="117"/>
      <c r="O398" s="117"/>
      <c r="P398" s="117"/>
      <c r="Q398" s="117"/>
      <c r="R398" s="117"/>
      <c r="S398" s="117"/>
      <c r="T398" s="117"/>
      <c r="U398" s="117"/>
      <c r="V398" s="117"/>
      <c r="W398" s="117"/>
      <c r="X398" s="117"/>
      <c r="Y398" s="117"/>
      <c r="Z398" s="117"/>
      <c r="AA398" s="11"/>
    </row>
    <row r="399" spans="1:27" ht="15.75" customHeight="1">
      <c r="A399" s="117"/>
      <c r="B399" s="117"/>
      <c r="C399" s="117"/>
      <c r="D399" s="117"/>
      <c r="E399" s="117"/>
      <c r="F399" s="117"/>
      <c r="G399" s="117"/>
      <c r="H399" s="117"/>
      <c r="I399" s="385"/>
      <c r="J399" s="117"/>
      <c r="K399" s="117"/>
      <c r="L399" s="117"/>
      <c r="M399" s="117"/>
      <c r="N399" s="117"/>
      <c r="O399" s="117"/>
      <c r="P399" s="117"/>
      <c r="Q399" s="117"/>
      <c r="R399" s="117"/>
      <c r="S399" s="117"/>
      <c r="T399" s="117"/>
      <c r="U399" s="117"/>
      <c r="V399" s="117"/>
      <c r="W399" s="117"/>
      <c r="X399" s="117"/>
      <c r="Y399" s="117"/>
      <c r="Z399" s="117"/>
      <c r="AA399" s="11"/>
    </row>
    <row r="400" spans="1:27" ht="15.75" customHeight="1">
      <c r="A400" s="117"/>
      <c r="B400" s="117"/>
      <c r="C400" s="117"/>
      <c r="D400" s="117"/>
      <c r="E400" s="117"/>
      <c r="F400" s="117"/>
      <c r="G400" s="117"/>
      <c r="H400" s="117"/>
      <c r="I400" s="385"/>
      <c r="J400" s="117"/>
      <c r="K400" s="117"/>
      <c r="L400" s="117"/>
      <c r="M400" s="117"/>
      <c r="N400" s="117"/>
      <c r="O400" s="117"/>
      <c r="P400" s="117"/>
      <c r="Q400" s="117"/>
      <c r="R400" s="117"/>
      <c r="S400" s="117"/>
      <c r="T400" s="117"/>
      <c r="U400" s="117"/>
      <c r="V400" s="117"/>
      <c r="W400" s="117"/>
      <c r="X400" s="117"/>
      <c r="Y400" s="117"/>
      <c r="Z400" s="117"/>
      <c r="AA400" s="11"/>
    </row>
    <row r="401" spans="1:27" ht="15.75" customHeight="1">
      <c r="A401" s="117"/>
      <c r="B401" s="117"/>
      <c r="C401" s="117"/>
      <c r="D401" s="117"/>
      <c r="E401" s="117"/>
      <c r="F401" s="117"/>
      <c r="G401" s="117"/>
      <c r="H401" s="117"/>
      <c r="I401" s="385"/>
      <c r="J401" s="117"/>
      <c r="K401" s="117"/>
      <c r="L401" s="117"/>
      <c r="M401" s="117"/>
      <c r="N401" s="117"/>
      <c r="O401" s="117"/>
      <c r="P401" s="117"/>
      <c r="Q401" s="117"/>
      <c r="R401" s="117"/>
      <c r="S401" s="117"/>
      <c r="T401" s="117"/>
      <c r="U401" s="117"/>
      <c r="V401" s="117"/>
      <c r="W401" s="117"/>
      <c r="X401" s="117"/>
      <c r="Y401" s="117"/>
      <c r="Z401" s="117"/>
      <c r="AA401" s="11"/>
    </row>
    <row r="402" spans="1:27" ht="15.75" customHeight="1">
      <c r="A402" s="117"/>
      <c r="B402" s="117"/>
      <c r="C402" s="117"/>
      <c r="D402" s="117"/>
      <c r="E402" s="117"/>
      <c r="F402" s="117"/>
      <c r="G402" s="117"/>
      <c r="H402" s="117"/>
      <c r="I402" s="385"/>
      <c r="J402" s="117"/>
      <c r="K402" s="117"/>
      <c r="L402" s="117"/>
      <c r="M402" s="117"/>
      <c r="N402" s="117"/>
      <c r="O402" s="117"/>
      <c r="P402" s="117"/>
      <c r="Q402" s="117"/>
      <c r="R402" s="117"/>
      <c r="S402" s="117"/>
      <c r="T402" s="117"/>
      <c r="U402" s="117"/>
      <c r="V402" s="117"/>
      <c r="W402" s="117"/>
      <c r="X402" s="117"/>
      <c r="Y402" s="117"/>
      <c r="Z402" s="117"/>
      <c r="AA402" s="11"/>
    </row>
    <row r="403" spans="1:27" ht="15.75" customHeight="1">
      <c r="A403" s="117"/>
      <c r="B403" s="117"/>
      <c r="C403" s="117"/>
      <c r="D403" s="117"/>
      <c r="E403" s="117"/>
      <c r="F403" s="117"/>
      <c r="G403" s="117"/>
      <c r="H403" s="117"/>
      <c r="I403" s="385"/>
      <c r="J403" s="117"/>
      <c r="K403" s="117"/>
      <c r="L403" s="117"/>
      <c r="M403" s="117"/>
      <c r="N403" s="117"/>
      <c r="O403" s="117"/>
      <c r="P403" s="117"/>
      <c r="Q403" s="117"/>
      <c r="R403" s="117"/>
      <c r="S403" s="117"/>
      <c r="T403" s="117"/>
      <c r="U403" s="117"/>
      <c r="V403" s="117"/>
      <c r="W403" s="117"/>
      <c r="X403" s="117"/>
      <c r="Y403" s="117"/>
      <c r="Z403" s="117"/>
      <c r="AA403" s="11"/>
    </row>
    <row r="404" spans="1:27" ht="15.75" customHeight="1">
      <c r="A404" s="117"/>
      <c r="B404" s="117"/>
      <c r="C404" s="117"/>
      <c r="D404" s="117"/>
      <c r="E404" s="117"/>
      <c r="F404" s="117"/>
      <c r="G404" s="117"/>
      <c r="H404" s="117"/>
      <c r="I404" s="385"/>
      <c r="J404" s="117"/>
      <c r="K404" s="117"/>
      <c r="L404" s="117"/>
      <c r="M404" s="117"/>
      <c r="N404" s="117"/>
      <c r="O404" s="117"/>
      <c r="P404" s="117"/>
      <c r="Q404" s="117"/>
      <c r="R404" s="117"/>
      <c r="S404" s="117"/>
      <c r="T404" s="117"/>
      <c r="U404" s="117"/>
      <c r="V404" s="117"/>
      <c r="W404" s="117"/>
      <c r="X404" s="117"/>
      <c r="Y404" s="117"/>
      <c r="Z404" s="117"/>
      <c r="AA404" s="11"/>
    </row>
    <row r="405" spans="1:27" ht="15.75" customHeight="1">
      <c r="A405" s="117"/>
      <c r="B405" s="117"/>
      <c r="C405" s="117"/>
      <c r="D405" s="117"/>
      <c r="E405" s="117"/>
      <c r="F405" s="117"/>
      <c r="G405" s="117"/>
      <c r="H405" s="117"/>
      <c r="I405" s="385"/>
      <c r="J405" s="117"/>
      <c r="K405" s="117"/>
      <c r="L405" s="117"/>
      <c r="M405" s="117"/>
      <c r="N405" s="117"/>
      <c r="O405" s="117"/>
      <c r="P405" s="117"/>
      <c r="Q405" s="117"/>
      <c r="R405" s="117"/>
      <c r="S405" s="117"/>
      <c r="T405" s="117"/>
      <c r="U405" s="117"/>
      <c r="V405" s="117"/>
      <c r="W405" s="117"/>
      <c r="X405" s="117"/>
      <c r="Y405" s="117"/>
      <c r="Z405" s="117"/>
      <c r="AA405" s="11"/>
    </row>
    <row r="406" spans="1:27" ht="15.75" customHeight="1">
      <c r="A406" s="117"/>
      <c r="B406" s="117"/>
      <c r="C406" s="117"/>
      <c r="D406" s="117"/>
      <c r="E406" s="117"/>
      <c r="F406" s="117"/>
      <c r="G406" s="117"/>
      <c r="H406" s="117"/>
      <c r="I406" s="385"/>
      <c r="J406" s="117"/>
      <c r="K406" s="117"/>
      <c r="L406" s="117"/>
      <c r="M406" s="117"/>
      <c r="N406" s="117"/>
      <c r="O406" s="117"/>
      <c r="P406" s="117"/>
      <c r="Q406" s="117"/>
      <c r="R406" s="117"/>
      <c r="S406" s="117"/>
      <c r="T406" s="117"/>
      <c r="U406" s="117"/>
      <c r="V406" s="117"/>
      <c r="W406" s="117"/>
      <c r="X406" s="117"/>
      <c r="Y406" s="117"/>
      <c r="Z406" s="117"/>
      <c r="AA406" s="11"/>
    </row>
    <row r="407" spans="1:27" ht="15.75" customHeight="1">
      <c r="A407" s="117"/>
      <c r="B407" s="117"/>
      <c r="C407" s="117"/>
      <c r="D407" s="117"/>
      <c r="E407" s="117"/>
      <c r="F407" s="117"/>
      <c r="G407" s="117"/>
      <c r="H407" s="117"/>
      <c r="I407" s="385"/>
      <c r="J407" s="117"/>
      <c r="K407" s="117"/>
      <c r="L407" s="117"/>
      <c r="M407" s="117"/>
      <c r="N407" s="117"/>
      <c r="O407" s="117"/>
      <c r="P407" s="117"/>
      <c r="Q407" s="117"/>
      <c r="R407" s="117"/>
      <c r="S407" s="117"/>
      <c r="T407" s="117"/>
      <c r="U407" s="117"/>
      <c r="V407" s="117"/>
      <c r="W407" s="117"/>
      <c r="X407" s="117"/>
      <c r="Y407" s="117"/>
      <c r="Z407" s="117"/>
      <c r="AA407" s="11"/>
    </row>
    <row r="408" spans="1:27" ht="15.75" customHeight="1">
      <c r="A408" s="117"/>
      <c r="B408" s="117"/>
      <c r="C408" s="117"/>
      <c r="D408" s="117"/>
      <c r="E408" s="117"/>
      <c r="F408" s="117"/>
      <c r="G408" s="117"/>
      <c r="H408" s="117"/>
      <c r="I408" s="385"/>
      <c r="J408" s="117"/>
      <c r="K408" s="117"/>
      <c r="L408" s="117"/>
      <c r="M408" s="117"/>
      <c r="N408" s="117"/>
      <c r="O408" s="117"/>
      <c r="P408" s="117"/>
      <c r="Q408" s="117"/>
      <c r="R408" s="117"/>
      <c r="S408" s="117"/>
      <c r="T408" s="117"/>
      <c r="U408" s="117"/>
      <c r="V408" s="117"/>
      <c r="W408" s="117"/>
      <c r="X408" s="117"/>
      <c r="Y408" s="117"/>
      <c r="Z408" s="117"/>
      <c r="AA408" s="11"/>
    </row>
    <row r="409" spans="1:27" ht="15.75" customHeight="1">
      <c r="A409" s="117"/>
      <c r="B409" s="117"/>
      <c r="C409" s="117"/>
      <c r="D409" s="117"/>
      <c r="E409" s="117"/>
      <c r="F409" s="117"/>
      <c r="G409" s="117"/>
      <c r="H409" s="117"/>
      <c r="I409" s="385"/>
      <c r="J409" s="117"/>
      <c r="K409" s="117"/>
      <c r="L409" s="117"/>
      <c r="M409" s="117"/>
      <c r="N409" s="117"/>
      <c r="O409" s="117"/>
      <c r="P409" s="117"/>
      <c r="Q409" s="117"/>
      <c r="R409" s="117"/>
      <c r="S409" s="117"/>
      <c r="T409" s="117"/>
      <c r="U409" s="117"/>
      <c r="V409" s="117"/>
      <c r="W409" s="117"/>
      <c r="X409" s="117"/>
      <c r="Y409" s="117"/>
      <c r="Z409" s="117"/>
      <c r="AA409" s="11"/>
    </row>
    <row r="410" spans="1:27" ht="15.75" customHeight="1">
      <c r="A410" s="117"/>
      <c r="B410" s="117"/>
      <c r="C410" s="117"/>
      <c r="D410" s="117"/>
      <c r="E410" s="117"/>
      <c r="F410" s="117"/>
      <c r="G410" s="117"/>
      <c r="H410" s="117"/>
      <c r="I410" s="385"/>
      <c r="J410" s="117"/>
      <c r="K410" s="117"/>
      <c r="L410" s="117"/>
      <c r="M410" s="117"/>
      <c r="N410" s="117"/>
      <c r="O410" s="117"/>
      <c r="P410" s="117"/>
      <c r="Q410" s="117"/>
      <c r="R410" s="117"/>
      <c r="S410" s="117"/>
      <c r="T410" s="117"/>
      <c r="U410" s="117"/>
      <c r="V410" s="117"/>
      <c r="W410" s="117"/>
      <c r="X410" s="117"/>
      <c r="Y410" s="117"/>
      <c r="Z410" s="117"/>
      <c r="AA410" s="11"/>
    </row>
    <row r="411" spans="1:27" ht="15.75" customHeight="1">
      <c r="A411" s="117"/>
      <c r="B411" s="117"/>
      <c r="C411" s="117"/>
      <c r="D411" s="117"/>
      <c r="E411" s="117"/>
      <c r="F411" s="117"/>
      <c r="G411" s="117"/>
      <c r="H411" s="117"/>
      <c r="I411" s="385"/>
      <c r="J411" s="117"/>
      <c r="K411" s="117"/>
      <c r="L411" s="117"/>
      <c r="M411" s="117"/>
      <c r="N411" s="117"/>
      <c r="O411" s="117"/>
      <c r="P411" s="117"/>
      <c r="Q411" s="117"/>
      <c r="R411" s="117"/>
      <c r="S411" s="117"/>
      <c r="T411" s="117"/>
      <c r="U411" s="117"/>
      <c r="V411" s="117"/>
      <c r="W411" s="117"/>
      <c r="X411" s="117"/>
      <c r="Y411" s="117"/>
      <c r="Z411" s="117"/>
      <c r="AA411" s="11"/>
    </row>
    <row r="412" spans="1:27" ht="15.75" customHeight="1">
      <c r="A412" s="117"/>
      <c r="B412" s="117"/>
      <c r="C412" s="117"/>
      <c r="D412" s="117"/>
      <c r="E412" s="117"/>
      <c r="F412" s="117"/>
      <c r="G412" s="117"/>
      <c r="H412" s="117"/>
      <c r="I412" s="385"/>
      <c r="J412" s="117"/>
      <c r="K412" s="117"/>
      <c r="L412" s="117"/>
      <c r="M412" s="117"/>
      <c r="N412" s="117"/>
      <c r="O412" s="117"/>
      <c r="P412" s="117"/>
      <c r="Q412" s="117"/>
      <c r="R412" s="117"/>
      <c r="S412" s="117"/>
      <c r="T412" s="117"/>
      <c r="U412" s="117"/>
      <c r="V412" s="117"/>
      <c r="W412" s="117"/>
      <c r="X412" s="117"/>
      <c r="Y412" s="117"/>
      <c r="Z412" s="117"/>
      <c r="AA412" s="11"/>
    </row>
    <row r="413" spans="1:27" ht="15.75" customHeight="1">
      <c r="A413" s="117"/>
      <c r="B413" s="117"/>
      <c r="C413" s="117"/>
      <c r="D413" s="117"/>
      <c r="E413" s="117"/>
      <c r="F413" s="117"/>
      <c r="G413" s="117"/>
      <c r="H413" s="117"/>
      <c r="I413" s="385"/>
      <c r="J413" s="117"/>
      <c r="K413" s="117"/>
      <c r="L413" s="117"/>
      <c r="M413" s="117"/>
      <c r="N413" s="117"/>
      <c r="O413" s="117"/>
      <c r="P413" s="117"/>
      <c r="Q413" s="117"/>
      <c r="R413" s="117"/>
      <c r="S413" s="117"/>
      <c r="T413" s="117"/>
      <c r="U413" s="117"/>
      <c r="V413" s="117"/>
      <c r="W413" s="117"/>
      <c r="X413" s="117"/>
      <c r="Y413" s="117"/>
      <c r="Z413" s="117"/>
      <c r="AA413" s="11"/>
    </row>
    <row r="414" spans="1:27" ht="15.75" customHeight="1">
      <c r="A414" s="117"/>
      <c r="B414" s="117"/>
      <c r="C414" s="117"/>
      <c r="D414" s="117"/>
      <c r="E414" s="117"/>
      <c r="F414" s="117"/>
      <c r="G414" s="117"/>
      <c r="H414" s="117"/>
      <c r="I414" s="385"/>
      <c r="J414" s="117"/>
      <c r="K414" s="117"/>
      <c r="L414" s="117"/>
      <c r="M414" s="117"/>
      <c r="N414" s="117"/>
      <c r="O414" s="117"/>
      <c r="P414" s="117"/>
      <c r="Q414" s="117"/>
      <c r="R414" s="117"/>
      <c r="S414" s="117"/>
      <c r="T414" s="117"/>
      <c r="U414" s="117"/>
      <c r="V414" s="117"/>
      <c r="W414" s="117"/>
      <c r="X414" s="117"/>
      <c r="Y414" s="117"/>
      <c r="Z414" s="117"/>
      <c r="AA414" s="11"/>
    </row>
    <row r="415" spans="1:27" ht="15.75" customHeight="1">
      <c r="A415" s="117"/>
      <c r="B415" s="117"/>
      <c r="C415" s="117"/>
      <c r="D415" s="117"/>
      <c r="E415" s="117"/>
      <c r="F415" s="117"/>
      <c r="G415" s="117"/>
      <c r="H415" s="117"/>
      <c r="I415" s="385"/>
      <c r="J415" s="117"/>
      <c r="K415" s="117"/>
      <c r="L415" s="117"/>
      <c r="M415" s="117"/>
      <c r="N415" s="117"/>
      <c r="O415" s="117"/>
      <c r="P415" s="117"/>
      <c r="Q415" s="117"/>
      <c r="R415" s="117"/>
      <c r="S415" s="117"/>
      <c r="T415" s="117"/>
      <c r="U415" s="117"/>
      <c r="V415" s="117"/>
      <c r="W415" s="117"/>
      <c r="X415" s="117"/>
      <c r="Y415" s="117"/>
      <c r="Z415" s="117"/>
      <c r="AA415" s="11"/>
    </row>
    <row r="416" spans="1:27" ht="15.75" customHeight="1">
      <c r="A416" s="117"/>
      <c r="B416" s="117"/>
      <c r="C416" s="117"/>
      <c r="D416" s="117"/>
      <c r="E416" s="117"/>
      <c r="F416" s="117"/>
      <c r="G416" s="117"/>
      <c r="H416" s="117"/>
      <c r="I416" s="385"/>
      <c r="J416" s="117"/>
      <c r="K416" s="117"/>
      <c r="L416" s="117"/>
      <c r="M416" s="117"/>
      <c r="N416" s="117"/>
      <c r="O416" s="117"/>
      <c r="P416" s="117"/>
      <c r="Q416" s="117"/>
      <c r="R416" s="117"/>
      <c r="S416" s="117"/>
      <c r="T416" s="117"/>
      <c r="U416" s="117"/>
      <c r="V416" s="117"/>
      <c r="W416" s="117"/>
      <c r="X416" s="117"/>
      <c r="Y416" s="117"/>
      <c r="Z416" s="117"/>
      <c r="AA416" s="11"/>
    </row>
    <row r="417" spans="1:27" ht="15.75" customHeight="1">
      <c r="A417" s="117"/>
      <c r="B417" s="117"/>
      <c r="C417" s="117"/>
      <c r="D417" s="117"/>
      <c r="E417" s="117"/>
      <c r="F417" s="117"/>
      <c r="G417" s="117"/>
      <c r="H417" s="117"/>
      <c r="I417" s="385"/>
      <c r="J417" s="117"/>
      <c r="K417" s="117"/>
      <c r="L417" s="117"/>
      <c r="M417" s="117"/>
      <c r="N417" s="117"/>
      <c r="O417" s="117"/>
      <c r="P417" s="117"/>
      <c r="Q417" s="117"/>
      <c r="R417" s="117"/>
      <c r="S417" s="117"/>
      <c r="T417" s="117"/>
      <c r="U417" s="117"/>
      <c r="V417" s="117"/>
      <c r="W417" s="117"/>
      <c r="X417" s="117"/>
      <c r="Y417" s="117"/>
      <c r="Z417" s="117"/>
      <c r="AA417" s="11"/>
    </row>
    <row r="418" spans="1:27" ht="15.75" customHeight="1">
      <c r="A418" s="117"/>
      <c r="B418" s="117"/>
      <c r="C418" s="117"/>
      <c r="D418" s="117"/>
      <c r="E418" s="117"/>
      <c r="F418" s="117"/>
      <c r="G418" s="117"/>
      <c r="H418" s="117"/>
      <c r="I418" s="385"/>
      <c r="J418" s="117"/>
      <c r="K418" s="117"/>
      <c r="L418" s="117"/>
      <c r="M418" s="117"/>
      <c r="N418" s="117"/>
      <c r="O418" s="117"/>
      <c r="P418" s="117"/>
      <c r="Q418" s="117"/>
      <c r="R418" s="117"/>
      <c r="S418" s="117"/>
      <c r="T418" s="117"/>
      <c r="U418" s="117"/>
      <c r="V418" s="117"/>
      <c r="W418" s="117"/>
      <c r="X418" s="117"/>
      <c r="Y418" s="117"/>
      <c r="Z418" s="117"/>
      <c r="AA418" s="11"/>
    </row>
    <row r="419" spans="1:27" ht="15.75" customHeight="1">
      <c r="A419" s="117"/>
      <c r="B419" s="117"/>
      <c r="C419" s="117"/>
      <c r="D419" s="117"/>
      <c r="E419" s="117"/>
      <c r="F419" s="117"/>
      <c r="G419" s="117"/>
      <c r="H419" s="117"/>
      <c r="I419" s="385"/>
      <c r="J419" s="117"/>
      <c r="K419" s="117"/>
      <c r="L419" s="117"/>
      <c r="M419" s="117"/>
      <c r="N419" s="117"/>
      <c r="O419" s="117"/>
      <c r="P419" s="117"/>
      <c r="Q419" s="117"/>
      <c r="R419" s="117"/>
      <c r="S419" s="117"/>
      <c r="T419" s="117"/>
      <c r="U419" s="117"/>
      <c r="V419" s="117"/>
      <c r="W419" s="117"/>
      <c r="X419" s="117"/>
      <c r="Y419" s="117"/>
      <c r="Z419" s="117"/>
      <c r="AA419" s="11"/>
    </row>
    <row r="420" spans="1:27" ht="15.75" customHeight="1">
      <c r="A420" s="117"/>
      <c r="B420" s="117"/>
      <c r="C420" s="117"/>
      <c r="D420" s="117"/>
      <c r="E420" s="117"/>
      <c r="F420" s="117"/>
      <c r="G420" s="117"/>
      <c r="H420" s="117"/>
      <c r="I420" s="385"/>
      <c r="J420" s="117"/>
      <c r="K420" s="117"/>
      <c r="L420" s="117"/>
      <c r="M420" s="117"/>
      <c r="N420" s="117"/>
      <c r="O420" s="117"/>
      <c r="P420" s="117"/>
      <c r="Q420" s="117"/>
      <c r="R420" s="117"/>
      <c r="S420" s="117"/>
      <c r="T420" s="117"/>
      <c r="U420" s="117"/>
      <c r="V420" s="117"/>
      <c r="W420" s="117"/>
      <c r="X420" s="117"/>
      <c r="Y420" s="117"/>
      <c r="Z420" s="117"/>
      <c r="AA420" s="11"/>
    </row>
    <row r="421" spans="1:27" ht="15.75" customHeight="1">
      <c r="A421" s="117"/>
      <c r="B421" s="117"/>
      <c r="C421" s="117"/>
      <c r="D421" s="117"/>
      <c r="E421" s="117"/>
      <c r="F421" s="117"/>
      <c r="G421" s="117"/>
      <c r="H421" s="117"/>
      <c r="I421" s="385"/>
      <c r="J421" s="117"/>
      <c r="K421" s="117"/>
      <c r="L421" s="117"/>
      <c r="M421" s="117"/>
      <c r="N421" s="117"/>
      <c r="O421" s="117"/>
      <c r="P421" s="117"/>
      <c r="Q421" s="117"/>
      <c r="R421" s="117"/>
      <c r="S421" s="117"/>
      <c r="T421" s="117"/>
      <c r="U421" s="117"/>
      <c r="V421" s="117"/>
      <c r="W421" s="117"/>
      <c r="X421" s="117"/>
      <c r="Y421" s="117"/>
      <c r="Z421" s="117"/>
      <c r="AA421" s="11"/>
    </row>
    <row r="422" spans="1:27" ht="15.75" customHeight="1">
      <c r="A422" s="117"/>
      <c r="B422" s="117"/>
      <c r="C422" s="117"/>
      <c r="D422" s="117"/>
      <c r="E422" s="117"/>
      <c r="F422" s="117"/>
      <c r="G422" s="117"/>
      <c r="H422" s="117"/>
      <c r="I422" s="385"/>
      <c r="J422" s="117"/>
      <c r="K422" s="117"/>
      <c r="L422" s="117"/>
      <c r="M422" s="117"/>
      <c r="N422" s="117"/>
      <c r="O422" s="117"/>
      <c r="P422" s="117"/>
      <c r="Q422" s="117"/>
      <c r="R422" s="117"/>
      <c r="S422" s="117"/>
      <c r="T422" s="117"/>
      <c r="U422" s="117"/>
      <c r="V422" s="117"/>
      <c r="W422" s="117"/>
      <c r="X422" s="117"/>
      <c r="Y422" s="117"/>
      <c r="Z422" s="117"/>
      <c r="AA422" s="11"/>
    </row>
    <row r="423" spans="1:27" ht="15.75" customHeight="1">
      <c r="A423" s="117"/>
      <c r="B423" s="117"/>
      <c r="C423" s="117"/>
      <c r="D423" s="117"/>
      <c r="E423" s="117"/>
      <c r="F423" s="117"/>
      <c r="G423" s="117"/>
      <c r="H423" s="117"/>
      <c r="I423" s="385"/>
      <c r="J423" s="117"/>
      <c r="K423" s="117"/>
      <c r="L423" s="117"/>
      <c r="M423" s="117"/>
      <c r="N423" s="117"/>
      <c r="O423" s="117"/>
      <c r="P423" s="117"/>
      <c r="Q423" s="117"/>
      <c r="R423" s="117"/>
      <c r="S423" s="117"/>
      <c r="T423" s="117"/>
      <c r="U423" s="117"/>
      <c r="V423" s="117"/>
      <c r="W423" s="117"/>
      <c r="X423" s="117"/>
      <c r="Y423" s="117"/>
      <c r="Z423" s="117"/>
      <c r="AA423" s="11"/>
    </row>
    <row r="424" spans="1:27" ht="15.75" customHeight="1">
      <c r="A424" s="117"/>
      <c r="B424" s="117"/>
      <c r="C424" s="117"/>
      <c r="D424" s="117"/>
      <c r="E424" s="117"/>
      <c r="F424" s="117"/>
      <c r="G424" s="117"/>
      <c r="H424" s="117"/>
      <c r="I424" s="385"/>
      <c r="J424" s="117"/>
      <c r="K424" s="117"/>
      <c r="L424" s="117"/>
      <c r="M424" s="117"/>
      <c r="N424" s="117"/>
      <c r="O424" s="117"/>
      <c r="P424" s="117"/>
      <c r="Q424" s="117"/>
      <c r="R424" s="117"/>
      <c r="S424" s="117"/>
      <c r="T424" s="117"/>
      <c r="U424" s="117"/>
      <c r="V424" s="117"/>
      <c r="W424" s="117"/>
      <c r="X424" s="117"/>
      <c r="Y424" s="117"/>
      <c r="Z424" s="117"/>
      <c r="AA424" s="11"/>
    </row>
    <row r="425" spans="1:27" ht="15.75" customHeight="1">
      <c r="A425" s="117"/>
      <c r="B425" s="117"/>
      <c r="C425" s="117"/>
      <c r="D425" s="117"/>
      <c r="E425" s="117"/>
      <c r="F425" s="117"/>
      <c r="G425" s="117"/>
      <c r="H425" s="117"/>
      <c r="I425" s="385"/>
      <c r="J425" s="117"/>
      <c r="K425" s="117"/>
      <c r="L425" s="117"/>
      <c r="M425" s="117"/>
      <c r="N425" s="117"/>
      <c r="O425" s="117"/>
      <c r="P425" s="117"/>
      <c r="Q425" s="117"/>
      <c r="R425" s="117"/>
      <c r="S425" s="117"/>
      <c r="T425" s="117"/>
      <c r="U425" s="117"/>
      <c r="V425" s="117"/>
      <c r="W425" s="117"/>
      <c r="X425" s="117"/>
      <c r="Y425" s="117"/>
      <c r="Z425" s="117"/>
      <c r="AA425" s="11"/>
    </row>
    <row r="426" spans="1:27" ht="15.75" customHeight="1">
      <c r="A426" s="117"/>
      <c r="B426" s="117"/>
      <c r="C426" s="117"/>
      <c r="D426" s="117"/>
      <c r="E426" s="117"/>
      <c r="F426" s="117"/>
      <c r="G426" s="117"/>
      <c r="H426" s="117"/>
      <c r="I426" s="385"/>
      <c r="J426" s="117"/>
      <c r="K426" s="117"/>
      <c r="L426" s="117"/>
      <c r="M426" s="117"/>
      <c r="N426" s="117"/>
      <c r="O426" s="117"/>
      <c r="P426" s="117"/>
      <c r="Q426" s="117"/>
      <c r="R426" s="117"/>
      <c r="S426" s="117"/>
      <c r="T426" s="117"/>
      <c r="U426" s="117"/>
      <c r="V426" s="117"/>
      <c r="W426" s="117"/>
      <c r="X426" s="117"/>
      <c r="Y426" s="117"/>
      <c r="Z426" s="117"/>
      <c r="AA426" s="11"/>
    </row>
    <row r="427" spans="1:27" ht="15.75" customHeight="1">
      <c r="A427" s="117"/>
      <c r="B427" s="117"/>
      <c r="C427" s="117"/>
      <c r="D427" s="117"/>
      <c r="E427" s="117"/>
      <c r="F427" s="117"/>
      <c r="G427" s="117"/>
      <c r="H427" s="117"/>
      <c r="I427" s="385"/>
      <c r="J427" s="117"/>
      <c r="K427" s="117"/>
      <c r="L427" s="117"/>
      <c r="M427" s="117"/>
      <c r="N427" s="117"/>
      <c r="O427" s="117"/>
      <c r="P427" s="117"/>
      <c r="Q427" s="117"/>
      <c r="R427" s="117"/>
      <c r="S427" s="117"/>
      <c r="T427" s="117"/>
      <c r="U427" s="117"/>
      <c r="V427" s="117"/>
      <c r="W427" s="117"/>
      <c r="X427" s="117"/>
      <c r="Y427" s="117"/>
      <c r="Z427" s="117"/>
      <c r="AA427" s="11"/>
    </row>
    <row r="428" spans="1:27" ht="15.75" customHeight="1">
      <c r="A428" s="117"/>
      <c r="B428" s="117"/>
      <c r="C428" s="117"/>
      <c r="D428" s="117"/>
      <c r="E428" s="117"/>
      <c r="F428" s="117"/>
      <c r="G428" s="117"/>
      <c r="H428" s="117"/>
      <c r="I428" s="385"/>
      <c r="J428" s="117"/>
      <c r="K428" s="117"/>
      <c r="L428" s="117"/>
      <c r="M428" s="117"/>
      <c r="N428" s="117"/>
      <c r="O428" s="117"/>
      <c r="P428" s="117"/>
      <c r="Q428" s="117"/>
      <c r="R428" s="117"/>
      <c r="S428" s="117"/>
      <c r="T428" s="117"/>
      <c r="U428" s="117"/>
      <c r="V428" s="117"/>
      <c r="W428" s="117"/>
      <c r="X428" s="117"/>
      <c r="Y428" s="117"/>
      <c r="Z428" s="117"/>
      <c r="AA428" s="11"/>
    </row>
    <row r="429" spans="1:27" ht="15.75" customHeight="1">
      <c r="A429" s="117"/>
      <c r="B429" s="117"/>
      <c r="C429" s="117"/>
      <c r="D429" s="117"/>
      <c r="E429" s="117"/>
      <c r="F429" s="117"/>
      <c r="G429" s="117"/>
      <c r="H429" s="117"/>
      <c r="I429" s="385"/>
      <c r="J429" s="117"/>
      <c r="K429" s="117"/>
      <c r="L429" s="117"/>
      <c r="M429" s="117"/>
      <c r="N429" s="117"/>
      <c r="O429" s="117"/>
      <c r="P429" s="117"/>
      <c r="Q429" s="117"/>
      <c r="R429" s="117"/>
      <c r="S429" s="117"/>
      <c r="T429" s="117"/>
      <c r="U429" s="117"/>
      <c r="V429" s="117"/>
      <c r="W429" s="117"/>
      <c r="X429" s="117"/>
      <c r="Y429" s="117"/>
      <c r="Z429" s="117"/>
      <c r="AA429" s="11"/>
    </row>
    <row r="430" spans="1:27" ht="15.75" customHeight="1">
      <c r="A430" s="117"/>
      <c r="B430" s="117"/>
      <c r="C430" s="117"/>
      <c r="D430" s="117"/>
      <c r="E430" s="117"/>
      <c r="F430" s="117"/>
      <c r="G430" s="117"/>
      <c r="H430" s="117"/>
      <c r="I430" s="385"/>
      <c r="J430" s="117"/>
      <c r="K430" s="117"/>
      <c r="L430" s="117"/>
      <c r="M430" s="117"/>
      <c r="N430" s="117"/>
      <c r="O430" s="117"/>
      <c r="P430" s="117"/>
      <c r="Q430" s="117"/>
      <c r="R430" s="117"/>
      <c r="S430" s="117"/>
      <c r="T430" s="117"/>
      <c r="U430" s="117"/>
      <c r="V430" s="117"/>
      <c r="W430" s="117"/>
      <c r="X430" s="117"/>
      <c r="Y430" s="117"/>
      <c r="Z430" s="117"/>
      <c r="AA430" s="11"/>
    </row>
    <row r="431" spans="1:27" ht="15.75" customHeight="1">
      <c r="A431" s="117"/>
      <c r="B431" s="117"/>
      <c r="C431" s="117"/>
      <c r="D431" s="117"/>
      <c r="E431" s="117"/>
      <c r="F431" s="117"/>
      <c r="G431" s="117"/>
      <c r="H431" s="117"/>
      <c r="I431" s="385"/>
      <c r="J431" s="117"/>
      <c r="K431" s="117"/>
      <c r="L431" s="117"/>
      <c r="M431" s="117"/>
      <c r="N431" s="117"/>
      <c r="O431" s="117"/>
      <c r="P431" s="117"/>
      <c r="Q431" s="117"/>
      <c r="R431" s="117"/>
      <c r="S431" s="117"/>
      <c r="T431" s="117"/>
      <c r="U431" s="117"/>
      <c r="V431" s="117"/>
      <c r="W431" s="117"/>
      <c r="X431" s="117"/>
      <c r="Y431" s="117"/>
      <c r="Z431" s="117"/>
      <c r="AA431" s="11"/>
    </row>
    <row r="432" spans="1:27" ht="15.75" customHeight="1">
      <c r="A432" s="117"/>
      <c r="B432" s="117"/>
      <c r="C432" s="117"/>
      <c r="D432" s="117"/>
      <c r="E432" s="117"/>
      <c r="F432" s="117"/>
      <c r="G432" s="117"/>
      <c r="H432" s="117"/>
      <c r="I432" s="385"/>
      <c r="J432" s="117"/>
      <c r="K432" s="117"/>
      <c r="L432" s="117"/>
      <c r="M432" s="117"/>
      <c r="N432" s="117"/>
      <c r="O432" s="117"/>
      <c r="P432" s="117"/>
      <c r="Q432" s="117"/>
      <c r="R432" s="117"/>
      <c r="S432" s="117"/>
      <c r="T432" s="117"/>
      <c r="U432" s="117"/>
      <c r="V432" s="117"/>
      <c r="W432" s="117"/>
      <c r="X432" s="117"/>
      <c r="Y432" s="117"/>
      <c r="Z432" s="117"/>
      <c r="AA432" s="11"/>
    </row>
    <row r="433" spans="1:27" ht="15.75" customHeight="1">
      <c r="A433" s="117"/>
      <c r="B433" s="117"/>
      <c r="C433" s="117"/>
      <c r="D433" s="117"/>
      <c r="E433" s="117"/>
      <c r="F433" s="117"/>
      <c r="G433" s="117"/>
      <c r="H433" s="117"/>
      <c r="I433" s="385"/>
      <c r="J433" s="117"/>
      <c r="K433" s="117"/>
      <c r="L433" s="117"/>
      <c r="M433" s="117"/>
      <c r="N433" s="117"/>
      <c r="O433" s="117"/>
      <c r="P433" s="117"/>
      <c r="Q433" s="117"/>
      <c r="R433" s="117"/>
      <c r="S433" s="117"/>
      <c r="T433" s="117"/>
      <c r="U433" s="117"/>
      <c r="V433" s="117"/>
      <c r="W433" s="117"/>
      <c r="X433" s="117"/>
      <c r="Y433" s="117"/>
      <c r="Z433" s="117"/>
      <c r="AA433" s="11"/>
    </row>
    <row r="434" spans="1:27" ht="15.75" customHeight="1">
      <c r="A434" s="117"/>
      <c r="B434" s="117"/>
      <c r="C434" s="117"/>
      <c r="D434" s="117"/>
      <c r="E434" s="117"/>
      <c r="F434" s="117"/>
      <c r="G434" s="117"/>
      <c r="H434" s="117"/>
      <c r="I434" s="385"/>
      <c r="J434" s="117"/>
      <c r="K434" s="117"/>
      <c r="L434" s="117"/>
      <c r="M434" s="117"/>
      <c r="N434" s="117"/>
      <c r="O434" s="117"/>
      <c r="P434" s="117"/>
      <c r="Q434" s="117"/>
      <c r="R434" s="117"/>
      <c r="S434" s="117"/>
      <c r="T434" s="117"/>
      <c r="U434" s="117"/>
      <c r="V434" s="117"/>
      <c r="W434" s="117"/>
      <c r="X434" s="117"/>
      <c r="Y434" s="117"/>
      <c r="Z434" s="117"/>
      <c r="AA434" s="11"/>
    </row>
    <row r="435" spans="1:27" ht="15.75" customHeight="1">
      <c r="A435" s="117"/>
      <c r="B435" s="117"/>
      <c r="C435" s="117"/>
      <c r="D435" s="117"/>
      <c r="E435" s="117"/>
      <c r="F435" s="117"/>
      <c r="G435" s="117"/>
      <c r="H435" s="117"/>
      <c r="I435" s="385"/>
      <c r="J435" s="117"/>
      <c r="K435" s="117"/>
      <c r="L435" s="117"/>
      <c r="M435" s="117"/>
      <c r="N435" s="117"/>
      <c r="O435" s="117"/>
      <c r="P435" s="117"/>
      <c r="Q435" s="117"/>
      <c r="R435" s="117"/>
      <c r="S435" s="117"/>
      <c r="T435" s="117"/>
      <c r="U435" s="117"/>
      <c r="V435" s="117"/>
      <c r="W435" s="117"/>
      <c r="X435" s="117"/>
      <c r="Y435" s="117"/>
      <c r="Z435" s="117"/>
      <c r="AA435" s="11"/>
    </row>
    <row r="436" spans="1:27" ht="15.75" customHeight="1">
      <c r="A436" s="117"/>
      <c r="B436" s="117"/>
      <c r="C436" s="117"/>
      <c r="D436" s="117"/>
      <c r="E436" s="117"/>
      <c r="F436" s="117"/>
      <c r="G436" s="117"/>
      <c r="H436" s="117"/>
      <c r="I436" s="385"/>
      <c r="J436" s="117"/>
      <c r="K436" s="117"/>
      <c r="L436" s="117"/>
      <c r="M436" s="117"/>
      <c r="N436" s="117"/>
      <c r="O436" s="117"/>
      <c r="P436" s="117"/>
      <c r="Q436" s="117"/>
      <c r="R436" s="117"/>
      <c r="S436" s="117"/>
      <c r="T436" s="117"/>
      <c r="U436" s="117"/>
      <c r="V436" s="117"/>
      <c r="W436" s="117"/>
      <c r="X436" s="117"/>
      <c r="Y436" s="117"/>
      <c r="Z436" s="117"/>
      <c r="AA436" s="11"/>
    </row>
    <row r="437" spans="1:27" ht="15.75" customHeight="1">
      <c r="A437" s="117"/>
      <c r="B437" s="117"/>
      <c r="C437" s="117"/>
      <c r="D437" s="117"/>
      <c r="E437" s="117"/>
      <c r="F437" s="117"/>
      <c r="G437" s="117"/>
      <c r="H437" s="117"/>
      <c r="I437" s="385"/>
      <c r="J437" s="117"/>
      <c r="K437" s="117"/>
      <c r="L437" s="117"/>
      <c r="M437" s="117"/>
      <c r="N437" s="117"/>
      <c r="O437" s="117"/>
      <c r="P437" s="117"/>
      <c r="Q437" s="117"/>
      <c r="R437" s="117"/>
      <c r="S437" s="117"/>
      <c r="T437" s="117"/>
      <c r="U437" s="117"/>
      <c r="V437" s="117"/>
      <c r="W437" s="117"/>
      <c r="X437" s="117"/>
      <c r="Y437" s="117"/>
      <c r="Z437" s="117"/>
      <c r="AA437" s="11"/>
    </row>
    <row r="438" spans="1:27" ht="15.75" customHeight="1">
      <c r="A438" s="117"/>
      <c r="B438" s="117"/>
      <c r="C438" s="117"/>
      <c r="D438" s="117"/>
      <c r="E438" s="117"/>
      <c r="F438" s="117"/>
      <c r="G438" s="117"/>
      <c r="H438" s="117"/>
      <c r="I438" s="385"/>
      <c r="J438" s="117"/>
      <c r="K438" s="117"/>
      <c r="L438" s="117"/>
      <c r="M438" s="117"/>
      <c r="N438" s="117"/>
      <c r="O438" s="117"/>
      <c r="P438" s="117"/>
      <c r="Q438" s="117"/>
      <c r="R438" s="117"/>
      <c r="S438" s="117"/>
      <c r="T438" s="117"/>
      <c r="U438" s="117"/>
      <c r="V438" s="117"/>
      <c r="W438" s="117"/>
      <c r="X438" s="117"/>
      <c r="Y438" s="117"/>
      <c r="Z438" s="117"/>
      <c r="AA438" s="11"/>
    </row>
    <row r="439" spans="1:27" ht="15.75" customHeight="1">
      <c r="A439" s="117"/>
      <c r="B439" s="117"/>
      <c r="C439" s="117"/>
      <c r="D439" s="117"/>
      <c r="E439" s="117"/>
      <c r="F439" s="117"/>
      <c r="G439" s="117"/>
      <c r="H439" s="117"/>
      <c r="I439" s="385"/>
      <c r="J439" s="117"/>
      <c r="K439" s="117"/>
      <c r="L439" s="117"/>
      <c r="M439" s="117"/>
      <c r="N439" s="117"/>
      <c r="O439" s="117"/>
      <c r="P439" s="117"/>
      <c r="Q439" s="117"/>
      <c r="R439" s="117"/>
      <c r="S439" s="117"/>
      <c r="T439" s="117"/>
      <c r="U439" s="117"/>
      <c r="V439" s="117"/>
      <c r="W439" s="117"/>
      <c r="X439" s="117"/>
      <c r="Y439" s="117"/>
      <c r="Z439" s="117"/>
      <c r="AA439" s="11"/>
    </row>
    <row r="440" spans="1:27" ht="15.75" customHeight="1">
      <c r="A440" s="117"/>
      <c r="B440" s="117"/>
      <c r="C440" s="117"/>
      <c r="D440" s="117"/>
      <c r="E440" s="117"/>
      <c r="F440" s="117"/>
      <c r="G440" s="117"/>
      <c r="H440" s="117"/>
      <c r="I440" s="385"/>
      <c r="J440" s="117"/>
      <c r="K440" s="117"/>
      <c r="L440" s="117"/>
      <c r="M440" s="117"/>
      <c r="N440" s="117"/>
      <c r="O440" s="117"/>
      <c r="P440" s="117"/>
      <c r="Q440" s="117"/>
      <c r="R440" s="117"/>
      <c r="S440" s="117"/>
      <c r="T440" s="117"/>
      <c r="U440" s="117"/>
      <c r="V440" s="117"/>
      <c r="W440" s="117"/>
      <c r="X440" s="117"/>
      <c r="Y440" s="117"/>
      <c r="Z440" s="117"/>
      <c r="AA440" s="11"/>
    </row>
    <row r="441" spans="1:27" ht="15.75" customHeight="1">
      <c r="A441" s="117"/>
      <c r="B441" s="117"/>
      <c r="C441" s="117"/>
      <c r="D441" s="117"/>
      <c r="E441" s="117"/>
      <c r="F441" s="117"/>
      <c r="G441" s="117"/>
      <c r="H441" s="117"/>
      <c r="I441" s="385"/>
      <c r="J441" s="117"/>
      <c r="K441" s="117"/>
      <c r="L441" s="117"/>
      <c r="M441" s="117"/>
      <c r="N441" s="117"/>
      <c r="O441" s="117"/>
      <c r="P441" s="117"/>
      <c r="Q441" s="117"/>
      <c r="R441" s="117"/>
      <c r="S441" s="117"/>
      <c r="T441" s="117"/>
      <c r="U441" s="117"/>
      <c r="V441" s="117"/>
      <c r="W441" s="117"/>
      <c r="X441" s="117"/>
      <c r="Y441" s="117"/>
      <c r="Z441" s="117"/>
      <c r="AA441" s="11"/>
    </row>
    <row r="442" spans="1:27" ht="15.75" customHeight="1">
      <c r="A442" s="117"/>
      <c r="B442" s="117"/>
      <c r="C442" s="117"/>
      <c r="D442" s="117"/>
      <c r="E442" s="117"/>
      <c r="F442" s="117"/>
      <c r="G442" s="117"/>
      <c r="H442" s="117"/>
      <c r="I442" s="385"/>
      <c r="J442" s="117"/>
      <c r="K442" s="117"/>
      <c r="L442" s="117"/>
      <c r="M442" s="117"/>
      <c r="N442" s="117"/>
      <c r="O442" s="117"/>
      <c r="P442" s="117"/>
      <c r="Q442" s="117"/>
      <c r="R442" s="117"/>
      <c r="S442" s="117"/>
      <c r="T442" s="117"/>
      <c r="U442" s="117"/>
      <c r="V442" s="117"/>
      <c r="W442" s="117"/>
      <c r="X442" s="117"/>
      <c r="Y442" s="117"/>
      <c r="Z442" s="117"/>
      <c r="AA442" s="11"/>
    </row>
    <row r="443" spans="1:27" ht="15.75" customHeight="1">
      <c r="A443" s="117"/>
      <c r="B443" s="117"/>
      <c r="C443" s="117"/>
      <c r="D443" s="117"/>
      <c r="E443" s="117"/>
      <c r="F443" s="117"/>
      <c r="G443" s="117"/>
      <c r="H443" s="117"/>
      <c r="I443" s="385"/>
      <c r="J443" s="117"/>
      <c r="K443" s="117"/>
      <c r="L443" s="117"/>
      <c r="M443" s="117"/>
      <c r="N443" s="117"/>
      <c r="O443" s="117"/>
      <c r="P443" s="117"/>
      <c r="Q443" s="117"/>
      <c r="R443" s="117"/>
      <c r="S443" s="117"/>
      <c r="T443" s="117"/>
      <c r="U443" s="117"/>
      <c r="V443" s="117"/>
      <c r="W443" s="117"/>
      <c r="X443" s="117"/>
      <c r="Y443" s="117"/>
      <c r="Z443" s="117"/>
      <c r="AA443" s="11"/>
    </row>
    <row r="444" spans="1:27" ht="15.75" customHeight="1">
      <c r="A444" s="117"/>
      <c r="B444" s="117"/>
      <c r="C444" s="117"/>
      <c r="D444" s="117"/>
      <c r="E444" s="117"/>
      <c r="F444" s="117"/>
      <c r="G444" s="117"/>
      <c r="H444" s="117"/>
      <c r="I444" s="385"/>
      <c r="J444" s="117"/>
      <c r="K444" s="117"/>
      <c r="L444" s="117"/>
      <c r="M444" s="117"/>
      <c r="N444" s="117"/>
      <c r="O444" s="117"/>
      <c r="P444" s="117"/>
      <c r="Q444" s="117"/>
      <c r="R444" s="117"/>
      <c r="S444" s="117"/>
      <c r="T444" s="117"/>
      <c r="U444" s="117"/>
      <c r="V444" s="117"/>
      <c r="W444" s="117"/>
      <c r="X444" s="117"/>
      <c r="Y444" s="117"/>
      <c r="Z444" s="117"/>
      <c r="AA444" s="11"/>
    </row>
    <row r="445" spans="1:27" ht="15.75" customHeight="1">
      <c r="A445" s="117"/>
      <c r="B445" s="117"/>
      <c r="C445" s="117"/>
      <c r="D445" s="117"/>
      <c r="E445" s="117"/>
      <c r="F445" s="117"/>
      <c r="G445" s="117"/>
      <c r="H445" s="117"/>
      <c r="I445" s="385"/>
      <c r="J445" s="117"/>
      <c r="K445" s="117"/>
      <c r="L445" s="117"/>
      <c r="M445" s="117"/>
      <c r="N445" s="117"/>
      <c r="O445" s="117"/>
      <c r="P445" s="117"/>
      <c r="Q445" s="117"/>
      <c r="R445" s="117"/>
      <c r="S445" s="117"/>
      <c r="T445" s="117"/>
      <c r="U445" s="117"/>
      <c r="V445" s="117"/>
      <c r="W445" s="117"/>
      <c r="X445" s="117"/>
      <c r="Y445" s="117"/>
      <c r="Z445" s="117"/>
      <c r="AA445" s="11"/>
    </row>
    <row r="446" spans="1:27" ht="15.75" customHeight="1">
      <c r="A446" s="117"/>
      <c r="B446" s="117"/>
      <c r="C446" s="117"/>
      <c r="D446" s="117"/>
      <c r="E446" s="117"/>
      <c r="F446" s="117"/>
      <c r="G446" s="117"/>
      <c r="H446" s="117"/>
      <c r="I446" s="385"/>
      <c r="J446" s="117"/>
      <c r="K446" s="117"/>
      <c r="L446" s="117"/>
      <c r="M446" s="117"/>
      <c r="N446" s="117"/>
      <c r="O446" s="117"/>
      <c r="P446" s="117"/>
      <c r="Q446" s="117"/>
      <c r="R446" s="117"/>
      <c r="S446" s="117"/>
      <c r="T446" s="117"/>
      <c r="U446" s="117"/>
      <c r="V446" s="117"/>
      <c r="W446" s="117"/>
      <c r="X446" s="117"/>
      <c r="Y446" s="117"/>
      <c r="Z446" s="117"/>
      <c r="AA446" s="11"/>
    </row>
    <row r="447" spans="1:27" ht="15.75" customHeight="1">
      <c r="A447" s="117"/>
      <c r="B447" s="117"/>
      <c r="C447" s="117"/>
      <c r="D447" s="117"/>
      <c r="E447" s="117"/>
      <c r="F447" s="117"/>
      <c r="G447" s="117"/>
      <c r="H447" s="117"/>
      <c r="I447" s="385"/>
      <c r="J447" s="117"/>
      <c r="K447" s="117"/>
      <c r="L447" s="117"/>
      <c r="M447" s="117"/>
      <c r="N447" s="117"/>
      <c r="O447" s="117"/>
      <c r="P447" s="117"/>
      <c r="Q447" s="117"/>
      <c r="R447" s="117"/>
      <c r="S447" s="117"/>
      <c r="T447" s="117"/>
      <c r="U447" s="117"/>
      <c r="V447" s="117"/>
      <c r="W447" s="117"/>
      <c r="X447" s="117"/>
      <c r="Y447" s="117"/>
      <c r="Z447" s="117"/>
      <c r="AA447" s="11"/>
    </row>
    <row r="448" spans="1:27" ht="15.75" customHeight="1">
      <c r="A448" s="117"/>
      <c r="B448" s="117"/>
      <c r="C448" s="117"/>
      <c r="D448" s="117"/>
      <c r="E448" s="117"/>
      <c r="F448" s="117"/>
      <c r="G448" s="117"/>
      <c r="H448" s="117"/>
      <c r="I448" s="385"/>
      <c r="J448" s="117"/>
      <c r="K448" s="117"/>
      <c r="L448" s="117"/>
      <c r="M448" s="117"/>
      <c r="N448" s="117"/>
      <c r="O448" s="117"/>
      <c r="P448" s="117"/>
      <c r="Q448" s="117"/>
      <c r="R448" s="117"/>
      <c r="S448" s="117"/>
      <c r="T448" s="117"/>
      <c r="U448" s="117"/>
      <c r="V448" s="117"/>
      <c r="W448" s="117"/>
      <c r="X448" s="117"/>
      <c r="Y448" s="117"/>
      <c r="Z448" s="117"/>
      <c r="AA448" s="11"/>
    </row>
    <row r="449" spans="1:27" ht="15.75" customHeight="1">
      <c r="A449" s="117"/>
      <c r="B449" s="117"/>
      <c r="C449" s="117"/>
      <c r="D449" s="117"/>
      <c r="E449" s="117"/>
      <c r="F449" s="117"/>
      <c r="G449" s="117"/>
      <c r="H449" s="117"/>
      <c r="I449" s="385"/>
      <c r="J449" s="117"/>
      <c r="K449" s="117"/>
      <c r="L449" s="117"/>
      <c r="M449" s="117"/>
      <c r="N449" s="117"/>
      <c r="O449" s="117"/>
      <c r="P449" s="117"/>
      <c r="Q449" s="117"/>
      <c r="R449" s="117"/>
      <c r="S449" s="117"/>
      <c r="T449" s="117"/>
      <c r="U449" s="117"/>
      <c r="V449" s="117"/>
      <c r="W449" s="117"/>
      <c r="X449" s="117"/>
      <c r="Y449" s="117"/>
      <c r="Z449" s="117"/>
      <c r="AA449" s="11"/>
    </row>
    <row r="450" spans="1:27" ht="15.75" customHeight="1">
      <c r="A450" s="117"/>
      <c r="B450" s="117"/>
      <c r="C450" s="117"/>
      <c r="D450" s="117"/>
      <c r="E450" s="117"/>
      <c r="F450" s="117"/>
      <c r="G450" s="117"/>
      <c r="H450" s="117"/>
      <c r="I450" s="385"/>
      <c r="J450" s="117"/>
      <c r="K450" s="117"/>
      <c r="L450" s="117"/>
      <c r="M450" s="117"/>
      <c r="N450" s="117"/>
      <c r="O450" s="117"/>
      <c r="P450" s="117"/>
      <c r="Q450" s="117"/>
      <c r="R450" s="117"/>
      <c r="S450" s="117"/>
      <c r="T450" s="117"/>
      <c r="U450" s="117"/>
      <c r="V450" s="117"/>
      <c r="W450" s="117"/>
      <c r="X450" s="117"/>
      <c r="Y450" s="117"/>
      <c r="Z450" s="117"/>
      <c r="AA450" s="11"/>
    </row>
    <row r="451" spans="1:27" ht="15.75" customHeight="1">
      <c r="A451" s="117"/>
      <c r="B451" s="117"/>
      <c r="C451" s="117"/>
      <c r="D451" s="117"/>
      <c r="E451" s="117"/>
      <c r="F451" s="117"/>
      <c r="G451" s="117"/>
      <c r="H451" s="117"/>
      <c r="I451" s="385"/>
      <c r="J451" s="117"/>
      <c r="K451" s="117"/>
      <c r="L451" s="117"/>
      <c r="M451" s="117"/>
      <c r="N451" s="117"/>
      <c r="O451" s="117"/>
      <c r="P451" s="117"/>
      <c r="Q451" s="117"/>
      <c r="R451" s="117"/>
      <c r="S451" s="117"/>
      <c r="T451" s="117"/>
      <c r="U451" s="117"/>
      <c r="V451" s="117"/>
      <c r="W451" s="117"/>
      <c r="X451" s="117"/>
      <c r="Y451" s="117"/>
      <c r="Z451" s="117"/>
      <c r="AA451" s="11"/>
    </row>
    <row r="452" spans="1:27" ht="15.75" customHeight="1">
      <c r="A452" s="117"/>
      <c r="B452" s="117"/>
      <c r="C452" s="117"/>
      <c r="D452" s="117"/>
      <c r="E452" s="117"/>
      <c r="F452" s="117"/>
      <c r="G452" s="117"/>
      <c r="H452" s="117"/>
      <c r="I452" s="385"/>
      <c r="J452" s="117"/>
      <c r="K452" s="117"/>
      <c r="L452" s="117"/>
      <c r="M452" s="117"/>
      <c r="N452" s="117"/>
      <c r="O452" s="117"/>
      <c r="P452" s="117"/>
      <c r="Q452" s="117"/>
      <c r="R452" s="117"/>
      <c r="S452" s="117"/>
      <c r="T452" s="117"/>
      <c r="U452" s="117"/>
      <c r="V452" s="117"/>
      <c r="W452" s="117"/>
      <c r="X452" s="117"/>
      <c r="Y452" s="117"/>
      <c r="Z452" s="117"/>
      <c r="AA452" s="11"/>
    </row>
    <row r="453" spans="1:27" ht="15.75" customHeight="1">
      <c r="A453" s="117"/>
      <c r="B453" s="117"/>
      <c r="C453" s="117"/>
      <c r="D453" s="117"/>
      <c r="E453" s="117"/>
      <c r="F453" s="117"/>
      <c r="G453" s="117"/>
      <c r="H453" s="117"/>
      <c r="I453" s="385"/>
      <c r="J453" s="117"/>
      <c r="K453" s="117"/>
      <c r="L453" s="117"/>
      <c r="M453" s="117"/>
      <c r="N453" s="117"/>
      <c r="O453" s="117"/>
      <c r="P453" s="117"/>
      <c r="Q453" s="117"/>
      <c r="R453" s="117"/>
      <c r="S453" s="117"/>
      <c r="T453" s="117"/>
      <c r="U453" s="117"/>
      <c r="V453" s="117"/>
      <c r="W453" s="117"/>
      <c r="X453" s="117"/>
      <c r="Y453" s="117"/>
      <c r="Z453" s="117"/>
      <c r="AA453" s="11"/>
    </row>
    <row r="454" spans="1:27" ht="15.75" customHeight="1">
      <c r="A454" s="117"/>
      <c r="B454" s="117"/>
      <c r="C454" s="117"/>
      <c r="D454" s="117"/>
      <c r="E454" s="117"/>
      <c r="F454" s="117"/>
      <c r="G454" s="117"/>
      <c r="H454" s="117"/>
      <c r="I454" s="385"/>
      <c r="J454" s="117"/>
      <c r="K454" s="117"/>
      <c r="L454" s="117"/>
      <c r="M454" s="117"/>
      <c r="N454" s="117"/>
      <c r="O454" s="117"/>
      <c r="P454" s="117"/>
      <c r="Q454" s="117"/>
      <c r="R454" s="117"/>
      <c r="S454" s="117"/>
      <c r="T454" s="117"/>
      <c r="U454" s="117"/>
      <c r="V454" s="117"/>
      <c r="W454" s="117"/>
      <c r="X454" s="117"/>
      <c r="Y454" s="117"/>
      <c r="Z454" s="117"/>
      <c r="AA454" s="11"/>
    </row>
    <row r="455" spans="1:27" ht="15.75" customHeight="1">
      <c r="A455" s="117"/>
      <c r="B455" s="117"/>
      <c r="C455" s="117"/>
      <c r="D455" s="117"/>
      <c r="E455" s="117"/>
      <c r="F455" s="117"/>
      <c r="G455" s="117"/>
      <c r="H455" s="117"/>
      <c r="I455" s="385"/>
      <c r="J455" s="117"/>
      <c r="K455" s="117"/>
      <c r="L455" s="117"/>
      <c r="M455" s="117"/>
      <c r="N455" s="117"/>
      <c r="O455" s="117"/>
      <c r="P455" s="117"/>
      <c r="Q455" s="117"/>
      <c r="R455" s="117"/>
      <c r="S455" s="117"/>
      <c r="T455" s="117"/>
      <c r="U455" s="117"/>
      <c r="V455" s="117"/>
      <c r="W455" s="117"/>
      <c r="X455" s="117"/>
      <c r="Y455" s="117"/>
      <c r="Z455" s="117"/>
      <c r="AA455" s="11"/>
    </row>
    <row r="456" spans="1:27" ht="15.75" customHeight="1">
      <c r="A456" s="117"/>
      <c r="B456" s="117"/>
      <c r="C456" s="117"/>
      <c r="D456" s="117"/>
      <c r="E456" s="117"/>
      <c r="F456" s="117"/>
      <c r="G456" s="117"/>
      <c r="H456" s="117"/>
      <c r="I456" s="385"/>
      <c r="J456" s="117"/>
      <c r="K456" s="117"/>
      <c r="L456" s="117"/>
      <c r="M456" s="117"/>
      <c r="N456" s="117"/>
      <c r="O456" s="117"/>
      <c r="P456" s="117"/>
      <c r="Q456" s="117"/>
      <c r="R456" s="117"/>
      <c r="S456" s="117"/>
      <c r="T456" s="117"/>
      <c r="U456" s="117"/>
      <c r="V456" s="117"/>
      <c r="W456" s="117"/>
      <c r="X456" s="117"/>
      <c r="Y456" s="117"/>
      <c r="Z456" s="117"/>
      <c r="AA456" s="11"/>
    </row>
    <row r="457" spans="1:27" ht="15.75" customHeight="1">
      <c r="A457" s="117"/>
      <c r="B457" s="117"/>
      <c r="C457" s="117"/>
      <c r="D457" s="117"/>
      <c r="E457" s="117"/>
      <c r="F457" s="117"/>
      <c r="G457" s="117"/>
      <c r="H457" s="117"/>
      <c r="I457" s="385"/>
      <c r="J457" s="117"/>
      <c r="K457" s="117"/>
      <c r="L457" s="117"/>
      <c r="M457" s="117"/>
      <c r="N457" s="117"/>
      <c r="O457" s="117"/>
      <c r="P457" s="117"/>
      <c r="Q457" s="117"/>
      <c r="R457" s="117"/>
      <c r="S457" s="117"/>
      <c r="T457" s="117"/>
      <c r="U457" s="117"/>
      <c r="V457" s="117"/>
      <c r="W457" s="117"/>
      <c r="X457" s="117"/>
      <c r="Y457" s="117"/>
      <c r="Z457" s="117"/>
      <c r="AA457" s="11"/>
    </row>
    <row r="458" spans="1:27" ht="15.75" customHeight="1">
      <c r="A458" s="117"/>
      <c r="B458" s="117"/>
      <c r="C458" s="117"/>
      <c r="D458" s="117"/>
      <c r="E458" s="117"/>
      <c r="F458" s="117"/>
      <c r="G458" s="117"/>
      <c r="H458" s="117"/>
      <c r="I458" s="385"/>
      <c r="J458" s="117"/>
      <c r="K458" s="117"/>
      <c r="L458" s="117"/>
      <c r="M458" s="117"/>
      <c r="N458" s="117"/>
      <c r="O458" s="117"/>
      <c r="P458" s="117"/>
      <c r="Q458" s="117"/>
      <c r="R458" s="117"/>
      <c r="S458" s="117"/>
      <c r="T458" s="117"/>
      <c r="U458" s="117"/>
      <c r="V458" s="117"/>
      <c r="W458" s="117"/>
      <c r="X458" s="117"/>
      <c r="Y458" s="117"/>
      <c r="Z458" s="117"/>
      <c r="AA458" s="11"/>
    </row>
    <row r="459" spans="1:27" ht="15.75" customHeight="1">
      <c r="A459" s="117"/>
      <c r="B459" s="117"/>
      <c r="C459" s="117"/>
      <c r="D459" s="117"/>
      <c r="E459" s="117"/>
      <c r="F459" s="117"/>
      <c r="G459" s="117"/>
      <c r="H459" s="117"/>
      <c r="I459" s="385"/>
      <c r="J459" s="117"/>
      <c r="K459" s="117"/>
      <c r="L459" s="117"/>
      <c r="M459" s="117"/>
      <c r="N459" s="117"/>
      <c r="O459" s="117"/>
      <c r="P459" s="117"/>
      <c r="Q459" s="117"/>
      <c r="R459" s="117"/>
      <c r="S459" s="117"/>
      <c r="T459" s="117"/>
      <c r="U459" s="117"/>
      <c r="V459" s="117"/>
      <c r="W459" s="117"/>
      <c r="X459" s="117"/>
      <c r="Y459" s="117"/>
      <c r="Z459" s="117"/>
      <c r="AA459" s="11"/>
    </row>
    <row r="460" spans="1:27" ht="15.75" customHeight="1">
      <c r="A460" s="117"/>
      <c r="B460" s="117"/>
      <c r="C460" s="117"/>
      <c r="D460" s="117"/>
      <c r="E460" s="117"/>
      <c r="F460" s="117"/>
      <c r="G460" s="117"/>
      <c r="H460" s="117"/>
      <c r="I460" s="385"/>
      <c r="J460" s="117"/>
      <c r="K460" s="117"/>
      <c r="L460" s="117"/>
      <c r="M460" s="117"/>
      <c r="N460" s="117"/>
      <c r="O460" s="117"/>
      <c r="P460" s="117"/>
      <c r="Q460" s="117"/>
      <c r="R460" s="117"/>
      <c r="S460" s="117"/>
      <c r="T460" s="117"/>
      <c r="U460" s="117"/>
      <c r="V460" s="117"/>
      <c r="W460" s="117"/>
      <c r="X460" s="117"/>
      <c r="Y460" s="117"/>
      <c r="Z460" s="117"/>
      <c r="AA460" s="11"/>
    </row>
    <row r="461" spans="1:27" ht="15.75" customHeight="1">
      <c r="A461" s="117"/>
      <c r="B461" s="117"/>
      <c r="C461" s="117"/>
      <c r="D461" s="117"/>
      <c r="E461" s="117"/>
      <c r="F461" s="117"/>
      <c r="G461" s="117"/>
      <c r="H461" s="117"/>
      <c r="I461" s="385"/>
      <c r="J461" s="117"/>
      <c r="K461" s="117"/>
      <c r="L461" s="117"/>
      <c r="M461" s="117"/>
      <c r="N461" s="117"/>
      <c r="O461" s="117"/>
      <c r="P461" s="117"/>
      <c r="Q461" s="117"/>
      <c r="R461" s="117"/>
      <c r="S461" s="117"/>
      <c r="T461" s="117"/>
      <c r="U461" s="117"/>
      <c r="V461" s="117"/>
      <c r="W461" s="117"/>
      <c r="X461" s="117"/>
      <c r="Y461" s="117"/>
      <c r="Z461" s="117"/>
      <c r="AA461" s="11"/>
    </row>
    <row r="462" spans="1:27" ht="15.75" customHeight="1">
      <c r="A462" s="117"/>
      <c r="B462" s="117"/>
      <c r="C462" s="117"/>
      <c r="D462" s="117"/>
      <c r="E462" s="117"/>
      <c r="F462" s="117"/>
      <c r="G462" s="117"/>
      <c r="H462" s="117"/>
      <c r="I462" s="385"/>
      <c r="J462" s="117"/>
      <c r="K462" s="117"/>
      <c r="L462" s="117"/>
      <c r="M462" s="117"/>
      <c r="N462" s="117"/>
      <c r="O462" s="117"/>
      <c r="P462" s="117"/>
      <c r="Q462" s="117"/>
      <c r="R462" s="117"/>
      <c r="S462" s="117"/>
      <c r="T462" s="117"/>
      <c r="U462" s="117"/>
      <c r="V462" s="117"/>
      <c r="W462" s="117"/>
      <c r="X462" s="117"/>
      <c r="Y462" s="117"/>
      <c r="Z462" s="117"/>
      <c r="AA462" s="11"/>
    </row>
    <row r="463" spans="1:27" ht="15.75" customHeight="1">
      <c r="A463" s="117"/>
      <c r="B463" s="117"/>
      <c r="C463" s="117"/>
      <c r="D463" s="117"/>
      <c r="E463" s="117"/>
      <c r="F463" s="117"/>
      <c r="G463" s="117"/>
      <c r="H463" s="117"/>
      <c r="I463" s="385"/>
      <c r="J463" s="117"/>
      <c r="K463" s="117"/>
      <c r="L463" s="117"/>
      <c r="M463" s="117"/>
      <c r="N463" s="117"/>
      <c r="O463" s="117"/>
      <c r="P463" s="117"/>
      <c r="Q463" s="117"/>
      <c r="R463" s="117"/>
      <c r="S463" s="117"/>
      <c r="T463" s="117"/>
      <c r="U463" s="117"/>
      <c r="V463" s="117"/>
      <c r="W463" s="117"/>
      <c r="X463" s="117"/>
      <c r="Y463" s="117"/>
      <c r="Z463" s="117"/>
      <c r="AA463" s="11"/>
    </row>
    <row r="464" spans="1:27" ht="15.75" customHeight="1">
      <c r="A464" s="117"/>
      <c r="B464" s="117"/>
      <c r="C464" s="117"/>
      <c r="D464" s="117"/>
      <c r="E464" s="117"/>
      <c r="F464" s="117"/>
      <c r="G464" s="117"/>
      <c r="H464" s="117"/>
      <c r="I464" s="385"/>
      <c r="J464" s="117"/>
      <c r="K464" s="117"/>
      <c r="L464" s="117"/>
      <c r="M464" s="117"/>
      <c r="N464" s="117"/>
      <c r="O464" s="117"/>
      <c r="P464" s="117"/>
      <c r="Q464" s="117"/>
      <c r="R464" s="117"/>
      <c r="S464" s="117"/>
      <c r="T464" s="117"/>
      <c r="U464" s="117"/>
      <c r="V464" s="117"/>
      <c r="W464" s="117"/>
      <c r="X464" s="117"/>
      <c r="Y464" s="117"/>
      <c r="Z464" s="117"/>
      <c r="AA464" s="11"/>
    </row>
    <row r="465" spans="1:27" ht="15.75" customHeight="1">
      <c r="A465" s="117"/>
      <c r="B465" s="117"/>
      <c r="C465" s="117"/>
      <c r="D465" s="117"/>
      <c r="E465" s="117"/>
      <c r="F465" s="117"/>
      <c r="G465" s="117"/>
      <c r="H465" s="117"/>
      <c r="I465" s="385"/>
      <c r="J465" s="117"/>
      <c r="K465" s="117"/>
      <c r="L465" s="117"/>
      <c r="M465" s="117"/>
      <c r="N465" s="117"/>
      <c r="O465" s="117"/>
      <c r="P465" s="117"/>
      <c r="Q465" s="117"/>
      <c r="R465" s="117"/>
      <c r="S465" s="117"/>
      <c r="T465" s="117"/>
      <c r="U465" s="117"/>
      <c r="V465" s="117"/>
      <c r="W465" s="117"/>
      <c r="X465" s="117"/>
      <c r="Y465" s="117"/>
      <c r="Z465" s="117"/>
      <c r="AA465" s="11"/>
    </row>
    <row r="466" spans="1:27" ht="15.75" customHeight="1">
      <c r="A466" s="117"/>
      <c r="B466" s="117"/>
      <c r="C466" s="117"/>
      <c r="D466" s="117"/>
      <c r="E466" s="117"/>
      <c r="F466" s="117"/>
      <c r="G466" s="117"/>
      <c r="H466" s="117"/>
      <c r="I466" s="385"/>
      <c r="J466" s="117"/>
      <c r="K466" s="117"/>
      <c r="L466" s="117"/>
      <c r="M466" s="117"/>
      <c r="N466" s="117"/>
      <c r="O466" s="117"/>
      <c r="P466" s="117"/>
      <c r="Q466" s="117"/>
      <c r="R466" s="117"/>
      <c r="S466" s="117"/>
      <c r="T466" s="117"/>
      <c r="U466" s="117"/>
      <c r="V466" s="117"/>
      <c r="W466" s="117"/>
      <c r="X466" s="117"/>
      <c r="Y466" s="117"/>
      <c r="Z466" s="117"/>
      <c r="AA466" s="11"/>
    </row>
    <row r="467" spans="1:27" ht="15.75" customHeight="1">
      <c r="A467" s="117"/>
      <c r="B467" s="117"/>
      <c r="C467" s="117"/>
      <c r="D467" s="117"/>
      <c r="E467" s="117"/>
      <c r="F467" s="117"/>
      <c r="G467" s="117"/>
      <c r="H467" s="117"/>
      <c r="I467" s="385"/>
      <c r="J467" s="117"/>
      <c r="K467" s="117"/>
      <c r="L467" s="117"/>
      <c r="M467" s="117"/>
      <c r="N467" s="117"/>
      <c r="O467" s="117"/>
      <c r="P467" s="117"/>
      <c r="Q467" s="117"/>
      <c r="R467" s="117"/>
      <c r="S467" s="117"/>
      <c r="T467" s="117"/>
      <c r="U467" s="117"/>
      <c r="V467" s="117"/>
      <c r="W467" s="117"/>
      <c r="X467" s="117"/>
      <c r="Y467" s="117"/>
      <c r="Z467" s="117"/>
      <c r="AA467" s="11"/>
    </row>
    <row r="468" spans="1:27" ht="15.75" customHeight="1">
      <c r="A468" s="117"/>
      <c r="B468" s="117"/>
      <c r="C468" s="117"/>
      <c r="D468" s="117"/>
      <c r="E468" s="117"/>
      <c r="F468" s="117"/>
      <c r="G468" s="117"/>
      <c r="H468" s="117"/>
      <c r="I468" s="385"/>
      <c r="J468" s="117"/>
      <c r="K468" s="117"/>
      <c r="L468" s="117"/>
      <c r="M468" s="117"/>
      <c r="N468" s="117"/>
      <c r="O468" s="117"/>
      <c r="P468" s="117"/>
      <c r="Q468" s="117"/>
      <c r="R468" s="117"/>
      <c r="S468" s="117"/>
      <c r="T468" s="117"/>
      <c r="U468" s="117"/>
      <c r="V468" s="117"/>
      <c r="W468" s="117"/>
      <c r="X468" s="117"/>
      <c r="Y468" s="117"/>
      <c r="Z468" s="117"/>
      <c r="AA468" s="11"/>
    </row>
    <row r="469" spans="1:27" ht="15.75" customHeight="1">
      <c r="A469" s="117"/>
      <c r="B469" s="117"/>
      <c r="C469" s="117"/>
      <c r="D469" s="117"/>
      <c r="E469" s="117"/>
      <c r="F469" s="117"/>
      <c r="G469" s="117"/>
      <c r="H469" s="117"/>
      <c r="I469" s="385"/>
      <c r="J469" s="117"/>
      <c r="K469" s="117"/>
      <c r="L469" s="117"/>
      <c r="M469" s="117"/>
      <c r="N469" s="117"/>
      <c r="O469" s="117"/>
      <c r="P469" s="117"/>
      <c r="Q469" s="117"/>
      <c r="R469" s="117"/>
      <c r="S469" s="117"/>
      <c r="T469" s="117"/>
      <c r="U469" s="117"/>
      <c r="V469" s="117"/>
      <c r="W469" s="117"/>
      <c r="X469" s="117"/>
      <c r="Y469" s="117"/>
      <c r="Z469" s="117"/>
      <c r="AA469" s="11"/>
    </row>
    <row r="470" spans="1:27" ht="15.75" customHeight="1">
      <c r="A470" s="117"/>
      <c r="B470" s="117"/>
      <c r="C470" s="117"/>
      <c r="D470" s="117"/>
      <c r="E470" s="117"/>
      <c r="F470" s="117"/>
      <c r="G470" s="117"/>
      <c r="H470" s="117"/>
      <c r="I470" s="385"/>
      <c r="J470" s="117"/>
      <c r="K470" s="117"/>
      <c r="L470" s="117"/>
      <c r="M470" s="117"/>
      <c r="N470" s="117"/>
      <c r="O470" s="117"/>
      <c r="P470" s="117"/>
      <c r="Q470" s="117"/>
      <c r="R470" s="117"/>
      <c r="S470" s="117"/>
      <c r="T470" s="117"/>
      <c r="U470" s="117"/>
      <c r="V470" s="117"/>
      <c r="W470" s="117"/>
      <c r="X470" s="117"/>
      <c r="Y470" s="117"/>
      <c r="Z470" s="117"/>
      <c r="AA470" s="11"/>
    </row>
    <row r="471" spans="1:27" ht="15.75" customHeight="1">
      <c r="A471" s="117"/>
      <c r="B471" s="117"/>
      <c r="C471" s="117"/>
      <c r="D471" s="117"/>
      <c r="E471" s="117"/>
      <c r="F471" s="117"/>
      <c r="G471" s="117"/>
      <c r="H471" s="117"/>
      <c r="I471" s="385"/>
      <c r="J471" s="117"/>
      <c r="K471" s="117"/>
      <c r="L471" s="117"/>
      <c r="M471" s="117"/>
      <c r="N471" s="117"/>
      <c r="O471" s="117"/>
      <c r="P471" s="117"/>
      <c r="Q471" s="117"/>
      <c r="R471" s="117"/>
      <c r="S471" s="117"/>
      <c r="T471" s="117"/>
      <c r="U471" s="117"/>
      <c r="V471" s="117"/>
      <c r="W471" s="117"/>
      <c r="X471" s="117"/>
      <c r="Y471" s="117"/>
      <c r="Z471" s="117"/>
      <c r="AA471" s="11"/>
    </row>
    <row r="472" spans="1:27" ht="15.75" customHeight="1">
      <c r="A472" s="117"/>
      <c r="B472" s="117"/>
      <c r="C472" s="117"/>
      <c r="D472" s="117"/>
      <c r="E472" s="117"/>
      <c r="F472" s="117"/>
      <c r="G472" s="117"/>
      <c r="H472" s="117"/>
      <c r="I472" s="385"/>
      <c r="J472" s="117"/>
      <c r="K472" s="117"/>
      <c r="L472" s="117"/>
      <c r="M472" s="117"/>
      <c r="N472" s="117"/>
      <c r="O472" s="117"/>
      <c r="P472" s="117"/>
      <c r="Q472" s="117"/>
      <c r="R472" s="117"/>
      <c r="S472" s="117"/>
      <c r="T472" s="117"/>
      <c r="U472" s="117"/>
      <c r="V472" s="117"/>
      <c r="W472" s="117"/>
      <c r="X472" s="117"/>
      <c r="Y472" s="117"/>
      <c r="Z472" s="117"/>
      <c r="AA472" s="11"/>
    </row>
    <row r="473" spans="1:27" ht="15.75" customHeight="1">
      <c r="A473" s="117"/>
      <c r="B473" s="117"/>
      <c r="C473" s="117"/>
      <c r="D473" s="117"/>
      <c r="E473" s="117"/>
      <c r="F473" s="117"/>
      <c r="G473" s="117"/>
      <c r="H473" s="117"/>
      <c r="I473" s="385"/>
      <c r="J473" s="117"/>
      <c r="K473" s="117"/>
      <c r="L473" s="117"/>
      <c r="M473" s="117"/>
      <c r="N473" s="117"/>
      <c r="O473" s="117"/>
      <c r="P473" s="117"/>
      <c r="Q473" s="117"/>
      <c r="R473" s="117"/>
      <c r="S473" s="117"/>
      <c r="T473" s="117"/>
      <c r="U473" s="117"/>
      <c r="V473" s="117"/>
      <c r="W473" s="117"/>
      <c r="X473" s="117"/>
      <c r="Y473" s="117"/>
      <c r="Z473" s="117"/>
      <c r="AA473" s="11"/>
    </row>
    <row r="474" spans="1:27" ht="15.75" customHeight="1">
      <c r="A474" s="117"/>
      <c r="B474" s="117"/>
      <c r="C474" s="117"/>
      <c r="D474" s="117"/>
      <c r="E474" s="117"/>
      <c r="F474" s="117"/>
      <c r="G474" s="117"/>
      <c r="H474" s="117"/>
      <c r="I474" s="385"/>
      <c r="J474" s="117"/>
      <c r="K474" s="117"/>
      <c r="L474" s="117"/>
      <c r="M474" s="117"/>
      <c r="N474" s="117"/>
      <c r="O474" s="117"/>
      <c r="P474" s="117"/>
      <c r="Q474" s="117"/>
      <c r="R474" s="117"/>
      <c r="S474" s="117"/>
      <c r="T474" s="117"/>
      <c r="U474" s="117"/>
      <c r="V474" s="117"/>
      <c r="W474" s="117"/>
      <c r="X474" s="117"/>
      <c r="Y474" s="117"/>
      <c r="Z474" s="117"/>
      <c r="AA474" s="11"/>
    </row>
    <row r="475" spans="1:27" ht="15.75" customHeight="1">
      <c r="A475" s="117"/>
      <c r="B475" s="117"/>
      <c r="C475" s="117"/>
      <c r="D475" s="117"/>
      <c r="E475" s="117"/>
      <c r="F475" s="117"/>
      <c r="G475" s="117"/>
      <c r="H475" s="117"/>
      <c r="I475" s="385"/>
      <c r="J475" s="117"/>
      <c r="K475" s="117"/>
      <c r="L475" s="117"/>
      <c r="M475" s="117"/>
      <c r="N475" s="117"/>
      <c r="O475" s="117"/>
      <c r="P475" s="117"/>
      <c r="Q475" s="117"/>
      <c r="R475" s="117"/>
      <c r="S475" s="117"/>
      <c r="T475" s="117"/>
      <c r="U475" s="117"/>
      <c r="V475" s="117"/>
      <c r="W475" s="117"/>
      <c r="X475" s="117"/>
      <c r="Y475" s="117"/>
      <c r="Z475" s="117"/>
      <c r="AA475" s="11"/>
    </row>
    <row r="476" spans="1:27" ht="15.75" customHeight="1">
      <c r="A476" s="117"/>
      <c r="B476" s="117"/>
      <c r="C476" s="117"/>
      <c r="D476" s="117"/>
      <c r="E476" s="117"/>
      <c r="F476" s="117"/>
      <c r="G476" s="117"/>
      <c r="H476" s="117"/>
      <c r="I476" s="385"/>
      <c r="J476" s="117"/>
      <c r="K476" s="117"/>
      <c r="L476" s="117"/>
      <c r="M476" s="117"/>
      <c r="N476" s="117"/>
      <c r="O476" s="117"/>
      <c r="P476" s="117"/>
      <c r="Q476" s="117"/>
      <c r="R476" s="117"/>
      <c r="S476" s="117"/>
      <c r="T476" s="117"/>
      <c r="U476" s="117"/>
      <c r="V476" s="117"/>
      <c r="W476" s="117"/>
      <c r="X476" s="117"/>
      <c r="Y476" s="117"/>
      <c r="Z476" s="117"/>
      <c r="AA476" s="11"/>
    </row>
    <row r="477" spans="1:27" ht="15.75" customHeight="1">
      <c r="A477" s="117"/>
      <c r="B477" s="117"/>
      <c r="C477" s="117"/>
      <c r="D477" s="117"/>
      <c r="E477" s="117"/>
      <c r="F477" s="117"/>
      <c r="G477" s="117"/>
      <c r="H477" s="117"/>
      <c r="I477" s="385"/>
      <c r="J477" s="117"/>
      <c r="K477" s="117"/>
      <c r="L477" s="117"/>
      <c r="M477" s="117"/>
      <c r="N477" s="117"/>
      <c r="O477" s="117"/>
      <c r="P477" s="117"/>
      <c r="Q477" s="117"/>
      <c r="R477" s="117"/>
      <c r="S477" s="117"/>
      <c r="T477" s="117"/>
      <c r="U477" s="117"/>
      <c r="V477" s="117"/>
      <c r="W477" s="117"/>
      <c r="X477" s="117"/>
      <c r="Y477" s="117"/>
      <c r="Z477" s="117"/>
      <c r="AA477" s="11"/>
    </row>
    <row r="478" spans="1:27" ht="15.75" customHeight="1">
      <c r="A478" s="117"/>
      <c r="B478" s="117"/>
      <c r="C478" s="117"/>
      <c r="D478" s="117"/>
      <c r="E478" s="117"/>
      <c r="F478" s="117"/>
      <c r="G478" s="117"/>
      <c r="H478" s="117"/>
      <c r="I478" s="385"/>
      <c r="J478" s="117"/>
      <c r="K478" s="117"/>
      <c r="L478" s="117"/>
      <c r="M478" s="117"/>
      <c r="N478" s="117"/>
      <c r="O478" s="117"/>
      <c r="P478" s="117"/>
      <c r="Q478" s="117"/>
      <c r="R478" s="117"/>
      <c r="S478" s="117"/>
      <c r="T478" s="117"/>
      <c r="U478" s="117"/>
      <c r="V478" s="117"/>
      <c r="W478" s="117"/>
      <c r="X478" s="117"/>
      <c r="Y478" s="117"/>
      <c r="Z478" s="117"/>
      <c r="AA478" s="11"/>
    </row>
    <row r="479" spans="1:27" ht="15.75" customHeight="1">
      <c r="A479" s="117"/>
      <c r="B479" s="117"/>
      <c r="C479" s="117"/>
      <c r="D479" s="117"/>
      <c r="E479" s="117"/>
      <c r="F479" s="117"/>
      <c r="G479" s="117"/>
      <c r="H479" s="117"/>
      <c r="I479" s="385"/>
      <c r="J479" s="117"/>
      <c r="K479" s="117"/>
      <c r="L479" s="117"/>
      <c r="M479" s="117"/>
      <c r="N479" s="117"/>
      <c r="O479" s="117"/>
      <c r="P479" s="117"/>
      <c r="Q479" s="117"/>
      <c r="R479" s="117"/>
      <c r="S479" s="117"/>
      <c r="T479" s="117"/>
      <c r="U479" s="117"/>
      <c r="V479" s="117"/>
      <c r="W479" s="117"/>
      <c r="X479" s="117"/>
      <c r="Y479" s="117"/>
      <c r="Z479" s="117"/>
      <c r="AA479" s="11"/>
    </row>
    <row r="480" spans="1:27" ht="15.75" customHeight="1">
      <c r="A480" s="117"/>
      <c r="B480" s="117"/>
      <c r="C480" s="117"/>
      <c r="D480" s="117"/>
      <c r="E480" s="117"/>
      <c r="F480" s="117"/>
      <c r="G480" s="117"/>
      <c r="H480" s="117"/>
      <c r="I480" s="385"/>
      <c r="J480" s="117"/>
      <c r="K480" s="117"/>
      <c r="L480" s="117"/>
      <c r="M480" s="117"/>
      <c r="N480" s="117"/>
      <c r="O480" s="117"/>
      <c r="P480" s="117"/>
      <c r="Q480" s="117"/>
      <c r="R480" s="117"/>
      <c r="S480" s="117"/>
      <c r="T480" s="117"/>
      <c r="U480" s="117"/>
      <c r="V480" s="117"/>
      <c r="W480" s="117"/>
      <c r="X480" s="117"/>
      <c r="Y480" s="117"/>
      <c r="Z480" s="117"/>
      <c r="AA480" s="11"/>
    </row>
    <row r="481" spans="1:27" ht="15.75" customHeight="1">
      <c r="A481" s="117"/>
      <c r="B481" s="117"/>
      <c r="C481" s="117"/>
      <c r="D481" s="117"/>
      <c r="E481" s="117"/>
      <c r="F481" s="117"/>
      <c r="G481" s="117"/>
      <c r="H481" s="117"/>
      <c r="I481" s="385"/>
      <c r="J481" s="117"/>
      <c r="K481" s="117"/>
      <c r="L481" s="117"/>
      <c r="M481" s="117"/>
      <c r="N481" s="117"/>
      <c r="O481" s="117"/>
      <c r="P481" s="117"/>
      <c r="Q481" s="117"/>
      <c r="R481" s="117"/>
      <c r="S481" s="117"/>
      <c r="T481" s="117"/>
      <c r="U481" s="117"/>
      <c r="V481" s="117"/>
      <c r="W481" s="117"/>
      <c r="X481" s="117"/>
      <c r="Y481" s="117"/>
      <c r="Z481" s="117"/>
      <c r="AA481" s="11"/>
    </row>
    <row r="482" spans="1:27" ht="15.75" customHeight="1">
      <c r="A482" s="117"/>
      <c r="B482" s="117"/>
      <c r="C482" s="117"/>
      <c r="D482" s="117"/>
      <c r="E482" s="117"/>
      <c r="F482" s="117"/>
      <c r="G482" s="117"/>
      <c r="H482" s="117"/>
      <c r="I482" s="385"/>
      <c r="J482" s="117"/>
      <c r="K482" s="117"/>
      <c r="L482" s="117"/>
      <c r="M482" s="117"/>
      <c r="N482" s="117"/>
      <c r="O482" s="117"/>
      <c r="P482" s="117"/>
      <c r="Q482" s="117"/>
      <c r="R482" s="117"/>
      <c r="S482" s="117"/>
      <c r="T482" s="117"/>
      <c r="U482" s="117"/>
      <c r="V482" s="117"/>
      <c r="W482" s="117"/>
      <c r="X482" s="117"/>
      <c r="Y482" s="117"/>
      <c r="Z482" s="117"/>
      <c r="AA482" s="11"/>
    </row>
    <row r="483" spans="1:27" ht="15.75" customHeight="1">
      <c r="A483" s="117"/>
      <c r="B483" s="117"/>
      <c r="C483" s="117"/>
      <c r="D483" s="117"/>
      <c r="E483" s="117"/>
      <c r="F483" s="117"/>
      <c r="G483" s="117"/>
      <c r="H483" s="117"/>
      <c r="I483" s="385"/>
      <c r="J483" s="117"/>
      <c r="K483" s="117"/>
      <c r="L483" s="117"/>
      <c r="M483" s="117"/>
      <c r="N483" s="117"/>
      <c r="O483" s="117"/>
      <c r="P483" s="117"/>
      <c r="Q483" s="117"/>
      <c r="R483" s="117"/>
      <c r="S483" s="117"/>
      <c r="T483" s="117"/>
      <c r="U483" s="117"/>
      <c r="V483" s="117"/>
      <c r="W483" s="117"/>
      <c r="X483" s="117"/>
      <c r="Y483" s="117"/>
      <c r="Z483" s="117"/>
      <c r="AA483" s="11"/>
    </row>
    <row r="484" spans="1:27" ht="15.75" customHeight="1">
      <c r="A484" s="117"/>
      <c r="B484" s="117"/>
      <c r="C484" s="117"/>
      <c r="D484" s="117"/>
      <c r="E484" s="117"/>
      <c r="F484" s="117"/>
      <c r="G484" s="117"/>
      <c r="H484" s="117"/>
      <c r="I484" s="385"/>
      <c r="J484" s="117"/>
      <c r="K484" s="117"/>
      <c r="L484" s="117"/>
      <c r="M484" s="117"/>
      <c r="N484" s="117"/>
      <c r="O484" s="117"/>
      <c r="P484" s="117"/>
      <c r="Q484" s="117"/>
      <c r="R484" s="117"/>
      <c r="S484" s="117"/>
      <c r="T484" s="117"/>
      <c r="U484" s="117"/>
      <c r="V484" s="117"/>
      <c r="W484" s="117"/>
      <c r="X484" s="117"/>
      <c r="Y484" s="117"/>
      <c r="Z484" s="117"/>
      <c r="AA484" s="11"/>
    </row>
    <row r="485" spans="1:27" ht="15.75" customHeight="1">
      <c r="A485" s="117"/>
      <c r="B485" s="117"/>
      <c r="C485" s="117"/>
      <c r="D485" s="117"/>
      <c r="E485" s="117"/>
      <c r="F485" s="117"/>
      <c r="G485" s="117"/>
      <c r="H485" s="117"/>
      <c r="I485" s="385"/>
      <c r="J485" s="117"/>
      <c r="K485" s="117"/>
      <c r="L485" s="117"/>
      <c r="M485" s="117"/>
      <c r="N485" s="117"/>
      <c r="O485" s="117"/>
      <c r="P485" s="117"/>
      <c r="Q485" s="117"/>
      <c r="R485" s="117"/>
      <c r="S485" s="117"/>
      <c r="T485" s="117"/>
      <c r="U485" s="117"/>
      <c r="V485" s="117"/>
      <c r="W485" s="117"/>
      <c r="X485" s="117"/>
      <c r="Y485" s="117"/>
      <c r="Z485" s="117"/>
      <c r="AA485" s="11"/>
    </row>
    <row r="486" spans="1:27" ht="15.75" customHeight="1">
      <c r="A486" s="117"/>
      <c r="B486" s="117"/>
      <c r="C486" s="117"/>
      <c r="D486" s="117"/>
      <c r="E486" s="117"/>
      <c r="F486" s="117"/>
      <c r="G486" s="117"/>
      <c r="H486" s="117"/>
      <c r="I486" s="385"/>
      <c r="J486" s="117"/>
      <c r="K486" s="117"/>
      <c r="L486" s="117"/>
      <c r="M486" s="117"/>
      <c r="N486" s="117"/>
      <c r="O486" s="117"/>
      <c r="P486" s="117"/>
      <c r="Q486" s="117"/>
      <c r="R486" s="117"/>
      <c r="S486" s="117"/>
      <c r="T486" s="117"/>
      <c r="U486" s="117"/>
      <c r="V486" s="117"/>
      <c r="W486" s="117"/>
      <c r="X486" s="117"/>
      <c r="Y486" s="117"/>
      <c r="Z486" s="117"/>
      <c r="AA486" s="11"/>
    </row>
    <row r="487" spans="1:27" ht="15.75" customHeight="1">
      <c r="A487" s="117"/>
      <c r="B487" s="117"/>
      <c r="C487" s="117"/>
      <c r="D487" s="117"/>
      <c r="E487" s="117"/>
      <c r="F487" s="117"/>
      <c r="G487" s="117"/>
      <c r="H487" s="117"/>
      <c r="I487" s="385"/>
      <c r="J487" s="117"/>
      <c r="K487" s="117"/>
      <c r="L487" s="117"/>
      <c r="M487" s="117"/>
      <c r="N487" s="117"/>
      <c r="O487" s="117"/>
      <c r="P487" s="117"/>
      <c r="Q487" s="117"/>
      <c r="R487" s="117"/>
      <c r="S487" s="117"/>
      <c r="T487" s="117"/>
      <c r="U487" s="117"/>
      <c r="V487" s="117"/>
      <c r="W487" s="117"/>
      <c r="X487" s="117"/>
      <c r="Y487" s="117"/>
      <c r="Z487" s="117"/>
      <c r="AA487" s="11"/>
    </row>
    <row r="488" spans="1:27" ht="15.75" customHeight="1">
      <c r="A488" s="117"/>
      <c r="B488" s="117"/>
      <c r="C488" s="117"/>
      <c r="D488" s="117"/>
      <c r="E488" s="117"/>
      <c r="F488" s="117"/>
      <c r="G488" s="117"/>
      <c r="H488" s="117"/>
      <c r="I488" s="385"/>
      <c r="J488" s="117"/>
      <c r="K488" s="117"/>
      <c r="L488" s="117"/>
      <c r="M488" s="117"/>
      <c r="N488" s="117"/>
      <c r="O488" s="117"/>
      <c r="P488" s="117"/>
      <c r="Q488" s="117"/>
      <c r="R488" s="117"/>
      <c r="S488" s="117"/>
      <c r="T488" s="117"/>
      <c r="U488" s="117"/>
      <c r="V488" s="117"/>
      <c r="W488" s="117"/>
      <c r="X488" s="117"/>
      <c r="Y488" s="117"/>
      <c r="Z488" s="117"/>
      <c r="AA488" s="11"/>
    </row>
    <row r="489" spans="1:27" ht="15.75" customHeight="1">
      <c r="A489" s="117"/>
      <c r="B489" s="117"/>
      <c r="C489" s="117"/>
      <c r="D489" s="117"/>
      <c r="E489" s="117"/>
      <c r="F489" s="117"/>
      <c r="G489" s="117"/>
      <c r="H489" s="117"/>
      <c r="I489" s="385"/>
      <c r="J489" s="117"/>
      <c r="K489" s="117"/>
      <c r="L489" s="117"/>
      <c r="M489" s="117"/>
      <c r="N489" s="117"/>
      <c r="O489" s="117"/>
      <c r="P489" s="117"/>
      <c r="Q489" s="117"/>
      <c r="R489" s="117"/>
      <c r="S489" s="117"/>
      <c r="T489" s="117"/>
      <c r="U489" s="117"/>
      <c r="V489" s="117"/>
      <c r="W489" s="117"/>
      <c r="X489" s="117"/>
      <c r="Y489" s="117"/>
      <c r="Z489" s="117"/>
      <c r="AA489" s="11"/>
    </row>
    <row r="490" spans="1:27" ht="15.75" customHeight="1">
      <c r="A490" s="117"/>
      <c r="B490" s="117"/>
      <c r="C490" s="117"/>
      <c r="D490" s="117"/>
      <c r="E490" s="117"/>
      <c r="F490" s="117"/>
      <c r="G490" s="117"/>
      <c r="H490" s="117"/>
      <c r="I490" s="385"/>
      <c r="J490" s="117"/>
      <c r="K490" s="117"/>
      <c r="L490" s="117"/>
      <c r="M490" s="117"/>
      <c r="N490" s="117"/>
      <c r="O490" s="117"/>
      <c r="P490" s="117"/>
      <c r="Q490" s="117"/>
      <c r="R490" s="117"/>
      <c r="S490" s="117"/>
      <c r="T490" s="117"/>
      <c r="U490" s="117"/>
      <c r="V490" s="117"/>
      <c r="W490" s="117"/>
      <c r="X490" s="117"/>
      <c r="Y490" s="117"/>
      <c r="Z490" s="117"/>
      <c r="AA490" s="11"/>
    </row>
    <row r="491" spans="1:27" ht="15.75" customHeight="1">
      <c r="A491" s="117"/>
      <c r="B491" s="117"/>
      <c r="C491" s="117"/>
      <c r="D491" s="117"/>
      <c r="E491" s="117"/>
      <c r="F491" s="117"/>
      <c r="G491" s="117"/>
      <c r="H491" s="117"/>
      <c r="I491" s="385"/>
      <c r="J491" s="117"/>
      <c r="K491" s="117"/>
      <c r="L491" s="117"/>
      <c r="M491" s="117"/>
      <c r="N491" s="117"/>
      <c r="O491" s="117"/>
      <c r="P491" s="117"/>
      <c r="Q491" s="117"/>
      <c r="R491" s="117"/>
      <c r="S491" s="117"/>
      <c r="T491" s="117"/>
      <c r="U491" s="117"/>
      <c r="V491" s="117"/>
      <c r="W491" s="117"/>
      <c r="X491" s="117"/>
      <c r="Y491" s="117"/>
      <c r="Z491" s="117"/>
      <c r="AA491" s="11"/>
    </row>
    <row r="492" spans="1:27" ht="15.75" customHeight="1">
      <c r="A492" s="117"/>
      <c r="B492" s="117"/>
      <c r="C492" s="117"/>
      <c r="D492" s="117"/>
      <c r="E492" s="117"/>
      <c r="F492" s="117"/>
      <c r="G492" s="117"/>
      <c r="H492" s="117"/>
      <c r="I492" s="385"/>
      <c r="J492" s="117"/>
      <c r="K492" s="117"/>
      <c r="L492" s="117"/>
      <c r="M492" s="117"/>
      <c r="N492" s="117"/>
      <c r="O492" s="117"/>
      <c r="P492" s="117"/>
      <c r="Q492" s="117"/>
      <c r="R492" s="117"/>
      <c r="S492" s="117"/>
      <c r="T492" s="117"/>
      <c r="U492" s="117"/>
      <c r="V492" s="117"/>
      <c r="W492" s="117"/>
      <c r="X492" s="117"/>
      <c r="Y492" s="117"/>
      <c r="Z492" s="117"/>
      <c r="AA492" s="11"/>
    </row>
    <row r="493" spans="1:27" ht="15.75" customHeight="1">
      <c r="A493" s="117"/>
      <c r="B493" s="117"/>
      <c r="C493" s="117"/>
      <c r="D493" s="117"/>
      <c r="E493" s="117"/>
      <c r="F493" s="117"/>
      <c r="G493" s="117"/>
      <c r="H493" s="117"/>
      <c r="I493" s="385"/>
      <c r="J493" s="117"/>
      <c r="K493" s="117"/>
      <c r="L493" s="117"/>
      <c r="M493" s="117"/>
      <c r="N493" s="117"/>
      <c r="O493" s="117"/>
      <c r="P493" s="117"/>
      <c r="Q493" s="117"/>
      <c r="R493" s="117"/>
      <c r="S493" s="117"/>
      <c r="T493" s="117"/>
      <c r="U493" s="117"/>
      <c r="V493" s="117"/>
      <c r="W493" s="117"/>
      <c r="X493" s="117"/>
      <c r="Y493" s="117"/>
      <c r="Z493" s="117"/>
      <c r="AA493" s="11"/>
    </row>
    <row r="494" spans="1:27" ht="15.75" customHeight="1">
      <c r="A494" s="117"/>
      <c r="B494" s="117"/>
      <c r="C494" s="117"/>
      <c r="D494" s="117"/>
      <c r="E494" s="117"/>
      <c r="F494" s="117"/>
      <c r="G494" s="117"/>
      <c r="H494" s="117"/>
      <c r="I494" s="385"/>
      <c r="J494" s="117"/>
      <c r="K494" s="117"/>
      <c r="L494" s="117"/>
      <c r="M494" s="117"/>
      <c r="N494" s="117"/>
      <c r="O494" s="117"/>
      <c r="P494" s="117"/>
      <c r="Q494" s="117"/>
      <c r="R494" s="117"/>
      <c r="S494" s="117"/>
      <c r="T494" s="117"/>
      <c r="U494" s="117"/>
      <c r="V494" s="117"/>
      <c r="W494" s="117"/>
      <c r="X494" s="117"/>
      <c r="Y494" s="117"/>
      <c r="Z494" s="117"/>
      <c r="AA494" s="11"/>
    </row>
    <row r="495" spans="1:27" ht="15.75" customHeight="1">
      <c r="A495" s="117"/>
      <c r="B495" s="117"/>
      <c r="C495" s="117"/>
      <c r="D495" s="117"/>
      <c r="E495" s="117"/>
      <c r="F495" s="117"/>
      <c r="G495" s="117"/>
      <c r="H495" s="117"/>
      <c r="I495" s="385"/>
      <c r="J495" s="117"/>
      <c r="K495" s="117"/>
      <c r="L495" s="117"/>
      <c r="M495" s="117"/>
      <c r="N495" s="117"/>
      <c r="O495" s="117"/>
      <c r="P495" s="117"/>
      <c r="Q495" s="117"/>
      <c r="R495" s="117"/>
      <c r="S495" s="117"/>
      <c r="T495" s="117"/>
      <c r="U495" s="117"/>
      <c r="V495" s="117"/>
      <c r="W495" s="117"/>
      <c r="X495" s="117"/>
      <c r="Y495" s="117"/>
      <c r="Z495" s="117"/>
      <c r="AA495" s="11"/>
    </row>
    <row r="496" spans="1:27" ht="15.75" customHeight="1">
      <c r="A496" s="117"/>
      <c r="B496" s="117"/>
      <c r="C496" s="117"/>
      <c r="D496" s="117"/>
      <c r="E496" s="117"/>
      <c r="F496" s="117"/>
      <c r="G496" s="117"/>
      <c r="H496" s="117"/>
      <c r="I496" s="385"/>
      <c r="J496" s="117"/>
      <c r="K496" s="117"/>
      <c r="L496" s="117"/>
      <c r="M496" s="117"/>
      <c r="N496" s="117"/>
      <c r="O496" s="117"/>
      <c r="P496" s="117"/>
      <c r="Q496" s="117"/>
      <c r="R496" s="117"/>
      <c r="S496" s="117"/>
      <c r="T496" s="117"/>
      <c r="U496" s="117"/>
      <c r="V496" s="117"/>
      <c r="W496" s="117"/>
      <c r="X496" s="117"/>
      <c r="Y496" s="117"/>
      <c r="Z496" s="117"/>
      <c r="AA496" s="11"/>
    </row>
    <row r="497" spans="1:27" ht="15.75" customHeight="1">
      <c r="A497" s="117"/>
      <c r="B497" s="117"/>
      <c r="C497" s="117"/>
      <c r="D497" s="117"/>
      <c r="E497" s="117"/>
      <c r="F497" s="117"/>
      <c r="G497" s="117"/>
      <c r="H497" s="117"/>
      <c r="I497" s="385"/>
      <c r="J497" s="117"/>
      <c r="K497" s="117"/>
      <c r="L497" s="117"/>
      <c r="M497" s="117"/>
      <c r="N497" s="117"/>
      <c r="O497" s="117"/>
      <c r="P497" s="117"/>
      <c r="Q497" s="117"/>
      <c r="R497" s="117"/>
      <c r="S497" s="117"/>
      <c r="T497" s="117"/>
      <c r="U497" s="117"/>
      <c r="V497" s="117"/>
      <c r="W497" s="117"/>
      <c r="X497" s="117"/>
      <c r="Y497" s="117"/>
      <c r="Z497" s="117"/>
      <c r="AA497" s="11"/>
    </row>
    <row r="498" spans="1:27" ht="15.75" customHeight="1">
      <c r="A498" s="117"/>
      <c r="B498" s="117"/>
      <c r="C498" s="117"/>
      <c r="D498" s="117"/>
      <c r="E498" s="117"/>
      <c r="F498" s="117"/>
      <c r="G498" s="117"/>
      <c r="H498" s="117"/>
      <c r="I498" s="385"/>
      <c r="J498" s="117"/>
      <c r="K498" s="117"/>
      <c r="L498" s="117"/>
      <c r="M498" s="117"/>
      <c r="N498" s="117"/>
      <c r="O498" s="117"/>
      <c r="P498" s="117"/>
      <c r="Q498" s="117"/>
      <c r="R498" s="117"/>
      <c r="S498" s="117"/>
      <c r="T498" s="117"/>
      <c r="U498" s="117"/>
      <c r="V498" s="117"/>
      <c r="W498" s="117"/>
      <c r="X498" s="117"/>
      <c r="Y498" s="117"/>
      <c r="Z498" s="117"/>
      <c r="AA498" s="11"/>
    </row>
    <row r="499" spans="1:27" ht="15.75" customHeight="1">
      <c r="A499" s="117"/>
      <c r="B499" s="117"/>
      <c r="C499" s="117"/>
      <c r="D499" s="117"/>
      <c r="E499" s="117"/>
      <c r="F499" s="117"/>
      <c r="G499" s="117"/>
      <c r="H499" s="117"/>
      <c r="I499" s="385"/>
      <c r="J499" s="117"/>
      <c r="K499" s="117"/>
      <c r="L499" s="117"/>
      <c r="M499" s="117"/>
      <c r="N499" s="117"/>
      <c r="O499" s="117"/>
      <c r="P499" s="117"/>
      <c r="Q499" s="117"/>
      <c r="R499" s="117"/>
      <c r="S499" s="117"/>
      <c r="T499" s="117"/>
      <c r="U499" s="117"/>
      <c r="V499" s="117"/>
      <c r="W499" s="117"/>
      <c r="X499" s="117"/>
      <c r="Y499" s="117"/>
      <c r="Z499" s="117"/>
      <c r="AA499" s="11"/>
    </row>
    <row r="500" spans="1:27" ht="15.75" customHeight="1">
      <c r="A500" s="117"/>
      <c r="B500" s="117"/>
      <c r="C500" s="117"/>
      <c r="D500" s="117"/>
      <c r="E500" s="117"/>
      <c r="F500" s="117"/>
      <c r="G500" s="117"/>
      <c r="H500" s="117"/>
      <c r="I500" s="385"/>
      <c r="J500" s="117"/>
      <c r="K500" s="117"/>
      <c r="L500" s="117"/>
      <c r="M500" s="117"/>
      <c r="N500" s="117"/>
      <c r="O500" s="117"/>
      <c r="P500" s="117"/>
      <c r="Q500" s="117"/>
      <c r="R500" s="117"/>
      <c r="S500" s="117"/>
      <c r="T500" s="117"/>
      <c r="U500" s="117"/>
      <c r="V500" s="117"/>
      <c r="W500" s="117"/>
      <c r="X500" s="117"/>
      <c r="Y500" s="117"/>
      <c r="Z500" s="117"/>
      <c r="AA500" s="11"/>
    </row>
    <row r="501" spans="1:27" ht="15.75" customHeight="1">
      <c r="A501" s="117"/>
      <c r="B501" s="117"/>
      <c r="C501" s="117"/>
      <c r="D501" s="117"/>
      <c r="E501" s="117"/>
      <c r="F501" s="117"/>
      <c r="G501" s="117"/>
      <c r="H501" s="117"/>
      <c r="I501" s="385"/>
      <c r="J501" s="117"/>
      <c r="K501" s="117"/>
      <c r="L501" s="117"/>
      <c r="M501" s="117"/>
      <c r="N501" s="117"/>
      <c r="O501" s="117"/>
      <c r="P501" s="117"/>
      <c r="Q501" s="117"/>
      <c r="R501" s="117"/>
      <c r="S501" s="117"/>
      <c r="T501" s="117"/>
      <c r="U501" s="117"/>
      <c r="V501" s="117"/>
      <c r="W501" s="117"/>
      <c r="X501" s="117"/>
      <c r="Y501" s="117"/>
      <c r="Z501" s="117"/>
      <c r="AA501" s="11"/>
    </row>
    <row r="502" spans="1:27" ht="15.75" customHeight="1">
      <c r="A502" s="117"/>
      <c r="B502" s="117"/>
      <c r="C502" s="117"/>
      <c r="D502" s="117"/>
      <c r="E502" s="117"/>
      <c r="F502" s="117"/>
      <c r="G502" s="117"/>
      <c r="H502" s="117"/>
      <c r="I502" s="385"/>
      <c r="J502" s="117"/>
      <c r="K502" s="117"/>
      <c r="L502" s="117"/>
      <c r="M502" s="117"/>
      <c r="N502" s="117"/>
      <c r="O502" s="117"/>
      <c r="P502" s="117"/>
      <c r="Q502" s="117"/>
      <c r="R502" s="117"/>
      <c r="S502" s="117"/>
      <c r="T502" s="117"/>
      <c r="U502" s="117"/>
      <c r="V502" s="117"/>
      <c r="W502" s="117"/>
      <c r="X502" s="117"/>
      <c r="Y502" s="117"/>
      <c r="Z502" s="117"/>
      <c r="AA502" s="11"/>
    </row>
    <row r="503" spans="1:27" ht="15.75" customHeight="1">
      <c r="A503" s="117"/>
      <c r="B503" s="117"/>
      <c r="C503" s="117"/>
      <c r="D503" s="117"/>
      <c r="E503" s="117"/>
      <c r="F503" s="117"/>
      <c r="G503" s="117"/>
      <c r="H503" s="117"/>
      <c r="I503" s="385"/>
      <c r="J503" s="117"/>
      <c r="K503" s="117"/>
      <c r="L503" s="117"/>
      <c r="M503" s="117"/>
      <c r="N503" s="117"/>
      <c r="O503" s="117"/>
      <c r="P503" s="117"/>
      <c r="Q503" s="117"/>
      <c r="R503" s="117"/>
      <c r="S503" s="117"/>
      <c r="T503" s="117"/>
      <c r="U503" s="117"/>
      <c r="V503" s="117"/>
      <c r="W503" s="117"/>
      <c r="X503" s="117"/>
      <c r="Y503" s="117"/>
      <c r="Z503" s="117"/>
      <c r="AA503" s="11"/>
    </row>
    <row r="504" spans="1:27" ht="15.75" customHeight="1">
      <c r="A504" s="117"/>
      <c r="B504" s="117"/>
      <c r="C504" s="117"/>
      <c r="D504" s="117"/>
      <c r="E504" s="117"/>
      <c r="F504" s="117"/>
      <c r="G504" s="117"/>
      <c r="H504" s="117"/>
      <c r="I504" s="385"/>
      <c r="J504" s="117"/>
      <c r="K504" s="117"/>
      <c r="L504" s="117"/>
      <c r="M504" s="117"/>
      <c r="N504" s="117"/>
      <c r="O504" s="117"/>
      <c r="P504" s="117"/>
      <c r="Q504" s="117"/>
      <c r="R504" s="117"/>
      <c r="S504" s="117"/>
      <c r="T504" s="117"/>
      <c r="U504" s="117"/>
      <c r="V504" s="117"/>
      <c r="W504" s="117"/>
      <c r="X504" s="117"/>
      <c r="Y504" s="117"/>
      <c r="Z504" s="117"/>
      <c r="AA504" s="11"/>
    </row>
    <row r="505" spans="1:27" ht="15.75" customHeight="1">
      <c r="A505" s="117"/>
      <c r="B505" s="117"/>
      <c r="C505" s="117"/>
      <c r="D505" s="117"/>
      <c r="E505" s="117"/>
      <c r="F505" s="117"/>
      <c r="G505" s="117"/>
      <c r="H505" s="117"/>
      <c r="I505" s="385"/>
      <c r="J505" s="117"/>
      <c r="K505" s="117"/>
      <c r="L505" s="117"/>
      <c r="M505" s="117"/>
      <c r="N505" s="117"/>
      <c r="O505" s="117"/>
      <c r="P505" s="117"/>
      <c r="Q505" s="117"/>
      <c r="R505" s="117"/>
      <c r="S505" s="117"/>
      <c r="T505" s="117"/>
      <c r="U505" s="117"/>
      <c r="V505" s="117"/>
      <c r="W505" s="117"/>
      <c r="X505" s="117"/>
      <c r="Y505" s="117"/>
      <c r="Z505" s="117"/>
      <c r="AA505" s="11"/>
    </row>
    <row r="506" spans="1:27" ht="15.75" customHeight="1">
      <c r="A506" s="117"/>
      <c r="B506" s="117"/>
      <c r="C506" s="117"/>
      <c r="D506" s="117"/>
      <c r="E506" s="117"/>
      <c r="F506" s="117"/>
      <c r="G506" s="117"/>
      <c r="H506" s="117"/>
      <c r="I506" s="385"/>
      <c r="J506" s="117"/>
      <c r="K506" s="117"/>
      <c r="L506" s="117"/>
      <c r="M506" s="117"/>
      <c r="N506" s="117"/>
      <c r="O506" s="117"/>
      <c r="P506" s="117"/>
      <c r="Q506" s="117"/>
      <c r="R506" s="117"/>
      <c r="S506" s="117"/>
      <c r="T506" s="117"/>
      <c r="U506" s="117"/>
      <c r="V506" s="117"/>
      <c r="W506" s="117"/>
      <c r="X506" s="117"/>
      <c r="Y506" s="117"/>
      <c r="Z506" s="117"/>
      <c r="AA506" s="11"/>
    </row>
    <row r="507" spans="1:27" ht="15.75" customHeight="1">
      <c r="A507" s="117"/>
      <c r="B507" s="117"/>
      <c r="C507" s="117"/>
      <c r="D507" s="117"/>
      <c r="E507" s="117"/>
      <c r="F507" s="117"/>
      <c r="G507" s="117"/>
      <c r="H507" s="117"/>
      <c r="I507" s="385"/>
      <c r="J507" s="117"/>
      <c r="K507" s="117"/>
      <c r="L507" s="117"/>
      <c r="M507" s="117"/>
      <c r="N507" s="117"/>
      <c r="O507" s="117"/>
      <c r="P507" s="117"/>
      <c r="Q507" s="117"/>
      <c r="R507" s="117"/>
      <c r="S507" s="117"/>
      <c r="T507" s="117"/>
      <c r="U507" s="117"/>
      <c r="V507" s="117"/>
      <c r="W507" s="117"/>
      <c r="X507" s="117"/>
      <c r="Y507" s="117"/>
      <c r="Z507" s="117"/>
      <c r="AA507" s="11"/>
    </row>
    <row r="508" spans="1:27" ht="15.75" customHeight="1">
      <c r="A508" s="117"/>
      <c r="B508" s="117"/>
      <c r="C508" s="117"/>
      <c r="D508" s="117"/>
      <c r="E508" s="117"/>
      <c r="F508" s="117"/>
      <c r="G508" s="117"/>
      <c r="H508" s="117"/>
      <c r="I508" s="385"/>
      <c r="J508" s="117"/>
      <c r="K508" s="117"/>
      <c r="L508" s="117"/>
      <c r="M508" s="117"/>
      <c r="N508" s="117"/>
      <c r="O508" s="117"/>
      <c r="P508" s="117"/>
      <c r="Q508" s="117"/>
      <c r="R508" s="117"/>
      <c r="S508" s="117"/>
      <c r="T508" s="117"/>
      <c r="U508" s="117"/>
      <c r="V508" s="117"/>
      <c r="W508" s="117"/>
      <c r="X508" s="117"/>
      <c r="Y508" s="117"/>
      <c r="Z508" s="117"/>
      <c r="AA508" s="11"/>
    </row>
    <row r="509" spans="1:27" ht="15.75" customHeight="1">
      <c r="A509" s="117"/>
      <c r="B509" s="117"/>
      <c r="C509" s="117"/>
      <c r="D509" s="117"/>
      <c r="E509" s="117"/>
      <c r="F509" s="117"/>
      <c r="G509" s="117"/>
      <c r="H509" s="117"/>
      <c r="I509" s="385"/>
      <c r="J509" s="117"/>
      <c r="K509" s="117"/>
      <c r="L509" s="117"/>
      <c r="M509" s="117"/>
      <c r="N509" s="117"/>
      <c r="O509" s="117"/>
      <c r="P509" s="117"/>
      <c r="Q509" s="117"/>
      <c r="R509" s="117"/>
      <c r="S509" s="117"/>
      <c r="T509" s="117"/>
      <c r="U509" s="117"/>
      <c r="V509" s="117"/>
      <c r="W509" s="117"/>
      <c r="X509" s="117"/>
      <c r="Y509" s="117"/>
      <c r="Z509" s="117"/>
      <c r="AA509" s="11"/>
    </row>
    <row r="510" spans="1:27" ht="15.75" customHeight="1">
      <c r="A510" s="117"/>
      <c r="B510" s="117"/>
      <c r="C510" s="117"/>
      <c r="D510" s="117"/>
      <c r="E510" s="117"/>
      <c r="F510" s="117"/>
      <c r="G510" s="117"/>
      <c r="H510" s="117"/>
      <c r="I510" s="385"/>
      <c r="J510" s="117"/>
      <c r="K510" s="117"/>
      <c r="L510" s="117"/>
      <c r="M510" s="117"/>
      <c r="N510" s="117"/>
      <c r="O510" s="117"/>
      <c r="P510" s="117"/>
      <c r="Q510" s="117"/>
      <c r="R510" s="117"/>
      <c r="S510" s="117"/>
      <c r="T510" s="117"/>
      <c r="U510" s="117"/>
      <c r="V510" s="117"/>
      <c r="W510" s="117"/>
      <c r="X510" s="117"/>
      <c r="Y510" s="117"/>
      <c r="Z510" s="117"/>
      <c r="AA510" s="11"/>
    </row>
    <row r="511" spans="1:27" ht="15.75" customHeight="1">
      <c r="A511" s="117"/>
      <c r="B511" s="117"/>
      <c r="C511" s="117"/>
      <c r="D511" s="117"/>
      <c r="E511" s="117"/>
      <c r="F511" s="117"/>
      <c r="G511" s="117"/>
      <c r="H511" s="117"/>
      <c r="I511" s="385"/>
      <c r="J511" s="117"/>
      <c r="K511" s="117"/>
      <c r="L511" s="117"/>
      <c r="M511" s="117"/>
      <c r="N511" s="117"/>
      <c r="O511" s="117"/>
      <c r="P511" s="117"/>
      <c r="Q511" s="117"/>
      <c r="R511" s="117"/>
      <c r="S511" s="117"/>
      <c r="T511" s="117"/>
      <c r="U511" s="117"/>
      <c r="V511" s="117"/>
      <c r="W511" s="117"/>
      <c r="X511" s="117"/>
      <c r="Y511" s="117"/>
      <c r="Z511" s="117"/>
      <c r="AA511" s="11"/>
    </row>
    <row r="512" spans="1:27" ht="15.75" customHeight="1">
      <c r="A512" s="117"/>
      <c r="B512" s="117"/>
      <c r="C512" s="117"/>
      <c r="D512" s="117"/>
      <c r="E512" s="117"/>
      <c r="F512" s="117"/>
      <c r="G512" s="117"/>
      <c r="H512" s="117"/>
      <c r="I512" s="385"/>
      <c r="J512" s="117"/>
      <c r="K512" s="117"/>
      <c r="L512" s="117"/>
      <c r="M512" s="117"/>
      <c r="N512" s="117"/>
      <c r="O512" s="117"/>
      <c r="P512" s="117"/>
      <c r="Q512" s="117"/>
      <c r="R512" s="117"/>
      <c r="S512" s="117"/>
      <c r="T512" s="117"/>
      <c r="U512" s="117"/>
      <c r="V512" s="117"/>
      <c r="W512" s="117"/>
      <c r="X512" s="117"/>
      <c r="Y512" s="117"/>
      <c r="Z512" s="117"/>
      <c r="AA512" s="11"/>
    </row>
    <row r="513" spans="1:27" ht="15.75" customHeight="1">
      <c r="A513" s="117"/>
      <c r="B513" s="117"/>
      <c r="C513" s="117"/>
      <c r="D513" s="117"/>
      <c r="E513" s="117"/>
      <c r="F513" s="117"/>
      <c r="G513" s="117"/>
      <c r="H513" s="117"/>
      <c r="I513" s="385"/>
      <c r="J513" s="117"/>
      <c r="K513" s="117"/>
      <c r="L513" s="117"/>
      <c r="M513" s="117"/>
      <c r="N513" s="117"/>
      <c r="O513" s="117"/>
      <c r="P513" s="117"/>
      <c r="Q513" s="117"/>
      <c r="R513" s="117"/>
      <c r="S513" s="117"/>
      <c r="T513" s="117"/>
      <c r="U513" s="117"/>
      <c r="V513" s="117"/>
      <c r="W513" s="117"/>
      <c r="X513" s="117"/>
      <c r="Y513" s="117"/>
      <c r="Z513" s="117"/>
      <c r="AA513" s="11"/>
    </row>
    <row r="514" spans="1:27" ht="15.75" customHeight="1">
      <c r="A514" s="117"/>
      <c r="B514" s="117"/>
      <c r="C514" s="117"/>
      <c r="D514" s="117"/>
      <c r="E514" s="117"/>
      <c r="F514" s="117"/>
      <c r="G514" s="117"/>
      <c r="H514" s="117"/>
      <c r="I514" s="385"/>
      <c r="J514" s="117"/>
      <c r="K514" s="117"/>
      <c r="L514" s="117"/>
      <c r="M514" s="117"/>
      <c r="N514" s="117"/>
      <c r="O514" s="117"/>
      <c r="P514" s="117"/>
      <c r="Q514" s="117"/>
      <c r="R514" s="117"/>
      <c r="S514" s="117"/>
      <c r="T514" s="117"/>
      <c r="U514" s="117"/>
      <c r="V514" s="117"/>
      <c r="W514" s="117"/>
      <c r="X514" s="117"/>
      <c r="Y514" s="117"/>
      <c r="Z514" s="117"/>
      <c r="AA514" s="11"/>
    </row>
    <row r="515" spans="1:27" ht="15.75" customHeight="1">
      <c r="A515" s="117"/>
      <c r="B515" s="117"/>
      <c r="C515" s="117"/>
      <c r="D515" s="117"/>
      <c r="E515" s="117"/>
      <c r="F515" s="117"/>
      <c r="G515" s="117"/>
      <c r="H515" s="117"/>
      <c r="I515" s="385"/>
      <c r="J515" s="117"/>
      <c r="K515" s="117"/>
      <c r="L515" s="117"/>
      <c r="M515" s="117"/>
      <c r="N515" s="117"/>
      <c r="O515" s="117"/>
      <c r="P515" s="117"/>
      <c r="Q515" s="117"/>
      <c r="R515" s="117"/>
      <c r="S515" s="117"/>
      <c r="T515" s="117"/>
      <c r="U515" s="117"/>
      <c r="V515" s="117"/>
      <c r="W515" s="117"/>
      <c r="X515" s="117"/>
      <c r="Y515" s="117"/>
      <c r="Z515" s="117"/>
      <c r="AA515" s="11"/>
    </row>
    <row r="516" spans="1:27" ht="15.75" customHeight="1">
      <c r="A516" s="117"/>
      <c r="B516" s="117"/>
      <c r="C516" s="117"/>
      <c r="D516" s="117"/>
      <c r="E516" s="117"/>
      <c r="F516" s="117"/>
      <c r="G516" s="117"/>
      <c r="H516" s="117"/>
      <c r="I516" s="385"/>
      <c r="J516" s="117"/>
      <c r="K516" s="117"/>
      <c r="L516" s="117"/>
      <c r="M516" s="117"/>
      <c r="N516" s="117"/>
      <c r="O516" s="117"/>
      <c r="P516" s="117"/>
      <c r="Q516" s="117"/>
      <c r="R516" s="117"/>
      <c r="S516" s="117"/>
      <c r="T516" s="117"/>
      <c r="U516" s="117"/>
      <c r="V516" s="117"/>
      <c r="W516" s="117"/>
      <c r="X516" s="117"/>
      <c r="Y516" s="117"/>
      <c r="Z516" s="117"/>
      <c r="AA516" s="11"/>
    </row>
    <row r="517" spans="1:27" ht="15.75" customHeight="1">
      <c r="A517" s="117"/>
      <c r="B517" s="117"/>
      <c r="C517" s="117"/>
      <c r="D517" s="117"/>
      <c r="E517" s="117"/>
      <c r="F517" s="117"/>
      <c r="G517" s="117"/>
      <c r="H517" s="117"/>
      <c r="I517" s="385"/>
      <c r="J517" s="117"/>
      <c r="K517" s="117"/>
      <c r="L517" s="117"/>
      <c r="M517" s="117"/>
      <c r="N517" s="117"/>
      <c r="O517" s="117"/>
      <c r="P517" s="117"/>
      <c r="Q517" s="117"/>
      <c r="R517" s="117"/>
      <c r="S517" s="117"/>
      <c r="T517" s="117"/>
      <c r="U517" s="117"/>
      <c r="V517" s="117"/>
      <c r="W517" s="117"/>
      <c r="X517" s="117"/>
      <c r="Y517" s="117"/>
      <c r="Z517" s="117"/>
      <c r="AA517" s="11"/>
    </row>
    <row r="518" spans="1:27" ht="15.75" customHeight="1">
      <c r="A518" s="117"/>
      <c r="B518" s="117"/>
      <c r="C518" s="117"/>
      <c r="D518" s="117"/>
      <c r="E518" s="117"/>
      <c r="F518" s="117"/>
      <c r="G518" s="117"/>
      <c r="H518" s="117"/>
      <c r="I518" s="385"/>
      <c r="J518" s="117"/>
      <c r="K518" s="117"/>
      <c r="L518" s="117"/>
      <c r="M518" s="117"/>
      <c r="N518" s="117"/>
      <c r="O518" s="117"/>
      <c r="P518" s="117"/>
      <c r="Q518" s="117"/>
      <c r="R518" s="117"/>
      <c r="S518" s="117"/>
      <c r="T518" s="117"/>
      <c r="U518" s="117"/>
      <c r="V518" s="117"/>
      <c r="W518" s="117"/>
      <c r="X518" s="117"/>
      <c r="Y518" s="117"/>
      <c r="Z518" s="117"/>
      <c r="AA518" s="11"/>
    </row>
    <row r="519" spans="1:27" ht="15.75" customHeight="1">
      <c r="A519" s="117"/>
      <c r="B519" s="117"/>
      <c r="C519" s="117"/>
      <c r="D519" s="117"/>
      <c r="E519" s="117"/>
      <c r="F519" s="117"/>
      <c r="G519" s="117"/>
      <c r="H519" s="117"/>
      <c r="I519" s="385"/>
      <c r="J519" s="117"/>
      <c r="K519" s="117"/>
      <c r="L519" s="117"/>
      <c r="M519" s="117"/>
      <c r="N519" s="117"/>
      <c r="O519" s="117"/>
      <c r="P519" s="117"/>
      <c r="Q519" s="117"/>
      <c r="R519" s="117"/>
      <c r="S519" s="117"/>
      <c r="T519" s="117"/>
      <c r="U519" s="117"/>
      <c r="V519" s="117"/>
      <c r="W519" s="117"/>
      <c r="X519" s="117"/>
      <c r="Y519" s="117"/>
      <c r="Z519" s="117"/>
      <c r="AA519" s="11"/>
    </row>
    <row r="520" spans="1:27" ht="15.75" customHeight="1">
      <c r="A520" s="117"/>
      <c r="B520" s="117"/>
      <c r="C520" s="117"/>
      <c r="D520" s="117"/>
      <c r="E520" s="117"/>
      <c r="F520" s="117"/>
      <c r="G520" s="117"/>
      <c r="H520" s="117"/>
      <c r="I520" s="385"/>
      <c r="J520" s="117"/>
      <c r="K520" s="117"/>
      <c r="L520" s="117"/>
      <c r="M520" s="117"/>
      <c r="N520" s="117"/>
      <c r="O520" s="117"/>
      <c r="P520" s="117"/>
      <c r="Q520" s="117"/>
      <c r="R520" s="117"/>
      <c r="S520" s="117"/>
      <c r="T520" s="117"/>
      <c r="U520" s="117"/>
      <c r="V520" s="117"/>
      <c r="W520" s="117"/>
      <c r="X520" s="117"/>
      <c r="Y520" s="117"/>
      <c r="Z520" s="117"/>
      <c r="AA520" s="11"/>
    </row>
    <row r="521" spans="1:27" ht="15.75" customHeight="1">
      <c r="A521" s="117"/>
      <c r="B521" s="117"/>
      <c r="C521" s="117"/>
      <c r="D521" s="117"/>
      <c r="E521" s="117"/>
      <c r="F521" s="117"/>
      <c r="G521" s="117"/>
      <c r="H521" s="117"/>
      <c r="I521" s="385"/>
      <c r="J521" s="117"/>
      <c r="K521" s="117"/>
      <c r="L521" s="117"/>
      <c r="M521" s="117"/>
      <c r="N521" s="117"/>
      <c r="O521" s="117"/>
      <c r="P521" s="117"/>
      <c r="Q521" s="117"/>
      <c r="R521" s="117"/>
      <c r="S521" s="117"/>
      <c r="T521" s="117"/>
      <c r="U521" s="117"/>
      <c r="V521" s="117"/>
      <c r="W521" s="117"/>
      <c r="X521" s="117"/>
      <c r="Y521" s="117"/>
      <c r="Z521" s="117"/>
      <c r="AA521" s="11"/>
    </row>
    <row r="522" spans="1:27" ht="15.75" customHeight="1">
      <c r="A522" s="117"/>
      <c r="B522" s="117"/>
      <c r="C522" s="117"/>
      <c r="D522" s="117"/>
      <c r="E522" s="117"/>
      <c r="F522" s="117"/>
      <c r="G522" s="117"/>
      <c r="H522" s="117"/>
      <c r="I522" s="385"/>
      <c r="J522" s="117"/>
      <c r="K522" s="117"/>
      <c r="L522" s="117"/>
      <c r="M522" s="117"/>
      <c r="N522" s="117"/>
      <c r="O522" s="117"/>
      <c r="P522" s="117"/>
      <c r="Q522" s="117"/>
      <c r="R522" s="117"/>
      <c r="S522" s="117"/>
      <c r="T522" s="117"/>
      <c r="U522" s="117"/>
      <c r="V522" s="117"/>
      <c r="W522" s="117"/>
      <c r="X522" s="117"/>
      <c r="Y522" s="117"/>
      <c r="Z522" s="117"/>
      <c r="AA522" s="11"/>
    </row>
    <row r="523" spans="1:27" ht="15.75" customHeight="1">
      <c r="A523" s="117"/>
      <c r="B523" s="117"/>
      <c r="C523" s="117"/>
      <c r="D523" s="117"/>
      <c r="E523" s="117"/>
      <c r="F523" s="117"/>
      <c r="G523" s="117"/>
      <c r="H523" s="117"/>
      <c r="I523" s="385"/>
      <c r="J523" s="117"/>
      <c r="K523" s="117"/>
      <c r="L523" s="117"/>
      <c r="M523" s="117"/>
      <c r="N523" s="117"/>
      <c r="O523" s="117"/>
      <c r="P523" s="117"/>
      <c r="Q523" s="117"/>
      <c r="R523" s="117"/>
      <c r="S523" s="117"/>
      <c r="T523" s="117"/>
      <c r="U523" s="117"/>
      <c r="V523" s="117"/>
      <c r="W523" s="117"/>
      <c r="X523" s="117"/>
      <c r="Y523" s="117"/>
      <c r="Z523" s="117"/>
      <c r="AA523" s="11"/>
    </row>
    <row r="524" spans="1:27" ht="15.75" customHeight="1">
      <c r="A524" s="117"/>
      <c r="B524" s="117"/>
      <c r="C524" s="117"/>
      <c r="D524" s="117"/>
      <c r="E524" s="117"/>
      <c r="F524" s="117"/>
      <c r="G524" s="117"/>
      <c r="H524" s="117"/>
      <c r="I524" s="385"/>
      <c r="J524" s="117"/>
      <c r="K524" s="117"/>
      <c r="L524" s="117"/>
      <c r="M524" s="117"/>
      <c r="N524" s="117"/>
      <c r="O524" s="117"/>
      <c r="P524" s="117"/>
      <c r="Q524" s="117"/>
      <c r="R524" s="117"/>
      <c r="S524" s="117"/>
      <c r="T524" s="117"/>
      <c r="U524" s="117"/>
      <c r="V524" s="117"/>
      <c r="W524" s="117"/>
      <c r="X524" s="117"/>
      <c r="Y524" s="117"/>
      <c r="Z524" s="117"/>
      <c r="AA524" s="11"/>
    </row>
    <row r="525" spans="1:27" ht="15.75" customHeight="1">
      <c r="A525" s="117"/>
      <c r="B525" s="117"/>
      <c r="C525" s="117"/>
      <c r="D525" s="117"/>
      <c r="E525" s="117"/>
      <c r="F525" s="117"/>
      <c r="G525" s="117"/>
      <c r="H525" s="117"/>
      <c r="I525" s="385"/>
      <c r="J525" s="117"/>
      <c r="K525" s="117"/>
      <c r="L525" s="117"/>
      <c r="M525" s="117"/>
      <c r="N525" s="117"/>
      <c r="O525" s="117"/>
      <c r="P525" s="117"/>
      <c r="Q525" s="117"/>
      <c r="R525" s="117"/>
      <c r="S525" s="117"/>
      <c r="T525" s="117"/>
      <c r="U525" s="117"/>
      <c r="V525" s="117"/>
      <c r="W525" s="117"/>
      <c r="X525" s="117"/>
      <c r="Y525" s="117"/>
      <c r="Z525" s="117"/>
      <c r="AA525" s="11"/>
    </row>
    <row r="526" spans="1:27" ht="15.75" customHeight="1">
      <c r="A526" s="117"/>
      <c r="B526" s="117"/>
      <c r="C526" s="117"/>
      <c r="D526" s="117"/>
      <c r="E526" s="117"/>
      <c r="F526" s="117"/>
      <c r="G526" s="117"/>
      <c r="H526" s="117"/>
      <c r="I526" s="385"/>
      <c r="J526" s="117"/>
      <c r="K526" s="117"/>
      <c r="L526" s="117"/>
      <c r="M526" s="117"/>
      <c r="N526" s="117"/>
      <c r="O526" s="117"/>
      <c r="P526" s="117"/>
      <c r="Q526" s="117"/>
      <c r="R526" s="117"/>
      <c r="S526" s="117"/>
      <c r="T526" s="117"/>
      <c r="U526" s="117"/>
      <c r="V526" s="117"/>
      <c r="W526" s="117"/>
      <c r="X526" s="117"/>
      <c r="Y526" s="117"/>
      <c r="Z526" s="117"/>
      <c r="AA526" s="11"/>
    </row>
    <row r="527" spans="1:27" ht="15.75" customHeight="1">
      <c r="A527" s="117"/>
      <c r="B527" s="117"/>
      <c r="C527" s="117"/>
      <c r="D527" s="117"/>
      <c r="E527" s="117"/>
      <c r="F527" s="117"/>
      <c r="G527" s="117"/>
      <c r="H527" s="117"/>
      <c r="I527" s="385"/>
      <c r="J527" s="117"/>
      <c r="K527" s="117"/>
      <c r="L527" s="117"/>
      <c r="M527" s="117"/>
      <c r="N527" s="117"/>
      <c r="O527" s="117"/>
      <c r="P527" s="117"/>
      <c r="Q527" s="117"/>
      <c r="R527" s="117"/>
      <c r="S527" s="117"/>
      <c r="T527" s="117"/>
      <c r="U527" s="117"/>
      <c r="V527" s="117"/>
      <c r="W527" s="117"/>
      <c r="X527" s="117"/>
      <c r="Y527" s="117"/>
      <c r="Z527" s="117"/>
      <c r="AA527" s="11"/>
    </row>
    <row r="528" spans="1:27" ht="15.75" customHeight="1">
      <c r="A528" s="117"/>
      <c r="B528" s="117"/>
      <c r="C528" s="117"/>
      <c r="D528" s="117"/>
      <c r="E528" s="117"/>
      <c r="F528" s="117"/>
      <c r="G528" s="117"/>
      <c r="H528" s="117"/>
      <c r="I528" s="385"/>
      <c r="J528" s="117"/>
      <c r="K528" s="117"/>
      <c r="L528" s="117"/>
      <c r="M528" s="117"/>
      <c r="N528" s="117"/>
      <c r="O528" s="117"/>
      <c r="P528" s="117"/>
      <c r="Q528" s="117"/>
      <c r="R528" s="117"/>
      <c r="S528" s="117"/>
      <c r="T528" s="117"/>
      <c r="U528" s="117"/>
      <c r="V528" s="117"/>
      <c r="W528" s="117"/>
      <c r="X528" s="117"/>
      <c r="Y528" s="117"/>
      <c r="Z528" s="117"/>
      <c r="AA528" s="11"/>
    </row>
    <row r="529" spans="1:27" ht="15.75" customHeight="1">
      <c r="A529" s="117"/>
      <c r="B529" s="117"/>
      <c r="C529" s="117"/>
      <c r="D529" s="117"/>
      <c r="E529" s="117"/>
      <c r="F529" s="117"/>
      <c r="G529" s="117"/>
      <c r="H529" s="117"/>
      <c r="I529" s="385"/>
      <c r="J529" s="117"/>
      <c r="K529" s="117"/>
      <c r="L529" s="117"/>
      <c r="M529" s="117"/>
      <c r="N529" s="117"/>
      <c r="O529" s="117"/>
      <c r="P529" s="117"/>
      <c r="Q529" s="117"/>
      <c r="R529" s="117"/>
      <c r="S529" s="117"/>
      <c r="T529" s="117"/>
      <c r="U529" s="117"/>
      <c r="V529" s="117"/>
      <c r="W529" s="117"/>
      <c r="X529" s="117"/>
      <c r="Y529" s="117"/>
      <c r="Z529" s="117"/>
      <c r="AA529" s="11"/>
    </row>
    <row r="530" spans="1:27" ht="15.75" customHeight="1">
      <c r="A530" s="117"/>
      <c r="B530" s="117"/>
      <c r="C530" s="117"/>
      <c r="D530" s="117"/>
      <c r="E530" s="117"/>
      <c r="F530" s="117"/>
      <c r="G530" s="117"/>
      <c r="H530" s="117"/>
      <c r="I530" s="385"/>
      <c r="J530" s="117"/>
      <c r="K530" s="117"/>
      <c r="L530" s="117"/>
      <c r="M530" s="117"/>
      <c r="N530" s="117"/>
      <c r="O530" s="117"/>
      <c r="P530" s="117"/>
      <c r="Q530" s="117"/>
      <c r="R530" s="117"/>
      <c r="S530" s="117"/>
      <c r="T530" s="117"/>
      <c r="U530" s="117"/>
      <c r="V530" s="117"/>
      <c r="W530" s="117"/>
      <c r="X530" s="117"/>
      <c r="Y530" s="117"/>
      <c r="Z530" s="117"/>
      <c r="AA530" s="11"/>
    </row>
    <row r="531" spans="1:27" ht="15.75" customHeight="1">
      <c r="A531" s="117"/>
      <c r="B531" s="117"/>
      <c r="C531" s="117"/>
      <c r="D531" s="117"/>
      <c r="E531" s="117"/>
      <c r="F531" s="117"/>
      <c r="G531" s="117"/>
      <c r="H531" s="117"/>
      <c r="I531" s="385"/>
      <c r="J531" s="117"/>
      <c r="K531" s="117"/>
      <c r="L531" s="117"/>
      <c r="M531" s="117"/>
      <c r="N531" s="117"/>
      <c r="O531" s="117"/>
      <c r="P531" s="117"/>
      <c r="Q531" s="117"/>
      <c r="R531" s="117"/>
      <c r="S531" s="117"/>
      <c r="T531" s="117"/>
      <c r="U531" s="117"/>
      <c r="V531" s="117"/>
      <c r="W531" s="117"/>
      <c r="X531" s="117"/>
      <c r="Y531" s="117"/>
      <c r="Z531" s="117"/>
      <c r="AA531" s="11"/>
    </row>
    <row r="532" spans="1:27" ht="15.75" customHeight="1">
      <c r="A532" s="117"/>
      <c r="B532" s="117"/>
      <c r="C532" s="117"/>
      <c r="D532" s="117"/>
      <c r="E532" s="117"/>
      <c r="F532" s="117"/>
      <c r="G532" s="117"/>
      <c r="H532" s="117"/>
      <c r="I532" s="385"/>
      <c r="J532" s="117"/>
      <c r="K532" s="117"/>
      <c r="L532" s="117"/>
      <c r="M532" s="117"/>
      <c r="N532" s="117"/>
      <c r="O532" s="117"/>
      <c r="P532" s="117"/>
      <c r="Q532" s="117"/>
      <c r="R532" s="117"/>
      <c r="S532" s="117"/>
      <c r="T532" s="117"/>
      <c r="U532" s="117"/>
      <c r="V532" s="117"/>
      <c r="W532" s="117"/>
      <c r="X532" s="117"/>
      <c r="Y532" s="117"/>
      <c r="Z532" s="117"/>
      <c r="AA532" s="11"/>
    </row>
    <row r="533" spans="1:27" ht="15.75" customHeight="1">
      <c r="A533" s="117"/>
      <c r="B533" s="117"/>
      <c r="C533" s="117"/>
      <c r="D533" s="117"/>
      <c r="E533" s="117"/>
      <c r="F533" s="117"/>
      <c r="G533" s="117"/>
      <c r="H533" s="117"/>
      <c r="I533" s="385"/>
      <c r="J533" s="117"/>
      <c r="K533" s="117"/>
      <c r="L533" s="117"/>
      <c r="M533" s="117"/>
      <c r="N533" s="117"/>
      <c r="O533" s="117"/>
      <c r="P533" s="117"/>
      <c r="Q533" s="117"/>
      <c r="R533" s="117"/>
      <c r="S533" s="117"/>
      <c r="T533" s="117"/>
      <c r="U533" s="117"/>
      <c r="V533" s="117"/>
      <c r="W533" s="117"/>
      <c r="X533" s="117"/>
      <c r="Y533" s="117"/>
      <c r="Z533" s="117"/>
      <c r="AA533" s="11"/>
    </row>
    <row r="534" spans="1:27" ht="15.75" customHeight="1">
      <c r="A534" s="117"/>
      <c r="B534" s="117"/>
      <c r="C534" s="117"/>
      <c r="D534" s="117"/>
      <c r="E534" s="117"/>
      <c r="F534" s="117"/>
      <c r="G534" s="117"/>
      <c r="H534" s="117"/>
      <c r="I534" s="385"/>
      <c r="J534" s="117"/>
      <c r="K534" s="117"/>
      <c r="L534" s="117"/>
      <c r="M534" s="117"/>
      <c r="N534" s="117"/>
      <c r="O534" s="117"/>
      <c r="P534" s="117"/>
      <c r="Q534" s="117"/>
      <c r="R534" s="117"/>
      <c r="S534" s="117"/>
      <c r="T534" s="117"/>
      <c r="U534" s="117"/>
      <c r="V534" s="117"/>
      <c r="W534" s="117"/>
      <c r="X534" s="117"/>
      <c r="Y534" s="117"/>
      <c r="Z534" s="117"/>
      <c r="AA534" s="11"/>
    </row>
    <row r="535" spans="1:27" ht="15.75" customHeight="1">
      <c r="A535" s="117"/>
      <c r="B535" s="117"/>
      <c r="C535" s="117"/>
      <c r="D535" s="117"/>
      <c r="E535" s="117"/>
      <c r="F535" s="117"/>
      <c r="G535" s="117"/>
      <c r="H535" s="117"/>
      <c r="I535" s="385"/>
      <c r="J535" s="117"/>
      <c r="K535" s="117"/>
      <c r="L535" s="117"/>
      <c r="M535" s="117"/>
      <c r="N535" s="117"/>
      <c r="O535" s="117"/>
      <c r="P535" s="117"/>
      <c r="Q535" s="117"/>
      <c r="R535" s="117"/>
      <c r="S535" s="117"/>
      <c r="T535" s="117"/>
      <c r="U535" s="117"/>
      <c r="V535" s="117"/>
      <c r="W535" s="117"/>
      <c r="X535" s="117"/>
      <c r="Y535" s="117"/>
      <c r="Z535" s="117"/>
      <c r="AA535" s="11"/>
    </row>
    <row r="536" spans="1:27" ht="15.75" customHeight="1">
      <c r="A536" s="117"/>
      <c r="B536" s="117"/>
      <c r="C536" s="117"/>
      <c r="D536" s="117"/>
      <c r="E536" s="117"/>
      <c r="F536" s="117"/>
      <c r="G536" s="117"/>
      <c r="H536" s="117"/>
      <c r="I536" s="385"/>
      <c r="J536" s="117"/>
      <c r="K536" s="117"/>
      <c r="L536" s="117"/>
      <c r="M536" s="117"/>
      <c r="N536" s="117"/>
      <c r="O536" s="117"/>
      <c r="P536" s="117"/>
      <c r="Q536" s="117"/>
      <c r="R536" s="117"/>
      <c r="S536" s="117"/>
      <c r="T536" s="117"/>
      <c r="U536" s="117"/>
      <c r="V536" s="117"/>
      <c r="W536" s="117"/>
      <c r="X536" s="117"/>
      <c r="Y536" s="117"/>
      <c r="Z536" s="117"/>
      <c r="AA536" s="11"/>
    </row>
    <row r="537" spans="1:27" ht="15.75" customHeight="1">
      <c r="A537" s="117"/>
      <c r="B537" s="117"/>
      <c r="C537" s="117"/>
      <c r="D537" s="117"/>
      <c r="E537" s="117"/>
      <c r="F537" s="117"/>
      <c r="G537" s="117"/>
      <c r="H537" s="117"/>
      <c r="I537" s="385"/>
      <c r="J537" s="117"/>
      <c r="K537" s="117"/>
      <c r="L537" s="117"/>
      <c r="M537" s="117"/>
      <c r="N537" s="117"/>
      <c r="O537" s="117"/>
      <c r="P537" s="117"/>
      <c r="Q537" s="117"/>
      <c r="R537" s="117"/>
      <c r="S537" s="117"/>
      <c r="T537" s="117"/>
      <c r="U537" s="117"/>
      <c r="V537" s="117"/>
      <c r="W537" s="117"/>
      <c r="X537" s="117"/>
      <c r="Y537" s="117"/>
      <c r="Z537" s="117"/>
      <c r="AA537" s="11"/>
    </row>
    <row r="538" spans="1:27" ht="15.75" customHeight="1">
      <c r="A538" s="117"/>
      <c r="B538" s="117"/>
      <c r="C538" s="117"/>
      <c r="D538" s="117"/>
      <c r="E538" s="117"/>
      <c r="F538" s="117"/>
      <c r="G538" s="117"/>
      <c r="H538" s="117"/>
      <c r="I538" s="385"/>
      <c r="J538" s="117"/>
      <c r="K538" s="117"/>
      <c r="L538" s="117"/>
      <c r="M538" s="117"/>
      <c r="N538" s="117"/>
      <c r="O538" s="117"/>
      <c r="P538" s="117"/>
      <c r="Q538" s="117"/>
      <c r="R538" s="117"/>
      <c r="S538" s="117"/>
      <c r="T538" s="117"/>
      <c r="U538" s="117"/>
      <c r="V538" s="117"/>
      <c r="W538" s="117"/>
      <c r="X538" s="117"/>
      <c r="Y538" s="117"/>
      <c r="Z538" s="117"/>
      <c r="AA538" s="11"/>
    </row>
    <row r="539" spans="1:27" ht="15.75" customHeight="1">
      <c r="A539" s="117"/>
      <c r="B539" s="117"/>
      <c r="C539" s="117"/>
      <c r="D539" s="117"/>
      <c r="E539" s="117"/>
      <c r="F539" s="117"/>
      <c r="G539" s="117"/>
      <c r="H539" s="117"/>
      <c r="I539" s="385"/>
      <c r="J539" s="117"/>
      <c r="K539" s="117"/>
      <c r="L539" s="117"/>
      <c r="M539" s="117"/>
      <c r="N539" s="117"/>
      <c r="O539" s="117"/>
      <c r="P539" s="117"/>
      <c r="Q539" s="117"/>
      <c r="R539" s="117"/>
      <c r="S539" s="117"/>
      <c r="T539" s="117"/>
      <c r="U539" s="117"/>
      <c r="V539" s="117"/>
      <c r="W539" s="117"/>
      <c r="X539" s="117"/>
      <c r="Y539" s="117"/>
      <c r="Z539" s="117"/>
      <c r="AA539" s="11"/>
    </row>
    <row r="540" spans="1:27" ht="15.75" customHeight="1">
      <c r="A540" s="117"/>
      <c r="B540" s="117"/>
      <c r="C540" s="117"/>
      <c r="D540" s="117"/>
      <c r="E540" s="117"/>
      <c r="F540" s="117"/>
      <c r="G540" s="117"/>
      <c r="H540" s="117"/>
      <c r="I540" s="385"/>
      <c r="J540" s="117"/>
      <c r="K540" s="117"/>
      <c r="L540" s="117"/>
      <c r="M540" s="117"/>
      <c r="N540" s="117"/>
      <c r="O540" s="117"/>
      <c r="P540" s="117"/>
      <c r="Q540" s="117"/>
      <c r="R540" s="117"/>
      <c r="S540" s="117"/>
      <c r="T540" s="117"/>
      <c r="U540" s="117"/>
      <c r="V540" s="117"/>
      <c r="W540" s="117"/>
      <c r="X540" s="117"/>
      <c r="Y540" s="117"/>
      <c r="Z540" s="117"/>
      <c r="AA540" s="11"/>
    </row>
    <row r="541" spans="1:27" ht="15.75" customHeight="1">
      <c r="A541" s="117"/>
      <c r="B541" s="117"/>
      <c r="C541" s="117"/>
      <c r="D541" s="117"/>
      <c r="E541" s="117"/>
      <c r="F541" s="117"/>
      <c r="G541" s="117"/>
      <c r="H541" s="117"/>
      <c r="I541" s="385"/>
      <c r="J541" s="117"/>
      <c r="K541" s="117"/>
      <c r="L541" s="117"/>
      <c r="M541" s="117"/>
      <c r="N541" s="117"/>
      <c r="O541" s="117"/>
      <c r="P541" s="117"/>
      <c r="Q541" s="117"/>
      <c r="R541" s="117"/>
      <c r="S541" s="117"/>
      <c r="T541" s="117"/>
      <c r="U541" s="117"/>
      <c r="V541" s="117"/>
      <c r="W541" s="117"/>
      <c r="X541" s="117"/>
      <c r="Y541" s="117"/>
      <c r="Z541" s="117"/>
      <c r="AA541" s="11"/>
    </row>
    <row r="542" spans="1:27" ht="15.75" customHeight="1">
      <c r="A542" s="117"/>
      <c r="B542" s="117"/>
      <c r="C542" s="117"/>
      <c r="D542" s="117"/>
      <c r="E542" s="117"/>
      <c r="F542" s="117"/>
      <c r="G542" s="117"/>
      <c r="H542" s="117"/>
      <c r="I542" s="385"/>
      <c r="J542" s="117"/>
      <c r="K542" s="117"/>
      <c r="L542" s="117"/>
      <c r="M542" s="117"/>
      <c r="N542" s="117"/>
      <c r="O542" s="117"/>
      <c r="P542" s="117"/>
      <c r="Q542" s="117"/>
      <c r="R542" s="117"/>
      <c r="S542" s="117"/>
      <c r="T542" s="117"/>
      <c r="U542" s="117"/>
      <c r="V542" s="117"/>
      <c r="W542" s="117"/>
      <c r="X542" s="117"/>
      <c r="Y542" s="117"/>
      <c r="Z542" s="117"/>
      <c r="AA542" s="11"/>
    </row>
    <row r="543" spans="1:27" ht="15.75" customHeight="1">
      <c r="A543" s="117"/>
      <c r="B543" s="117"/>
      <c r="C543" s="117"/>
      <c r="D543" s="117"/>
      <c r="E543" s="117"/>
      <c r="F543" s="117"/>
      <c r="G543" s="117"/>
      <c r="H543" s="117"/>
      <c r="I543" s="385"/>
      <c r="J543" s="117"/>
      <c r="K543" s="117"/>
      <c r="L543" s="117"/>
      <c r="M543" s="117"/>
      <c r="N543" s="117"/>
      <c r="O543" s="117"/>
      <c r="P543" s="117"/>
      <c r="Q543" s="117"/>
      <c r="R543" s="117"/>
      <c r="S543" s="117"/>
      <c r="T543" s="117"/>
      <c r="U543" s="117"/>
      <c r="V543" s="117"/>
      <c r="W543" s="117"/>
      <c r="X543" s="117"/>
      <c r="Y543" s="117"/>
      <c r="Z543" s="117"/>
      <c r="AA543" s="11"/>
    </row>
    <row r="544" spans="1:27" ht="15.75" customHeight="1">
      <c r="A544" s="117"/>
      <c r="B544" s="117"/>
      <c r="C544" s="117"/>
      <c r="D544" s="117"/>
      <c r="E544" s="117"/>
      <c r="F544" s="117"/>
      <c r="G544" s="117"/>
      <c r="H544" s="117"/>
      <c r="I544" s="385"/>
      <c r="J544" s="117"/>
      <c r="K544" s="117"/>
      <c r="L544" s="117"/>
      <c r="M544" s="117"/>
      <c r="N544" s="117"/>
      <c r="O544" s="117"/>
      <c r="P544" s="117"/>
      <c r="Q544" s="117"/>
      <c r="R544" s="117"/>
      <c r="S544" s="117"/>
      <c r="T544" s="117"/>
      <c r="U544" s="117"/>
      <c r="V544" s="117"/>
      <c r="W544" s="117"/>
      <c r="X544" s="117"/>
      <c r="Y544" s="117"/>
      <c r="Z544" s="117"/>
      <c r="AA544" s="11"/>
    </row>
    <row r="545" spans="1:27" ht="15.75" customHeight="1">
      <c r="A545" s="117"/>
      <c r="B545" s="117"/>
      <c r="C545" s="117"/>
      <c r="D545" s="117"/>
      <c r="E545" s="117"/>
      <c r="F545" s="117"/>
      <c r="G545" s="117"/>
      <c r="H545" s="117"/>
      <c r="I545" s="385"/>
      <c r="J545" s="117"/>
      <c r="K545" s="117"/>
      <c r="L545" s="117"/>
      <c r="M545" s="117"/>
      <c r="N545" s="117"/>
      <c r="O545" s="117"/>
      <c r="P545" s="117"/>
      <c r="Q545" s="117"/>
      <c r="R545" s="117"/>
      <c r="S545" s="117"/>
      <c r="T545" s="117"/>
      <c r="U545" s="117"/>
      <c r="V545" s="117"/>
      <c r="W545" s="117"/>
      <c r="X545" s="117"/>
      <c r="Y545" s="117"/>
      <c r="Z545" s="117"/>
      <c r="AA545" s="11"/>
    </row>
    <row r="546" spans="1:27" ht="15.75" customHeight="1">
      <c r="A546" s="117"/>
      <c r="B546" s="117"/>
      <c r="C546" s="117"/>
      <c r="D546" s="117"/>
      <c r="E546" s="117"/>
      <c r="F546" s="117"/>
      <c r="G546" s="117"/>
      <c r="H546" s="117"/>
      <c r="I546" s="385"/>
      <c r="J546" s="117"/>
      <c r="K546" s="117"/>
      <c r="L546" s="117"/>
      <c r="M546" s="117"/>
      <c r="N546" s="117"/>
      <c r="O546" s="117"/>
      <c r="P546" s="117"/>
      <c r="Q546" s="117"/>
      <c r="R546" s="117"/>
      <c r="S546" s="117"/>
      <c r="T546" s="117"/>
      <c r="U546" s="117"/>
      <c r="V546" s="117"/>
      <c r="W546" s="117"/>
      <c r="X546" s="117"/>
      <c r="Y546" s="117"/>
      <c r="Z546" s="117"/>
      <c r="AA546" s="11"/>
    </row>
    <row r="547" spans="1:27" ht="15.75" customHeight="1">
      <c r="A547" s="117"/>
      <c r="B547" s="117"/>
      <c r="C547" s="117"/>
      <c r="D547" s="117"/>
      <c r="E547" s="117"/>
      <c r="F547" s="117"/>
      <c r="G547" s="117"/>
      <c r="H547" s="117"/>
      <c r="I547" s="385"/>
      <c r="J547" s="117"/>
      <c r="K547" s="117"/>
      <c r="L547" s="117"/>
      <c r="M547" s="117"/>
      <c r="N547" s="117"/>
      <c r="O547" s="117"/>
      <c r="P547" s="117"/>
      <c r="Q547" s="117"/>
      <c r="R547" s="117"/>
      <c r="S547" s="117"/>
      <c r="T547" s="117"/>
      <c r="U547" s="117"/>
      <c r="V547" s="117"/>
      <c r="W547" s="117"/>
      <c r="X547" s="117"/>
      <c r="Y547" s="117"/>
      <c r="Z547" s="117"/>
      <c r="AA547" s="11"/>
    </row>
    <row r="548" spans="1:27" ht="15.75" customHeight="1">
      <c r="A548" s="117"/>
      <c r="B548" s="117"/>
      <c r="C548" s="117"/>
      <c r="D548" s="117"/>
      <c r="E548" s="117"/>
      <c r="F548" s="117"/>
      <c r="G548" s="117"/>
      <c r="H548" s="117"/>
      <c r="I548" s="385"/>
      <c r="J548" s="117"/>
      <c r="K548" s="117"/>
      <c r="L548" s="117"/>
      <c r="M548" s="117"/>
      <c r="N548" s="117"/>
      <c r="O548" s="117"/>
      <c r="P548" s="117"/>
      <c r="Q548" s="117"/>
      <c r="R548" s="117"/>
      <c r="S548" s="117"/>
      <c r="T548" s="117"/>
      <c r="U548" s="117"/>
      <c r="V548" s="117"/>
      <c r="W548" s="117"/>
      <c r="X548" s="117"/>
      <c r="Y548" s="117"/>
      <c r="Z548" s="117"/>
      <c r="AA548" s="11"/>
    </row>
    <row r="549" spans="1:27" ht="15.75" customHeight="1">
      <c r="A549" s="117"/>
      <c r="B549" s="117"/>
      <c r="C549" s="117"/>
      <c r="D549" s="117"/>
      <c r="E549" s="117"/>
      <c r="F549" s="117"/>
      <c r="G549" s="117"/>
      <c r="H549" s="117"/>
      <c r="I549" s="385"/>
      <c r="J549" s="117"/>
      <c r="K549" s="117"/>
      <c r="L549" s="117"/>
      <c r="M549" s="117"/>
      <c r="N549" s="117"/>
      <c r="O549" s="117"/>
      <c r="P549" s="117"/>
      <c r="Q549" s="117"/>
      <c r="R549" s="117"/>
      <c r="S549" s="117"/>
      <c r="T549" s="117"/>
      <c r="U549" s="117"/>
      <c r="V549" s="117"/>
      <c r="W549" s="117"/>
      <c r="X549" s="117"/>
      <c r="Y549" s="117"/>
      <c r="Z549" s="117"/>
      <c r="AA549" s="11"/>
    </row>
    <row r="550" spans="1:27" ht="15.75" customHeight="1">
      <c r="A550" s="117"/>
      <c r="B550" s="117"/>
      <c r="C550" s="117"/>
      <c r="D550" s="117"/>
      <c r="E550" s="117"/>
      <c r="F550" s="117"/>
      <c r="G550" s="117"/>
      <c r="H550" s="117"/>
      <c r="I550" s="385"/>
      <c r="J550" s="117"/>
      <c r="K550" s="117"/>
      <c r="L550" s="117"/>
      <c r="M550" s="117"/>
      <c r="N550" s="117"/>
      <c r="O550" s="117"/>
      <c r="P550" s="117"/>
      <c r="Q550" s="117"/>
      <c r="R550" s="117"/>
      <c r="S550" s="117"/>
      <c r="T550" s="117"/>
      <c r="U550" s="117"/>
      <c r="V550" s="117"/>
      <c r="W550" s="117"/>
      <c r="X550" s="117"/>
      <c r="Y550" s="117"/>
      <c r="Z550" s="117"/>
      <c r="AA550" s="11"/>
    </row>
    <row r="551" spans="1:27" ht="15.75" customHeight="1">
      <c r="A551" s="117"/>
      <c r="B551" s="117"/>
      <c r="C551" s="117"/>
      <c r="D551" s="117"/>
      <c r="E551" s="117"/>
      <c r="F551" s="117"/>
      <c r="G551" s="117"/>
      <c r="H551" s="117"/>
      <c r="I551" s="385"/>
      <c r="J551" s="117"/>
      <c r="K551" s="117"/>
      <c r="L551" s="117"/>
      <c r="M551" s="117"/>
      <c r="N551" s="117"/>
      <c r="O551" s="117"/>
      <c r="P551" s="117"/>
      <c r="Q551" s="117"/>
      <c r="R551" s="117"/>
      <c r="S551" s="117"/>
      <c r="T551" s="117"/>
      <c r="U551" s="117"/>
      <c r="V551" s="117"/>
      <c r="W551" s="117"/>
      <c r="X551" s="117"/>
      <c r="Y551" s="117"/>
      <c r="Z551" s="117"/>
      <c r="AA551" s="11"/>
    </row>
    <row r="552" spans="1:27" ht="15.75" customHeight="1">
      <c r="A552" s="117"/>
      <c r="B552" s="117"/>
      <c r="C552" s="117"/>
      <c r="D552" s="117"/>
      <c r="E552" s="117"/>
      <c r="F552" s="117"/>
      <c r="G552" s="117"/>
      <c r="H552" s="117"/>
      <c r="I552" s="385"/>
      <c r="J552" s="117"/>
      <c r="K552" s="117"/>
      <c r="L552" s="117"/>
      <c r="M552" s="117"/>
      <c r="N552" s="117"/>
      <c r="O552" s="117"/>
      <c r="P552" s="117"/>
      <c r="Q552" s="117"/>
      <c r="R552" s="117"/>
      <c r="S552" s="117"/>
      <c r="T552" s="117"/>
      <c r="U552" s="117"/>
      <c r="V552" s="117"/>
      <c r="W552" s="117"/>
      <c r="X552" s="117"/>
      <c r="Y552" s="117"/>
      <c r="Z552" s="117"/>
      <c r="AA552" s="11"/>
    </row>
    <row r="553" spans="1:27" ht="15.75" customHeight="1">
      <c r="A553" s="117"/>
      <c r="B553" s="117"/>
      <c r="C553" s="117"/>
      <c r="D553" s="117"/>
      <c r="E553" s="117"/>
      <c r="F553" s="117"/>
      <c r="G553" s="117"/>
      <c r="H553" s="117"/>
      <c r="I553" s="385"/>
      <c r="J553" s="117"/>
      <c r="K553" s="117"/>
      <c r="L553" s="117"/>
      <c r="M553" s="117"/>
      <c r="N553" s="117"/>
      <c r="O553" s="117"/>
      <c r="P553" s="117"/>
      <c r="Q553" s="117"/>
      <c r="R553" s="117"/>
      <c r="S553" s="117"/>
      <c r="T553" s="117"/>
      <c r="U553" s="117"/>
      <c r="V553" s="117"/>
      <c r="W553" s="117"/>
      <c r="X553" s="117"/>
      <c r="Y553" s="117"/>
      <c r="Z553" s="117"/>
      <c r="AA553" s="11"/>
    </row>
    <row r="554" spans="1:27" ht="15.75" customHeight="1">
      <c r="A554" s="117"/>
      <c r="B554" s="117"/>
      <c r="C554" s="117"/>
      <c r="D554" s="117"/>
      <c r="E554" s="117"/>
      <c r="F554" s="117"/>
      <c r="G554" s="117"/>
      <c r="H554" s="117"/>
      <c r="I554" s="385"/>
      <c r="J554" s="117"/>
      <c r="K554" s="117"/>
      <c r="L554" s="117"/>
      <c r="M554" s="117"/>
      <c r="N554" s="117"/>
      <c r="O554" s="117"/>
      <c r="P554" s="117"/>
      <c r="Q554" s="117"/>
      <c r="R554" s="117"/>
      <c r="S554" s="117"/>
      <c r="T554" s="117"/>
      <c r="U554" s="117"/>
      <c r="V554" s="117"/>
      <c r="W554" s="117"/>
      <c r="X554" s="117"/>
      <c r="Y554" s="117"/>
      <c r="Z554" s="117"/>
      <c r="AA554" s="11"/>
    </row>
    <row r="555" spans="1:27" ht="15.75" customHeight="1">
      <c r="A555" s="117"/>
      <c r="B555" s="117"/>
      <c r="C555" s="117"/>
      <c r="D555" s="117"/>
      <c r="E555" s="117"/>
      <c r="F555" s="117"/>
      <c r="G555" s="117"/>
      <c r="H555" s="117"/>
      <c r="I555" s="385"/>
      <c r="J555" s="117"/>
      <c r="K555" s="117"/>
      <c r="L555" s="117"/>
      <c r="M555" s="117"/>
      <c r="N555" s="117"/>
      <c r="O555" s="117"/>
      <c r="P555" s="117"/>
      <c r="Q555" s="117"/>
      <c r="R555" s="117"/>
      <c r="S555" s="117"/>
      <c r="T555" s="117"/>
      <c r="U555" s="117"/>
      <c r="V555" s="117"/>
      <c r="W555" s="117"/>
      <c r="X555" s="117"/>
      <c r="Y555" s="117"/>
      <c r="Z555" s="117"/>
      <c r="AA555" s="11"/>
    </row>
    <row r="556" spans="1:27" ht="15.75" customHeight="1">
      <c r="A556" s="117"/>
      <c r="B556" s="117"/>
      <c r="C556" s="117"/>
      <c r="D556" s="117"/>
      <c r="E556" s="117"/>
      <c r="F556" s="117"/>
      <c r="G556" s="117"/>
      <c r="H556" s="117"/>
      <c r="I556" s="385"/>
      <c r="J556" s="117"/>
      <c r="K556" s="117"/>
      <c r="L556" s="117"/>
      <c r="M556" s="117"/>
      <c r="N556" s="117"/>
      <c r="O556" s="117"/>
      <c r="P556" s="117"/>
      <c r="Q556" s="117"/>
      <c r="R556" s="117"/>
      <c r="S556" s="117"/>
      <c r="T556" s="117"/>
      <c r="U556" s="117"/>
      <c r="V556" s="117"/>
      <c r="W556" s="117"/>
      <c r="X556" s="117"/>
      <c r="Y556" s="117"/>
      <c r="Z556" s="117"/>
      <c r="AA556" s="11"/>
    </row>
    <row r="557" spans="1:27" ht="15.75" customHeight="1">
      <c r="A557" s="117"/>
      <c r="B557" s="117"/>
      <c r="C557" s="117"/>
      <c r="D557" s="117"/>
      <c r="E557" s="117"/>
      <c r="F557" s="117"/>
      <c r="G557" s="117"/>
      <c r="H557" s="117"/>
      <c r="I557" s="385"/>
      <c r="J557" s="117"/>
      <c r="K557" s="117"/>
      <c r="L557" s="117"/>
      <c r="M557" s="117"/>
      <c r="N557" s="117"/>
      <c r="O557" s="117"/>
      <c r="P557" s="117"/>
      <c r="Q557" s="117"/>
      <c r="R557" s="117"/>
      <c r="S557" s="117"/>
      <c r="T557" s="117"/>
      <c r="U557" s="117"/>
      <c r="V557" s="117"/>
      <c r="W557" s="117"/>
      <c r="X557" s="117"/>
      <c r="Y557" s="117"/>
      <c r="Z557" s="117"/>
      <c r="AA557" s="11"/>
    </row>
    <row r="558" spans="1:27" ht="15.75" customHeight="1">
      <c r="A558" s="117"/>
      <c r="B558" s="117"/>
      <c r="C558" s="117"/>
      <c r="D558" s="117"/>
      <c r="E558" s="117"/>
      <c r="F558" s="117"/>
      <c r="G558" s="117"/>
      <c r="H558" s="117"/>
      <c r="I558" s="385"/>
      <c r="J558" s="117"/>
      <c r="K558" s="117"/>
      <c r="L558" s="117"/>
      <c r="M558" s="117"/>
      <c r="N558" s="117"/>
      <c r="O558" s="117"/>
      <c r="P558" s="117"/>
      <c r="Q558" s="117"/>
      <c r="R558" s="117"/>
      <c r="S558" s="117"/>
      <c r="T558" s="117"/>
      <c r="U558" s="117"/>
      <c r="V558" s="117"/>
      <c r="W558" s="117"/>
      <c r="X558" s="117"/>
      <c r="Y558" s="117"/>
      <c r="Z558" s="117"/>
      <c r="AA558" s="11"/>
    </row>
    <row r="559" spans="1:27" ht="15.75" customHeight="1">
      <c r="A559" s="117"/>
      <c r="B559" s="117"/>
      <c r="C559" s="117"/>
      <c r="D559" s="117"/>
      <c r="E559" s="117"/>
      <c r="F559" s="117"/>
      <c r="G559" s="117"/>
      <c r="H559" s="117"/>
      <c r="I559" s="385"/>
      <c r="J559" s="117"/>
      <c r="K559" s="117"/>
      <c r="L559" s="117"/>
      <c r="M559" s="117"/>
      <c r="N559" s="117"/>
      <c r="O559" s="117"/>
      <c r="P559" s="117"/>
      <c r="Q559" s="117"/>
      <c r="R559" s="117"/>
      <c r="S559" s="117"/>
      <c r="T559" s="117"/>
      <c r="U559" s="117"/>
      <c r="V559" s="117"/>
      <c r="W559" s="117"/>
      <c r="X559" s="117"/>
      <c r="Y559" s="117"/>
      <c r="Z559" s="117"/>
      <c r="AA559" s="11"/>
    </row>
    <row r="560" spans="1:27" ht="15.75" customHeight="1">
      <c r="A560" s="117"/>
      <c r="B560" s="117"/>
      <c r="C560" s="117"/>
      <c r="D560" s="117"/>
      <c r="E560" s="117"/>
      <c r="F560" s="117"/>
      <c r="G560" s="117"/>
      <c r="H560" s="117"/>
      <c r="I560" s="385"/>
      <c r="J560" s="117"/>
      <c r="K560" s="117"/>
      <c r="L560" s="117"/>
      <c r="M560" s="117"/>
      <c r="N560" s="117"/>
      <c r="O560" s="117"/>
      <c r="P560" s="117"/>
      <c r="Q560" s="117"/>
      <c r="R560" s="117"/>
      <c r="S560" s="117"/>
      <c r="T560" s="117"/>
      <c r="U560" s="117"/>
      <c r="V560" s="117"/>
      <c r="W560" s="117"/>
      <c r="X560" s="117"/>
      <c r="Y560" s="117"/>
      <c r="Z560" s="117"/>
      <c r="AA560" s="11"/>
    </row>
    <row r="561" spans="1:27" ht="15.75" customHeight="1">
      <c r="A561" s="117"/>
      <c r="B561" s="117"/>
      <c r="C561" s="117"/>
      <c r="D561" s="117"/>
      <c r="E561" s="117"/>
      <c r="F561" s="117"/>
      <c r="G561" s="117"/>
      <c r="H561" s="117"/>
      <c r="I561" s="385"/>
      <c r="J561" s="117"/>
      <c r="K561" s="117"/>
      <c r="L561" s="117"/>
      <c r="M561" s="117"/>
      <c r="N561" s="117"/>
      <c r="O561" s="117"/>
      <c r="P561" s="117"/>
      <c r="Q561" s="117"/>
      <c r="R561" s="117"/>
      <c r="S561" s="117"/>
      <c r="T561" s="117"/>
      <c r="U561" s="117"/>
      <c r="V561" s="117"/>
      <c r="W561" s="117"/>
      <c r="X561" s="117"/>
      <c r="Y561" s="117"/>
      <c r="Z561" s="117"/>
      <c r="AA561" s="11"/>
    </row>
    <row r="562" spans="1:27" ht="15.75" customHeight="1">
      <c r="A562" s="117"/>
      <c r="B562" s="117"/>
      <c r="C562" s="117"/>
      <c r="D562" s="117"/>
      <c r="E562" s="117"/>
      <c r="F562" s="117"/>
      <c r="G562" s="117"/>
      <c r="H562" s="117"/>
      <c r="I562" s="385"/>
      <c r="J562" s="117"/>
      <c r="K562" s="117"/>
      <c r="L562" s="117"/>
      <c r="M562" s="117"/>
      <c r="N562" s="117"/>
      <c r="O562" s="117"/>
      <c r="P562" s="117"/>
      <c r="Q562" s="117"/>
      <c r="R562" s="117"/>
      <c r="S562" s="117"/>
      <c r="T562" s="117"/>
      <c r="U562" s="117"/>
      <c r="V562" s="117"/>
      <c r="W562" s="117"/>
      <c r="X562" s="117"/>
      <c r="Y562" s="117"/>
      <c r="Z562" s="117"/>
      <c r="AA562" s="11"/>
    </row>
    <row r="563" spans="1:27" ht="15.75" customHeight="1">
      <c r="A563" s="117"/>
      <c r="B563" s="117"/>
      <c r="C563" s="117"/>
      <c r="D563" s="117"/>
      <c r="E563" s="117"/>
      <c r="F563" s="117"/>
      <c r="G563" s="117"/>
      <c r="H563" s="117"/>
      <c r="I563" s="385"/>
      <c r="J563" s="117"/>
      <c r="K563" s="117"/>
      <c r="L563" s="117"/>
      <c r="M563" s="117"/>
      <c r="N563" s="117"/>
      <c r="O563" s="117"/>
      <c r="P563" s="117"/>
      <c r="Q563" s="117"/>
      <c r="R563" s="117"/>
      <c r="S563" s="117"/>
      <c r="T563" s="117"/>
      <c r="U563" s="117"/>
      <c r="V563" s="117"/>
      <c r="W563" s="117"/>
      <c r="X563" s="117"/>
      <c r="Y563" s="117"/>
      <c r="Z563" s="117"/>
      <c r="AA563" s="11"/>
    </row>
    <row r="564" spans="1:27" ht="15.75" customHeight="1">
      <c r="A564" s="117"/>
      <c r="B564" s="117"/>
      <c r="C564" s="117"/>
      <c r="D564" s="117"/>
      <c r="E564" s="117"/>
      <c r="F564" s="117"/>
      <c r="G564" s="117"/>
      <c r="H564" s="117"/>
      <c r="I564" s="385"/>
      <c r="J564" s="117"/>
      <c r="K564" s="117"/>
      <c r="L564" s="117"/>
      <c r="M564" s="117"/>
      <c r="N564" s="117"/>
      <c r="O564" s="117"/>
      <c r="P564" s="117"/>
      <c r="Q564" s="117"/>
      <c r="R564" s="117"/>
      <c r="S564" s="117"/>
      <c r="T564" s="117"/>
      <c r="U564" s="117"/>
      <c r="V564" s="117"/>
      <c r="W564" s="117"/>
      <c r="X564" s="117"/>
      <c r="Y564" s="117"/>
      <c r="Z564" s="117"/>
      <c r="AA564" s="11"/>
    </row>
    <row r="565" spans="1:27" ht="15.75" customHeight="1">
      <c r="A565" s="117"/>
      <c r="B565" s="117"/>
      <c r="C565" s="117"/>
      <c r="D565" s="117"/>
      <c r="E565" s="117"/>
      <c r="F565" s="117"/>
      <c r="G565" s="117"/>
      <c r="H565" s="117"/>
      <c r="I565" s="385"/>
      <c r="J565" s="117"/>
      <c r="K565" s="117"/>
      <c r="L565" s="117"/>
      <c r="M565" s="117"/>
      <c r="N565" s="117"/>
      <c r="O565" s="117"/>
      <c r="P565" s="117"/>
      <c r="Q565" s="117"/>
      <c r="R565" s="117"/>
      <c r="S565" s="117"/>
      <c r="T565" s="117"/>
      <c r="U565" s="117"/>
      <c r="V565" s="117"/>
      <c r="W565" s="117"/>
      <c r="X565" s="117"/>
      <c r="Y565" s="117"/>
      <c r="Z565" s="117"/>
      <c r="AA565" s="11"/>
    </row>
    <row r="566" spans="1:27" ht="15.75" customHeight="1">
      <c r="A566" s="117"/>
      <c r="B566" s="117"/>
      <c r="C566" s="117"/>
      <c r="D566" s="117"/>
      <c r="E566" s="117"/>
      <c r="F566" s="117"/>
      <c r="G566" s="117"/>
      <c r="H566" s="117"/>
      <c r="I566" s="385"/>
      <c r="J566" s="117"/>
      <c r="K566" s="117"/>
      <c r="L566" s="117"/>
      <c r="M566" s="117"/>
      <c r="N566" s="117"/>
      <c r="O566" s="117"/>
      <c r="P566" s="117"/>
      <c r="Q566" s="117"/>
      <c r="R566" s="117"/>
      <c r="S566" s="117"/>
      <c r="T566" s="117"/>
      <c r="U566" s="117"/>
      <c r="V566" s="117"/>
      <c r="W566" s="117"/>
      <c r="X566" s="117"/>
      <c r="Y566" s="117"/>
      <c r="Z566" s="117"/>
      <c r="AA566" s="11"/>
    </row>
    <row r="567" spans="1:27" ht="15.75" customHeight="1">
      <c r="A567" s="117"/>
      <c r="B567" s="117"/>
      <c r="C567" s="117"/>
      <c r="D567" s="117"/>
      <c r="E567" s="117"/>
      <c r="F567" s="117"/>
      <c r="G567" s="117"/>
      <c r="H567" s="117"/>
      <c r="I567" s="385"/>
      <c r="J567" s="117"/>
      <c r="K567" s="117"/>
      <c r="L567" s="117"/>
      <c r="M567" s="117"/>
      <c r="N567" s="117"/>
      <c r="O567" s="117"/>
      <c r="P567" s="117"/>
      <c r="Q567" s="117"/>
      <c r="R567" s="117"/>
      <c r="S567" s="117"/>
      <c r="T567" s="117"/>
      <c r="U567" s="117"/>
      <c r="V567" s="117"/>
      <c r="W567" s="117"/>
      <c r="X567" s="117"/>
      <c r="Y567" s="117"/>
      <c r="Z567" s="117"/>
      <c r="AA567" s="11"/>
    </row>
    <row r="568" spans="1:27" ht="15.75" customHeight="1">
      <c r="A568" s="117"/>
      <c r="B568" s="117"/>
      <c r="C568" s="117"/>
      <c r="D568" s="117"/>
      <c r="E568" s="117"/>
      <c r="F568" s="117"/>
      <c r="G568" s="117"/>
      <c r="H568" s="117"/>
      <c r="I568" s="385"/>
      <c r="J568" s="117"/>
      <c r="K568" s="117"/>
      <c r="L568" s="117"/>
      <c r="M568" s="117"/>
      <c r="N568" s="117"/>
      <c r="O568" s="117"/>
      <c r="P568" s="117"/>
      <c r="Q568" s="117"/>
      <c r="R568" s="117"/>
      <c r="S568" s="117"/>
      <c r="T568" s="117"/>
      <c r="U568" s="117"/>
      <c r="V568" s="117"/>
      <c r="W568" s="117"/>
      <c r="X568" s="117"/>
      <c r="Y568" s="117"/>
      <c r="Z568" s="117"/>
      <c r="AA568" s="11"/>
    </row>
    <row r="569" spans="1:27" ht="15.75" customHeight="1">
      <c r="A569" s="117"/>
      <c r="B569" s="117"/>
      <c r="C569" s="117"/>
      <c r="D569" s="117"/>
      <c r="E569" s="117"/>
      <c r="F569" s="117"/>
      <c r="G569" s="117"/>
      <c r="H569" s="117"/>
      <c r="I569" s="385"/>
      <c r="J569" s="117"/>
      <c r="K569" s="117"/>
      <c r="L569" s="117"/>
      <c r="M569" s="117"/>
      <c r="N569" s="117"/>
      <c r="O569" s="117"/>
      <c r="P569" s="117"/>
      <c r="Q569" s="117"/>
      <c r="R569" s="117"/>
      <c r="S569" s="117"/>
      <c r="T569" s="117"/>
      <c r="U569" s="117"/>
      <c r="V569" s="117"/>
      <c r="W569" s="117"/>
      <c r="X569" s="117"/>
      <c r="Y569" s="117"/>
      <c r="Z569" s="117"/>
      <c r="AA569" s="11"/>
    </row>
    <row r="570" spans="1:27" ht="15.75" customHeight="1">
      <c r="A570" s="117"/>
      <c r="B570" s="117"/>
      <c r="C570" s="117"/>
      <c r="D570" s="117"/>
      <c r="E570" s="117"/>
      <c r="F570" s="117"/>
      <c r="G570" s="117"/>
      <c r="H570" s="117"/>
      <c r="I570" s="385"/>
      <c r="J570" s="117"/>
      <c r="K570" s="117"/>
      <c r="L570" s="117"/>
      <c r="M570" s="117"/>
      <c r="N570" s="117"/>
      <c r="O570" s="117"/>
      <c r="P570" s="117"/>
      <c r="Q570" s="117"/>
      <c r="R570" s="117"/>
      <c r="S570" s="117"/>
      <c r="T570" s="117"/>
      <c r="U570" s="117"/>
      <c r="V570" s="117"/>
      <c r="W570" s="117"/>
      <c r="X570" s="117"/>
      <c r="Y570" s="117"/>
      <c r="Z570" s="117"/>
      <c r="AA570" s="11"/>
    </row>
    <row r="571" spans="1:27" ht="15.75" customHeight="1">
      <c r="A571" s="117"/>
      <c r="B571" s="117"/>
      <c r="C571" s="117"/>
      <c r="D571" s="117"/>
      <c r="E571" s="117"/>
      <c r="F571" s="117"/>
      <c r="G571" s="117"/>
      <c r="H571" s="117"/>
      <c r="I571" s="385"/>
      <c r="J571" s="117"/>
      <c r="K571" s="117"/>
      <c r="L571" s="117"/>
      <c r="M571" s="117"/>
      <c r="N571" s="117"/>
      <c r="O571" s="117"/>
      <c r="P571" s="117"/>
      <c r="Q571" s="117"/>
      <c r="R571" s="117"/>
      <c r="S571" s="117"/>
      <c r="T571" s="117"/>
      <c r="U571" s="117"/>
      <c r="V571" s="117"/>
      <c r="W571" s="117"/>
      <c r="X571" s="117"/>
      <c r="Y571" s="117"/>
      <c r="Z571" s="117"/>
      <c r="AA571" s="11"/>
    </row>
    <row r="572" spans="1:27" ht="15.75" customHeight="1">
      <c r="A572" s="117"/>
      <c r="B572" s="117"/>
      <c r="C572" s="117"/>
      <c r="D572" s="117"/>
      <c r="E572" s="117"/>
      <c r="F572" s="117"/>
      <c r="G572" s="117"/>
      <c r="H572" s="117"/>
      <c r="I572" s="385"/>
      <c r="J572" s="117"/>
      <c r="K572" s="117"/>
      <c r="L572" s="117"/>
      <c r="M572" s="117"/>
      <c r="N572" s="117"/>
      <c r="O572" s="117"/>
      <c r="P572" s="117"/>
      <c r="Q572" s="117"/>
      <c r="R572" s="117"/>
      <c r="S572" s="117"/>
      <c r="T572" s="117"/>
      <c r="U572" s="117"/>
      <c r="V572" s="117"/>
      <c r="W572" s="117"/>
      <c r="X572" s="117"/>
      <c r="Y572" s="117"/>
      <c r="Z572" s="117"/>
      <c r="AA572" s="11"/>
    </row>
    <row r="573" spans="1:27" ht="15.75" customHeight="1">
      <c r="A573" s="117"/>
      <c r="B573" s="117"/>
      <c r="C573" s="117"/>
      <c r="D573" s="117"/>
      <c r="E573" s="117"/>
      <c r="F573" s="117"/>
      <c r="G573" s="117"/>
      <c r="H573" s="117"/>
      <c r="I573" s="385"/>
      <c r="J573" s="117"/>
      <c r="K573" s="117"/>
      <c r="L573" s="117"/>
      <c r="M573" s="117"/>
      <c r="N573" s="117"/>
      <c r="O573" s="117"/>
      <c r="P573" s="117"/>
      <c r="Q573" s="117"/>
      <c r="R573" s="117"/>
      <c r="S573" s="117"/>
      <c r="T573" s="117"/>
      <c r="U573" s="117"/>
      <c r="V573" s="117"/>
      <c r="W573" s="117"/>
      <c r="X573" s="117"/>
      <c r="Y573" s="117"/>
      <c r="Z573" s="117"/>
      <c r="AA573" s="11"/>
    </row>
    <row r="574" spans="1:27" ht="15.75" customHeight="1">
      <c r="A574" s="117"/>
      <c r="B574" s="117"/>
      <c r="C574" s="117"/>
      <c r="D574" s="117"/>
      <c r="E574" s="117"/>
      <c r="F574" s="117"/>
      <c r="G574" s="117"/>
      <c r="H574" s="117"/>
      <c r="I574" s="385"/>
      <c r="J574" s="117"/>
      <c r="K574" s="117"/>
      <c r="L574" s="117"/>
      <c r="M574" s="117"/>
      <c r="N574" s="117"/>
      <c r="O574" s="117"/>
      <c r="P574" s="117"/>
      <c r="Q574" s="117"/>
      <c r="R574" s="117"/>
      <c r="S574" s="117"/>
      <c r="T574" s="117"/>
      <c r="U574" s="117"/>
      <c r="V574" s="117"/>
      <c r="W574" s="117"/>
      <c r="X574" s="117"/>
      <c r="Y574" s="117"/>
      <c r="Z574" s="117"/>
      <c r="AA574" s="11"/>
    </row>
    <row r="575" spans="1:27" ht="15.75" customHeight="1">
      <c r="A575" s="117"/>
      <c r="B575" s="117"/>
      <c r="C575" s="117"/>
      <c r="D575" s="117"/>
      <c r="E575" s="117"/>
      <c r="F575" s="117"/>
      <c r="G575" s="117"/>
      <c r="H575" s="117"/>
      <c r="I575" s="385"/>
      <c r="J575" s="117"/>
      <c r="K575" s="117"/>
      <c r="L575" s="117"/>
      <c r="M575" s="117"/>
      <c r="N575" s="117"/>
      <c r="O575" s="117"/>
      <c r="P575" s="117"/>
      <c r="Q575" s="117"/>
      <c r="R575" s="117"/>
      <c r="S575" s="117"/>
      <c r="T575" s="117"/>
      <c r="U575" s="117"/>
      <c r="V575" s="117"/>
      <c r="W575" s="117"/>
      <c r="X575" s="117"/>
      <c r="Y575" s="117"/>
      <c r="Z575" s="117"/>
      <c r="AA575" s="11"/>
    </row>
    <row r="576" spans="1:27" ht="15.75" customHeight="1">
      <c r="A576" s="117"/>
      <c r="B576" s="117"/>
      <c r="C576" s="117"/>
      <c r="D576" s="117"/>
      <c r="E576" s="117"/>
      <c r="F576" s="117"/>
      <c r="G576" s="117"/>
      <c r="H576" s="117"/>
      <c r="I576" s="385"/>
      <c r="J576" s="117"/>
      <c r="K576" s="117"/>
      <c r="L576" s="117"/>
      <c r="M576" s="117"/>
      <c r="N576" s="117"/>
      <c r="O576" s="117"/>
      <c r="P576" s="117"/>
      <c r="Q576" s="117"/>
      <c r="R576" s="117"/>
      <c r="S576" s="117"/>
      <c r="T576" s="117"/>
      <c r="U576" s="117"/>
      <c r="V576" s="117"/>
      <c r="W576" s="117"/>
      <c r="X576" s="117"/>
      <c r="Y576" s="117"/>
      <c r="Z576" s="117"/>
      <c r="AA576" s="11"/>
    </row>
    <row r="577" spans="1:27" ht="15.75" customHeight="1">
      <c r="A577" s="117"/>
      <c r="B577" s="117"/>
      <c r="C577" s="117"/>
      <c r="D577" s="117"/>
      <c r="E577" s="117"/>
      <c r="F577" s="117"/>
      <c r="G577" s="117"/>
      <c r="H577" s="117"/>
      <c r="I577" s="385"/>
      <c r="J577" s="117"/>
      <c r="K577" s="117"/>
      <c r="L577" s="117"/>
      <c r="M577" s="117"/>
      <c r="N577" s="117"/>
      <c r="O577" s="117"/>
      <c r="P577" s="117"/>
      <c r="Q577" s="117"/>
      <c r="R577" s="117"/>
      <c r="S577" s="117"/>
      <c r="T577" s="117"/>
      <c r="U577" s="117"/>
      <c r="V577" s="117"/>
      <c r="W577" s="117"/>
      <c r="X577" s="117"/>
      <c r="Y577" s="117"/>
      <c r="Z577" s="117"/>
      <c r="AA577" s="11"/>
    </row>
    <row r="578" spans="1:27" ht="15.75" customHeight="1">
      <c r="A578" s="117"/>
      <c r="B578" s="117"/>
      <c r="C578" s="117"/>
      <c r="D578" s="117"/>
      <c r="E578" s="117"/>
      <c r="F578" s="117"/>
      <c r="G578" s="117"/>
      <c r="H578" s="117"/>
      <c r="I578" s="385"/>
      <c r="J578" s="117"/>
      <c r="K578" s="117"/>
      <c r="L578" s="117"/>
      <c r="M578" s="117"/>
      <c r="N578" s="117"/>
      <c r="O578" s="117"/>
      <c r="P578" s="117"/>
      <c r="Q578" s="117"/>
      <c r="R578" s="117"/>
      <c r="S578" s="117"/>
      <c r="T578" s="117"/>
      <c r="U578" s="117"/>
      <c r="V578" s="117"/>
      <c r="W578" s="117"/>
      <c r="X578" s="117"/>
      <c r="Y578" s="117"/>
      <c r="Z578" s="117"/>
      <c r="AA578" s="11"/>
    </row>
    <row r="579" spans="1:27" ht="15.75" customHeight="1">
      <c r="A579" s="117"/>
      <c r="B579" s="117"/>
      <c r="C579" s="117"/>
      <c r="D579" s="117"/>
      <c r="E579" s="117"/>
      <c r="F579" s="117"/>
      <c r="G579" s="117"/>
      <c r="H579" s="117"/>
      <c r="I579" s="385"/>
      <c r="J579" s="117"/>
      <c r="K579" s="117"/>
      <c r="L579" s="117"/>
      <c r="M579" s="117"/>
      <c r="N579" s="117"/>
      <c r="O579" s="117"/>
      <c r="P579" s="117"/>
      <c r="Q579" s="117"/>
      <c r="R579" s="117"/>
      <c r="S579" s="117"/>
      <c r="T579" s="117"/>
      <c r="U579" s="117"/>
      <c r="V579" s="117"/>
      <c r="W579" s="117"/>
      <c r="X579" s="117"/>
      <c r="Y579" s="117"/>
      <c r="Z579" s="117"/>
      <c r="AA579" s="11"/>
    </row>
    <row r="580" spans="1:27" ht="15.75" customHeight="1">
      <c r="A580" s="117"/>
      <c r="B580" s="117"/>
      <c r="C580" s="117"/>
      <c r="D580" s="117"/>
      <c r="E580" s="117"/>
      <c r="F580" s="117"/>
      <c r="G580" s="117"/>
      <c r="H580" s="117"/>
      <c r="I580" s="385"/>
      <c r="J580" s="117"/>
      <c r="K580" s="117"/>
      <c r="L580" s="117"/>
      <c r="M580" s="117"/>
      <c r="N580" s="117"/>
      <c r="O580" s="117"/>
      <c r="P580" s="117"/>
      <c r="Q580" s="117"/>
      <c r="R580" s="117"/>
      <c r="S580" s="117"/>
      <c r="T580" s="117"/>
      <c r="U580" s="117"/>
      <c r="V580" s="117"/>
      <c r="W580" s="117"/>
      <c r="X580" s="117"/>
      <c r="Y580" s="117"/>
      <c r="Z580" s="117"/>
      <c r="AA580" s="11"/>
    </row>
    <row r="581" spans="1:27" ht="15.75" customHeight="1">
      <c r="A581" s="117"/>
      <c r="B581" s="117"/>
      <c r="C581" s="117"/>
      <c r="D581" s="117"/>
      <c r="E581" s="117"/>
      <c r="F581" s="117"/>
      <c r="G581" s="117"/>
      <c r="H581" s="117"/>
      <c r="I581" s="385"/>
      <c r="J581" s="117"/>
      <c r="K581" s="117"/>
      <c r="L581" s="117"/>
      <c r="M581" s="117"/>
      <c r="N581" s="117"/>
      <c r="O581" s="117"/>
      <c r="P581" s="117"/>
      <c r="Q581" s="117"/>
      <c r="R581" s="117"/>
      <c r="S581" s="117"/>
      <c r="T581" s="117"/>
      <c r="U581" s="117"/>
      <c r="V581" s="117"/>
      <c r="W581" s="117"/>
      <c r="X581" s="117"/>
      <c r="Y581" s="117"/>
      <c r="Z581" s="117"/>
      <c r="AA581" s="11"/>
    </row>
    <row r="582" spans="1:27" ht="15.75" customHeight="1">
      <c r="A582" s="117"/>
      <c r="B582" s="117"/>
      <c r="C582" s="117"/>
      <c r="D582" s="117"/>
      <c r="E582" s="117"/>
      <c r="F582" s="117"/>
      <c r="G582" s="117"/>
      <c r="H582" s="117"/>
      <c r="I582" s="385"/>
      <c r="J582" s="117"/>
      <c r="K582" s="117"/>
      <c r="L582" s="117"/>
      <c r="M582" s="117"/>
      <c r="N582" s="117"/>
      <c r="O582" s="117"/>
      <c r="P582" s="117"/>
      <c r="Q582" s="117"/>
      <c r="R582" s="117"/>
      <c r="S582" s="117"/>
      <c r="T582" s="117"/>
      <c r="U582" s="117"/>
      <c r="V582" s="117"/>
      <c r="W582" s="117"/>
      <c r="X582" s="117"/>
      <c r="Y582" s="117"/>
      <c r="Z582" s="117"/>
      <c r="AA582" s="11"/>
    </row>
    <row r="583" spans="1:27" ht="15.75" customHeight="1">
      <c r="A583" s="117"/>
      <c r="B583" s="117"/>
      <c r="C583" s="117"/>
      <c r="D583" s="117"/>
      <c r="E583" s="117"/>
      <c r="F583" s="117"/>
      <c r="G583" s="117"/>
      <c r="H583" s="117"/>
      <c r="I583" s="385"/>
      <c r="J583" s="117"/>
      <c r="K583" s="117"/>
      <c r="L583" s="117"/>
      <c r="M583" s="117"/>
      <c r="N583" s="117"/>
      <c r="O583" s="117"/>
      <c r="P583" s="117"/>
      <c r="Q583" s="117"/>
      <c r="R583" s="117"/>
      <c r="S583" s="117"/>
      <c r="T583" s="117"/>
      <c r="U583" s="117"/>
      <c r="V583" s="117"/>
      <c r="W583" s="117"/>
      <c r="X583" s="117"/>
      <c r="Y583" s="117"/>
      <c r="Z583" s="117"/>
      <c r="AA583" s="11"/>
    </row>
    <row r="584" spans="1:27" ht="15.75" customHeight="1">
      <c r="A584" s="117"/>
      <c r="B584" s="117"/>
      <c r="C584" s="117"/>
      <c r="D584" s="117"/>
      <c r="E584" s="117"/>
      <c r="F584" s="117"/>
      <c r="G584" s="117"/>
      <c r="H584" s="117"/>
      <c r="I584" s="385"/>
      <c r="J584" s="117"/>
      <c r="K584" s="117"/>
      <c r="L584" s="117"/>
      <c r="M584" s="117"/>
      <c r="N584" s="117"/>
      <c r="O584" s="117"/>
      <c r="P584" s="117"/>
      <c r="Q584" s="117"/>
      <c r="R584" s="117"/>
      <c r="S584" s="117"/>
      <c r="T584" s="117"/>
      <c r="U584" s="117"/>
      <c r="V584" s="117"/>
      <c r="W584" s="117"/>
      <c r="X584" s="117"/>
      <c r="Y584" s="117"/>
      <c r="Z584" s="117"/>
      <c r="AA584" s="11"/>
    </row>
    <row r="585" spans="1:27" ht="15.75" customHeight="1">
      <c r="A585" s="117"/>
      <c r="B585" s="117"/>
      <c r="C585" s="117"/>
      <c r="D585" s="117"/>
      <c r="E585" s="117"/>
      <c r="F585" s="117"/>
      <c r="G585" s="117"/>
      <c r="H585" s="117"/>
      <c r="I585" s="385"/>
      <c r="J585" s="117"/>
      <c r="K585" s="117"/>
      <c r="L585" s="117"/>
      <c r="M585" s="117"/>
      <c r="N585" s="117"/>
      <c r="O585" s="117"/>
      <c r="P585" s="117"/>
      <c r="Q585" s="117"/>
      <c r="R585" s="117"/>
      <c r="S585" s="117"/>
      <c r="T585" s="117"/>
      <c r="U585" s="117"/>
      <c r="V585" s="117"/>
      <c r="W585" s="117"/>
      <c r="X585" s="117"/>
      <c r="Y585" s="117"/>
      <c r="Z585" s="117"/>
      <c r="AA585" s="11"/>
    </row>
    <row r="586" spans="1:27" ht="15.75" customHeight="1">
      <c r="A586" s="117"/>
      <c r="B586" s="117"/>
      <c r="C586" s="117"/>
      <c r="D586" s="117"/>
      <c r="E586" s="117"/>
      <c r="F586" s="117"/>
      <c r="G586" s="117"/>
      <c r="H586" s="117"/>
      <c r="I586" s="385"/>
      <c r="J586" s="117"/>
      <c r="K586" s="117"/>
      <c r="L586" s="117"/>
      <c r="M586" s="117"/>
      <c r="N586" s="117"/>
      <c r="O586" s="117"/>
      <c r="P586" s="117"/>
      <c r="Q586" s="117"/>
      <c r="R586" s="117"/>
      <c r="S586" s="117"/>
      <c r="T586" s="117"/>
      <c r="U586" s="117"/>
      <c r="V586" s="117"/>
      <c r="W586" s="117"/>
      <c r="X586" s="117"/>
      <c r="Y586" s="117"/>
      <c r="Z586" s="117"/>
      <c r="AA586" s="11"/>
    </row>
    <row r="587" spans="1:27" ht="15.75" customHeight="1">
      <c r="A587" s="117"/>
      <c r="B587" s="117"/>
      <c r="C587" s="117"/>
      <c r="D587" s="117"/>
      <c r="E587" s="117"/>
      <c r="F587" s="117"/>
      <c r="G587" s="117"/>
      <c r="H587" s="117"/>
      <c r="I587" s="385"/>
      <c r="J587" s="117"/>
      <c r="K587" s="117"/>
      <c r="L587" s="117"/>
      <c r="M587" s="117"/>
      <c r="N587" s="117"/>
      <c r="O587" s="117"/>
      <c r="P587" s="117"/>
      <c r="Q587" s="117"/>
      <c r="R587" s="117"/>
      <c r="S587" s="117"/>
      <c r="T587" s="117"/>
      <c r="U587" s="117"/>
      <c r="V587" s="117"/>
      <c r="W587" s="117"/>
      <c r="X587" s="117"/>
      <c r="Y587" s="117"/>
      <c r="Z587" s="117"/>
      <c r="AA587" s="11"/>
    </row>
    <row r="588" spans="1:27" ht="15.75" customHeight="1">
      <c r="A588" s="117"/>
      <c r="B588" s="117"/>
      <c r="C588" s="117"/>
      <c r="D588" s="117"/>
      <c r="E588" s="117"/>
      <c r="F588" s="117"/>
      <c r="G588" s="117"/>
      <c r="H588" s="117"/>
      <c r="I588" s="385"/>
      <c r="J588" s="117"/>
      <c r="K588" s="117"/>
      <c r="L588" s="117"/>
      <c r="M588" s="117"/>
      <c r="N588" s="117"/>
      <c r="O588" s="117"/>
      <c r="P588" s="117"/>
      <c r="Q588" s="117"/>
      <c r="R588" s="117"/>
      <c r="S588" s="117"/>
      <c r="T588" s="117"/>
      <c r="U588" s="117"/>
      <c r="V588" s="117"/>
      <c r="W588" s="117"/>
      <c r="X588" s="117"/>
      <c r="Y588" s="117"/>
      <c r="Z588" s="117"/>
      <c r="AA588" s="11"/>
    </row>
    <row r="589" spans="1:27" ht="15.75" customHeight="1">
      <c r="A589" s="117"/>
      <c r="B589" s="117"/>
      <c r="C589" s="117"/>
      <c r="D589" s="117"/>
      <c r="E589" s="117"/>
      <c r="F589" s="117"/>
      <c r="G589" s="117"/>
      <c r="H589" s="117"/>
      <c r="I589" s="385"/>
      <c r="J589" s="117"/>
      <c r="K589" s="117"/>
      <c r="L589" s="117"/>
      <c r="M589" s="117"/>
      <c r="N589" s="117"/>
      <c r="O589" s="117"/>
      <c r="P589" s="117"/>
      <c r="Q589" s="117"/>
      <c r="R589" s="117"/>
      <c r="S589" s="117"/>
      <c r="T589" s="117"/>
      <c r="U589" s="117"/>
      <c r="V589" s="117"/>
      <c r="W589" s="117"/>
      <c r="X589" s="117"/>
      <c r="Y589" s="117"/>
      <c r="Z589" s="117"/>
      <c r="AA589" s="11"/>
    </row>
    <row r="590" spans="1:27" ht="15.75" customHeight="1">
      <c r="A590" s="117"/>
      <c r="B590" s="117"/>
      <c r="C590" s="117"/>
      <c r="D590" s="117"/>
      <c r="E590" s="117"/>
      <c r="F590" s="117"/>
      <c r="G590" s="117"/>
      <c r="H590" s="117"/>
      <c r="I590" s="385"/>
      <c r="J590" s="117"/>
      <c r="K590" s="117"/>
      <c r="L590" s="117"/>
      <c r="M590" s="117"/>
      <c r="N590" s="117"/>
      <c r="O590" s="117"/>
      <c r="P590" s="117"/>
      <c r="Q590" s="117"/>
      <c r="R590" s="117"/>
      <c r="S590" s="117"/>
      <c r="T590" s="117"/>
      <c r="U590" s="117"/>
      <c r="V590" s="117"/>
      <c r="W590" s="117"/>
      <c r="X590" s="117"/>
      <c r="Y590" s="117"/>
      <c r="Z590" s="117"/>
      <c r="AA590" s="11"/>
    </row>
    <row r="591" spans="1:27" ht="15.75" customHeight="1">
      <c r="A591" s="117"/>
      <c r="B591" s="117"/>
      <c r="C591" s="117"/>
      <c r="D591" s="117"/>
      <c r="E591" s="117"/>
      <c r="F591" s="117"/>
      <c r="G591" s="117"/>
      <c r="H591" s="117"/>
      <c r="I591" s="385"/>
      <c r="J591" s="117"/>
      <c r="K591" s="117"/>
      <c r="L591" s="117"/>
      <c r="M591" s="117"/>
      <c r="N591" s="117"/>
      <c r="O591" s="117"/>
      <c r="P591" s="117"/>
      <c r="Q591" s="117"/>
      <c r="R591" s="117"/>
      <c r="S591" s="117"/>
      <c r="T591" s="117"/>
      <c r="U591" s="117"/>
      <c r="V591" s="117"/>
      <c r="W591" s="117"/>
      <c r="X591" s="117"/>
      <c r="Y591" s="117"/>
      <c r="Z591" s="117"/>
      <c r="AA591" s="11"/>
    </row>
    <row r="592" spans="1:27" ht="15.75" customHeight="1">
      <c r="A592" s="117"/>
      <c r="B592" s="117"/>
      <c r="C592" s="117"/>
      <c r="D592" s="117"/>
      <c r="E592" s="117"/>
      <c r="F592" s="117"/>
      <c r="G592" s="117"/>
      <c r="H592" s="117"/>
      <c r="I592" s="385"/>
      <c r="J592" s="117"/>
      <c r="K592" s="117"/>
      <c r="L592" s="117"/>
      <c r="M592" s="117"/>
      <c r="N592" s="117"/>
      <c r="O592" s="117"/>
      <c r="P592" s="117"/>
      <c r="Q592" s="117"/>
      <c r="R592" s="117"/>
      <c r="S592" s="117"/>
      <c r="T592" s="117"/>
      <c r="U592" s="117"/>
      <c r="V592" s="117"/>
      <c r="W592" s="117"/>
      <c r="X592" s="117"/>
      <c r="Y592" s="117"/>
      <c r="Z592" s="117"/>
      <c r="AA592" s="11"/>
    </row>
    <row r="593" spans="1:27" ht="15.75" customHeight="1">
      <c r="A593" s="117"/>
      <c r="B593" s="117"/>
      <c r="C593" s="117"/>
      <c r="D593" s="117"/>
      <c r="E593" s="117"/>
      <c r="F593" s="117"/>
      <c r="G593" s="117"/>
      <c r="H593" s="117"/>
      <c r="I593" s="385"/>
      <c r="J593" s="117"/>
      <c r="K593" s="117"/>
      <c r="L593" s="117"/>
      <c r="M593" s="117"/>
      <c r="N593" s="117"/>
      <c r="O593" s="117"/>
      <c r="P593" s="117"/>
      <c r="Q593" s="117"/>
      <c r="R593" s="117"/>
      <c r="S593" s="117"/>
      <c r="T593" s="117"/>
      <c r="U593" s="117"/>
      <c r="V593" s="117"/>
      <c r="W593" s="117"/>
      <c r="X593" s="117"/>
      <c r="Y593" s="117"/>
      <c r="Z593" s="117"/>
      <c r="AA593" s="11"/>
    </row>
    <row r="594" spans="1:27" ht="15.75" customHeight="1">
      <c r="A594" s="117"/>
      <c r="B594" s="117"/>
      <c r="C594" s="117"/>
      <c r="D594" s="117"/>
      <c r="E594" s="117"/>
      <c r="F594" s="117"/>
      <c r="G594" s="117"/>
      <c r="H594" s="117"/>
      <c r="I594" s="385"/>
      <c r="J594" s="117"/>
      <c r="K594" s="117"/>
      <c r="L594" s="117"/>
      <c r="M594" s="117"/>
      <c r="N594" s="117"/>
      <c r="O594" s="117"/>
      <c r="P594" s="117"/>
      <c r="Q594" s="117"/>
      <c r="R594" s="117"/>
      <c r="S594" s="117"/>
      <c r="T594" s="117"/>
      <c r="U594" s="117"/>
      <c r="V594" s="117"/>
      <c r="W594" s="117"/>
      <c r="X594" s="117"/>
      <c r="Y594" s="117"/>
      <c r="Z594" s="117"/>
      <c r="AA594" s="11"/>
    </row>
    <row r="595" spans="1:27" ht="15.75" customHeight="1">
      <c r="A595" s="117"/>
      <c r="B595" s="117"/>
      <c r="C595" s="117"/>
      <c r="D595" s="117"/>
      <c r="E595" s="117"/>
      <c r="F595" s="117"/>
      <c r="G595" s="117"/>
      <c r="H595" s="117"/>
      <c r="I595" s="385"/>
      <c r="J595" s="117"/>
      <c r="K595" s="117"/>
      <c r="L595" s="117"/>
      <c r="M595" s="117"/>
      <c r="N595" s="117"/>
      <c r="O595" s="117"/>
      <c r="P595" s="117"/>
      <c r="Q595" s="117"/>
      <c r="R595" s="117"/>
      <c r="S595" s="117"/>
      <c r="T595" s="117"/>
      <c r="U595" s="117"/>
      <c r="V595" s="117"/>
      <c r="W595" s="117"/>
      <c r="X595" s="117"/>
      <c r="Y595" s="117"/>
      <c r="Z595" s="117"/>
      <c r="AA595" s="11"/>
    </row>
    <row r="596" spans="1:27" ht="15.75" customHeight="1">
      <c r="A596" s="117"/>
      <c r="B596" s="117"/>
      <c r="C596" s="117"/>
      <c r="D596" s="117"/>
      <c r="E596" s="117"/>
      <c r="F596" s="117"/>
      <c r="G596" s="117"/>
      <c r="H596" s="117"/>
      <c r="I596" s="385"/>
      <c r="J596" s="117"/>
      <c r="K596" s="117"/>
      <c r="L596" s="117"/>
      <c r="M596" s="117"/>
      <c r="N596" s="117"/>
      <c r="O596" s="117"/>
      <c r="P596" s="117"/>
      <c r="Q596" s="117"/>
      <c r="R596" s="117"/>
      <c r="S596" s="117"/>
      <c r="T596" s="117"/>
      <c r="U596" s="117"/>
      <c r="V596" s="117"/>
      <c r="W596" s="117"/>
      <c r="X596" s="117"/>
      <c r="Y596" s="117"/>
      <c r="Z596" s="117"/>
      <c r="AA596" s="11"/>
    </row>
    <row r="597" spans="1:27" ht="15.75" customHeight="1">
      <c r="A597" s="117"/>
      <c r="B597" s="117"/>
      <c r="C597" s="117"/>
      <c r="D597" s="117"/>
      <c r="E597" s="117"/>
      <c r="F597" s="117"/>
      <c r="G597" s="117"/>
      <c r="H597" s="117"/>
      <c r="I597" s="385"/>
      <c r="J597" s="117"/>
      <c r="K597" s="117"/>
      <c r="L597" s="117"/>
      <c r="M597" s="117"/>
      <c r="N597" s="117"/>
      <c r="O597" s="117"/>
      <c r="P597" s="117"/>
      <c r="Q597" s="117"/>
      <c r="R597" s="117"/>
      <c r="S597" s="117"/>
      <c r="T597" s="117"/>
      <c r="U597" s="117"/>
      <c r="V597" s="117"/>
      <c r="W597" s="117"/>
      <c r="X597" s="117"/>
      <c r="Y597" s="117"/>
      <c r="Z597" s="117"/>
      <c r="AA597" s="11"/>
    </row>
    <row r="598" spans="1:27" ht="15.75" customHeight="1">
      <c r="A598" s="117"/>
      <c r="B598" s="117"/>
      <c r="C598" s="117"/>
      <c r="D598" s="117"/>
      <c r="E598" s="117"/>
      <c r="F598" s="117"/>
      <c r="G598" s="117"/>
      <c r="H598" s="117"/>
      <c r="I598" s="385"/>
      <c r="J598" s="117"/>
      <c r="K598" s="117"/>
      <c r="L598" s="117"/>
      <c r="M598" s="117"/>
      <c r="N598" s="117"/>
      <c r="O598" s="117"/>
      <c r="P598" s="117"/>
      <c r="Q598" s="117"/>
      <c r="R598" s="117"/>
      <c r="S598" s="117"/>
      <c r="T598" s="117"/>
      <c r="U598" s="117"/>
      <c r="V598" s="117"/>
      <c r="W598" s="117"/>
      <c r="X598" s="117"/>
      <c r="Y598" s="117"/>
      <c r="Z598" s="117"/>
      <c r="AA598" s="11"/>
    </row>
    <row r="599" spans="1:27" ht="15.75" customHeight="1">
      <c r="A599" s="117"/>
      <c r="B599" s="117"/>
      <c r="C599" s="117"/>
      <c r="D599" s="117"/>
      <c r="E599" s="117"/>
      <c r="F599" s="117"/>
      <c r="G599" s="117"/>
      <c r="H599" s="117"/>
      <c r="I599" s="385"/>
      <c r="J599" s="117"/>
      <c r="K599" s="117"/>
      <c r="L599" s="117"/>
      <c r="M599" s="117"/>
      <c r="N599" s="117"/>
      <c r="O599" s="117"/>
      <c r="P599" s="117"/>
      <c r="Q599" s="117"/>
      <c r="R599" s="117"/>
      <c r="S599" s="117"/>
      <c r="T599" s="117"/>
      <c r="U599" s="117"/>
      <c r="V599" s="117"/>
      <c r="W599" s="117"/>
      <c r="X599" s="117"/>
      <c r="Y599" s="117"/>
      <c r="Z599" s="117"/>
      <c r="AA599" s="11"/>
    </row>
    <row r="600" spans="1:27" ht="15.75" customHeight="1">
      <c r="A600" s="117"/>
      <c r="B600" s="117"/>
      <c r="C600" s="117"/>
      <c r="D600" s="117"/>
      <c r="E600" s="117"/>
      <c r="F600" s="117"/>
      <c r="G600" s="117"/>
      <c r="H600" s="117"/>
      <c r="I600" s="385"/>
      <c r="J600" s="117"/>
      <c r="K600" s="117"/>
      <c r="L600" s="117"/>
      <c r="M600" s="117"/>
      <c r="N600" s="117"/>
      <c r="O600" s="117"/>
      <c r="P600" s="117"/>
      <c r="Q600" s="117"/>
      <c r="R600" s="117"/>
      <c r="S600" s="117"/>
      <c r="T600" s="117"/>
      <c r="U600" s="117"/>
      <c r="V600" s="117"/>
      <c r="W600" s="117"/>
      <c r="X600" s="117"/>
      <c r="Y600" s="117"/>
      <c r="Z600" s="117"/>
      <c r="AA600" s="11"/>
    </row>
    <row r="601" spans="1:27" ht="15.75" customHeight="1">
      <c r="A601" s="117"/>
      <c r="B601" s="117"/>
      <c r="C601" s="117"/>
      <c r="D601" s="117"/>
      <c r="E601" s="117"/>
      <c r="F601" s="117"/>
      <c r="G601" s="117"/>
      <c r="H601" s="117"/>
      <c r="I601" s="385"/>
      <c r="J601" s="117"/>
      <c r="K601" s="117"/>
      <c r="L601" s="117"/>
      <c r="M601" s="117"/>
      <c r="N601" s="117"/>
      <c r="O601" s="117"/>
      <c r="P601" s="117"/>
      <c r="Q601" s="117"/>
      <c r="R601" s="117"/>
      <c r="S601" s="117"/>
      <c r="T601" s="117"/>
      <c r="U601" s="117"/>
      <c r="V601" s="117"/>
      <c r="W601" s="117"/>
      <c r="X601" s="117"/>
      <c r="Y601" s="117"/>
      <c r="Z601" s="117"/>
      <c r="AA601" s="11"/>
    </row>
    <row r="602" spans="1:27" ht="15.75" customHeight="1">
      <c r="A602" s="117"/>
      <c r="B602" s="117"/>
      <c r="C602" s="117"/>
      <c r="D602" s="117"/>
      <c r="E602" s="117"/>
      <c r="F602" s="117"/>
      <c r="G602" s="117"/>
      <c r="H602" s="117"/>
      <c r="I602" s="385"/>
      <c r="J602" s="117"/>
      <c r="K602" s="117"/>
      <c r="L602" s="117"/>
      <c r="M602" s="117"/>
      <c r="N602" s="117"/>
      <c r="O602" s="117"/>
      <c r="P602" s="117"/>
      <c r="Q602" s="117"/>
      <c r="R602" s="117"/>
      <c r="S602" s="117"/>
      <c r="T602" s="117"/>
      <c r="U602" s="117"/>
      <c r="V602" s="117"/>
      <c r="W602" s="117"/>
      <c r="X602" s="117"/>
      <c r="Y602" s="117"/>
      <c r="Z602" s="117"/>
      <c r="AA602" s="11"/>
    </row>
    <row r="603" spans="1:27" ht="15.75" customHeight="1">
      <c r="A603" s="117"/>
      <c r="B603" s="117"/>
      <c r="C603" s="117"/>
      <c r="D603" s="117"/>
      <c r="E603" s="117"/>
      <c r="F603" s="117"/>
      <c r="G603" s="117"/>
      <c r="H603" s="117"/>
      <c r="I603" s="385"/>
      <c r="J603" s="117"/>
      <c r="K603" s="117"/>
      <c r="L603" s="117"/>
      <c r="M603" s="117"/>
      <c r="N603" s="117"/>
      <c r="O603" s="117"/>
      <c r="P603" s="117"/>
      <c r="Q603" s="117"/>
      <c r="R603" s="117"/>
      <c r="S603" s="117"/>
      <c r="T603" s="117"/>
      <c r="U603" s="117"/>
      <c r="V603" s="117"/>
      <c r="W603" s="117"/>
      <c r="X603" s="117"/>
      <c r="Y603" s="117"/>
      <c r="Z603" s="117"/>
      <c r="AA603" s="11"/>
    </row>
    <row r="604" spans="1:27" ht="15.75" customHeight="1">
      <c r="A604" s="117"/>
      <c r="B604" s="117"/>
      <c r="C604" s="117"/>
      <c r="D604" s="117"/>
      <c r="E604" s="117"/>
      <c r="F604" s="117"/>
      <c r="G604" s="117"/>
      <c r="H604" s="117"/>
      <c r="I604" s="385"/>
      <c r="J604" s="117"/>
      <c r="K604" s="117"/>
      <c r="L604" s="117"/>
      <c r="M604" s="117"/>
      <c r="N604" s="117"/>
      <c r="O604" s="117"/>
      <c r="P604" s="117"/>
      <c r="Q604" s="117"/>
      <c r="R604" s="117"/>
      <c r="S604" s="117"/>
      <c r="T604" s="117"/>
      <c r="U604" s="117"/>
      <c r="V604" s="117"/>
      <c r="W604" s="117"/>
      <c r="X604" s="117"/>
      <c r="Y604" s="117"/>
      <c r="Z604" s="117"/>
      <c r="AA604" s="11"/>
    </row>
    <row r="605" spans="1:27" ht="15.75" customHeight="1">
      <c r="A605" s="117"/>
      <c r="B605" s="117"/>
      <c r="C605" s="117"/>
      <c r="D605" s="117"/>
      <c r="E605" s="117"/>
      <c r="F605" s="117"/>
      <c r="G605" s="117"/>
      <c r="H605" s="117"/>
      <c r="I605" s="385"/>
      <c r="J605" s="117"/>
      <c r="K605" s="117"/>
      <c r="L605" s="117"/>
      <c r="M605" s="117"/>
      <c r="N605" s="117"/>
      <c r="O605" s="117"/>
      <c r="P605" s="117"/>
      <c r="Q605" s="117"/>
      <c r="R605" s="117"/>
      <c r="S605" s="117"/>
      <c r="T605" s="117"/>
      <c r="U605" s="117"/>
      <c r="V605" s="117"/>
      <c r="W605" s="117"/>
      <c r="X605" s="117"/>
      <c r="Y605" s="117"/>
      <c r="Z605" s="117"/>
      <c r="AA605" s="11"/>
    </row>
    <row r="606" spans="1:27" ht="15.75" customHeight="1">
      <c r="A606" s="117"/>
      <c r="B606" s="117"/>
      <c r="C606" s="117"/>
      <c r="D606" s="117"/>
      <c r="E606" s="117"/>
      <c r="F606" s="117"/>
      <c r="G606" s="117"/>
      <c r="H606" s="117"/>
      <c r="I606" s="385"/>
      <c r="J606" s="117"/>
      <c r="K606" s="117"/>
      <c r="L606" s="117"/>
      <c r="M606" s="117"/>
      <c r="N606" s="117"/>
      <c r="O606" s="117"/>
      <c r="P606" s="117"/>
      <c r="Q606" s="117"/>
      <c r="R606" s="117"/>
      <c r="S606" s="117"/>
      <c r="T606" s="117"/>
      <c r="U606" s="117"/>
      <c r="V606" s="117"/>
      <c r="W606" s="117"/>
      <c r="X606" s="117"/>
      <c r="Y606" s="117"/>
      <c r="Z606" s="117"/>
      <c r="AA606" s="11"/>
    </row>
    <row r="607" spans="1:27" ht="15.75" customHeight="1">
      <c r="A607" s="117"/>
      <c r="B607" s="117"/>
      <c r="C607" s="117"/>
      <c r="D607" s="117"/>
      <c r="E607" s="117"/>
      <c r="F607" s="117"/>
      <c r="G607" s="117"/>
      <c r="H607" s="117"/>
      <c r="I607" s="385"/>
      <c r="J607" s="117"/>
      <c r="K607" s="117"/>
      <c r="L607" s="117"/>
      <c r="M607" s="117"/>
      <c r="N607" s="117"/>
      <c r="O607" s="117"/>
      <c r="P607" s="117"/>
      <c r="Q607" s="117"/>
      <c r="R607" s="117"/>
      <c r="S607" s="117"/>
      <c r="T607" s="117"/>
      <c r="U607" s="117"/>
      <c r="V607" s="117"/>
      <c r="W607" s="117"/>
      <c r="X607" s="117"/>
      <c r="Y607" s="117"/>
      <c r="Z607" s="117"/>
      <c r="AA607" s="11"/>
    </row>
    <row r="608" spans="1:27" ht="15.75" customHeight="1">
      <c r="A608" s="117"/>
      <c r="B608" s="117"/>
      <c r="C608" s="117"/>
      <c r="D608" s="117"/>
      <c r="E608" s="117"/>
      <c r="F608" s="117"/>
      <c r="G608" s="117"/>
      <c r="H608" s="117"/>
      <c r="I608" s="385"/>
      <c r="J608" s="117"/>
      <c r="K608" s="117"/>
      <c r="L608" s="117"/>
      <c r="M608" s="117"/>
      <c r="N608" s="117"/>
      <c r="O608" s="117"/>
      <c r="P608" s="117"/>
      <c r="Q608" s="117"/>
      <c r="R608" s="117"/>
      <c r="S608" s="117"/>
      <c r="T608" s="117"/>
      <c r="U608" s="117"/>
      <c r="V608" s="117"/>
      <c r="W608" s="117"/>
      <c r="X608" s="117"/>
      <c r="Y608" s="117"/>
      <c r="Z608" s="117"/>
      <c r="AA608" s="11"/>
    </row>
    <row r="609" spans="1:27" ht="15.75" customHeight="1">
      <c r="A609" s="117"/>
      <c r="B609" s="117"/>
      <c r="C609" s="117"/>
      <c r="D609" s="117"/>
      <c r="E609" s="117"/>
      <c r="F609" s="117"/>
      <c r="G609" s="117"/>
      <c r="H609" s="117"/>
      <c r="I609" s="385"/>
      <c r="J609" s="117"/>
      <c r="K609" s="117"/>
      <c r="L609" s="117"/>
      <c r="M609" s="117"/>
      <c r="N609" s="117"/>
      <c r="O609" s="117"/>
      <c r="P609" s="117"/>
      <c r="Q609" s="117"/>
      <c r="R609" s="117"/>
      <c r="S609" s="117"/>
      <c r="T609" s="117"/>
      <c r="U609" s="117"/>
      <c r="V609" s="117"/>
      <c r="W609" s="117"/>
      <c r="X609" s="117"/>
      <c r="Y609" s="117"/>
      <c r="Z609" s="117"/>
      <c r="AA609" s="11"/>
    </row>
    <row r="610" spans="1:27" ht="15.75" customHeight="1">
      <c r="A610" s="117"/>
      <c r="B610" s="117"/>
      <c r="C610" s="117"/>
      <c r="D610" s="117"/>
      <c r="E610" s="117"/>
      <c r="F610" s="117"/>
      <c r="G610" s="117"/>
      <c r="H610" s="117"/>
      <c r="I610" s="385"/>
      <c r="J610" s="117"/>
      <c r="K610" s="117"/>
      <c r="L610" s="117"/>
      <c r="M610" s="117"/>
      <c r="N610" s="117"/>
      <c r="O610" s="117"/>
      <c r="P610" s="117"/>
      <c r="Q610" s="117"/>
      <c r="R610" s="117"/>
      <c r="S610" s="117"/>
      <c r="T610" s="117"/>
      <c r="U610" s="117"/>
      <c r="V610" s="117"/>
      <c r="W610" s="117"/>
      <c r="X610" s="117"/>
      <c r="Y610" s="117"/>
      <c r="Z610" s="117"/>
      <c r="AA610" s="11"/>
    </row>
    <row r="611" spans="1:27" ht="15.75" customHeight="1">
      <c r="A611" s="117"/>
      <c r="B611" s="117"/>
      <c r="C611" s="117"/>
      <c r="D611" s="117"/>
      <c r="E611" s="117"/>
      <c r="F611" s="117"/>
      <c r="G611" s="117"/>
      <c r="H611" s="117"/>
      <c r="I611" s="385"/>
      <c r="J611" s="117"/>
      <c r="K611" s="117"/>
      <c r="L611" s="117"/>
      <c r="M611" s="117"/>
      <c r="N611" s="117"/>
      <c r="O611" s="117"/>
      <c r="P611" s="117"/>
      <c r="Q611" s="117"/>
      <c r="R611" s="117"/>
      <c r="S611" s="117"/>
      <c r="T611" s="117"/>
      <c r="U611" s="117"/>
      <c r="V611" s="117"/>
      <c r="W611" s="117"/>
      <c r="X611" s="117"/>
      <c r="Y611" s="117"/>
      <c r="Z611" s="117"/>
      <c r="AA611" s="11"/>
    </row>
    <row r="612" spans="1:27" ht="15.75" customHeight="1">
      <c r="A612" s="117"/>
      <c r="B612" s="117"/>
      <c r="C612" s="117"/>
      <c r="D612" s="117"/>
      <c r="E612" s="117"/>
      <c r="F612" s="117"/>
      <c r="G612" s="117"/>
      <c r="H612" s="117"/>
      <c r="I612" s="385"/>
      <c r="J612" s="117"/>
      <c r="K612" s="117"/>
      <c r="L612" s="117"/>
      <c r="M612" s="117"/>
      <c r="N612" s="117"/>
      <c r="O612" s="117"/>
      <c r="P612" s="117"/>
      <c r="Q612" s="117"/>
      <c r="R612" s="117"/>
      <c r="S612" s="117"/>
      <c r="T612" s="117"/>
      <c r="U612" s="117"/>
      <c r="V612" s="117"/>
      <c r="W612" s="117"/>
      <c r="X612" s="117"/>
      <c r="Y612" s="117"/>
      <c r="Z612" s="117"/>
      <c r="AA612" s="11"/>
    </row>
    <row r="613" spans="1:27" ht="15.75" customHeight="1">
      <c r="A613" s="117"/>
      <c r="B613" s="117"/>
      <c r="C613" s="117"/>
      <c r="D613" s="117"/>
      <c r="E613" s="117"/>
      <c r="F613" s="117"/>
      <c r="G613" s="117"/>
      <c r="H613" s="117"/>
      <c r="I613" s="385"/>
      <c r="J613" s="117"/>
      <c r="K613" s="117"/>
      <c r="L613" s="117"/>
      <c r="M613" s="117"/>
      <c r="N613" s="117"/>
      <c r="O613" s="117"/>
      <c r="P613" s="117"/>
      <c r="Q613" s="117"/>
      <c r="R613" s="117"/>
      <c r="S613" s="117"/>
      <c r="T613" s="117"/>
      <c r="U613" s="117"/>
      <c r="V613" s="117"/>
      <c r="W613" s="117"/>
      <c r="X613" s="117"/>
      <c r="Y613" s="117"/>
      <c r="Z613" s="117"/>
      <c r="AA613" s="11"/>
    </row>
    <row r="614" spans="1:27" ht="15.75" customHeight="1">
      <c r="A614" s="117"/>
      <c r="B614" s="117"/>
      <c r="C614" s="117"/>
      <c r="D614" s="117"/>
      <c r="E614" s="117"/>
      <c r="F614" s="117"/>
      <c r="G614" s="117"/>
      <c r="H614" s="117"/>
      <c r="I614" s="385"/>
      <c r="J614" s="117"/>
      <c r="K614" s="117"/>
      <c r="L614" s="117"/>
      <c r="M614" s="117"/>
      <c r="N614" s="117"/>
      <c r="O614" s="117"/>
      <c r="P614" s="117"/>
      <c r="Q614" s="117"/>
      <c r="R614" s="117"/>
      <c r="S614" s="117"/>
      <c r="T614" s="117"/>
      <c r="U614" s="117"/>
      <c r="V614" s="117"/>
      <c r="W614" s="117"/>
      <c r="X614" s="117"/>
      <c r="Y614" s="117"/>
      <c r="Z614" s="117"/>
      <c r="AA614" s="11"/>
    </row>
    <row r="615" spans="1:27" ht="15.75" customHeight="1">
      <c r="A615" s="117"/>
      <c r="B615" s="117"/>
      <c r="C615" s="117"/>
      <c r="D615" s="117"/>
      <c r="E615" s="117"/>
      <c r="F615" s="117"/>
      <c r="G615" s="117"/>
      <c r="H615" s="117"/>
      <c r="I615" s="385"/>
      <c r="J615" s="117"/>
      <c r="K615" s="117"/>
      <c r="L615" s="117"/>
      <c r="M615" s="117"/>
      <c r="N615" s="117"/>
      <c r="O615" s="117"/>
      <c r="P615" s="117"/>
      <c r="Q615" s="117"/>
      <c r="R615" s="117"/>
      <c r="S615" s="117"/>
      <c r="T615" s="117"/>
      <c r="U615" s="117"/>
      <c r="V615" s="117"/>
      <c r="W615" s="117"/>
      <c r="X615" s="117"/>
      <c r="Y615" s="117"/>
      <c r="Z615" s="117"/>
      <c r="AA615" s="11"/>
    </row>
    <row r="616" spans="1:27" ht="15.75" customHeight="1">
      <c r="A616" s="117"/>
      <c r="B616" s="117"/>
      <c r="C616" s="117"/>
      <c r="D616" s="117"/>
      <c r="E616" s="117"/>
      <c r="F616" s="117"/>
      <c r="G616" s="117"/>
      <c r="H616" s="117"/>
      <c r="I616" s="385"/>
      <c r="J616" s="117"/>
      <c r="K616" s="117"/>
      <c r="L616" s="117"/>
      <c r="M616" s="117"/>
      <c r="N616" s="117"/>
      <c r="O616" s="117"/>
      <c r="P616" s="117"/>
      <c r="Q616" s="117"/>
      <c r="R616" s="117"/>
      <c r="S616" s="117"/>
      <c r="T616" s="117"/>
      <c r="U616" s="117"/>
      <c r="V616" s="117"/>
      <c r="W616" s="117"/>
      <c r="X616" s="117"/>
      <c r="Y616" s="117"/>
      <c r="Z616" s="117"/>
      <c r="AA616" s="11"/>
    </row>
    <row r="617" spans="1:27" ht="15.75" customHeight="1">
      <c r="A617" s="117"/>
      <c r="B617" s="117"/>
      <c r="C617" s="117"/>
      <c r="D617" s="117"/>
      <c r="E617" s="117"/>
      <c r="F617" s="117"/>
      <c r="G617" s="117"/>
      <c r="H617" s="117"/>
      <c r="I617" s="385"/>
      <c r="J617" s="117"/>
      <c r="K617" s="117"/>
      <c r="L617" s="117"/>
      <c r="M617" s="117"/>
      <c r="N617" s="117"/>
      <c r="O617" s="117"/>
      <c r="P617" s="117"/>
      <c r="Q617" s="117"/>
      <c r="R617" s="117"/>
      <c r="S617" s="117"/>
      <c r="T617" s="117"/>
      <c r="U617" s="117"/>
      <c r="V617" s="117"/>
      <c r="W617" s="117"/>
      <c r="X617" s="117"/>
      <c r="Y617" s="117"/>
      <c r="Z617" s="117"/>
      <c r="AA617" s="11"/>
    </row>
    <row r="618" spans="1:27" ht="15.75" customHeight="1">
      <c r="A618" s="117"/>
      <c r="B618" s="117"/>
      <c r="C618" s="117"/>
      <c r="D618" s="117"/>
      <c r="E618" s="117"/>
      <c r="F618" s="117"/>
      <c r="G618" s="117"/>
      <c r="H618" s="117"/>
      <c r="I618" s="385"/>
      <c r="J618" s="117"/>
      <c r="K618" s="117"/>
      <c r="L618" s="117"/>
      <c r="M618" s="117"/>
      <c r="N618" s="117"/>
      <c r="O618" s="117"/>
      <c r="P618" s="117"/>
      <c r="Q618" s="117"/>
      <c r="R618" s="117"/>
      <c r="S618" s="117"/>
      <c r="T618" s="117"/>
      <c r="U618" s="117"/>
      <c r="V618" s="117"/>
      <c r="W618" s="117"/>
      <c r="X618" s="117"/>
      <c r="Y618" s="117"/>
      <c r="Z618" s="117"/>
      <c r="AA618" s="11"/>
    </row>
    <row r="619" spans="1:27" ht="15.75" customHeight="1">
      <c r="A619" s="117"/>
      <c r="B619" s="117"/>
      <c r="C619" s="117"/>
      <c r="D619" s="117"/>
      <c r="E619" s="117"/>
      <c r="F619" s="117"/>
      <c r="G619" s="117"/>
      <c r="H619" s="117"/>
      <c r="I619" s="385"/>
      <c r="J619" s="117"/>
      <c r="K619" s="117"/>
      <c r="L619" s="117"/>
      <c r="M619" s="117"/>
      <c r="N619" s="117"/>
      <c r="O619" s="117"/>
      <c r="P619" s="117"/>
      <c r="Q619" s="117"/>
      <c r="R619" s="117"/>
      <c r="S619" s="117"/>
      <c r="T619" s="117"/>
      <c r="U619" s="117"/>
      <c r="V619" s="117"/>
      <c r="W619" s="117"/>
      <c r="X619" s="117"/>
      <c r="Y619" s="117"/>
      <c r="Z619" s="117"/>
      <c r="AA619" s="11"/>
    </row>
    <row r="620" spans="1:27" ht="15.75" customHeight="1">
      <c r="A620" s="117"/>
      <c r="B620" s="117"/>
      <c r="C620" s="117"/>
      <c r="D620" s="117"/>
      <c r="E620" s="117"/>
      <c r="F620" s="117"/>
      <c r="G620" s="117"/>
      <c r="H620" s="117"/>
      <c r="I620" s="385"/>
      <c r="J620" s="117"/>
      <c r="K620" s="117"/>
      <c r="L620" s="117"/>
      <c r="M620" s="117"/>
      <c r="N620" s="117"/>
      <c r="O620" s="117"/>
      <c r="P620" s="117"/>
      <c r="Q620" s="117"/>
      <c r="R620" s="117"/>
      <c r="S620" s="117"/>
      <c r="T620" s="117"/>
      <c r="U620" s="117"/>
      <c r="V620" s="117"/>
      <c r="W620" s="117"/>
      <c r="X620" s="117"/>
      <c r="Y620" s="117"/>
      <c r="Z620" s="117"/>
      <c r="AA620" s="11"/>
    </row>
    <row r="621" spans="1:27" ht="15.75" customHeight="1">
      <c r="A621" s="117"/>
      <c r="B621" s="117"/>
      <c r="C621" s="117"/>
      <c r="D621" s="117"/>
      <c r="E621" s="117"/>
      <c r="F621" s="117"/>
      <c r="G621" s="117"/>
      <c r="H621" s="117"/>
      <c r="I621" s="385"/>
      <c r="J621" s="117"/>
      <c r="K621" s="117"/>
      <c r="L621" s="117"/>
      <c r="M621" s="117"/>
      <c r="N621" s="117"/>
      <c r="O621" s="117"/>
      <c r="P621" s="117"/>
      <c r="Q621" s="117"/>
      <c r="R621" s="117"/>
      <c r="S621" s="117"/>
      <c r="T621" s="117"/>
      <c r="U621" s="117"/>
      <c r="V621" s="117"/>
      <c r="W621" s="117"/>
      <c r="X621" s="117"/>
      <c r="Y621" s="117"/>
      <c r="Z621" s="117"/>
      <c r="AA621" s="11"/>
    </row>
    <row r="622" spans="1:27" ht="15.75" customHeight="1">
      <c r="A622" s="117"/>
      <c r="B622" s="117"/>
      <c r="C622" s="117"/>
      <c r="D622" s="117"/>
      <c r="E622" s="117"/>
      <c r="F622" s="117"/>
      <c r="G622" s="117"/>
      <c r="H622" s="117"/>
      <c r="I622" s="385"/>
      <c r="J622" s="117"/>
      <c r="K622" s="117"/>
      <c r="L622" s="117"/>
      <c r="M622" s="117"/>
      <c r="N622" s="117"/>
      <c r="O622" s="117"/>
      <c r="P622" s="117"/>
      <c r="Q622" s="117"/>
      <c r="R622" s="117"/>
      <c r="S622" s="117"/>
      <c r="T622" s="117"/>
      <c r="U622" s="117"/>
      <c r="V622" s="117"/>
      <c r="W622" s="117"/>
      <c r="X622" s="117"/>
      <c r="Y622" s="117"/>
      <c r="Z622" s="117"/>
      <c r="AA622" s="11"/>
    </row>
    <row r="623" spans="1:27" ht="15.75" customHeight="1">
      <c r="A623" s="117"/>
      <c r="B623" s="117"/>
      <c r="C623" s="117"/>
      <c r="D623" s="117"/>
      <c r="E623" s="117"/>
      <c r="F623" s="117"/>
      <c r="G623" s="117"/>
      <c r="H623" s="117"/>
      <c r="I623" s="385"/>
      <c r="J623" s="117"/>
      <c r="K623" s="117"/>
      <c r="L623" s="117"/>
      <c r="M623" s="117"/>
      <c r="N623" s="117"/>
      <c r="O623" s="117"/>
      <c r="P623" s="117"/>
      <c r="Q623" s="117"/>
      <c r="R623" s="117"/>
      <c r="S623" s="117"/>
      <c r="T623" s="117"/>
      <c r="U623" s="117"/>
      <c r="V623" s="117"/>
      <c r="W623" s="117"/>
      <c r="X623" s="117"/>
      <c r="Y623" s="117"/>
      <c r="Z623" s="117"/>
      <c r="AA623" s="11"/>
    </row>
    <row r="624" spans="1:27" ht="15.75" customHeight="1">
      <c r="A624" s="117"/>
      <c r="B624" s="117"/>
      <c r="C624" s="117"/>
      <c r="D624" s="117"/>
      <c r="E624" s="117"/>
      <c r="F624" s="117"/>
      <c r="G624" s="117"/>
      <c r="H624" s="117"/>
      <c r="I624" s="385"/>
      <c r="J624" s="117"/>
      <c r="K624" s="117"/>
      <c r="L624" s="117"/>
      <c r="M624" s="117"/>
      <c r="N624" s="117"/>
      <c r="O624" s="117"/>
      <c r="P624" s="117"/>
      <c r="Q624" s="117"/>
      <c r="R624" s="117"/>
      <c r="S624" s="117"/>
      <c r="T624" s="117"/>
      <c r="U624" s="117"/>
      <c r="V624" s="117"/>
      <c r="W624" s="117"/>
      <c r="X624" s="117"/>
      <c r="Y624" s="117"/>
      <c r="Z624" s="117"/>
      <c r="AA624" s="11"/>
    </row>
    <row r="625" spans="1:27" ht="15.75" customHeight="1">
      <c r="A625" s="117"/>
      <c r="B625" s="117"/>
      <c r="C625" s="117"/>
      <c r="D625" s="117"/>
      <c r="E625" s="117"/>
      <c r="F625" s="117"/>
      <c r="G625" s="117"/>
      <c r="H625" s="117"/>
      <c r="I625" s="385"/>
      <c r="J625" s="117"/>
      <c r="K625" s="117"/>
      <c r="L625" s="117"/>
      <c r="M625" s="117"/>
      <c r="N625" s="117"/>
      <c r="O625" s="117"/>
      <c r="P625" s="117"/>
      <c r="Q625" s="117"/>
      <c r="R625" s="117"/>
      <c r="S625" s="117"/>
      <c r="T625" s="117"/>
      <c r="U625" s="117"/>
      <c r="V625" s="117"/>
      <c r="W625" s="117"/>
      <c r="X625" s="117"/>
      <c r="Y625" s="117"/>
      <c r="Z625" s="117"/>
      <c r="AA625" s="11"/>
    </row>
    <row r="626" spans="1:27" ht="15.75" customHeight="1">
      <c r="A626" s="117"/>
      <c r="B626" s="117"/>
      <c r="C626" s="117"/>
      <c r="D626" s="117"/>
      <c r="E626" s="117"/>
      <c r="F626" s="117"/>
      <c r="G626" s="117"/>
      <c r="H626" s="117"/>
      <c r="I626" s="385"/>
      <c r="J626" s="117"/>
      <c r="K626" s="117"/>
      <c r="L626" s="117"/>
      <c r="M626" s="117"/>
      <c r="N626" s="117"/>
      <c r="O626" s="117"/>
      <c r="P626" s="117"/>
      <c r="Q626" s="117"/>
      <c r="R626" s="117"/>
      <c r="S626" s="117"/>
      <c r="T626" s="117"/>
      <c r="U626" s="117"/>
      <c r="V626" s="117"/>
      <c r="W626" s="117"/>
      <c r="X626" s="117"/>
      <c r="Y626" s="117"/>
      <c r="Z626" s="117"/>
      <c r="AA626" s="11"/>
    </row>
    <row r="627" spans="1:27" ht="15.75" customHeight="1">
      <c r="A627" s="117"/>
      <c r="B627" s="117"/>
      <c r="C627" s="117"/>
      <c r="D627" s="117"/>
      <c r="E627" s="117"/>
      <c r="F627" s="117"/>
      <c r="G627" s="117"/>
      <c r="H627" s="117"/>
      <c r="I627" s="385"/>
      <c r="J627" s="117"/>
      <c r="K627" s="117"/>
      <c r="L627" s="117"/>
      <c r="M627" s="117"/>
      <c r="N627" s="117"/>
      <c r="O627" s="117"/>
      <c r="P627" s="117"/>
      <c r="Q627" s="117"/>
      <c r="R627" s="117"/>
      <c r="S627" s="117"/>
      <c r="T627" s="117"/>
      <c r="U627" s="117"/>
      <c r="V627" s="117"/>
      <c r="W627" s="117"/>
      <c r="X627" s="117"/>
      <c r="Y627" s="117"/>
      <c r="Z627" s="117"/>
      <c r="AA627" s="11"/>
    </row>
    <row r="628" spans="1:27" ht="15.75" customHeight="1">
      <c r="A628" s="117"/>
      <c r="B628" s="117"/>
      <c r="C628" s="117"/>
      <c r="D628" s="117"/>
      <c r="E628" s="117"/>
      <c r="F628" s="117"/>
      <c r="G628" s="117"/>
      <c r="H628" s="117"/>
      <c r="I628" s="385"/>
      <c r="J628" s="117"/>
      <c r="K628" s="117"/>
      <c r="L628" s="117"/>
      <c r="M628" s="117"/>
      <c r="N628" s="117"/>
      <c r="O628" s="117"/>
      <c r="P628" s="117"/>
      <c r="Q628" s="117"/>
      <c r="R628" s="117"/>
      <c r="S628" s="117"/>
      <c r="T628" s="117"/>
      <c r="U628" s="117"/>
      <c r="V628" s="117"/>
      <c r="W628" s="117"/>
      <c r="X628" s="117"/>
      <c r="Y628" s="117"/>
      <c r="Z628" s="117"/>
      <c r="AA628" s="11"/>
    </row>
    <row r="629" spans="1:27" ht="15.75" customHeight="1">
      <c r="A629" s="117"/>
      <c r="B629" s="117"/>
      <c r="C629" s="117"/>
      <c r="D629" s="117"/>
      <c r="E629" s="117"/>
      <c r="F629" s="117"/>
      <c r="G629" s="117"/>
      <c r="H629" s="117"/>
      <c r="I629" s="385"/>
      <c r="J629" s="117"/>
      <c r="K629" s="117"/>
      <c r="L629" s="117"/>
      <c r="M629" s="117"/>
      <c r="N629" s="117"/>
      <c r="O629" s="117"/>
      <c r="P629" s="117"/>
      <c r="Q629" s="117"/>
      <c r="R629" s="117"/>
      <c r="S629" s="117"/>
      <c r="T629" s="117"/>
      <c r="U629" s="117"/>
      <c r="V629" s="117"/>
      <c r="W629" s="117"/>
      <c r="X629" s="117"/>
      <c r="Y629" s="117"/>
      <c r="Z629" s="117"/>
      <c r="AA629" s="11"/>
    </row>
    <row r="630" spans="1:27" ht="15.75" customHeight="1">
      <c r="A630" s="117"/>
      <c r="B630" s="117"/>
      <c r="C630" s="117"/>
      <c r="D630" s="117"/>
      <c r="E630" s="117"/>
      <c r="F630" s="117"/>
      <c r="G630" s="117"/>
      <c r="H630" s="117"/>
      <c r="I630" s="385"/>
      <c r="J630" s="117"/>
      <c r="K630" s="117"/>
      <c r="L630" s="117"/>
      <c r="M630" s="117"/>
      <c r="N630" s="117"/>
      <c r="O630" s="117"/>
      <c r="P630" s="117"/>
      <c r="Q630" s="117"/>
      <c r="R630" s="117"/>
      <c r="S630" s="117"/>
      <c r="T630" s="117"/>
      <c r="U630" s="117"/>
      <c r="V630" s="117"/>
      <c r="W630" s="117"/>
      <c r="X630" s="117"/>
      <c r="Y630" s="117"/>
      <c r="Z630" s="117"/>
      <c r="AA630" s="11"/>
    </row>
    <row r="631" spans="1:27" ht="15.75" customHeight="1">
      <c r="A631" s="117"/>
      <c r="B631" s="117"/>
      <c r="C631" s="117"/>
      <c r="D631" s="117"/>
      <c r="E631" s="117"/>
      <c r="F631" s="117"/>
      <c r="G631" s="117"/>
      <c r="H631" s="117"/>
      <c r="I631" s="385"/>
      <c r="J631" s="117"/>
      <c r="K631" s="117"/>
      <c r="L631" s="117"/>
      <c r="M631" s="117"/>
      <c r="N631" s="117"/>
      <c r="O631" s="117"/>
      <c r="P631" s="117"/>
      <c r="Q631" s="117"/>
      <c r="R631" s="117"/>
      <c r="S631" s="117"/>
      <c r="T631" s="117"/>
      <c r="U631" s="117"/>
      <c r="V631" s="117"/>
      <c r="W631" s="117"/>
      <c r="X631" s="117"/>
      <c r="Y631" s="117"/>
      <c r="Z631" s="117"/>
      <c r="AA631" s="11"/>
    </row>
    <row r="632" spans="1:27" ht="15.75" customHeight="1">
      <c r="A632" s="117"/>
      <c r="B632" s="117"/>
      <c r="C632" s="117"/>
      <c r="D632" s="117"/>
      <c r="E632" s="117"/>
      <c r="F632" s="117"/>
      <c r="G632" s="117"/>
      <c r="H632" s="117"/>
      <c r="I632" s="385"/>
      <c r="J632" s="117"/>
      <c r="K632" s="117"/>
      <c r="L632" s="117"/>
      <c r="M632" s="117"/>
      <c r="N632" s="117"/>
      <c r="O632" s="117"/>
      <c r="P632" s="117"/>
      <c r="Q632" s="117"/>
      <c r="R632" s="117"/>
      <c r="S632" s="117"/>
      <c r="T632" s="117"/>
      <c r="U632" s="117"/>
      <c r="V632" s="117"/>
      <c r="W632" s="117"/>
      <c r="X632" s="117"/>
      <c r="Y632" s="117"/>
      <c r="Z632" s="117"/>
      <c r="AA632" s="11"/>
    </row>
    <row r="633" spans="1:27" ht="15.75" customHeight="1">
      <c r="A633" s="117"/>
      <c r="B633" s="117"/>
      <c r="C633" s="117"/>
      <c r="D633" s="117"/>
      <c r="E633" s="117"/>
      <c r="F633" s="117"/>
      <c r="G633" s="117"/>
      <c r="H633" s="117"/>
      <c r="I633" s="385"/>
      <c r="J633" s="117"/>
      <c r="K633" s="117"/>
      <c r="L633" s="117"/>
      <c r="M633" s="117"/>
      <c r="N633" s="117"/>
      <c r="O633" s="117"/>
      <c r="P633" s="117"/>
      <c r="Q633" s="117"/>
      <c r="R633" s="117"/>
      <c r="S633" s="117"/>
      <c r="T633" s="117"/>
      <c r="U633" s="117"/>
      <c r="V633" s="117"/>
      <c r="W633" s="117"/>
      <c r="X633" s="117"/>
      <c r="Y633" s="117"/>
      <c r="Z633" s="117"/>
      <c r="AA633" s="11"/>
    </row>
    <row r="634" spans="1:27" ht="15.75" customHeight="1">
      <c r="A634" s="117"/>
      <c r="B634" s="117"/>
      <c r="C634" s="117"/>
      <c r="D634" s="117"/>
      <c r="E634" s="117"/>
      <c r="F634" s="117"/>
      <c r="G634" s="117"/>
      <c r="H634" s="117"/>
      <c r="I634" s="385"/>
      <c r="J634" s="117"/>
      <c r="K634" s="117"/>
      <c r="L634" s="117"/>
      <c r="M634" s="117"/>
      <c r="N634" s="117"/>
      <c r="O634" s="117"/>
      <c r="P634" s="117"/>
      <c r="Q634" s="117"/>
      <c r="R634" s="117"/>
      <c r="S634" s="117"/>
      <c r="T634" s="117"/>
      <c r="U634" s="117"/>
      <c r="V634" s="117"/>
      <c r="W634" s="117"/>
      <c r="X634" s="117"/>
      <c r="Y634" s="117"/>
      <c r="Z634" s="117"/>
      <c r="AA634" s="11"/>
    </row>
    <row r="635" spans="1:27" ht="15.75" customHeight="1">
      <c r="A635" s="117"/>
      <c r="B635" s="117"/>
      <c r="C635" s="117"/>
      <c r="D635" s="117"/>
      <c r="E635" s="117"/>
      <c r="F635" s="117"/>
      <c r="G635" s="117"/>
      <c r="H635" s="117"/>
      <c r="I635" s="385"/>
      <c r="J635" s="117"/>
      <c r="K635" s="117"/>
      <c r="L635" s="117"/>
      <c r="M635" s="117"/>
      <c r="N635" s="117"/>
      <c r="O635" s="117"/>
      <c r="P635" s="117"/>
      <c r="Q635" s="117"/>
      <c r="R635" s="117"/>
      <c r="S635" s="117"/>
      <c r="T635" s="117"/>
      <c r="U635" s="117"/>
      <c r="V635" s="117"/>
      <c r="W635" s="117"/>
      <c r="X635" s="117"/>
      <c r="Y635" s="117"/>
      <c r="Z635" s="117"/>
      <c r="AA635" s="11"/>
    </row>
    <row r="636" spans="1:27" ht="15.75" customHeight="1">
      <c r="A636" s="117"/>
      <c r="B636" s="117"/>
      <c r="C636" s="117"/>
      <c r="D636" s="117"/>
      <c r="E636" s="117"/>
      <c r="F636" s="117"/>
      <c r="G636" s="117"/>
      <c r="H636" s="117"/>
      <c r="I636" s="385"/>
      <c r="J636" s="117"/>
      <c r="K636" s="117"/>
      <c r="L636" s="117"/>
      <c r="M636" s="117"/>
      <c r="N636" s="117"/>
      <c r="O636" s="117"/>
      <c r="P636" s="117"/>
      <c r="Q636" s="117"/>
      <c r="R636" s="117"/>
      <c r="S636" s="117"/>
      <c r="T636" s="117"/>
      <c r="U636" s="117"/>
      <c r="V636" s="117"/>
      <c r="W636" s="117"/>
      <c r="X636" s="117"/>
      <c r="Y636" s="117"/>
      <c r="Z636" s="117"/>
      <c r="AA636" s="11"/>
    </row>
    <row r="637" spans="1:27" ht="15.75" customHeight="1">
      <c r="A637" s="117"/>
      <c r="B637" s="117"/>
      <c r="C637" s="117"/>
      <c r="D637" s="117"/>
      <c r="E637" s="117"/>
      <c r="F637" s="117"/>
      <c r="G637" s="117"/>
      <c r="H637" s="117"/>
      <c r="I637" s="385"/>
      <c r="J637" s="117"/>
      <c r="K637" s="117"/>
      <c r="L637" s="117"/>
      <c r="M637" s="117"/>
      <c r="N637" s="117"/>
      <c r="O637" s="117"/>
      <c r="P637" s="117"/>
      <c r="Q637" s="117"/>
      <c r="R637" s="117"/>
      <c r="S637" s="117"/>
      <c r="T637" s="117"/>
      <c r="U637" s="117"/>
      <c r="V637" s="117"/>
      <c r="W637" s="117"/>
      <c r="X637" s="117"/>
      <c r="Y637" s="117"/>
      <c r="Z637" s="117"/>
      <c r="AA637" s="11"/>
    </row>
    <row r="638" spans="1:27" ht="15.75" customHeight="1">
      <c r="A638" s="117"/>
      <c r="B638" s="117"/>
      <c r="C638" s="117"/>
      <c r="D638" s="117"/>
      <c r="E638" s="117"/>
      <c r="F638" s="117"/>
      <c r="G638" s="117"/>
      <c r="H638" s="117"/>
      <c r="I638" s="385"/>
      <c r="J638" s="117"/>
      <c r="K638" s="117"/>
      <c r="L638" s="117"/>
      <c r="M638" s="117"/>
      <c r="N638" s="117"/>
      <c r="O638" s="117"/>
      <c r="P638" s="117"/>
      <c r="Q638" s="117"/>
      <c r="R638" s="117"/>
      <c r="S638" s="117"/>
      <c r="T638" s="117"/>
      <c r="U638" s="117"/>
      <c r="V638" s="117"/>
      <c r="W638" s="117"/>
      <c r="X638" s="117"/>
      <c r="Y638" s="117"/>
      <c r="Z638" s="117"/>
      <c r="AA638" s="11"/>
    </row>
    <row r="639" spans="1:27" ht="15.75" customHeight="1">
      <c r="A639" s="117"/>
      <c r="B639" s="117"/>
      <c r="C639" s="117"/>
      <c r="D639" s="117"/>
      <c r="E639" s="117"/>
      <c r="F639" s="117"/>
      <c r="G639" s="117"/>
      <c r="H639" s="117"/>
      <c r="I639" s="385"/>
      <c r="J639" s="117"/>
      <c r="K639" s="117"/>
      <c r="L639" s="117"/>
      <c r="M639" s="117"/>
      <c r="N639" s="117"/>
      <c r="O639" s="117"/>
      <c r="P639" s="117"/>
      <c r="Q639" s="117"/>
      <c r="R639" s="117"/>
      <c r="S639" s="117"/>
      <c r="T639" s="117"/>
      <c r="U639" s="117"/>
      <c r="V639" s="117"/>
      <c r="W639" s="117"/>
      <c r="X639" s="117"/>
      <c r="Y639" s="117"/>
      <c r="Z639" s="117"/>
      <c r="AA639" s="11"/>
    </row>
    <row r="640" spans="1:27" ht="15.75" customHeight="1">
      <c r="A640" s="117"/>
      <c r="B640" s="117"/>
      <c r="C640" s="117"/>
      <c r="D640" s="117"/>
      <c r="E640" s="117"/>
      <c r="F640" s="117"/>
      <c r="G640" s="117"/>
      <c r="H640" s="117"/>
      <c r="I640" s="385"/>
      <c r="J640" s="117"/>
      <c r="K640" s="117"/>
      <c r="L640" s="117"/>
      <c r="M640" s="117"/>
      <c r="N640" s="117"/>
      <c r="O640" s="117"/>
      <c r="P640" s="117"/>
      <c r="Q640" s="117"/>
      <c r="R640" s="117"/>
      <c r="S640" s="117"/>
      <c r="T640" s="117"/>
      <c r="U640" s="117"/>
      <c r="V640" s="117"/>
      <c r="W640" s="117"/>
      <c r="X640" s="117"/>
      <c r="Y640" s="117"/>
      <c r="Z640" s="117"/>
      <c r="AA640" s="11"/>
    </row>
    <row r="641" spans="1:27" ht="15.75" customHeight="1">
      <c r="A641" s="117"/>
      <c r="B641" s="117"/>
      <c r="C641" s="117"/>
      <c r="D641" s="117"/>
      <c r="E641" s="117"/>
      <c r="F641" s="117"/>
      <c r="G641" s="117"/>
      <c r="H641" s="117"/>
      <c r="I641" s="385"/>
      <c r="J641" s="117"/>
      <c r="K641" s="117"/>
      <c r="L641" s="117"/>
      <c r="M641" s="117"/>
      <c r="N641" s="117"/>
      <c r="O641" s="117"/>
      <c r="P641" s="117"/>
      <c r="Q641" s="117"/>
      <c r="R641" s="117"/>
      <c r="S641" s="117"/>
      <c r="T641" s="117"/>
      <c r="U641" s="117"/>
      <c r="V641" s="117"/>
      <c r="W641" s="117"/>
      <c r="X641" s="117"/>
      <c r="Y641" s="117"/>
      <c r="Z641" s="117"/>
      <c r="AA641" s="11"/>
    </row>
    <row r="642" spans="1:27" ht="15.75" customHeight="1">
      <c r="A642" s="117"/>
      <c r="B642" s="117"/>
      <c r="C642" s="117"/>
      <c r="D642" s="117"/>
      <c r="E642" s="117"/>
      <c r="F642" s="117"/>
      <c r="G642" s="117"/>
      <c r="H642" s="117"/>
      <c r="I642" s="385"/>
      <c r="J642" s="117"/>
      <c r="K642" s="117"/>
      <c r="L642" s="117"/>
      <c r="M642" s="117"/>
      <c r="N642" s="117"/>
      <c r="O642" s="117"/>
      <c r="P642" s="117"/>
      <c r="Q642" s="117"/>
      <c r="R642" s="117"/>
      <c r="S642" s="117"/>
      <c r="T642" s="117"/>
      <c r="U642" s="117"/>
      <c r="V642" s="117"/>
      <c r="W642" s="117"/>
      <c r="X642" s="117"/>
      <c r="Y642" s="117"/>
      <c r="Z642" s="117"/>
      <c r="AA642" s="11"/>
    </row>
    <row r="643" spans="1:27" ht="15.75" customHeight="1">
      <c r="A643" s="117"/>
      <c r="B643" s="117"/>
      <c r="C643" s="117"/>
      <c r="D643" s="117"/>
      <c r="E643" s="117"/>
      <c r="F643" s="117"/>
      <c r="G643" s="117"/>
      <c r="H643" s="117"/>
      <c r="I643" s="385"/>
      <c r="J643" s="117"/>
      <c r="K643" s="117"/>
      <c r="L643" s="117"/>
      <c r="M643" s="117"/>
      <c r="N643" s="117"/>
      <c r="O643" s="117"/>
      <c r="P643" s="117"/>
      <c r="Q643" s="117"/>
      <c r="R643" s="117"/>
      <c r="S643" s="117"/>
      <c r="T643" s="117"/>
      <c r="U643" s="117"/>
      <c r="V643" s="117"/>
      <c r="W643" s="117"/>
      <c r="X643" s="117"/>
      <c r="Y643" s="117"/>
      <c r="Z643" s="117"/>
      <c r="AA643" s="11"/>
    </row>
    <row r="644" spans="1:27" ht="15.75" customHeight="1">
      <c r="A644" s="117"/>
      <c r="B644" s="117"/>
      <c r="C644" s="117"/>
      <c r="D644" s="117"/>
      <c r="E644" s="117"/>
      <c r="F644" s="117"/>
      <c r="G644" s="117"/>
      <c r="H644" s="117"/>
      <c r="I644" s="385"/>
      <c r="J644" s="117"/>
      <c r="K644" s="117"/>
      <c r="L644" s="117"/>
      <c r="M644" s="117"/>
      <c r="N644" s="117"/>
      <c r="O644" s="117"/>
      <c r="P644" s="117"/>
      <c r="Q644" s="117"/>
      <c r="R644" s="117"/>
      <c r="S644" s="117"/>
      <c r="T644" s="117"/>
      <c r="U644" s="117"/>
      <c r="V644" s="117"/>
      <c r="W644" s="117"/>
      <c r="X644" s="117"/>
      <c r="Y644" s="117"/>
      <c r="Z644" s="117"/>
      <c r="AA644" s="11"/>
    </row>
    <row r="645" spans="1:27" ht="15.75" customHeight="1">
      <c r="A645" s="117"/>
      <c r="B645" s="117"/>
      <c r="C645" s="117"/>
      <c r="D645" s="117"/>
      <c r="E645" s="117"/>
      <c r="F645" s="117"/>
      <c r="G645" s="117"/>
      <c r="H645" s="117"/>
      <c r="I645" s="385"/>
      <c r="J645" s="117"/>
      <c r="K645" s="117"/>
      <c r="L645" s="117"/>
      <c r="M645" s="117"/>
      <c r="N645" s="117"/>
      <c r="O645" s="117"/>
      <c r="P645" s="117"/>
      <c r="Q645" s="117"/>
      <c r="R645" s="117"/>
      <c r="S645" s="117"/>
      <c r="T645" s="117"/>
      <c r="U645" s="117"/>
      <c r="V645" s="117"/>
      <c r="W645" s="117"/>
      <c r="X645" s="117"/>
      <c r="Y645" s="117"/>
      <c r="Z645" s="117"/>
      <c r="AA645" s="11"/>
    </row>
    <row r="646" spans="1:27" ht="15.75" customHeight="1">
      <c r="A646" s="117"/>
      <c r="B646" s="117"/>
      <c r="C646" s="117"/>
      <c r="D646" s="117"/>
      <c r="E646" s="117"/>
      <c r="F646" s="117"/>
      <c r="G646" s="117"/>
      <c r="H646" s="117"/>
      <c r="I646" s="385"/>
      <c r="J646" s="117"/>
      <c r="K646" s="117"/>
      <c r="L646" s="117"/>
      <c r="M646" s="117"/>
      <c r="N646" s="117"/>
      <c r="O646" s="117"/>
      <c r="P646" s="117"/>
      <c r="Q646" s="117"/>
      <c r="R646" s="117"/>
      <c r="S646" s="117"/>
      <c r="T646" s="117"/>
      <c r="U646" s="117"/>
      <c r="V646" s="117"/>
      <c r="W646" s="117"/>
      <c r="X646" s="117"/>
      <c r="Y646" s="117"/>
      <c r="Z646" s="117"/>
      <c r="AA646" s="11"/>
    </row>
    <row r="647" spans="1:27" ht="15.75" customHeight="1">
      <c r="A647" s="117"/>
      <c r="B647" s="117"/>
      <c r="C647" s="117"/>
      <c r="D647" s="117"/>
      <c r="E647" s="117"/>
      <c r="F647" s="117"/>
      <c r="G647" s="117"/>
      <c r="H647" s="117"/>
      <c r="I647" s="385"/>
      <c r="J647" s="117"/>
      <c r="K647" s="117"/>
      <c r="L647" s="117"/>
      <c r="M647" s="117"/>
      <c r="N647" s="117"/>
      <c r="O647" s="117"/>
      <c r="P647" s="117"/>
      <c r="Q647" s="117"/>
      <c r="R647" s="117"/>
      <c r="S647" s="117"/>
      <c r="T647" s="117"/>
      <c r="U647" s="117"/>
      <c r="V647" s="117"/>
      <c r="W647" s="117"/>
      <c r="X647" s="117"/>
      <c r="Y647" s="117"/>
      <c r="Z647" s="117"/>
      <c r="AA647" s="11"/>
    </row>
    <row r="648" spans="1:27" ht="15.75" customHeight="1">
      <c r="A648" s="117"/>
      <c r="B648" s="117"/>
      <c r="C648" s="117"/>
      <c r="D648" s="117"/>
      <c r="E648" s="117"/>
      <c r="F648" s="117"/>
      <c r="G648" s="117"/>
      <c r="H648" s="117"/>
      <c r="I648" s="385"/>
      <c r="J648" s="117"/>
      <c r="K648" s="117"/>
      <c r="L648" s="117"/>
      <c r="M648" s="117"/>
      <c r="N648" s="117"/>
      <c r="O648" s="117"/>
      <c r="P648" s="117"/>
      <c r="Q648" s="117"/>
      <c r="R648" s="117"/>
      <c r="S648" s="117"/>
      <c r="T648" s="117"/>
      <c r="U648" s="117"/>
      <c r="V648" s="117"/>
      <c r="W648" s="117"/>
      <c r="X648" s="117"/>
      <c r="Y648" s="117"/>
      <c r="Z648" s="117"/>
      <c r="AA648" s="11"/>
    </row>
    <row r="649" spans="1:27" ht="15.75" customHeight="1">
      <c r="A649" s="117"/>
      <c r="B649" s="117"/>
      <c r="C649" s="117"/>
      <c r="D649" s="117"/>
      <c r="E649" s="117"/>
      <c r="F649" s="117"/>
      <c r="G649" s="117"/>
      <c r="H649" s="117"/>
      <c r="I649" s="385"/>
      <c r="J649" s="117"/>
      <c r="K649" s="117"/>
      <c r="L649" s="117"/>
      <c r="M649" s="117"/>
      <c r="N649" s="117"/>
      <c r="O649" s="117"/>
      <c r="P649" s="117"/>
      <c r="Q649" s="117"/>
      <c r="R649" s="117"/>
      <c r="S649" s="117"/>
      <c r="T649" s="117"/>
      <c r="U649" s="117"/>
      <c r="V649" s="117"/>
      <c r="W649" s="117"/>
      <c r="X649" s="117"/>
      <c r="Y649" s="117"/>
      <c r="Z649" s="117"/>
      <c r="AA649" s="11"/>
    </row>
    <row r="650" spans="1:27" ht="15.75" customHeight="1">
      <c r="A650" s="117"/>
      <c r="B650" s="117"/>
      <c r="C650" s="117"/>
      <c r="D650" s="117"/>
      <c r="E650" s="117"/>
      <c r="F650" s="117"/>
      <c r="G650" s="117"/>
      <c r="H650" s="117"/>
      <c r="I650" s="385"/>
      <c r="J650" s="117"/>
      <c r="K650" s="117"/>
      <c r="L650" s="117"/>
      <c r="M650" s="117"/>
      <c r="N650" s="117"/>
      <c r="O650" s="117"/>
      <c r="P650" s="117"/>
      <c r="Q650" s="117"/>
      <c r="R650" s="117"/>
      <c r="S650" s="117"/>
      <c r="T650" s="117"/>
      <c r="U650" s="117"/>
      <c r="V650" s="117"/>
      <c r="W650" s="117"/>
      <c r="X650" s="117"/>
      <c r="Y650" s="117"/>
      <c r="Z650" s="117"/>
      <c r="AA650" s="11"/>
    </row>
    <row r="651" spans="1:27" ht="15.75" customHeight="1">
      <c r="A651" s="117"/>
      <c r="B651" s="117"/>
      <c r="C651" s="117"/>
      <c r="D651" s="117"/>
      <c r="E651" s="117"/>
      <c r="F651" s="117"/>
      <c r="G651" s="117"/>
      <c r="H651" s="117"/>
      <c r="I651" s="385"/>
      <c r="J651" s="117"/>
      <c r="K651" s="117"/>
      <c r="L651" s="117"/>
      <c r="M651" s="117"/>
      <c r="N651" s="117"/>
      <c r="O651" s="117"/>
      <c r="P651" s="117"/>
      <c r="Q651" s="117"/>
      <c r="R651" s="117"/>
      <c r="S651" s="117"/>
      <c r="T651" s="117"/>
      <c r="U651" s="117"/>
      <c r="V651" s="117"/>
      <c r="W651" s="117"/>
      <c r="X651" s="117"/>
      <c r="Y651" s="117"/>
      <c r="Z651" s="117"/>
      <c r="AA651" s="11"/>
    </row>
    <row r="652" spans="1:27" ht="15.75" customHeight="1">
      <c r="A652" s="117"/>
      <c r="B652" s="117"/>
      <c r="C652" s="117"/>
      <c r="D652" s="117"/>
      <c r="E652" s="117"/>
      <c r="F652" s="117"/>
      <c r="G652" s="117"/>
      <c r="H652" s="117"/>
      <c r="I652" s="385"/>
      <c r="J652" s="117"/>
      <c r="K652" s="117"/>
      <c r="L652" s="117"/>
      <c r="M652" s="117"/>
      <c r="N652" s="117"/>
      <c r="O652" s="117"/>
      <c r="P652" s="117"/>
      <c r="Q652" s="117"/>
      <c r="R652" s="117"/>
      <c r="S652" s="117"/>
      <c r="T652" s="117"/>
      <c r="U652" s="117"/>
      <c r="V652" s="117"/>
      <c r="W652" s="117"/>
      <c r="X652" s="117"/>
      <c r="Y652" s="117"/>
      <c r="Z652" s="117"/>
      <c r="AA652" s="11"/>
    </row>
    <row r="653" spans="1:27" ht="15.75" customHeight="1">
      <c r="A653" s="117"/>
      <c r="B653" s="117"/>
      <c r="C653" s="117"/>
      <c r="D653" s="117"/>
      <c r="E653" s="117"/>
      <c r="F653" s="117"/>
      <c r="G653" s="117"/>
      <c r="H653" s="117"/>
      <c r="I653" s="385"/>
      <c r="J653" s="117"/>
      <c r="K653" s="117"/>
      <c r="L653" s="117"/>
      <c r="M653" s="117"/>
      <c r="N653" s="117"/>
      <c r="O653" s="117"/>
      <c r="P653" s="117"/>
      <c r="Q653" s="117"/>
      <c r="R653" s="117"/>
      <c r="S653" s="117"/>
      <c r="T653" s="117"/>
      <c r="U653" s="117"/>
      <c r="V653" s="117"/>
      <c r="W653" s="117"/>
      <c r="X653" s="117"/>
      <c r="Y653" s="117"/>
      <c r="Z653" s="117"/>
      <c r="AA653" s="11"/>
    </row>
    <row r="654" spans="1:27" ht="15.75" customHeight="1">
      <c r="A654" s="117"/>
      <c r="B654" s="117"/>
      <c r="C654" s="117"/>
      <c r="D654" s="117"/>
      <c r="E654" s="117"/>
      <c r="F654" s="117"/>
      <c r="G654" s="117"/>
      <c r="H654" s="117"/>
      <c r="I654" s="385"/>
      <c r="J654" s="117"/>
      <c r="K654" s="117"/>
      <c r="L654" s="117"/>
      <c r="M654" s="117"/>
      <c r="N654" s="117"/>
      <c r="O654" s="117"/>
      <c r="P654" s="117"/>
      <c r="Q654" s="117"/>
      <c r="R654" s="117"/>
      <c r="S654" s="117"/>
      <c r="T654" s="117"/>
      <c r="U654" s="117"/>
      <c r="V654" s="117"/>
      <c r="W654" s="117"/>
      <c r="X654" s="117"/>
      <c r="Y654" s="117"/>
      <c r="Z654" s="117"/>
      <c r="AA654" s="11"/>
    </row>
    <row r="655" spans="1:27" ht="15.75" customHeight="1">
      <c r="A655" s="117"/>
      <c r="B655" s="117"/>
      <c r="C655" s="117"/>
      <c r="D655" s="117"/>
      <c r="E655" s="117"/>
      <c r="F655" s="117"/>
      <c r="G655" s="117"/>
      <c r="H655" s="117"/>
      <c r="I655" s="385"/>
      <c r="J655" s="117"/>
      <c r="K655" s="117"/>
      <c r="L655" s="117"/>
      <c r="M655" s="117"/>
      <c r="N655" s="117"/>
      <c r="O655" s="117"/>
      <c r="P655" s="117"/>
      <c r="Q655" s="117"/>
      <c r="R655" s="117"/>
      <c r="S655" s="117"/>
      <c r="T655" s="117"/>
      <c r="U655" s="117"/>
      <c r="V655" s="117"/>
      <c r="W655" s="117"/>
      <c r="X655" s="117"/>
      <c r="Y655" s="117"/>
      <c r="Z655" s="117"/>
      <c r="AA655" s="11"/>
    </row>
    <row r="656" spans="1:27" ht="15.75" customHeight="1">
      <c r="A656" s="117"/>
      <c r="B656" s="117"/>
      <c r="C656" s="117"/>
      <c r="D656" s="117"/>
      <c r="E656" s="117"/>
      <c r="F656" s="117"/>
      <c r="G656" s="117"/>
      <c r="H656" s="117"/>
      <c r="I656" s="385"/>
      <c r="J656" s="117"/>
      <c r="K656" s="117"/>
      <c r="L656" s="117"/>
      <c r="M656" s="117"/>
      <c r="N656" s="117"/>
      <c r="O656" s="117"/>
      <c r="P656" s="117"/>
      <c r="Q656" s="117"/>
      <c r="R656" s="117"/>
      <c r="S656" s="117"/>
      <c r="T656" s="117"/>
      <c r="U656" s="117"/>
      <c r="V656" s="117"/>
      <c r="W656" s="117"/>
      <c r="X656" s="117"/>
      <c r="Y656" s="117"/>
      <c r="Z656" s="117"/>
      <c r="AA656" s="11"/>
    </row>
    <row r="657" spans="1:27" ht="15.75" customHeight="1">
      <c r="A657" s="117"/>
      <c r="B657" s="117"/>
      <c r="C657" s="117"/>
      <c r="D657" s="117"/>
      <c r="E657" s="117"/>
      <c r="F657" s="117"/>
      <c r="G657" s="117"/>
      <c r="H657" s="117"/>
      <c r="I657" s="385"/>
      <c r="J657" s="117"/>
      <c r="K657" s="117"/>
      <c r="L657" s="117"/>
      <c r="M657" s="117"/>
      <c r="N657" s="117"/>
      <c r="O657" s="117"/>
      <c r="P657" s="117"/>
      <c r="Q657" s="117"/>
      <c r="R657" s="117"/>
      <c r="S657" s="117"/>
      <c r="T657" s="117"/>
      <c r="U657" s="117"/>
      <c r="V657" s="117"/>
      <c r="W657" s="117"/>
      <c r="X657" s="117"/>
      <c r="Y657" s="117"/>
      <c r="Z657" s="117"/>
      <c r="AA657" s="11"/>
    </row>
    <row r="658" spans="1:27" ht="15.75" customHeight="1">
      <c r="A658" s="117"/>
      <c r="B658" s="117"/>
      <c r="C658" s="117"/>
      <c r="D658" s="117"/>
      <c r="E658" s="117"/>
      <c r="F658" s="117"/>
      <c r="G658" s="117"/>
      <c r="H658" s="117"/>
      <c r="I658" s="385"/>
      <c r="J658" s="117"/>
      <c r="K658" s="117"/>
      <c r="L658" s="117"/>
      <c r="M658" s="117"/>
      <c r="N658" s="117"/>
      <c r="O658" s="117"/>
      <c r="P658" s="117"/>
      <c r="Q658" s="117"/>
      <c r="R658" s="117"/>
      <c r="S658" s="117"/>
      <c r="T658" s="117"/>
      <c r="U658" s="117"/>
      <c r="V658" s="117"/>
      <c r="W658" s="117"/>
      <c r="X658" s="117"/>
      <c r="Y658" s="117"/>
      <c r="Z658" s="117"/>
      <c r="AA658" s="11"/>
    </row>
    <row r="659" spans="1:27" ht="15.75" customHeight="1">
      <c r="A659" s="117"/>
      <c r="B659" s="117"/>
      <c r="C659" s="117"/>
      <c r="D659" s="117"/>
      <c r="E659" s="117"/>
      <c r="F659" s="117"/>
      <c r="G659" s="117"/>
      <c r="H659" s="117"/>
      <c r="I659" s="385"/>
      <c r="J659" s="117"/>
      <c r="K659" s="117"/>
      <c r="L659" s="117"/>
      <c r="M659" s="117"/>
      <c r="N659" s="117"/>
      <c r="O659" s="117"/>
      <c r="P659" s="117"/>
      <c r="Q659" s="117"/>
      <c r="R659" s="117"/>
      <c r="S659" s="117"/>
      <c r="T659" s="117"/>
      <c r="U659" s="117"/>
      <c r="V659" s="117"/>
      <c r="W659" s="117"/>
      <c r="X659" s="117"/>
      <c r="Y659" s="117"/>
      <c r="Z659" s="117"/>
      <c r="AA659" s="11"/>
    </row>
    <row r="660" spans="1:27" ht="15.75" customHeight="1">
      <c r="A660" s="117"/>
      <c r="B660" s="117"/>
      <c r="C660" s="117"/>
      <c r="D660" s="117"/>
      <c r="E660" s="117"/>
      <c r="F660" s="117"/>
      <c r="G660" s="117"/>
      <c r="H660" s="117"/>
      <c r="I660" s="385"/>
      <c r="J660" s="117"/>
      <c r="K660" s="117"/>
      <c r="L660" s="117"/>
      <c r="M660" s="117"/>
      <c r="N660" s="117"/>
      <c r="O660" s="117"/>
      <c r="P660" s="117"/>
      <c r="Q660" s="117"/>
      <c r="R660" s="117"/>
      <c r="S660" s="117"/>
      <c r="T660" s="117"/>
      <c r="U660" s="117"/>
      <c r="V660" s="117"/>
      <c r="W660" s="117"/>
      <c r="X660" s="117"/>
      <c r="Y660" s="117"/>
      <c r="Z660" s="117"/>
      <c r="AA660" s="11"/>
    </row>
    <row r="661" spans="1:27" ht="15.75" customHeight="1">
      <c r="A661" s="117"/>
      <c r="B661" s="117"/>
      <c r="C661" s="117"/>
      <c r="D661" s="117"/>
      <c r="E661" s="117"/>
      <c r="F661" s="117"/>
      <c r="G661" s="117"/>
      <c r="H661" s="117"/>
      <c r="I661" s="385"/>
      <c r="J661" s="117"/>
      <c r="K661" s="117"/>
      <c r="L661" s="117"/>
      <c r="M661" s="117"/>
      <c r="N661" s="117"/>
      <c r="O661" s="117"/>
      <c r="P661" s="117"/>
      <c r="Q661" s="117"/>
      <c r="R661" s="117"/>
      <c r="S661" s="117"/>
      <c r="T661" s="117"/>
      <c r="U661" s="117"/>
      <c r="V661" s="117"/>
      <c r="W661" s="117"/>
      <c r="X661" s="117"/>
      <c r="Y661" s="117"/>
      <c r="Z661" s="117"/>
      <c r="AA661" s="11"/>
    </row>
    <row r="662" spans="1:27" ht="15.75" customHeight="1">
      <c r="A662" s="117"/>
      <c r="B662" s="117"/>
      <c r="C662" s="117"/>
      <c r="D662" s="117"/>
      <c r="E662" s="117"/>
      <c r="F662" s="117"/>
      <c r="G662" s="117"/>
      <c r="H662" s="117"/>
      <c r="I662" s="385"/>
      <c r="J662" s="117"/>
      <c r="K662" s="117"/>
      <c r="L662" s="117"/>
      <c r="M662" s="117"/>
      <c r="N662" s="117"/>
      <c r="O662" s="117"/>
      <c r="P662" s="117"/>
      <c r="Q662" s="117"/>
      <c r="R662" s="117"/>
      <c r="S662" s="117"/>
      <c r="T662" s="117"/>
      <c r="U662" s="117"/>
      <c r="V662" s="117"/>
      <c r="W662" s="117"/>
      <c r="X662" s="117"/>
      <c r="Y662" s="117"/>
      <c r="Z662" s="117"/>
      <c r="AA662" s="11"/>
    </row>
    <row r="663" spans="1:27" ht="15.75" customHeight="1">
      <c r="A663" s="117"/>
      <c r="B663" s="117"/>
      <c r="C663" s="117"/>
      <c r="D663" s="117"/>
      <c r="E663" s="117"/>
      <c r="F663" s="117"/>
      <c r="G663" s="117"/>
      <c r="H663" s="117"/>
      <c r="I663" s="385"/>
      <c r="J663" s="117"/>
      <c r="K663" s="117"/>
      <c r="L663" s="117"/>
      <c r="M663" s="117"/>
      <c r="N663" s="117"/>
      <c r="O663" s="117"/>
      <c r="P663" s="117"/>
      <c r="Q663" s="117"/>
      <c r="R663" s="117"/>
      <c r="S663" s="117"/>
      <c r="T663" s="117"/>
      <c r="U663" s="117"/>
      <c r="V663" s="117"/>
      <c r="W663" s="117"/>
      <c r="X663" s="117"/>
      <c r="Y663" s="117"/>
      <c r="Z663" s="117"/>
      <c r="AA663" s="11"/>
    </row>
    <row r="664" spans="1:27" ht="15.75" customHeight="1">
      <c r="A664" s="117"/>
      <c r="B664" s="117"/>
      <c r="C664" s="117"/>
      <c r="D664" s="117"/>
      <c r="E664" s="117"/>
      <c r="F664" s="117"/>
      <c r="G664" s="117"/>
      <c r="H664" s="117"/>
      <c r="I664" s="385"/>
      <c r="J664" s="117"/>
      <c r="K664" s="117"/>
      <c r="L664" s="117"/>
      <c r="M664" s="117"/>
      <c r="N664" s="117"/>
      <c r="O664" s="117"/>
      <c r="P664" s="117"/>
      <c r="Q664" s="117"/>
      <c r="R664" s="117"/>
      <c r="S664" s="117"/>
      <c r="T664" s="117"/>
      <c r="U664" s="117"/>
      <c r="V664" s="117"/>
      <c r="W664" s="117"/>
      <c r="X664" s="117"/>
      <c r="Y664" s="117"/>
      <c r="Z664" s="117"/>
      <c r="AA664" s="11"/>
    </row>
    <row r="665" spans="1:27" ht="15.75" customHeight="1">
      <c r="A665" s="117"/>
      <c r="B665" s="117"/>
      <c r="C665" s="117"/>
      <c r="D665" s="117"/>
      <c r="E665" s="117"/>
      <c r="F665" s="117"/>
      <c r="G665" s="117"/>
      <c r="H665" s="117"/>
      <c r="I665" s="385"/>
      <c r="J665" s="117"/>
      <c r="K665" s="117"/>
      <c r="L665" s="117"/>
      <c r="M665" s="117"/>
      <c r="N665" s="117"/>
      <c r="O665" s="117"/>
      <c r="P665" s="117"/>
      <c r="Q665" s="117"/>
      <c r="R665" s="117"/>
      <c r="S665" s="117"/>
      <c r="T665" s="117"/>
      <c r="U665" s="117"/>
      <c r="V665" s="117"/>
      <c r="W665" s="117"/>
      <c r="X665" s="117"/>
      <c r="Y665" s="117"/>
      <c r="Z665" s="117"/>
      <c r="AA665" s="11"/>
    </row>
    <row r="666" spans="1:27" ht="15.75" customHeight="1">
      <c r="A666" s="117"/>
      <c r="B666" s="117"/>
      <c r="C666" s="117"/>
      <c r="D666" s="117"/>
      <c r="E666" s="117"/>
      <c r="F666" s="117"/>
      <c r="G666" s="117"/>
      <c r="H666" s="117"/>
      <c r="I666" s="385"/>
      <c r="J666" s="117"/>
      <c r="K666" s="117"/>
      <c r="L666" s="117"/>
      <c r="M666" s="117"/>
      <c r="N666" s="117"/>
      <c r="O666" s="117"/>
      <c r="P666" s="117"/>
      <c r="Q666" s="117"/>
      <c r="R666" s="117"/>
      <c r="S666" s="117"/>
      <c r="T666" s="117"/>
      <c r="U666" s="117"/>
      <c r="V666" s="117"/>
      <c r="W666" s="117"/>
      <c r="X666" s="117"/>
      <c r="Y666" s="117"/>
      <c r="Z666" s="117"/>
      <c r="AA666" s="11"/>
    </row>
    <row r="667" spans="1:27" ht="15.75" customHeight="1">
      <c r="A667" s="117"/>
      <c r="B667" s="117"/>
      <c r="C667" s="117"/>
      <c r="D667" s="117"/>
      <c r="E667" s="117"/>
      <c r="F667" s="117"/>
      <c r="G667" s="117"/>
      <c r="H667" s="117"/>
      <c r="I667" s="385"/>
      <c r="J667" s="117"/>
      <c r="K667" s="117"/>
      <c r="L667" s="117"/>
      <c r="M667" s="117"/>
      <c r="N667" s="117"/>
      <c r="O667" s="117"/>
      <c r="P667" s="117"/>
      <c r="Q667" s="117"/>
      <c r="R667" s="117"/>
      <c r="S667" s="117"/>
      <c r="T667" s="117"/>
      <c r="U667" s="117"/>
      <c r="V667" s="117"/>
      <c r="W667" s="117"/>
      <c r="X667" s="117"/>
      <c r="Y667" s="117"/>
      <c r="Z667" s="117"/>
      <c r="AA667" s="11"/>
    </row>
    <row r="668" spans="1:27" ht="15.75" customHeight="1">
      <c r="A668" s="117"/>
      <c r="B668" s="117"/>
      <c r="C668" s="117"/>
      <c r="D668" s="117"/>
      <c r="E668" s="117"/>
      <c r="F668" s="117"/>
      <c r="G668" s="117"/>
      <c r="H668" s="117"/>
      <c r="I668" s="385"/>
      <c r="J668" s="117"/>
      <c r="K668" s="117"/>
      <c r="L668" s="117"/>
      <c r="M668" s="117"/>
      <c r="N668" s="117"/>
      <c r="O668" s="117"/>
      <c r="P668" s="117"/>
      <c r="Q668" s="117"/>
      <c r="R668" s="117"/>
      <c r="S668" s="117"/>
      <c r="T668" s="117"/>
      <c r="U668" s="117"/>
      <c r="V668" s="117"/>
      <c r="W668" s="117"/>
      <c r="X668" s="117"/>
      <c r="Y668" s="117"/>
      <c r="Z668" s="117"/>
      <c r="AA668" s="11"/>
    </row>
    <row r="669" spans="1:27" ht="15.75" customHeight="1">
      <c r="A669" s="117"/>
      <c r="B669" s="117"/>
      <c r="C669" s="117"/>
      <c r="D669" s="117"/>
      <c r="E669" s="117"/>
      <c r="F669" s="117"/>
      <c r="G669" s="117"/>
      <c r="H669" s="117"/>
      <c r="I669" s="385"/>
      <c r="J669" s="117"/>
      <c r="K669" s="117"/>
      <c r="L669" s="117"/>
      <c r="M669" s="117"/>
      <c r="N669" s="117"/>
      <c r="O669" s="117"/>
      <c r="P669" s="117"/>
      <c r="Q669" s="117"/>
      <c r="R669" s="117"/>
      <c r="S669" s="117"/>
      <c r="T669" s="117"/>
      <c r="U669" s="117"/>
      <c r="V669" s="117"/>
      <c r="W669" s="117"/>
      <c r="X669" s="117"/>
      <c r="Y669" s="117"/>
      <c r="Z669" s="117"/>
      <c r="AA669" s="11"/>
    </row>
    <row r="670" spans="1:27" ht="15.75" customHeight="1">
      <c r="A670" s="117"/>
      <c r="B670" s="117"/>
      <c r="C670" s="117"/>
      <c r="D670" s="117"/>
      <c r="E670" s="117"/>
      <c r="F670" s="117"/>
      <c r="G670" s="117"/>
      <c r="H670" s="117"/>
      <c r="I670" s="385"/>
      <c r="J670" s="117"/>
      <c r="K670" s="117"/>
      <c r="L670" s="117"/>
      <c r="M670" s="117"/>
      <c r="N670" s="117"/>
      <c r="O670" s="117"/>
      <c r="P670" s="117"/>
      <c r="Q670" s="117"/>
      <c r="R670" s="117"/>
      <c r="S670" s="117"/>
      <c r="T670" s="117"/>
      <c r="U670" s="117"/>
      <c r="V670" s="117"/>
      <c r="W670" s="117"/>
      <c r="X670" s="117"/>
      <c r="Y670" s="117"/>
      <c r="Z670" s="117"/>
      <c r="AA670" s="11"/>
    </row>
    <row r="671" spans="1:27" ht="15.75" customHeight="1">
      <c r="A671" s="117"/>
      <c r="B671" s="117"/>
      <c r="C671" s="117"/>
      <c r="D671" s="117"/>
      <c r="E671" s="117"/>
      <c r="F671" s="117"/>
      <c r="G671" s="117"/>
      <c r="H671" s="117"/>
      <c r="I671" s="385"/>
      <c r="J671" s="117"/>
      <c r="K671" s="117"/>
      <c r="L671" s="117"/>
      <c r="M671" s="117"/>
      <c r="N671" s="117"/>
      <c r="O671" s="117"/>
      <c r="P671" s="117"/>
      <c r="Q671" s="117"/>
      <c r="R671" s="117"/>
      <c r="S671" s="117"/>
      <c r="T671" s="117"/>
      <c r="U671" s="117"/>
      <c r="V671" s="117"/>
      <c r="W671" s="117"/>
      <c r="X671" s="117"/>
      <c r="Y671" s="117"/>
      <c r="Z671" s="117"/>
      <c r="AA671" s="11"/>
    </row>
    <row r="672" spans="1:27" ht="15.75" customHeight="1">
      <c r="A672" s="117"/>
      <c r="B672" s="117"/>
      <c r="C672" s="117"/>
      <c r="D672" s="117"/>
      <c r="E672" s="117"/>
      <c r="F672" s="117"/>
      <c r="G672" s="117"/>
      <c r="H672" s="117"/>
      <c r="I672" s="385"/>
      <c r="J672" s="117"/>
      <c r="K672" s="117"/>
      <c r="L672" s="117"/>
      <c r="M672" s="117"/>
      <c r="N672" s="117"/>
      <c r="O672" s="117"/>
      <c r="P672" s="117"/>
      <c r="Q672" s="117"/>
      <c r="R672" s="117"/>
      <c r="S672" s="117"/>
      <c r="T672" s="117"/>
      <c r="U672" s="117"/>
      <c r="V672" s="117"/>
      <c r="W672" s="117"/>
      <c r="X672" s="117"/>
      <c r="Y672" s="117"/>
      <c r="Z672" s="117"/>
      <c r="AA672" s="11"/>
    </row>
    <row r="673" spans="1:27" ht="15.75" customHeight="1">
      <c r="A673" s="117"/>
      <c r="B673" s="117"/>
      <c r="C673" s="117"/>
      <c r="D673" s="117"/>
      <c r="E673" s="117"/>
      <c r="F673" s="117"/>
      <c r="G673" s="117"/>
      <c r="H673" s="117"/>
      <c r="I673" s="385"/>
      <c r="J673" s="117"/>
      <c r="K673" s="117"/>
      <c r="L673" s="117"/>
      <c r="M673" s="117"/>
      <c r="N673" s="117"/>
      <c r="O673" s="117"/>
      <c r="P673" s="117"/>
      <c r="Q673" s="117"/>
      <c r="R673" s="117"/>
      <c r="S673" s="117"/>
      <c r="T673" s="117"/>
      <c r="U673" s="117"/>
      <c r="V673" s="117"/>
      <c r="W673" s="117"/>
      <c r="X673" s="117"/>
      <c r="Y673" s="117"/>
      <c r="Z673" s="117"/>
      <c r="AA673" s="11"/>
    </row>
    <row r="674" spans="1:27" ht="15.75" customHeight="1">
      <c r="A674" s="117"/>
      <c r="B674" s="117"/>
      <c r="C674" s="117"/>
      <c r="D674" s="117"/>
      <c r="E674" s="117"/>
      <c r="F674" s="117"/>
      <c r="G674" s="117"/>
      <c r="H674" s="117"/>
      <c r="I674" s="385"/>
      <c r="J674" s="117"/>
      <c r="K674" s="117"/>
      <c r="L674" s="117"/>
      <c r="M674" s="117"/>
      <c r="N674" s="117"/>
      <c r="O674" s="117"/>
      <c r="P674" s="117"/>
      <c r="Q674" s="117"/>
      <c r="R674" s="117"/>
      <c r="S674" s="117"/>
      <c r="T674" s="117"/>
      <c r="U674" s="117"/>
      <c r="V674" s="117"/>
      <c r="W674" s="117"/>
      <c r="X674" s="117"/>
      <c r="Y674" s="117"/>
      <c r="Z674" s="117"/>
      <c r="AA674" s="11"/>
    </row>
    <row r="675" spans="1:27" ht="15.75" customHeight="1">
      <c r="A675" s="117"/>
      <c r="B675" s="117"/>
      <c r="C675" s="117"/>
      <c r="D675" s="117"/>
      <c r="E675" s="117"/>
      <c r="F675" s="117"/>
      <c r="G675" s="117"/>
      <c r="H675" s="117"/>
      <c r="I675" s="385"/>
      <c r="J675" s="117"/>
      <c r="K675" s="117"/>
      <c r="L675" s="117"/>
      <c r="M675" s="117"/>
      <c r="N675" s="117"/>
      <c r="O675" s="117"/>
      <c r="P675" s="117"/>
      <c r="Q675" s="117"/>
      <c r="R675" s="117"/>
      <c r="S675" s="117"/>
      <c r="T675" s="117"/>
      <c r="U675" s="117"/>
      <c r="V675" s="117"/>
      <c r="W675" s="117"/>
      <c r="X675" s="117"/>
      <c r="Y675" s="117"/>
      <c r="Z675" s="117"/>
      <c r="AA675" s="11"/>
    </row>
    <row r="676" spans="1:27" ht="15.75" customHeight="1">
      <c r="A676" s="117"/>
      <c r="B676" s="117"/>
      <c r="C676" s="117"/>
      <c r="D676" s="117"/>
      <c r="E676" s="117"/>
      <c r="F676" s="117"/>
      <c r="G676" s="117"/>
      <c r="H676" s="117"/>
      <c r="I676" s="385"/>
      <c r="J676" s="117"/>
      <c r="K676" s="117"/>
      <c r="L676" s="117"/>
      <c r="M676" s="117"/>
      <c r="N676" s="117"/>
      <c r="O676" s="117"/>
      <c r="P676" s="117"/>
      <c r="Q676" s="117"/>
      <c r="R676" s="117"/>
      <c r="S676" s="117"/>
      <c r="T676" s="117"/>
      <c r="U676" s="117"/>
      <c r="V676" s="117"/>
      <c r="W676" s="117"/>
      <c r="X676" s="117"/>
      <c r="Y676" s="117"/>
      <c r="Z676" s="117"/>
      <c r="AA676" s="11"/>
    </row>
    <row r="677" spans="1:27" ht="15.75" customHeight="1">
      <c r="A677" s="117"/>
      <c r="B677" s="117"/>
      <c r="C677" s="117"/>
      <c r="D677" s="117"/>
      <c r="E677" s="117"/>
      <c r="F677" s="117"/>
      <c r="G677" s="117"/>
      <c r="H677" s="117"/>
      <c r="I677" s="385"/>
      <c r="J677" s="117"/>
      <c r="K677" s="117"/>
      <c r="L677" s="117"/>
      <c r="M677" s="117"/>
      <c r="N677" s="117"/>
      <c r="O677" s="117"/>
      <c r="P677" s="117"/>
      <c r="Q677" s="117"/>
      <c r="R677" s="117"/>
      <c r="S677" s="117"/>
      <c r="T677" s="117"/>
      <c r="U677" s="117"/>
      <c r="V677" s="117"/>
      <c r="W677" s="117"/>
      <c r="X677" s="117"/>
      <c r="Y677" s="117"/>
      <c r="Z677" s="117"/>
      <c r="AA677" s="11"/>
    </row>
    <row r="678" spans="1:27" ht="15.75" customHeight="1">
      <c r="A678" s="117"/>
      <c r="B678" s="117"/>
      <c r="C678" s="117"/>
      <c r="D678" s="117"/>
      <c r="E678" s="117"/>
      <c r="F678" s="117"/>
      <c r="G678" s="117"/>
      <c r="H678" s="117"/>
      <c r="I678" s="385"/>
      <c r="J678" s="117"/>
      <c r="K678" s="117"/>
      <c r="L678" s="117"/>
      <c r="M678" s="117"/>
      <c r="N678" s="117"/>
      <c r="O678" s="117"/>
      <c r="P678" s="117"/>
      <c r="Q678" s="117"/>
      <c r="R678" s="117"/>
      <c r="S678" s="117"/>
      <c r="T678" s="117"/>
      <c r="U678" s="117"/>
      <c r="V678" s="117"/>
      <c r="W678" s="117"/>
      <c r="X678" s="117"/>
      <c r="Y678" s="117"/>
      <c r="Z678" s="117"/>
      <c r="AA678" s="11"/>
    </row>
    <row r="679" spans="1:27" ht="15.75" customHeight="1">
      <c r="A679" s="117"/>
      <c r="B679" s="117"/>
      <c r="C679" s="117"/>
      <c r="D679" s="117"/>
      <c r="E679" s="117"/>
      <c r="F679" s="117"/>
      <c r="G679" s="117"/>
      <c r="H679" s="117"/>
      <c r="I679" s="385"/>
      <c r="J679" s="117"/>
      <c r="K679" s="117"/>
      <c r="L679" s="117"/>
      <c r="M679" s="117"/>
      <c r="N679" s="117"/>
      <c r="O679" s="117"/>
      <c r="P679" s="117"/>
      <c r="Q679" s="117"/>
      <c r="R679" s="117"/>
      <c r="S679" s="117"/>
      <c r="T679" s="117"/>
      <c r="U679" s="117"/>
      <c r="V679" s="117"/>
      <c r="W679" s="117"/>
      <c r="X679" s="117"/>
      <c r="Y679" s="117"/>
      <c r="Z679" s="117"/>
      <c r="AA679" s="11"/>
    </row>
    <row r="680" spans="1:27" ht="15.75" customHeight="1">
      <c r="A680" s="117"/>
      <c r="B680" s="117"/>
      <c r="C680" s="117"/>
      <c r="D680" s="117"/>
      <c r="E680" s="117"/>
      <c r="F680" s="117"/>
      <c r="G680" s="117"/>
      <c r="H680" s="117"/>
      <c r="I680" s="385"/>
      <c r="J680" s="117"/>
      <c r="K680" s="117"/>
      <c r="L680" s="117"/>
      <c r="M680" s="117"/>
      <c r="N680" s="117"/>
      <c r="O680" s="117"/>
      <c r="P680" s="117"/>
      <c r="Q680" s="117"/>
      <c r="R680" s="117"/>
      <c r="S680" s="117"/>
      <c r="T680" s="117"/>
      <c r="U680" s="117"/>
      <c r="V680" s="117"/>
      <c r="W680" s="117"/>
      <c r="X680" s="117"/>
      <c r="Y680" s="117"/>
      <c r="Z680" s="117"/>
      <c r="AA680" s="11"/>
    </row>
    <row r="681" spans="1:27" ht="15.75" customHeight="1">
      <c r="A681" s="117"/>
      <c r="B681" s="117"/>
      <c r="C681" s="117"/>
      <c r="D681" s="117"/>
      <c r="E681" s="117"/>
      <c r="F681" s="117"/>
      <c r="G681" s="117"/>
      <c r="H681" s="117"/>
      <c r="I681" s="385"/>
      <c r="J681" s="117"/>
      <c r="K681" s="117"/>
      <c r="L681" s="117"/>
      <c r="M681" s="117"/>
      <c r="N681" s="117"/>
      <c r="O681" s="117"/>
      <c r="P681" s="117"/>
      <c r="Q681" s="117"/>
      <c r="R681" s="117"/>
      <c r="S681" s="117"/>
      <c r="T681" s="117"/>
      <c r="U681" s="117"/>
      <c r="V681" s="117"/>
      <c r="W681" s="117"/>
      <c r="X681" s="117"/>
      <c r="Y681" s="117"/>
      <c r="Z681" s="117"/>
      <c r="AA681" s="11"/>
    </row>
    <row r="682" spans="1:27" ht="15.75" customHeight="1">
      <c r="A682" s="117"/>
      <c r="B682" s="117"/>
      <c r="C682" s="117"/>
      <c r="D682" s="117"/>
      <c r="E682" s="117"/>
      <c r="F682" s="117"/>
      <c r="G682" s="117"/>
      <c r="H682" s="117"/>
      <c r="I682" s="385"/>
      <c r="J682" s="117"/>
      <c r="K682" s="117"/>
      <c r="L682" s="117"/>
      <c r="M682" s="117"/>
      <c r="N682" s="117"/>
      <c r="O682" s="117"/>
      <c r="P682" s="117"/>
      <c r="Q682" s="117"/>
      <c r="R682" s="117"/>
      <c r="S682" s="117"/>
      <c r="T682" s="117"/>
      <c r="U682" s="117"/>
      <c r="V682" s="117"/>
      <c r="W682" s="117"/>
      <c r="X682" s="117"/>
      <c r="Y682" s="117"/>
      <c r="Z682" s="117"/>
      <c r="AA682" s="11"/>
    </row>
    <row r="683" spans="1:27" ht="15.75" customHeight="1">
      <c r="A683" s="117"/>
      <c r="B683" s="117"/>
      <c r="C683" s="117"/>
      <c r="D683" s="117"/>
      <c r="E683" s="117"/>
      <c r="F683" s="117"/>
      <c r="G683" s="117"/>
      <c r="H683" s="117"/>
      <c r="I683" s="385"/>
      <c r="J683" s="117"/>
      <c r="K683" s="117"/>
      <c r="L683" s="117"/>
      <c r="M683" s="117"/>
      <c r="N683" s="117"/>
      <c r="O683" s="117"/>
      <c r="P683" s="117"/>
      <c r="Q683" s="117"/>
      <c r="R683" s="117"/>
      <c r="S683" s="117"/>
      <c r="T683" s="117"/>
      <c r="U683" s="117"/>
      <c r="V683" s="117"/>
      <c r="W683" s="117"/>
      <c r="X683" s="117"/>
      <c r="Y683" s="117"/>
      <c r="Z683" s="117"/>
      <c r="AA683" s="11"/>
    </row>
    <row r="684" spans="1:27" ht="15.75" customHeight="1">
      <c r="A684" s="117"/>
      <c r="B684" s="117"/>
      <c r="C684" s="117"/>
      <c r="D684" s="117"/>
      <c r="E684" s="117"/>
      <c r="F684" s="117"/>
      <c r="G684" s="117"/>
      <c r="H684" s="117"/>
      <c r="I684" s="385"/>
      <c r="J684" s="117"/>
      <c r="K684" s="117"/>
      <c r="L684" s="117"/>
      <c r="M684" s="117"/>
      <c r="N684" s="117"/>
      <c r="O684" s="117"/>
      <c r="P684" s="117"/>
      <c r="Q684" s="117"/>
      <c r="R684" s="117"/>
      <c r="S684" s="117"/>
      <c r="T684" s="117"/>
      <c r="U684" s="117"/>
      <c r="V684" s="117"/>
      <c r="W684" s="117"/>
      <c r="X684" s="117"/>
      <c r="Y684" s="117"/>
      <c r="Z684" s="117"/>
      <c r="AA684" s="11"/>
    </row>
    <row r="685" spans="1:27" ht="15.75" customHeight="1">
      <c r="A685" s="117"/>
      <c r="B685" s="117"/>
      <c r="C685" s="117"/>
      <c r="D685" s="117"/>
      <c r="E685" s="117"/>
      <c r="F685" s="117"/>
      <c r="G685" s="117"/>
      <c r="H685" s="117"/>
      <c r="I685" s="385"/>
      <c r="J685" s="117"/>
      <c r="K685" s="117"/>
      <c r="L685" s="117"/>
      <c r="M685" s="117"/>
      <c r="N685" s="117"/>
      <c r="O685" s="117"/>
      <c r="P685" s="117"/>
      <c r="Q685" s="117"/>
      <c r="R685" s="117"/>
      <c r="S685" s="117"/>
      <c r="T685" s="117"/>
      <c r="U685" s="117"/>
      <c r="V685" s="117"/>
      <c r="W685" s="117"/>
      <c r="X685" s="117"/>
      <c r="Y685" s="117"/>
      <c r="Z685" s="117"/>
      <c r="AA685" s="11"/>
    </row>
    <row r="686" spans="1:27" ht="15.75" customHeight="1">
      <c r="A686" s="117"/>
      <c r="B686" s="117"/>
      <c r="C686" s="117"/>
      <c r="D686" s="117"/>
      <c r="E686" s="117"/>
      <c r="F686" s="117"/>
      <c r="G686" s="117"/>
      <c r="H686" s="117"/>
      <c r="I686" s="385"/>
      <c r="J686" s="117"/>
      <c r="K686" s="117"/>
      <c r="L686" s="117"/>
      <c r="M686" s="117"/>
      <c r="N686" s="117"/>
      <c r="O686" s="117"/>
      <c r="P686" s="117"/>
      <c r="Q686" s="117"/>
      <c r="R686" s="117"/>
      <c r="S686" s="117"/>
      <c r="T686" s="117"/>
      <c r="U686" s="117"/>
      <c r="V686" s="117"/>
      <c r="W686" s="117"/>
      <c r="X686" s="117"/>
      <c r="Y686" s="117"/>
      <c r="Z686" s="117"/>
      <c r="AA686" s="11"/>
    </row>
    <row r="687" spans="1:27" ht="15.75" customHeight="1">
      <c r="A687" s="117"/>
      <c r="B687" s="117"/>
      <c r="C687" s="117"/>
      <c r="D687" s="117"/>
      <c r="E687" s="117"/>
      <c r="F687" s="117"/>
      <c r="G687" s="117"/>
      <c r="H687" s="117"/>
      <c r="I687" s="385"/>
      <c r="J687" s="117"/>
      <c r="K687" s="117"/>
      <c r="L687" s="117"/>
      <c r="M687" s="117"/>
      <c r="N687" s="117"/>
      <c r="O687" s="117"/>
      <c r="P687" s="117"/>
      <c r="Q687" s="117"/>
      <c r="R687" s="117"/>
      <c r="S687" s="117"/>
      <c r="T687" s="117"/>
      <c r="U687" s="117"/>
      <c r="V687" s="117"/>
      <c r="W687" s="117"/>
      <c r="X687" s="117"/>
      <c r="Y687" s="117"/>
      <c r="Z687" s="117"/>
      <c r="AA687" s="11"/>
    </row>
    <row r="688" spans="1:27" ht="15.75" customHeight="1">
      <c r="A688" s="117"/>
      <c r="B688" s="117"/>
      <c r="C688" s="117"/>
      <c r="D688" s="117"/>
      <c r="E688" s="117"/>
      <c r="F688" s="117"/>
      <c r="G688" s="117"/>
      <c r="H688" s="117"/>
      <c r="I688" s="385"/>
      <c r="J688" s="117"/>
      <c r="K688" s="117"/>
      <c r="L688" s="117"/>
      <c r="M688" s="117"/>
      <c r="N688" s="117"/>
      <c r="O688" s="117"/>
      <c r="P688" s="117"/>
      <c r="Q688" s="117"/>
      <c r="R688" s="117"/>
      <c r="S688" s="117"/>
      <c r="T688" s="117"/>
      <c r="U688" s="117"/>
      <c r="V688" s="117"/>
      <c r="W688" s="117"/>
      <c r="X688" s="117"/>
      <c r="Y688" s="117"/>
      <c r="Z688" s="117"/>
      <c r="AA688" s="11"/>
    </row>
    <row r="689" spans="1:27" ht="15.75" customHeight="1">
      <c r="A689" s="117"/>
      <c r="B689" s="117"/>
      <c r="C689" s="117"/>
      <c r="D689" s="117"/>
      <c r="E689" s="117"/>
      <c r="F689" s="117"/>
      <c r="G689" s="117"/>
      <c r="H689" s="117"/>
      <c r="I689" s="385"/>
      <c r="J689" s="117"/>
      <c r="K689" s="117"/>
      <c r="L689" s="117"/>
      <c r="M689" s="117"/>
      <c r="N689" s="117"/>
      <c r="O689" s="117"/>
      <c r="P689" s="117"/>
      <c r="Q689" s="117"/>
      <c r="R689" s="117"/>
      <c r="S689" s="117"/>
      <c r="T689" s="117"/>
      <c r="U689" s="117"/>
      <c r="V689" s="117"/>
      <c r="W689" s="117"/>
      <c r="X689" s="117"/>
      <c r="Y689" s="117"/>
      <c r="Z689" s="117"/>
      <c r="AA689" s="11"/>
    </row>
    <row r="690" spans="1:27" ht="15.75" customHeight="1">
      <c r="A690" s="117"/>
      <c r="B690" s="117"/>
      <c r="C690" s="117"/>
      <c r="D690" s="117"/>
      <c r="E690" s="117"/>
      <c r="F690" s="117"/>
      <c r="G690" s="117"/>
      <c r="H690" s="117"/>
      <c r="I690" s="385"/>
      <c r="J690" s="117"/>
      <c r="K690" s="117"/>
      <c r="L690" s="117"/>
      <c r="M690" s="117"/>
      <c r="N690" s="117"/>
      <c r="O690" s="117"/>
      <c r="P690" s="117"/>
      <c r="Q690" s="117"/>
      <c r="R690" s="117"/>
      <c r="S690" s="117"/>
      <c r="T690" s="117"/>
      <c r="U690" s="117"/>
      <c r="V690" s="117"/>
      <c r="W690" s="117"/>
      <c r="X690" s="117"/>
      <c r="Y690" s="117"/>
      <c r="Z690" s="117"/>
      <c r="AA690" s="11"/>
    </row>
    <row r="691" spans="1:27" ht="15.75" customHeight="1">
      <c r="A691" s="117"/>
      <c r="B691" s="117"/>
      <c r="C691" s="117"/>
      <c r="D691" s="117"/>
      <c r="E691" s="117"/>
      <c r="F691" s="117"/>
      <c r="G691" s="117"/>
      <c r="H691" s="117"/>
      <c r="I691" s="385"/>
      <c r="J691" s="117"/>
      <c r="K691" s="117"/>
      <c r="L691" s="117"/>
      <c r="M691" s="117"/>
      <c r="N691" s="117"/>
      <c r="O691" s="117"/>
      <c r="P691" s="117"/>
      <c r="Q691" s="117"/>
      <c r="R691" s="117"/>
      <c r="S691" s="117"/>
      <c r="T691" s="117"/>
      <c r="U691" s="117"/>
      <c r="V691" s="117"/>
      <c r="W691" s="117"/>
      <c r="X691" s="117"/>
      <c r="Y691" s="117"/>
      <c r="Z691" s="117"/>
      <c r="AA691" s="11"/>
    </row>
    <row r="692" spans="1:27" ht="15.75" customHeight="1">
      <c r="A692" s="117"/>
      <c r="B692" s="117"/>
      <c r="C692" s="117"/>
      <c r="D692" s="117"/>
      <c r="E692" s="117"/>
      <c r="F692" s="117"/>
      <c r="G692" s="117"/>
      <c r="H692" s="117"/>
      <c r="I692" s="385"/>
      <c r="J692" s="117"/>
      <c r="K692" s="117"/>
      <c r="L692" s="117"/>
      <c r="M692" s="117"/>
      <c r="N692" s="117"/>
      <c r="O692" s="117"/>
      <c r="P692" s="117"/>
      <c r="Q692" s="117"/>
      <c r="R692" s="117"/>
      <c r="S692" s="117"/>
      <c r="T692" s="117"/>
      <c r="U692" s="117"/>
      <c r="V692" s="117"/>
      <c r="W692" s="117"/>
      <c r="X692" s="117"/>
      <c r="Y692" s="117"/>
      <c r="Z692" s="117"/>
      <c r="AA692" s="11"/>
    </row>
    <row r="693" spans="1:27" ht="15.75" customHeight="1">
      <c r="A693" s="117"/>
      <c r="B693" s="117"/>
      <c r="C693" s="117"/>
      <c r="D693" s="117"/>
      <c r="E693" s="117"/>
      <c r="F693" s="117"/>
      <c r="G693" s="117"/>
      <c r="H693" s="117"/>
      <c r="I693" s="385"/>
      <c r="J693" s="117"/>
      <c r="K693" s="117"/>
      <c r="L693" s="117"/>
      <c r="M693" s="117"/>
      <c r="N693" s="117"/>
      <c r="O693" s="117"/>
      <c r="P693" s="117"/>
      <c r="Q693" s="117"/>
      <c r="R693" s="117"/>
      <c r="S693" s="117"/>
      <c r="T693" s="117"/>
      <c r="U693" s="117"/>
      <c r="V693" s="117"/>
      <c r="W693" s="117"/>
      <c r="X693" s="117"/>
      <c r="Y693" s="117"/>
      <c r="Z693" s="117"/>
      <c r="AA693" s="11"/>
    </row>
    <row r="694" spans="1:27" ht="15.75" customHeight="1">
      <c r="A694" s="117"/>
      <c r="B694" s="117"/>
      <c r="C694" s="117"/>
      <c r="D694" s="117"/>
      <c r="E694" s="117"/>
      <c r="F694" s="117"/>
      <c r="G694" s="117"/>
      <c r="H694" s="117"/>
      <c r="I694" s="385"/>
      <c r="J694" s="117"/>
      <c r="K694" s="117"/>
      <c r="L694" s="117"/>
      <c r="M694" s="117"/>
      <c r="N694" s="117"/>
      <c r="O694" s="117"/>
      <c r="P694" s="117"/>
      <c r="Q694" s="117"/>
      <c r="R694" s="117"/>
      <c r="S694" s="117"/>
      <c r="T694" s="117"/>
      <c r="U694" s="117"/>
      <c r="V694" s="117"/>
      <c r="W694" s="117"/>
      <c r="X694" s="117"/>
      <c r="Y694" s="117"/>
      <c r="Z694" s="117"/>
      <c r="AA694" s="11"/>
    </row>
    <row r="695" spans="1:27" ht="15.75" customHeight="1">
      <c r="A695" s="117"/>
      <c r="B695" s="117"/>
      <c r="C695" s="117"/>
      <c r="D695" s="117"/>
      <c r="E695" s="117"/>
      <c r="F695" s="117"/>
      <c r="G695" s="117"/>
      <c r="H695" s="117"/>
      <c r="I695" s="385"/>
      <c r="J695" s="117"/>
      <c r="K695" s="117"/>
      <c r="L695" s="117"/>
      <c r="M695" s="117"/>
      <c r="N695" s="117"/>
      <c r="O695" s="117"/>
      <c r="P695" s="117"/>
      <c r="Q695" s="117"/>
      <c r="R695" s="117"/>
      <c r="S695" s="117"/>
      <c r="T695" s="117"/>
      <c r="U695" s="117"/>
      <c r="V695" s="117"/>
      <c r="W695" s="117"/>
      <c r="X695" s="117"/>
      <c r="Y695" s="117"/>
      <c r="Z695" s="117"/>
      <c r="AA695" s="11"/>
    </row>
    <row r="696" spans="1:27" ht="15.75" customHeight="1">
      <c r="A696" s="117"/>
      <c r="B696" s="117"/>
      <c r="C696" s="117"/>
      <c r="D696" s="117"/>
      <c r="E696" s="117"/>
      <c r="F696" s="117"/>
      <c r="G696" s="117"/>
      <c r="H696" s="117"/>
      <c r="I696" s="385"/>
      <c r="J696" s="117"/>
      <c r="K696" s="117"/>
      <c r="L696" s="117"/>
      <c r="M696" s="117"/>
      <c r="N696" s="117"/>
      <c r="O696" s="117"/>
      <c r="P696" s="117"/>
      <c r="Q696" s="117"/>
      <c r="R696" s="117"/>
      <c r="S696" s="117"/>
      <c r="T696" s="117"/>
      <c r="U696" s="117"/>
      <c r="V696" s="117"/>
      <c r="W696" s="117"/>
      <c r="X696" s="117"/>
      <c r="Y696" s="117"/>
      <c r="Z696" s="117"/>
      <c r="AA696" s="11"/>
    </row>
    <row r="697" spans="1:27" ht="15.75" customHeight="1">
      <c r="A697" s="117"/>
      <c r="B697" s="117"/>
      <c r="C697" s="117"/>
      <c r="D697" s="117"/>
      <c r="E697" s="117"/>
      <c r="F697" s="117"/>
      <c r="G697" s="117"/>
      <c r="H697" s="117"/>
      <c r="I697" s="385"/>
      <c r="J697" s="117"/>
      <c r="K697" s="117"/>
      <c r="L697" s="117"/>
      <c r="M697" s="117"/>
      <c r="N697" s="117"/>
      <c r="O697" s="117"/>
      <c r="P697" s="117"/>
      <c r="Q697" s="117"/>
      <c r="R697" s="117"/>
      <c r="S697" s="117"/>
      <c r="T697" s="117"/>
      <c r="U697" s="117"/>
      <c r="V697" s="117"/>
      <c r="W697" s="117"/>
      <c r="X697" s="117"/>
      <c r="Y697" s="117"/>
      <c r="Z697" s="117"/>
      <c r="AA697" s="11"/>
    </row>
    <row r="698" spans="1:27" ht="15.75" customHeight="1">
      <c r="A698" s="117"/>
      <c r="B698" s="117"/>
      <c r="C698" s="117"/>
      <c r="D698" s="117"/>
      <c r="E698" s="117"/>
      <c r="F698" s="117"/>
      <c r="G698" s="117"/>
      <c r="H698" s="117"/>
      <c r="I698" s="385"/>
      <c r="J698" s="117"/>
      <c r="K698" s="117"/>
      <c r="L698" s="117"/>
      <c r="M698" s="117"/>
      <c r="N698" s="117"/>
      <c r="O698" s="117"/>
      <c r="P698" s="117"/>
      <c r="Q698" s="117"/>
      <c r="R698" s="117"/>
      <c r="S698" s="117"/>
      <c r="T698" s="117"/>
      <c r="U698" s="117"/>
      <c r="V698" s="117"/>
      <c r="W698" s="117"/>
      <c r="X698" s="117"/>
      <c r="Y698" s="117"/>
      <c r="Z698" s="117"/>
      <c r="AA698" s="11"/>
    </row>
    <row r="699" spans="1:27" ht="15.75" customHeight="1">
      <c r="A699" s="117"/>
      <c r="B699" s="117"/>
      <c r="C699" s="117"/>
      <c r="D699" s="117"/>
      <c r="E699" s="117"/>
      <c r="F699" s="117"/>
      <c r="G699" s="117"/>
      <c r="H699" s="117"/>
      <c r="I699" s="385"/>
      <c r="J699" s="117"/>
      <c r="K699" s="117"/>
      <c r="L699" s="117"/>
      <c r="M699" s="117"/>
      <c r="N699" s="117"/>
      <c r="O699" s="117"/>
      <c r="P699" s="117"/>
      <c r="Q699" s="117"/>
      <c r="R699" s="117"/>
      <c r="S699" s="117"/>
      <c r="T699" s="117"/>
      <c r="U699" s="117"/>
      <c r="V699" s="117"/>
      <c r="W699" s="117"/>
      <c r="X699" s="117"/>
      <c r="Y699" s="117"/>
      <c r="Z699" s="117"/>
      <c r="AA699" s="11"/>
    </row>
    <row r="700" spans="1:27" ht="15.75" customHeight="1">
      <c r="A700" s="117"/>
      <c r="B700" s="117"/>
      <c r="C700" s="117"/>
      <c r="D700" s="117"/>
      <c r="E700" s="117"/>
      <c r="F700" s="117"/>
      <c r="G700" s="117"/>
      <c r="H700" s="117"/>
      <c r="I700" s="385"/>
      <c r="J700" s="117"/>
      <c r="K700" s="117"/>
      <c r="L700" s="117"/>
      <c r="M700" s="117"/>
      <c r="N700" s="117"/>
      <c r="O700" s="117"/>
      <c r="P700" s="117"/>
      <c r="Q700" s="117"/>
      <c r="R700" s="117"/>
      <c r="S700" s="117"/>
      <c r="T700" s="117"/>
      <c r="U700" s="117"/>
      <c r="V700" s="117"/>
      <c r="W700" s="117"/>
      <c r="X700" s="117"/>
      <c r="Y700" s="117"/>
      <c r="Z700" s="117"/>
      <c r="AA700" s="11"/>
    </row>
    <row r="701" spans="1:27" ht="15.75" customHeight="1">
      <c r="A701" s="117"/>
      <c r="B701" s="117"/>
      <c r="C701" s="117"/>
      <c r="D701" s="117"/>
      <c r="E701" s="117"/>
      <c r="F701" s="117"/>
      <c r="G701" s="117"/>
      <c r="H701" s="117"/>
      <c r="I701" s="385"/>
      <c r="J701" s="117"/>
      <c r="K701" s="117"/>
      <c r="L701" s="117"/>
      <c r="M701" s="117"/>
      <c r="N701" s="117"/>
      <c r="O701" s="117"/>
      <c r="P701" s="117"/>
      <c r="Q701" s="117"/>
      <c r="R701" s="117"/>
      <c r="S701" s="117"/>
      <c r="T701" s="117"/>
      <c r="U701" s="117"/>
      <c r="V701" s="117"/>
      <c r="W701" s="117"/>
      <c r="X701" s="117"/>
      <c r="Y701" s="117"/>
      <c r="Z701" s="117"/>
      <c r="AA701" s="11"/>
    </row>
    <row r="702" spans="1:27" ht="15.75" customHeight="1">
      <c r="A702" s="117"/>
      <c r="B702" s="117"/>
      <c r="C702" s="117"/>
      <c r="D702" s="117"/>
      <c r="E702" s="117"/>
      <c r="F702" s="117"/>
      <c r="G702" s="117"/>
      <c r="H702" s="117"/>
      <c r="I702" s="385"/>
      <c r="J702" s="117"/>
      <c r="K702" s="117"/>
      <c r="L702" s="117"/>
      <c r="M702" s="117"/>
      <c r="N702" s="117"/>
      <c r="O702" s="117"/>
      <c r="P702" s="117"/>
      <c r="Q702" s="117"/>
      <c r="R702" s="117"/>
      <c r="S702" s="117"/>
      <c r="T702" s="117"/>
      <c r="U702" s="117"/>
      <c r="V702" s="117"/>
      <c r="W702" s="117"/>
      <c r="X702" s="117"/>
      <c r="Y702" s="117"/>
      <c r="Z702" s="117"/>
      <c r="AA702" s="11"/>
    </row>
    <row r="703" spans="1:27" ht="15.75" customHeight="1">
      <c r="A703" s="117"/>
      <c r="B703" s="117"/>
      <c r="C703" s="117"/>
      <c r="D703" s="117"/>
      <c r="E703" s="117"/>
      <c r="F703" s="117"/>
      <c r="G703" s="117"/>
      <c r="H703" s="117"/>
      <c r="I703" s="385"/>
      <c r="J703" s="117"/>
      <c r="K703" s="117"/>
      <c r="L703" s="117"/>
      <c r="M703" s="117"/>
      <c r="N703" s="117"/>
      <c r="O703" s="117"/>
      <c r="P703" s="117"/>
      <c r="Q703" s="117"/>
      <c r="R703" s="117"/>
      <c r="S703" s="117"/>
      <c r="T703" s="117"/>
      <c r="U703" s="117"/>
      <c r="V703" s="117"/>
      <c r="W703" s="117"/>
      <c r="X703" s="117"/>
      <c r="Y703" s="117"/>
      <c r="Z703" s="117"/>
      <c r="AA703" s="11"/>
    </row>
    <row r="704" spans="1:27" ht="15.75" customHeight="1">
      <c r="A704" s="117"/>
      <c r="B704" s="117"/>
      <c r="C704" s="117"/>
      <c r="D704" s="117"/>
      <c r="E704" s="117"/>
      <c r="F704" s="117"/>
      <c r="G704" s="117"/>
      <c r="H704" s="117"/>
      <c r="I704" s="385"/>
      <c r="J704" s="117"/>
      <c r="K704" s="117"/>
      <c r="L704" s="117"/>
      <c r="M704" s="117"/>
      <c r="N704" s="117"/>
      <c r="O704" s="117"/>
      <c r="P704" s="117"/>
      <c r="Q704" s="117"/>
      <c r="R704" s="117"/>
      <c r="S704" s="117"/>
      <c r="T704" s="117"/>
      <c r="U704" s="117"/>
      <c r="V704" s="117"/>
      <c r="W704" s="117"/>
      <c r="X704" s="117"/>
      <c r="Y704" s="117"/>
      <c r="Z704" s="117"/>
      <c r="AA704" s="11"/>
    </row>
    <row r="705" spans="1:27" ht="15.75" customHeight="1">
      <c r="A705" s="117"/>
      <c r="B705" s="117"/>
      <c r="C705" s="117"/>
      <c r="D705" s="117"/>
      <c r="E705" s="117"/>
      <c r="F705" s="117"/>
      <c r="G705" s="117"/>
      <c r="H705" s="117"/>
      <c r="I705" s="385"/>
      <c r="J705" s="117"/>
      <c r="K705" s="117"/>
      <c r="L705" s="117"/>
      <c r="M705" s="117"/>
      <c r="N705" s="117"/>
      <c r="O705" s="117"/>
      <c r="P705" s="117"/>
      <c r="Q705" s="117"/>
      <c r="R705" s="117"/>
      <c r="S705" s="117"/>
      <c r="T705" s="117"/>
      <c r="U705" s="117"/>
      <c r="V705" s="117"/>
      <c r="W705" s="117"/>
      <c r="X705" s="117"/>
      <c r="Y705" s="117"/>
      <c r="Z705" s="117"/>
      <c r="AA705" s="11"/>
    </row>
    <row r="706" spans="1:27" ht="15.75" customHeight="1">
      <c r="A706" s="117"/>
      <c r="B706" s="117"/>
      <c r="C706" s="117"/>
      <c r="D706" s="117"/>
      <c r="E706" s="117"/>
      <c r="F706" s="117"/>
      <c r="G706" s="117"/>
      <c r="H706" s="117"/>
      <c r="I706" s="385"/>
      <c r="J706" s="117"/>
      <c r="K706" s="117"/>
      <c r="L706" s="117"/>
      <c r="M706" s="117"/>
      <c r="N706" s="117"/>
      <c r="O706" s="117"/>
      <c r="P706" s="117"/>
      <c r="Q706" s="117"/>
      <c r="R706" s="117"/>
      <c r="S706" s="117"/>
      <c r="T706" s="117"/>
      <c r="U706" s="117"/>
      <c r="V706" s="117"/>
      <c r="W706" s="117"/>
      <c r="X706" s="117"/>
      <c r="Y706" s="117"/>
      <c r="Z706" s="117"/>
      <c r="AA706" s="11"/>
    </row>
    <row r="707" spans="1:27" ht="15.75" customHeight="1">
      <c r="A707" s="117"/>
      <c r="B707" s="117"/>
      <c r="C707" s="117"/>
      <c r="D707" s="117"/>
      <c r="E707" s="117"/>
      <c r="F707" s="117"/>
      <c r="G707" s="117"/>
      <c r="H707" s="117"/>
      <c r="I707" s="385"/>
      <c r="J707" s="117"/>
      <c r="K707" s="117"/>
      <c r="L707" s="117"/>
      <c r="M707" s="117"/>
      <c r="N707" s="117"/>
      <c r="O707" s="117"/>
      <c r="P707" s="117"/>
      <c r="Q707" s="117"/>
      <c r="R707" s="117"/>
      <c r="S707" s="117"/>
      <c r="T707" s="117"/>
      <c r="U707" s="117"/>
      <c r="V707" s="117"/>
      <c r="W707" s="117"/>
      <c r="X707" s="117"/>
      <c r="Y707" s="117"/>
      <c r="Z707" s="117"/>
      <c r="AA707" s="11"/>
    </row>
    <row r="708" spans="1:27" ht="15.75" customHeight="1">
      <c r="A708" s="117"/>
      <c r="B708" s="117"/>
      <c r="C708" s="117"/>
      <c r="D708" s="117"/>
      <c r="E708" s="117"/>
      <c r="F708" s="117"/>
      <c r="G708" s="117"/>
      <c r="H708" s="117"/>
      <c r="I708" s="385"/>
      <c r="J708" s="117"/>
      <c r="K708" s="117"/>
      <c r="L708" s="117"/>
      <c r="M708" s="117"/>
      <c r="N708" s="117"/>
      <c r="O708" s="117"/>
      <c r="P708" s="117"/>
      <c r="Q708" s="117"/>
      <c r="R708" s="117"/>
      <c r="S708" s="117"/>
      <c r="T708" s="117"/>
      <c r="U708" s="117"/>
      <c r="V708" s="117"/>
      <c r="W708" s="117"/>
      <c r="X708" s="117"/>
      <c r="Y708" s="117"/>
      <c r="Z708" s="117"/>
      <c r="AA708" s="11"/>
    </row>
    <row r="709" spans="1:27" ht="15.75" customHeight="1">
      <c r="A709" s="117"/>
      <c r="B709" s="117"/>
      <c r="C709" s="117"/>
      <c r="D709" s="117"/>
      <c r="E709" s="117"/>
      <c r="F709" s="117"/>
      <c r="G709" s="117"/>
      <c r="H709" s="117"/>
      <c r="I709" s="385"/>
      <c r="J709" s="117"/>
      <c r="K709" s="117"/>
      <c r="L709" s="117"/>
      <c r="M709" s="117"/>
      <c r="N709" s="117"/>
      <c r="O709" s="117"/>
      <c r="P709" s="117"/>
      <c r="Q709" s="117"/>
      <c r="R709" s="117"/>
      <c r="S709" s="117"/>
      <c r="T709" s="117"/>
      <c r="U709" s="117"/>
      <c r="V709" s="117"/>
      <c r="W709" s="117"/>
      <c r="X709" s="117"/>
      <c r="Y709" s="117"/>
      <c r="Z709" s="117"/>
      <c r="AA709" s="11"/>
    </row>
    <row r="710" spans="1:27" ht="15.75" customHeight="1">
      <c r="A710" s="117"/>
      <c r="B710" s="117"/>
      <c r="C710" s="117"/>
      <c r="D710" s="117"/>
      <c r="E710" s="117"/>
      <c r="F710" s="117"/>
      <c r="G710" s="117"/>
      <c r="H710" s="117"/>
      <c r="I710" s="385"/>
      <c r="J710" s="117"/>
      <c r="K710" s="117"/>
      <c r="L710" s="117"/>
      <c r="M710" s="117"/>
      <c r="N710" s="117"/>
      <c r="O710" s="117"/>
      <c r="P710" s="117"/>
      <c r="Q710" s="117"/>
      <c r="R710" s="117"/>
      <c r="S710" s="117"/>
      <c r="T710" s="117"/>
      <c r="U710" s="117"/>
      <c r="V710" s="117"/>
      <c r="W710" s="117"/>
      <c r="X710" s="117"/>
      <c r="Y710" s="117"/>
      <c r="Z710" s="117"/>
      <c r="AA710" s="11"/>
    </row>
    <row r="711" spans="1:27" ht="15.75" customHeight="1">
      <c r="A711" s="117"/>
      <c r="B711" s="117"/>
      <c r="C711" s="117"/>
      <c r="D711" s="117"/>
      <c r="E711" s="117"/>
      <c r="F711" s="117"/>
      <c r="G711" s="117"/>
      <c r="H711" s="117"/>
      <c r="I711" s="385"/>
      <c r="J711" s="117"/>
      <c r="K711" s="117"/>
      <c r="L711" s="117"/>
      <c r="M711" s="117"/>
      <c r="N711" s="117"/>
      <c r="O711" s="117"/>
      <c r="P711" s="117"/>
      <c r="Q711" s="117"/>
      <c r="R711" s="117"/>
      <c r="S711" s="117"/>
      <c r="T711" s="117"/>
      <c r="U711" s="117"/>
      <c r="V711" s="117"/>
      <c r="W711" s="117"/>
      <c r="X711" s="117"/>
      <c r="Y711" s="117"/>
      <c r="Z711" s="117"/>
      <c r="AA711" s="11"/>
    </row>
    <row r="712" spans="1:27" ht="15.75" customHeight="1">
      <c r="A712" s="117"/>
      <c r="B712" s="117"/>
      <c r="C712" s="117"/>
      <c r="D712" s="117"/>
      <c r="E712" s="117"/>
      <c r="F712" s="117"/>
      <c r="G712" s="117"/>
      <c r="H712" s="117"/>
      <c r="I712" s="385"/>
      <c r="J712" s="117"/>
      <c r="K712" s="117"/>
      <c r="L712" s="117"/>
      <c r="M712" s="117"/>
      <c r="N712" s="117"/>
      <c r="O712" s="117"/>
      <c r="P712" s="117"/>
      <c r="Q712" s="117"/>
      <c r="R712" s="117"/>
      <c r="S712" s="117"/>
      <c r="T712" s="117"/>
      <c r="U712" s="117"/>
      <c r="V712" s="117"/>
      <c r="W712" s="117"/>
      <c r="X712" s="117"/>
      <c r="Y712" s="117"/>
      <c r="Z712" s="117"/>
      <c r="AA712" s="11"/>
    </row>
    <row r="713" spans="1:27" ht="15.75" customHeight="1">
      <c r="A713" s="117"/>
      <c r="B713" s="117"/>
      <c r="C713" s="117"/>
      <c r="D713" s="117"/>
      <c r="E713" s="117"/>
      <c r="F713" s="117"/>
      <c r="G713" s="117"/>
      <c r="H713" s="117"/>
      <c r="I713" s="385"/>
      <c r="J713" s="117"/>
      <c r="K713" s="117"/>
      <c r="L713" s="117"/>
      <c r="M713" s="117"/>
      <c r="N713" s="117"/>
      <c r="O713" s="117"/>
      <c r="P713" s="117"/>
      <c r="Q713" s="117"/>
      <c r="R713" s="117"/>
      <c r="S713" s="117"/>
      <c r="T713" s="117"/>
      <c r="U713" s="117"/>
      <c r="V713" s="117"/>
      <c r="W713" s="117"/>
      <c r="X713" s="117"/>
      <c r="Y713" s="117"/>
      <c r="Z713" s="117"/>
      <c r="AA713" s="11"/>
    </row>
    <row r="714" spans="1:27" ht="15.75" customHeight="1">
      <c r="A714" s="117"/>
      <c r="B714" s="117"/>
      <c r="C714" s="117"/>
      <c r="D714" s="117"/>
      <c r="E714" s="117"/>
      <c r="F714" s="117"/>
      <c r="G714" s="117"/>
      <c r="H714" s="117"/>
      <c r="I714" s="385"/>
      <c r="J714" s="117"/>
      <c r="K714" s="117"/>
      <c r="L714" s="117"/>
      <c r="M714" s="117"/>
      <c r="N714" s="117"/>
      <c r="O714" s="117"/>
      <c r="P714" s="117"/>
      <c r="Q714" s="117"/>
      <c r="R714" s="117"/>
      <c r="S714" s="117"/>
      <c r="T714" s="117"/>
      <c r="U714" s="117"/>
      <c r="V714" s="117"/>
      <c r="W714" s="117"/>
      <c r="X714" s="117"/>
      <c r="Y714" s="117"/>
      <c r="Z714" s="117"/>
      <c r="AA714" s="11"/>
    </row>
    <row r="715" spans="1:27" ht="15.75" customHeight="1">
      <c r="A715" s="117"/>
      <c r="B715" s="117"/>
      <c r="C715" s="117"/>
      <c r="D715" s="117"/>
      <c r="E715" s="117"/>
      <c r="F715" s="117"/>
      <c r="G715" s="117"/>
      <c r="H715" s="117"/>
      <c r="I715" s="385"/>
      <c r="J715" s="117"/>
      <c r="K715" s="117"/>
      <c r="L715" s="117"/>
      <c r="M715" s="117"/>
      <c r="N715" s="117"/>
      <c r="O715" s="117"/>
      <c r="P715" s="117"/>
      <c r="Q715" s="117"/>
      <c r="R715" s="117"/>
      <c r="S715" s="117"/>
      <c r="T715" s="117"/>
      <c r="U715" s="117"/>
      <c r="V715" s="117"/>
      <c r="W715" s="117"/>
      <c r="X715" s="117"/>
      <c r="Y715" s="117"/>
      <c r="Z715" s="117"/>
      <c r="AA715" s="11"/>
    </row>
    <row r="716" spans="1:27" ht="15.75" customHeight="1">
      <c r="A716" s="117"/>
      <c r="B716" s="117"/>
      <c r="C716" s="117"/>
      <c r="D716" s="117"/>
      <c r="E716" s="117"/>
      <c r="F716" s="117"/>
      <c r="G716" s="117"/>
      <c r="H716" s="117"/>
      <c r="I716" s="385"/>
      <c r="J716" s="117"/>
      <c r="K716" s="117"/>
      <c r="L716" s="117"/>
      <c r="M716" s="117"/>
      <c r="N716" s="117"/>
      <c r="O716" s="117"/>
      <c r="P716" s="117"/>
      <c r="Q716" s="117"/>
      <c r="R716" s="117"/>
      <c r="S716" s="117"/>
      <c r="T716" s="117"/>
      <c r="U716" s="117"/>
      <c r="V716" s="117"/>
      <c r="W716" s="117"/>
      <c r="X716" s="117"/>
      <c r="Y716" s="117"/>
      <c r="Z716" s="117"/>
      <c r="AA716" s="11"/>
    </row>
    <row r="717" spans="1:27" ht="15.75" customHeight="1">
      <c r="A717" s="117"/>
      <c r="B717" s="117"/>
      <c r="C717" s="117"/>
      <c r="D717" s="117"/>
      <c r="E717" s="117"/>
      <c r="F717" s="117"/>
      <c r="G717" s="117"/>
      <c r="H717" s="117"/>
      <c r="I717" s="385"/>
      <c r="J717" s="117"/>
      <c r="K717" s="117"/>
      <c r="L717" s="117"/>
      <c r="M717" s="117"/>
      <c r="N717" s="117"/>
      <c r="O717" s="117"/>
      <c r="P717" s="117"/>
      <c r="Q717" s="117"/>
      <c r="R717" s="117"/>
      <c r="S717" s="117"/>
      <c r="T717" s="117"/>
      <c r="U717" s="117"/>
      <c r="V717" s="117"/>
      <c r="W717" s="117"/>
      <c r="X717" s="117"/>
      <c r="Y717" s="117"/>
      <c r="Z717" s="117"/>
      <c r="AA717" s="11"/>
    </row>
    <row r="718" spans="1:27" ht="15.75" customHeight="1">
      <c r="A718" s="117"/>
      <c r="B718" s="117"/>
      <c r="C718" s="117"/>
      <c r="D718" s="117"/>
      <c r="E718" s="117"/>
      <c r="F718" s="117"/>
      <c r="G718" s="117"/>
      <c r="H718" s="117"/>
      <c r="I718" s="385"/>
      <c r="J718" s="117"/>
      <c r="K718" s="117"/>
      <c r="L718" s="117"/>
      <c r="M718" s="117"/>
      <c r="N718" s="117"/>
      <c r="O718" s="117"/>
      <c r="P718" s="117"/>
      <c r="Q718" s="117"/>
      <c r="R718" s="117"/>
      <c r="S718" s="117"/>
      <c r="T718" s="117"/>
      <c r="U718" s="117"/>
      <c r="V718" s="117"/>
      <c r="W718" s="117"/>
      <c r="X718" s="117"/>
      <c r="Y718" s="117"/>
      <c r="Z718" s="117"/>
      <c r="AA718" s="11"/>
    </row>
    <row r="719" spans="1:27" ht="15.75" customHeight="1">
      <c r="A719" s="117"/>
      <c r="B719" s="117"/>
      <c r="C719" s="117"/>
      <c r="D719" s="117"/>
      <c r="E719" s="117"/>
      <c r="F719" s="117"/>
      <c r="G719" s="117"/>
      <c r="H719" s="117"/>
      <c r="I719" s="385"/>
      <c r="J719" s="117"/>
      <c r="K719" s="117"/>
      <c r="L719" s="117"/>
      <c r="M719" s="117"/>
      <c r="N719" s="117"/>
      <c r="O719" s="117"/>
      <c r="P719" s="117"/>
      <c r="Q719" s="117"/>
      <c r="R719" s="117"/>
      <c r="S719" s="117"/>
      <c r="T719" s="117"/>
      <c r="U719" s="117"/>
      <c r="V719" s="117"/>
      <c r="W719" s="117"/>
      <c r="X719" s="117"/>
      <c r="Y719" s="117"/>
      <c r="Z719" s="117"/>
      <c r="AA719" s="11"/>
    </row>
    <row r="720" spans="1:27" ht="15.75" customHeight="1">
      <c r="A720" s="117"/>
      <c r="B720" s="117"/>
      <c r="C720" s="117"/>
      <c r="D720" s="117"/>
      <c r="E720" s="117"/>
      <c r="F720" s="117"/>
      <c r="G720" s="117"/>
      <c r="H720" s="117"/>
      <c r="I720" s="385"/>
      <c r="J720" s="117"/>
      <c r="K720" s="117"/>
      <c r="L720" s="117"/>
      <c r="M720" s="117"/>
      <c r="N720" s="117"/>
      <c r="O720" s="117"/>
      <c r="P720" s="117"/>
      <c r="Q720" s="117"/>
      <c r="R720" s="117"/>
      <c r="S720" s="117"/>
      <c r="T720" s="117"/>
      <c r="U720" s="117"/>
      <c r="V720" s="117"/>
      <c r="W720" s="117"/>
      <c r="X720" s="117"/>
      <c r="Y720" s="117"/>
      <c r="Z720" s="117"/>
      <c r="AA720" s="11"/>
    </row>
    <row r="721" spans="1:27" ht="15.75" customHeight="1">
      <c r="A721" s="117"/>
      <c r="B721" s="117"/>
      <c r="C721" s="117"/>
      <c r="D721" s="117"/>
      <c r="E721" s="117"/>
      <c r="F721" s="117"/>
      <c r="G721" s="117"/>
      <c r="H721" s="117"/>
      <c r="I721" s="385"/>
      <c r="J721" s="117"/>
      <c r="K721" s="117"/>
      <c r="L721" s="117"/>
      <c r="M721" s="117"/>
      <c r="N721" s="117"/>
      <c r="O721" s="117"/>
      <c r="P721" s="117"/>
      <c r="Q721" s="117"/>
      <c r="R721" s="117"/>
      <c r="S721" s="117"/>
      <c r="T721" s="117"/>
      <c r="U721" s="117"/>
      <c r="V721" s="117"/>
      <c r="W721" s="117"/>
      <c r="X721" s="117"/>
      <c r="Y721" s="117"/>
      <c r="Z721" s="117"/>
      <c r="AA721" s="11"/>
    </row>
    <row r="722" spans="1:27" ht="15.75" customHeight="1">
      <c r="A722" s="117"/>
      <c r="B722" s="117"/>
      <c r="C722" s="117"/>
      <c r="D722" s="117"/>
      <c r="E722" s="117"/>
      <c r="F722" s="117"/>
      <c r="G722" s="117"/>
      <c r="H722" s="117"/>
      <c r="I722" s="385"/>
      <c r="J722" s="117"/>
      <c r="K722" s="117"/>
      <c r="L722" s="117"/>
      <c r="M722" s="117"/>
      <c r="N722" s="117"/>
      <c r="O722" s="117"/>
      <c r="P722" s="117"/>
      <c r="Q722" s="117"/>
      <c r="R722" s="117"/>
      <c r="S722" s="117"/>
      <c r="T722" s="117"/>
      <c r="U722" s="117"/>
      <c r="V722" s="117"/>
      <c r="W722" s="117"/>
      <c r="X722" s="117"/>
      <c r="Y722" s="117"/>
      <c r="Z722" s="117"/>
      <c r="AA722" s="11"/>
    </row>
    <row r="723" spans="1:27" ht="15.75" customHeight="1">
      <c r="A723" s="117"/>
      <c r="B723" s="117"/>
      <c r="C723" s="117"/>
      <c r="D723" s="117"/>
      <c r="E723" s="117"/>
      <c r="F723" s="117"/>
      <c r="G723" s="117"/>
      <c r="H723" s="117"/>
      <c r="I723" s="385"/>
      <c r="J723" s="117"/>
      <c r="K723" s="117"/>
      <c r="L723" s="117"/>
      <c r="M723" s="117"/>
      <c r="N723" s="117"/>
      <c r="O723" s="117"/>
      <c r="P723" s="117"/>
      <c r="Q723" s="117"/>
      <c r="R723" s="117"/>
      <c r="S723" s="117"/>
      <c r="T723" s="117"/>
      <c r="U723" s="117"/>
      <c r="V723" s="117"/>
      <c r="W723" s="117"/>
      <c r="X723" s="117"/>
      <c r="Y723" s="117"/>
      <c r="Z723" s="117"/>
      <c r="AA723" s="11"/>
    </row>
    <row r="724" spans="1:27" ht="15.75" customHeight="1">
      <c r="A724" s="117"/>
      <c r="B724" s="117"/>
      <c r="C724" s="117"/>
      <c r="D724" s="117"/>
      <c r="E724" s="117"/>
      <c r="F724" s="117"/>
      <c r="G724" s="117"/>
      <c r="H724" s="117"/>
      <c r="I724" s="385"/>
      <c r="J724" s="117"/>
      <c r="K724" s="117"/>
      <c r="L724" s="117"/>
      <c r="M724" s="117"/>
      <c r="N724" s="117"/>
      <c r="O724" s="117"/>
      <c r="P724" s="117"/>
      <c r="Q724" s="117"/>
      <c r="R724" s="117"/>
      <c r="S724" s="117"/>
      <c r="T724" s="117"/>
      <c r="U724" s="117"/>
      <c r="V724" s="117"/>
      <c r="W724" s="117"/>
      <c r="X724" s="117"/>
      <c r="Y724" s="117"/>
      <c r="Z724" s="117"/>
      <c r="AA724" s="11"/>
    </row>
    <row r="725" spans="1:27" ht="15.75" customHeight="1">
      <c r="A725" s="117"/>
      <c r="B725" s="117"/>
      <c r="C725" s="117"/>
      <c r="D725" s="117"/>
      <c r="E725" s="117"/>
      <c r="F725" s="117"/>
      <c r="G725" s="117"/>
      <c r="H725" s="117"/>
      <c r="I725" s="385"/>
      <c r="J725" s="117"/>
      <c r="K725" s="117"/>
      <c r="L725" s="117"/>
      <c r="M725" s="117"/>
      <c r="N725" s="117"/>
      <c r="O725" s="117"/>
      <c r="P725" s="117"/>
      <c r="Q725" s="117"/>
      <c r="R725" s="117"/>
      <c r="S725" s="117"/>
      <c r="T725" s="117"/>
      <c r="U725" s="117"/>
      <c r="V725" s="117"/>
      <c r="W725" s="117"/>
      <c r="X725" s="117"/>
      <c r="Y725" s="117"/>
      <c r="Z725" s="117"/>
      <c r="AA725" s="11"/>
    </row>
    <row r="726" spans="1:27" ht="15.75" customHeight="1">
      <c r="A726" s="117"/>
      <c r="B726" s="117"/>
      <c r="C726" s="117"/>
      <c r="D726" s="117"/>
      <c r="E726" s="117"/>
      <c r="F726" s="117"/>
      <c r="G726" s="117"/>
      <c r="H726" s="117"/>
      <c r="I726" s="385"/>
      <c r="J726" s="117"/>
      <c r="K726" s="117"/>
      <c r="L726" s="117"/>
      <c r="M726" s="117"/>
      <c r="N726" s="117"/>
      <c r="O726" s="117"/>
      <c r="P726" s="117"/>
      <c r="Q726" s="117"/>
      <c r="R726" s="117"/>
      <c r="S726" s="117"/>
      <c r="T726" s="117"/>
      <c r="U726" s="117"/>
      <c r="V726" s="117"/>
      <c r="W726" s="117"/>
      <c r="X726" s="117"/>
      <c r="Y726" s="117"/>
      <c r="Z726" s="117"/>
      <c r="AA726" s="11"/>
    </row>
    <row r="727" spans="1:27" ht="15.75" customHeight="1">
      <c r="A727" s="117"/>
      <c r="B727" s="117"/>
      <c r="C727" s="117"/>
      <c r="D727" s="117"/>
      <c r="E727" s="117"/>
      <c r="F727" s="117"/>
      <c r="G727" s="117"/>
      <c r="H727" s="117"/>
      <c r="I727" s="385"/>
      <c r="J727" s="117"/>
      <c r="K727" s="117"/>
      <c r="L727" s="117"/>
      <c r="M727" s="117"/>
      <c r="N727" s="117"/>
      <c r="O727" s="117"/>
      <c r="P727" s="117"/>
      <c r="Q727" s="117"/>
      <c r="R727" s="117"/>
      <c r="S727" s="117"/>
      <c r="T727" s="117"/>
      <c r="U727" s="117"/>
      <c r="V727" s="117"/>
      <c r="W727" s="117"/>
      <c r="X727" s="117"/>
      <c r="Y727" s="117"/>
      <c r="Z727" s="117"/>
      <c r="AA727" s="11"/>
    </row>
    <row r="728" spans="1:27" ht="15.75" customHeight="1">
      <c r="A728" s="117"/>
      <c r="B728" s="117"/>
      <c r="C728" s="117"/>
      <c r="D728" s="117"/>
      <c r="E728" s="117"/>
      <c r="F728" s="117"/>
      <c r="G728" s="117"/>
      <c r="H728" s="117"/>
      <c r="I728" s="385"/>
      <c r="J728" s="117"/>
      <c r="K728" s="117"/>
      <c r="L728" s="117"/>
      <c r="M728" s="117"/>
      <c r="N728" s="117"/>
      <c r="O728" s="117"/>
      <c r="P728" s="117"/>
      <c r="Q728" s="117"/>
      <c r="R728" s="117"/>
      <c r="S728" s="117"/>
      <c r="T728" s="117"/>
      <c r="U728" s="117"/>
      <c r="V728" s="117"/>
      <c r="W728" s="117"/>
      <c r="X728" s="117"/>
      <c r="Y728" s="117"/>
      <c r="Z728" s="117"/>
      <c r="AA728" s="11"/>
    </row>
    <row r="729" spans="1:27" ht="15.75" customHeight="1">
      <c r="A729" s="117"/>
      <c r="B729" s="117"/>
      <c r="C729" s="117"/>
      <c r="D729" s="117"/>
      <c r="E729" s="117"/>
      <c r="F729" s="117"/>
      <c r="G729" s="117"/>
      <c r="H729" s="117"/>
      <c r="I729" s="385"/>
      <c r="J729" s="117"/>
      <c r="K729" s="117"/>
      <c r="L729" s="117"/>
      <c r="M729" s="117"/>
      <c r="N729" s="117"/>
      <c r="O729" s="117"/>
      <c r="P729" s="117"/>
      <c r="Q729" s="117"/>
      <c r="R729" s="117"/>
      <c r="S729" s="117"/>
      <c r="T729" s="117"/>
      <c r="U729" s="117"/>
      <c r="V729" s="117"/>
      <c r="W729" s="117"/>
      <c r="X729" s="117"/>
      <c r="Y729" s="117"/>
      <c r="Z729" s="117"/>
      <c r="AA729" s="11"/>
    </row>
    <row r="730" spans="1:27" ht="15.75" customHeight="1">
      <c r="A730" s="117"/>
      <c r="B730" s="117"/>
      <c r="C730" s="117"/>
      <c r="D730" s="117"/>
      <c r="E730" s="117"/>
      <c r="F730" s="117"/>
      <c r="G730" s="117"/>
      <c r="H730" s="117"/>
      <c r="I730" s="385"/>
      <c r="J730" s="117"/>
      <c r="K730" s="117"/>
      <c r="L730" s="117"/>
      <c r="M730" s="117"/>
      <c r="N730" s="117"/>
      <c r="O730" s="117"/>
      <c r="P730" s="117"/>
      <c r="Q730" s="117"/>
      <c r="R730" s="117"/>
      <c r="S730" s="117"/>
      <c r="T730" s="117"/>
      <c r="U730" s="117"/>
      <c r="V730" s="117"/>
      <c r="W730" s="117"/>
      <c r="X730" s="117"/>
      <c r="Y730" s="117"/>
      <c r="Z730" s="117"/>
      <c r="AA730" s="11"/>
    </row>
    <row r="731" spans="1:27" ht="15.75" customHeight="1">
      <c r="A731" s="117"/>
      <c r="B731" s="117"/>
      <c r="C731" s="117"/>
      <c r="D731" s="117"/>
      <c r="E731" s="117"/>
      <c r="F731" s="117"/>
      <c r="G731" s="117"/>
      <c r="H731" s="117"/>
      <c r="I731" s="385"/>
      <c r="J731" s="117"/>
      <c r="K731" s="117"/>
      <c r="L731" s="117"/>
      <c r="M731" s="117"/>
      <c r="N731" s="117"/>
      <c r="O731" s="117"/>
      <c r="P731" s="117"/>
      <c r="Q731" s="117"/>
      <c r="R731" s="117"/>
      <c r="S731" s="117"/>
      <c r="T731" s="117"/>
      <c r="U731" s="117"/>
      <c r="V731" s="117"/>
      <c r="W731" s="117"/>
      <c r="X731" s="117"/>
      <c r="Y731" s="117"/>
      <c r="Z731" s="117"/>
      <c r="AA731" s="11"/>
    </row>
    <row r="732" spans="1:27" ht="15.75" customHeight="1">
      <c r="A732" s="117"/>
      <c r="B732" s="117"/>
      <c r="C732" s="117"/>
      <c r="D732" s="117"/>
      <c r="E732" s="117"/>
      <c r="F732" s="117"/>
      <c r="G732" s="117"/>
      <c r="H732" s="117"/>
      <c r="I732" s="385"/>
      <c r="J732" s="117"/>
      <c r="K732" s="117"/>
      <c r="L732" s="117"/>
      <c r="M732" s="117"/>
      <c r="N732" s="117"/>
      <c r="O732" s="117"/>
      <c r="P732" s="117"/>
      <c r="Q732" s="117"/>
      <c r="R732" s="117"/>
      <c r="S732" s="117"/>
      <c r="T732" s="117"/>
      <c r="U732" s="117"/>
      <c r="V732" s="117"/>
      <c r="W732" s="117"/>
      <c r="X732" s="117"/>
      <c r="Y732" s="117"/>
      <c r="Z732" s="117"/>
      <c r="AA732" s="11"/>
    </row>
    <row r="733" spans="1:27" ht="15.75" customHeight="1">
      <c r="A733" s="117"/>
      <c r="B733" s="117"/>
      <c r="C733" s="117"/>
      <c r="D733" s="117"/>
      <c r="E733" s="117"/>
      <c r="F733" s="117"/>
      <c r="G733" s="117"/>
      <c r="H733" s="117"/>
      <c r="I733" s="385"/>
      <c r="J733" s="117"/>
      <c r="K733" s="117"/>
      <c r="L733" s="117"/>
      <c r="M733" s="117"/>
      <c r="N733" s="117"/>
      <c r="O733" s="117"/>
      <c r="P733" s="117"/>
      <c r="Q733" s="117"/>
      <c r="R733" s="117"/>
      <c r="S733" s="117"/>
      <c r="T733" s="117"/>
      <c r="U733" s="117"/>
      <c r="V733" s="117"/>
      <c r="W733" s="117"/>
      <c r="X733" s="117"/>
      <c r="Y733" s="117"/>
      <c r="Z733" s="117"/>
      <c r="AA733" s="11"/>
    </row>
    <row r="734" spans="1:27" ht="15.75" customHeight="1">
      <c r="A734" s="117"/>
      <c r="B734" s="117"/>
      <c r="C734" s="117"/>
      <c r="D734" s="117"/>
      <c r="E734" s="117"/>
      <c r="F734" s="117"/>
      <c r="G734" s="117"/>
      <c r="H734" s="117"/>
      <c r="I734" s="385"/>
      <c r="J734" s="117"/>
      <c r="K734" s="117"/>
      <c r="L734" s="117"/>
      <c r="M734" s="117"/>
      <c r="N734" s="117"/>
      <c r="O734" s="117"/>
      <c r="P734" s="117"/>
      <c r="Q734" s="117"/>
      <c r="R734" s="117"/>
      <c r="S734" s="117"/>
      <c r="T734" s="117"/>
      <c r="U734" s="117"/>
      <c r="V734" s="117"/>
      <c r="W734" s="117"/>
      <c r="X734" s="117"/>
      <c r="Y734" s="117"/>
      <c r="Z734" s="117"/>
      <c r="AA734" s="11"/>
    </row>
    <row r="735" spans="1:27" ht="15.75" customHeight="1">
      <c r="A735" s="117"/>
      <c r="B735" s="117"/>
      <c r="C735" s="117"/>
      <c r="D735" s="117"/>
      <c r="E735" s="117"/>
      <c r="F735" s="117"/>
      <c r="G735" s="117"/>
      <c r="H735" s="117"/>
      <c r="I735" s="385"/>
      <c r="J735" s="117"/>
      <c r="K735" s="117"/>
      <c r="L735" s="117"/>
      <c r="M735" s="117"/>
      <c r="N735" s="117"/>
      <c r="O735" s="117"/>
      <c r="P735" s="117"/>
      <c r="Q735" s="117"/>
      <c r="R735" s="117"/>
      <c r="S735" s="117"/>
      <c r="T735" s="117"/>
      <c r="U735" s="117"/>
      <c r="V735" s="117"/>
      <c r="W735" s="117"/>
      <c r="X735" s="117"/>
      <c r="Y735" s="117"/>
      <c r="Z735" s="117"/>
      <c r="AA735" s="11"/>
    </row>
    <row r="736" spans="1:27" ht="15.75" customHeight="1">
      <c r="A736" s="117"/>
      <c r="B736" s="117"/>
      <c r="C736" s="117"/>
      <c r="D736" s="117"/>
      <c r="E736" s="117"/>
      <c r="F736" s="117"/>
      <c r="G736" s="117"/>
      <c r="H736" s="117"/>
      <c r="I736" s="385"/>
      <c r="J736" s="117"/>
      <c r="K736" s="117"/>
      <c r="L736" s="117"/>
      <c r="M736" s="117"/>
      <c r="N736" s="117"/>
      <c r="O736" s="117"/>
      <c r="P736" s="117"/>
      <c r="Q736" s="117"/>
      <c r="R736" s="117"/>
      <c r="S736" s="117"/>
      <c r="T736" s="117"/>
      <c r="U736" s="117"/>
      <c r="V736" s="117"/>
      <c r="W736" s="117"/>
      <c r="X736" s="117"/>
      <c r="Y736" s="117"/>
      <c r="Z736" s="117"/>
      <c r="AA736" s="11"/>
    </row>
    <row r="737" spans="1:27" ht="15.75" customHeight="1">
      <c r="A737" s="117"/>
      <c r="B737" s="117"/>
      <c r="C737" s="117"/>
      <c r="D737" s="117"/>
      <c r="E737" s="117"/>
      <c r="F737" s="117"/>
      <c r="G737" s="117"/>
      <c r="H737" s="117"/>
      <c r="I737" s="385"/>
      <c r="J737" s="117"/>
      <c r="K737" s="117"/>
      <c r="L737" s="117"/>
      <c r="M737" s="117"/>
      <c r="N737" s="117"/>
      <c r="O737" s="117"/>
      <c r="P737" s="117"/>
      <c r="Q737" s="117"/>
      <c r="R737" s="117"/>
      <c r="S737" s="117"/>
      <c r="T737" s="117"/>
      <c r="U737" s="117"/>
      <c r="V737" s="117"/>
      <c r="W737" s="117"/>
      <c r="X737" s="117"/>
      <c r="Y737" s="117"/>
      <c r="Z737" s="117"/>
      <c r="AA737" s="11"/>
    </row>
    <row r="738" spans="1:27" ht="15.75" customHeight="1">
      <c r="A738" s="117"/>
      <c r="B738" s="117"/>
      <c r="C738" s="117"/>
      <c r="D738" s="117"/>
      <c r="E738" s="117"/>
      <c r="F738" s="117"/>
      <c r="G738" s="117"/>
      <c r="H738" s="117"/>
      <c r="I738" s="385"/>
      <c r="J738" s="117"/>
      <c r="K738" s="117"/>
      <c r="L738" s="117"/>
      <c r="M738" s="117"/>
      <c r="N738" s="117"/>
      <c r="O738" s="117"/>
      <c r="P738" s="117"/>
      <c r="Q738" s="117"/>
      <c r="R738" s="117"/>
      <c r="S738" s="117"/>
      <c r="T738" s="117"/>
      <c r="U738" s="117"/>
      <c r="V738" s="117"/>
      <c r="W738" s="117"/>
      <c r="X738" s="117"/>
      <c r="Y738" s="117"/>
      <c r="Z738" s="117"/>
      <c r="AA738" s="11"/>
    </row>
    <row r="739" spans="1:27" ht="15.75" customHeight="1">
      <c r="A739" s="117"/>
      <c r="B739" s="117"/>
      <c r="C739" s="117"/>
      <c r="D739" s="117"/>
      <c r="E739" s="117"/>
      <c r="F739" s="117"/>
      <c r="G739" s="117"/>
      <c r="H739" s="117"/>
      <c r="I739" s="385"/>
      <c r="J739" s="117"/>
      <c r="K739" s="117"/>
      <c r="L739" s="117"/>
      <c r="M739" s="117"/>
      <c r="N739" s="117"/>
      <c r="O739" s="117"/>
      <c r="P739" s="117"/>
      <c r="Q739" s="117"/>
      <c r="R739" s="117"/>
      <c r="S739" s="117"/>
      <c r="T739" s="117"/>
      <c r="U739" s="117"/>
      <c r="V739" s="117"/>
      <c r="W739" s="117"/>
      <c r="X739" s="117"/>
      <c r="Y739" s="117"/>
      <c r="Z739" s="117"/>
      <c r="AA739" s="11"/>
    </row>
    <row r="740" spans="1:27" ht="15.75" customHeight="1">
      <c r="A740" s="117"/>
      <c r="B740" s="117"/>
      <c r="C740" s="117"/>
      <c r="D740" s="117"/>
      <c r="E740" s="117"/>
      <c r="F740" s="117"/>
      <c r="G740" s="117"/>
      <c r="H740" s="117"/>
      <c r="I740" s="385"/>
      <c r="J740" s="117"/>
      <c r="K740" s="117"/>
      <c r="L740" s="117"/>
      <c r="M740" s="117"/>
      <c r="N740" s="117"/>
      <c r="O740" s="117"/>
      <c r="P740" s="117"/>
      <c r="Q740" s="117"/>
      <c r="R740" s="117"/>
      <c r="S740" s="117"/>
      <c r="T740" s="117"/>
      <c r="U740" s="117"/>
      <c r="V740" s="117"/>
      <c r="W740" s="117"/>
      <c r="X740" s="117"/>
      <c r="Y740" s="117"/>
      <c r="Z740" s="117"/>
      <c r="AA740" s="11"/>
    </row>
    <row r="741" spans="1:27" ht="15.75" customHeight="1">
      <c r="A741" s="117"/>
      <c r="B741" s="117"/>
      <c r="C741" s="117"/>
      <c r="D741" s="117"/>
      <c r="E741" s="117"/>
      <c r="F741" s="117"/>
      <c r="G741" s="117"/>
      <c r="H741" s="117"/>
      <c r="I741" s="385"/>
      <c r="J741" s="117"/>
      <c r="K741" s="117"/>
      <c r="L741" s="117"/>
      <c r="M741" s="117"/>
      <c r="N741" s="117"/>
      <c r="O741" s="117"/>
      <c r="P741" s="117"/>
      <c r="Q741" s="117"/>
      <c r="R741" s="117"/>
      <c r="S741" s="117"/>
      <c r="T741" s="117"/>
      <c r="U741" s="117"/>
      <c r="V741" s="117"/>
      <c r="W741" s="117"/>
      <c r="X741" s="117"/>
      <c r="Y741" s="117"/>
      <c r="Z741" s="117"/>
      <c r="AA741" s="11"/>
    </row>
    <row r="742" spans="1:27" ht="15.75" customHeight="1">
      <c r="A742" s="117"/>
      <c r="B742" s="117"/>
      <c r="C742" s="117"/>
      <c r="D742" s="117"/>
      <c r="E742" s="117"/>
      <c r="F742" s="117"/>
      <c r="G742" s="117"/>
      <c r="H742" s="117"/>
      <c r="I742" s="385"/>
      <c r="J742" s="117"/>
      <c r="K742" s="117"/>
      <c r="L742" s="117"/>
      <c r="M742" s="117"/>
      <c r="N742" s="117"/>
      <c r="O742" s="117"/>
      <c r="P742" s="117"/>
      <c r="Q742" s="117"/>
      <c r="R742" s="117"/>
      <c r="S742" s="117"/>
      <c r="T742" s="117"/>
      <c r="U742" s="117"/>
      <c r="V742" s="117"/>
      <c r="W742" s="117"/>
      <c r="X742" s="117"/>
      <c r="Y742" s="117"/>
      <c r="Z742" s="117"/>
      <c r="AA742" s="11"/>
    </row>
    <row r="743" spans="1:27" ht="15.75" customHeight="1">
      <c r="A743" s="117"/>
      <c r="B743" s="117"/>
      <c r="C743" s="117"/>
      <c r="D743" s="117"/>
      <c r="E743" s="117"/>
      <c r="F743" s="117"/>
      <c r="G743" s="117"/>
      <c r="H743" s="117"/>
      <c r="I743" s="385"/>
      <c r="J743" s="117"/>
      <c r="K743" s="117"/>
      <c r="L743" s="117"/>
      <c r="M743" s="117"/>
      <c r="N743" s="117"/>
      <c r="O743" s="117"/>
      <c r="P743" s="117"/>
      <c r="Q743" s="117"/>
      <c r="R743" s="117"/>
      <c r="S743" s="117"/>
      <c r="T743" s="117"/>
      <c r="U743" s="117"/>
      <c r="V743" s="117"/>
      <c r="W743" s="117"/>
      <c r="X743" s="117"/>
      <c r="Y743" s="117"/>
      <c r="Z743" s="117"/>
      <c r="AA743" s="11"/>
    </row>
    <row r="744" spans="1:27" ht="15.75" customHeight="1">
      <c r="A744" s="117"/>
      <c r="B744" s="117"/>
      <c r="C744" s="117"/>
      <c r="D744" s="117"/>
      <c r="E744" s="117"/>
      <c r="F744" s="117"/>
      <c r="G744" s="117"/>
      <c r="H744" s="117"/>
      <c r="I744" s="385"/>
      <c r="J744" s="117"/>
      <c r="K744" s="117"/>
      <c r="L744" s="117"/>
      <c r="M744" s="117"/>
      <c r="N744" s="117"/>
      <c r="O744" s="117"/>
      <c r="P744" s="117"/>
      <c r="Q744" s="117"/>
      <c r="R744" s="117"/>
      <c r="S744" s="117"/>
      <c r="T744" s="117"/>
      <c r="U744" s="117"/>
      <c r="V744" s="117"/>
      <c r="W744" s="117"/>
      <c r="X744" s="117"/>
      <c r="Y744" s="117"/>
      <c r="Z744" s="117"/>
      <c r="AA744" s="11"/>
    </row>
    <row r="745" spans="1:27" ht="15.75" customHeight="1">
      <c r="A745" s="117"/>
      <c r="B745" s="117"/>
      <c r="C745" s="117"/>
      <c r="D745" s="117"/>
      <c r="E745" s="117"/>
      <c r="F745" s="117"/>
      <c r="G745" s="117"/>
      <c r="H745" s="117"/>
      <c r="I745" s="385"/>
      <c r="J745" s="117"/>
      <c r="K745" s="117"/>
      <c r="L745" s="117"/>
      <c r="M745" s="117"/>
      <c r="N745" s="117"/>
      <c r="O745" s="117"/>
      <c r="P745" s="117"/>
      <c r="Q745" s="117"/>
      <c r="R745" s="117"/>
      <c r="S745" s="117"/>
      <c r="T745" s="117"/>
      <c r="U745" s="117"/>
      <c r="V745" s="117"/>
      <c r="W745" s="117"/>
      <c r="X745" s="117"/>
      <c r="Y745" s="117"/>
      <c r="Z745" s="117"/>
      <c r="AA745" s="11"/>
    </row>
    <row r="746" spans="1:27" ht="15.75" customHeight="1">
      <c r="A746" s="117"/>
      <c r="B746" s="117"/>
      <c r="C746" s="117"/>
      <c r="D746" s="117"/>
      <c r="E746" s="117"/>
      <c r="F746" s="117"/>
      <c r="G746" s="117"/>
      <c r="H746" s="117"/>
      <c r="I746" s="385"/>
      <c r="J746" s="117"/>
      <c r="K746" s="117"/>
      <c r="L746" s="117"/>
      <c r="M746" s="117"/>
      <c r="N746" s="117"/>
      <c r="O746" s="117"/>
      <c r="P746" s="117"/>
      <c r="Q746" s="117"/>
      <c r="R746" s="117"/>
      <c r="S746" s="117"/>
      <c r="T746" s="117"/>
      <c r="U746" s="117"/>
      <c r="V746" s="117"/>
      <c r="W746" s="117"/>
      <c r="X746" s="117"/>
      <c r="Y746" s="117"/>
      <c r="Z746" s="117"/>
      <c r="AA746" s="11"/>
    </row>
    <row r="747" spans="1:27" ht="15.75" customHeight="1">
      <c r="A747" s="117"/>
      <c r="B747" s="117"/>
      <c r="C747" s="117"/>
      <c r="D747" s="117"/>
      <c r="E747" s="117"/>
      <c r="F747" s="117"/>
      <c r="G747" s="117"/>
      <c r="H747" s="117"/>
      <c r="I747" s="385"/>
      <c r="J747" s="117"/>
      <c r="K747" s="117"/>
      <c r="L747" s="117"/>
      <c r="M747" s="117"/>
      <c r="N747" s="117"/>
      <c r="O747" s="117"/>
      <c r="P747" s="117"/>
      <c r="Q747" s="117"/>
      <c r="R747" s="117"/>
      <c r="S747" s="117"/>
      <c r="T747" s="117"/>
      <c r="U747" s="117"/>
      <c r="V747" s="117"/>
      <c r="W747" s="117"/>
      <c r="X747" s="117"/>
      <c r="Y747" s="117"/>
      <c r="Z747" s="117"/>
      <c r="AA747" s="11"/>
    </row>
    <row r="748" spans="1:27" ht="15.75" customHeight="1">
      <c r="A748" s="117"/>
      <c r="B748" s="117"/>
      <c r="C748" s="117"/>
      <c r="D748" s="117"/>
      <c r="E748" s="117"/>
      <c r="F748" s="117"/>
      <c r="G748" s="117"/>
      <c r="H748" s="117"/>
      <c r="I748" s="385"/>
      <c r="J748" s="117"/>
      <c r="K748" s="117"/>
      <c r="L748" s="117"/>
      <c r="M748" s="117"/>
      <c r="N748" s="117"/>
      <c r="O748" s="117"/>
      <c r="P748" s="117"/>
      <c r="Q748" s="117"/>
      <c r="R748" s="117"/>
      <c r="S748" s="117"/>
      <c r="T748" s="117"/>
      <c r="U748" s="117"/>
      <c r="V748" s="117"/>
      <c r="W748" s="117"/>
      <c r="X748" s="117"/>
      <c r="Y748" s="117"/>
      <c r="Z748" s="117"/>
      <c r="AA748" s="11"/>
    </row>
    <row r="749" spans="1:27" ht="15.75" customHeight="1">
      <c r="A749" s="117"/>
      <c r="B749" s="117"/>
      <c r="C749" s="117"/>
      <c r="D749" s="117"/>
      <c r="E749" s="117"/>
      <c r="F749" s="117"/>
      <c r="G749" s="117"/>
      <c r="H749" s="117"/>
      <c r="I749" s="385"/>
      <c r="J749" s="117"/>
      <c r="K749" s="117"/>
      <c r="L749" s="117"/>
      <c r="M749" s="117"/>
      <c r="N749" s="117"/>
      <c r="O749" s="117"/>
      <c r="P749" s="117"/>
      <c r="Q749" s="117"/>
      <c r="R749" s="117"/>
      <c r="S749" s="117"/>
      <c r="T749" s="117"/>
      <c r="U749" s="117"/>
      <c r="V749" s="117"/>
      <c r="W749" s="117"/>
      <c r="X749" s="117"/>
      <c r="Y749" s="117"/>
      <c r="Z749" s="117"/>
      <c r="AA749" s="11"/>
    </row>
    <row r="750" spans="1:27" ht="15.75" customHeight="1">
      <c r="A750" s="117"/>
      <c r="B750" s="117"/>
      <c r="C750" s="117"/>
      <c r="D750" s="117"/>
      <c r="E750" s="117"/>
      <c r="F750" s="117"/>
      <c r="G750" s="117"/>
      <c r="H750" s="117"/>
      <c r="I750" s="385"/>
      <c r="J750" s="117"/>
      <c r="K750" s="117"/>
      <c r="L750" s="117"/>
      <c r="M750" s="117"/>
      <c r="N750" s="117"/>
      <c r="O750" s="117"/>
      <c r="P750" s="117"/>
      <c r="Q750" s="117"/>
      <c r="R750" s="117"/>
      <c r="S750" s="117"/>
      <c r="T750" s="117"/>
      <c r="U750" s="117"/>
      <c r="V750" s="117"/>
      <c r="W750" s="117"/>
      <c r="X750" s="117"/>
      <c r="Y750" s="117"/>
      <c r="Z750" s="117"/>
      <c r="AA750" s="11"/>
    </row>
    <row r="751" spans="1:27" ht="15.75" customHeight="1">
      <c r="A751" s="117"/>
      <c r="B751" s="117"/>
      <c r="C751" s="117"/>
      <c r="D751" s="117"/>
      <c r="E751" s="117"/>
      <c r="F751" s="117"/>
      <c r="G751" s="117"/>
      <c r="H751" s="117"/>
      <c r="I751" s="385"/>
      <c r="J751" s="117"/>
      <c r="K751" s="117"/>
      <c r="L751" s="117"/>
      <c r="M751" s="117"/>
      <c r="N751" s="117"/>
      <c r="O751" s="117"/>
      <c r="P751" s="117"/>
      <c r="Q751" s="117"/>
      <c r="R751" s="117"/>
      <c r="S751" s="117"/>
      <c r="T751" s="117"/>
      <c r="U751" s="117"/>
      <c r="V751" s="117"/>
      <c r="W751" s="117"/>
      <c r="X751" s="117"/>
      <c r="Y751" s="117"/>
      <c r="Z751" s="117"/>
      <c r="AA751" s="11"/>
    </row>
    <row r="752" spans="1:27" ht="15.75" customHeight="1">
      <c r="A752" s="117"/>
      <c r="B752" s="117"/>
      <c r="C752" s="117"/>
      <c r="D752" s="117"/>
      <c r="E752" s="117"/>
      <c r="F752" s="117"/>
      <c r="G752" s="117"/>
      <c r="H752" s="117"/>
      <c r="I752" s="385"/>
      <c r="J752" s="117"/>
      <c r="K752" s="117"/>
      <c r="L752" s="117"/>
      <c r="M752" s="117"/>
      <c r="N752" s="117"/>
      <c r="O752" s="117"/>
      <c r="P752" s="117"/>
      <c r="Q752" s="117"/>
      <c r="R752" s="117"/>
      <c r="S752" s="117"/>
      <c r="T752" s="117"/>
      <c r="U752" s="117"/>
      <c r="V752" s="117"/>
      <c r="W752" s="117"/>
      <c r="X752" s="117"/>
      <c r="Y752" s="117"/>
      <c r="Z752" s="117"/>
      <c r="AA752" s="11"/>
    </row>
    <row r="753" spans="1:27" ht="15.75" customHeight="1">
      <c r="A753" s="117"/>
      <c r="B753" s="117"/>
      <c r="C753" s="117"/>
      <c r="D753" s="117"/>
      <c r="E753" s="117"/>
      <c r="F753" s="117"/>
      <c r="G753" s="117"/>
      <c r="H753" s="117"/>
      <c r="I753" s="385"/>
      <c r="J753" s="117"/>
      <c r="K753" s="117"/>
      <c r="L753" s="117"/>
      <c r="M753" s="117"/>
      <c r="N753" s="117"/>
      <c r="O753" s="117"/>
      <c r="P753" s="117"/>
      <c r="Q753" s="117"/>
      <c r="R753" s="117"/>
      <c r="S753" s="117"/>
      <c r="T753" s="117"/>
      <c r="U753" s="117"/>
      <c r="V753" s="117"/>
      <c r="W753" s="117"/>
      <c r="X753" s="117"/>
      <c r="Y753" s="117"/>
      <c r="Z753" s="117"/>
      <c r="AA753" s="11"/>
    </row>
    <row r="754" spans="1:27" ht="15.75" customHeight="1">
      <c r="A754" s="117"/>
      <c r="B754" s="117"/>
      <c r="C754" s="117"/>
      <c r="D754" s="117"/>
      <c r="E754" s="117"/>
      <c r="F754" s="117"/>
      <c r="G754" s="117"/>
      <c r="H754" s="117"/>
      <c r="I754" s="385"/>
      <c r="J754" s="117"/>
      <c r="K754" s="117"/>
      <c r="L754" s="117"/>
      <c r="M754" s="117"/>
      <c r="N754" s="117"/>
      <c r="O754" s="117"/>
      <c r="P754" s="117"/>
      <c r="Q754" s="117"/>
      <c r="R754" s="117"/>
      <c r="S754" s="117"/>
      <c r="T754" s="117"/>
      <c r="U754" s="117"/>
      <c r="V754" s="117"/>
      <c r="W754" s="117"/>
      <c r="X754" s="117"/>
      <c r="Y754" s="117"/>
      <c r="Z754" s="117"/>
      <c r="AA754" s="11"/>
    </row>
    <row r="755" spans="1:27" ht="15.75" customHeight="1">
      <c r="A755" s="117"/>
      <c r="B755" s="117"/>
      <c r="C755" s="117"/>
      <c r="D755" s="117"/>
      <c r="E755" s="117"/>
      <c r="F755" s="117"/>
      <c r="G755" s="117"/>
      <c r="H755" s="117"/>
      <c r="I755" s="385"/>
      <c r="J755" s="117"/>
      <c r="K755" s="117"/>
      <c r="L755" s="117"/>
      <c r="M755" s="117"/>
      <c r="N755" s="117"/>
      <c r="O755" s="117"/>
      <c r="P755" s="117"/>
      <c r="Q755" s="117"/>
      <c r="R755" s="117"/>
      <c r="S755" s="117"/>
      <c r="T755" s="117"/>
      <c r="U755" s="117"/>
      <c r="V755" s="117"/>
      <c r="W755" s="117"/>
      <c r="X755" s="117"/>
      <c r="Y755" s="117"/>
      <c r="Z755" s="117"/>
      <c r="AA755" s="11"/>
    </row>
    <row r="756" spans="1:27" ht="15.75" customHeight="1">
      <c r="A756" s="117"/>
      <c r="B756" s="117"/>
      <c r="C756" s="117"/>
      <c r="D756" s="117"/>
      <c r="E756" s="117"/>
      <c r="F756" s="117"/>
      <c r="G756" s="117"/>
      <c r="H756" s="117"/>
      <c r="I756" s="385"/>
      <c r="J756" s="117"/>
      <c r="K756" s="117"/>
      <c r="L756" s="117"/>
      <c r="M756" s="117"/>
      <c r="N756" s="117"/>
      <c r="O756" s="117"/>
      <c r="P756" s="117"/>
      <c r="Q756" s="117"/>
      <c r="R756" s="117"/>
      <c r="S756" s="117"/>
      <c r="T756" s="117"/>
      <c r="U756" s="117"/>
      <c r="V756" s="117"/>
      <c r="W756" s="117"/>
      <c r="X756" s="117"/>
      <c r="Y756" s="117"/>
      <c r="Z756" s="117"/>
      <c r="AA756" s="11"/>
    </row>
    <row r="757" spans="1:27" ht="15.75" customHeight="1">
      <c r="A757" s="117"/>
      <c r="B757" s="117"/>
      <c r="C757" s="117"/>
      <c r="D757" s="117"/>
      <c r="E757" s="117"/>
      <c r="F757" s="117"/>
      <c r="G757" s="117"/>
      <c r="H757" s="117"/>
      <c r="I757" s="385"/>
      <c r="J757" s="117"/>
      <c r="K757" s="117"/>
      <c r="L757" s="117"/>
      <c r="M757" s="117"/>
      <c r="N757" s="117"/>
      <c r="O757" s="117"/>
      <c r="P757" s="117"/>
      <c r="Q757" s="117"/>
      <c r="R757" s="117"/>
      <c r="S757" s="117"/>
      <c r="T757" s="117"/>
      <c r="U757" s="117"/>
      <c r="V757" s="117"/>
      <c r="W757" s="117"/>
      <c r="X757" s="117"/>
      <c r="Y757" s="117"/>
      <c r="Z757" s="117"/>
      <c r="AA757" s="11"/>
    </row>
    <row r="758" spans="1:27" ht="15.75" customHeight="1">
      <c r="A758" s="117"/>
      <c r="B758" s="117"/>
      <c r="C758" s="117"/>
      <c r="D758" s="117"/>
      <c r="E758" s="117"/>
      <c r="F758" s="117"/>
      <c r="G758" s="117"/>
      <c r="H758" s="117"/>
      <c r="I758" s="385"/>
      <c r="J758" s="117"/>
      <c r="K758" s="117"/>
      <c r="L758" s="117"/>
      <c r="M758" s="117"/>
      <c r="N758" s="117"/>
      <c r="O758" s="117"/>
      <c r="P758" s="117"/>
      <c r="Q758" s="117"/>
      <c r="R758" s="117"/>
      <c r="S758" s="117"/>
      <c r="T758" s="117"/>
      <c r="U758" s="117"/>
      <c r="V758" s="117"/>
      <c r="W758" s="117"/>
      <c r="X758" s="117"/>
      <c r="Y758" s="117"/>
      <c r="Z758" s="117"/>
      <c r="AA758" s="11"/>
    </row>
    <row r="759" spans="1:27" ht="15.75" customHeight="1">
      <c r="A759" s="117"/>
      <c r="B759" s="117"/>
      <c r="C759" s="117"/>
      <c r="D759" s="117"/>
      <c r="E759" s="117"/>
      <c r="F759" s="117"/>
      <c r="G759" s="117"/>
      <c r="H759" s="117"/>
      <c r="I759" s="385"/>
      <c r="J759" s="117"/>
      <c r="K759" s="117"/>
      <c r="L759" s="117"/>
      <c r="M759" s="117"/>
      <c r="N759" s="117"/>
      <c r="O759" s="117"/>
      <c r="P759" s="117"/>
      <c r="Q759" s="117"/>
      <c r="R759" s="117"/>
      <c r="S759" s="117"/>
      <c r="T759" s="117"/>
      <c r="U759" s="117"/>
      <c r="V759" s="117"/>
      <c r="W759" s="117"/>
      <c r="X759" s="117"/>
      <c r="Y759" s="117"/>
      <c r="Z759" s="117"/>
      <c r="AA759" s="11"/>
    </row>
    <row r="760" spans="1:27" ht="15.75" customHeight="1">
      <c r="A760" s="117"/>
      <c r="B760" s="117"/>
      <c r="C760" s="117"/>
      <c r="D760" s="117"/>
      <c r="E760" s="117"/>
      <c r="F760" s="117"/>
      <c r="G760" s="117"/>
      <c r="H760" s="117"/>
      <c r="I760" s="385"/>
      <c r="J760" s="117"/>
      <c r="K760" s="117"/>
      <c r="L760" s="117"/>
      <c r="M760" s="117"/>
      <c r="N760" s="117"/>
      <c r="O760" s="117"/>
      <c r="P760" s="117"/>
      <c r="Q760" s="117"/>
      <c r="R760" s="117"/>
      <c r="S760" s="117"/>
      <c r="T760" s="117"/>
      <c r="U760" s="117"/>
      <c r="V760" s="117"/>
      <c r="W760" s="117"/>
      <c r="X760" s="117"/>
      <c r="Y760" s="117"/>
      <c r="Z760" s="117"/>
      <c r="AA760" s="11"/>
    </row>
    <row r="761" spans="1:27" ht="15.75" customHeight="1">
      <c r="A761" s="117"/>
      <c r="B761" s="117"/>
      <c r="C761" s="117"/>
      <c r="D761" s="117"/>
      <c r="E761" s="117"/>
      <c r="F761" s="117"/>
      <c r="G761" s="117"/>
      <c r="H761" s="117"/>
      <c r="I761" s="385"/>
      <c r="J761" s="117"/>
      <c r="K761" s="117"/>
      <c r="L761" s="117"/>
      <c r="M761" s="117"/>
      <c r="N761" s="117"/>
      <c r="O761" s="117"/>
      <c r="P761" s="117"/>
      <c r="Q761" s="117"/>
      <c r="R761" s="117"/>
      <c r="S761" s="117"/>
      <c r="T761" s="117"/>
      <c r="U761" s="117"/>
      <c r="V761" s="117"/>
      <c r="W761" s="117"/>
      <c r="X761" s="117"/>
      <c r="Y761" s="117"/>
      <c r="Z761" s="117"/>
      <c r="AA761" s="11"/>
    </row>
    <row r="762" spans="1:27" ht="15.75" customHeight="1">
      <c r="A762" s="117"/>
      <c r="B762" s="117"/>
      <c r="C762" s="117"/>
      <c r="D762" s="117"/>
      <c r="E762" s="117"/>
      <c r="F762" s="117"/>
      <c r="G762" s="117"/>
      <c r="H762" s="117"/>
      <c r="I762" s="385"/>
      <c r="J762" s="117"/>
      <c r="K762" s="117"/>
      <c r="L762" s="117"/>
      <c r="M762" s="117"/>
      <c r="N762" s="117"/>
      <c r="O762" s="117"/>
      <c r="P762" s="117"/>
      <c r="Q762" s="117"/>
      <c r="R762" s="117"/>
      <c r="S762" s="117"/>
      <c r="T762" s="117"/>
      <c r="U762" s="117"/>
      <c r="V762" s="117"/>
      <c r="W762" s="117"/>
      <c r="X762" s="117"/>
      <c r="Y762" s="117"/>
      <c r="Z762" s="117"/>
      <c r="AA762" s="11"/>
    </row>
    <row r="763" spans="1:27" ht="15.75" customHeight="1">
      <c r="A763" s="117"/>
      <c r="B763" s="117"/>
      <c r="C763" s="117"/>
      <c r="D763" s="117"/>
      <c r="E763" s="117"/>
      <c r="F763" s="117"/>
      <c r="G763" s="117"/>
      <c r="H763" s="117"/>
      <c r="I763" s="385"/>
      <c r="J763" s="117"/>
      <c r="K763" s="117"/>
      <c r="L763" s="117"/>
      <c r="M763" s="117"/>
      <c r="N763" s="117"/>
      <c r="O763" s="117"/>
      <c r="P763" s="117"/>
      <c r="Q763" s="117"/>
      <c r="R763" s="117"/>
      <c r="S763" s="117"/>
      <c r="T763" s="117"/>
      <c r="U763" s="117"/>
      <c r="V763" s="117"/>
      <c r="W763" s="117"/>
      <c r="X763" s="117"/>
      <c r="Y763" s="117"/>
      <c r="Z763" s="117"/>
      <c r="AA763" s="11"/>
    </row>
    <row r="764" spans="1:27" ht="15.75" customHeight="1">
      <c r="A764" s="117"/>
      <c r="B764" s="117"/>
      <c r="C764" s="117"/>
      <c r="D764" s="117"/>
      <c r="E764" s="117"/>
      <c r="F764" s="117"/>
      <c r="G764" s="117"/>
      <c r="H764" s="117"/>
      <c r="I764" s="385"/>
      <c r="J764" s="117"/>
      <c r="K764" s="117"/>
      <c r="L764" s="117"/>
      <c r="M764" s="117"/>
      <c r="N764" s="117"/>
      <c r="O764" s="117"/>
      <c r="P764" s="117"/>
      <c r="Q764" s="117"/>
      <c r="R764" s="117"/>
      <c r="S764" s="117"/>
      <c r="T764" s="117"/>
      <c r="U764" s="117"/>
      <c r="V764" s="117"/>
      <c r="W764" s="117"/>
      <c r="X764" s="117"/>
      <c r="Y764" s="117"/>
      <c r="Z764" s="117"/>
      <c r="AA764" s="11"/>
    </row>
    <row r="765" spans="1:27" ht="15.75" customHeight="1">
      <c r="A765" s="117"/>
      <c r="B765" s="117"/>
      <c r="C765" s="117"/>
      <c r="D765" s="117"/>
      <c r="E765" s="117"/>
      <c r="F765" s="117"/>
      <c r="G765" s="117"/>
      <c r="H765" s="117"/>
      <c r="I765" s="385"/>
      <c r="J765" s="117"/>
      <c r="K765" s="117"/>
      <c r="L765" s="117"/>
      <c r="M765" s="117"/>
      <c r="N765" s="117"/>
      <c r="O765" s="117"/>
      <c r="P765" s="117"/>
      <c r="Q765" s="117"/>
      <c r="R765" s="117"/>
      <c r="S765" s="117"/>
      <c r="T765" s="117"/>
      <c r="U765" s="117"/>
      <c r="V765" s="117"/>
      <c r="W765" s="117"/>
      <c r="X765" s="117"/>
      <c r="Y765" s="117"/>
      <c r="Z765" s="117"/>
      <c r="AA765" s="11"/>
    </row>
    <row r="766" spans="1:27" ht="15.75" customHeight="1">
      <c r="A766" s="117"/>
      <c r="B766" s="117"/>
      <c r="C766" s="117"/>
      <c r="D766" s="117"/>
      <c r="E766" s="117"/>
      <c r="F766" s="117"/>
      <c r="G766" s="117"/>
      <c r="H766" s="117"/>
      <c r="I766" s="385"/>
      <c r="J766" s="117"/>
      <c r="K766" s="117"/>
      <c r="L766" s="117"/>
      <c r="M766" s="117"/>
      <c r="N766" s="117"/>
      <c r="O766" s="117"/>
      <c r="P766" s="117"/>
      <c r="Q766" s="117"/>
      <c r="R766" s="117"/>
      <c r="S766" s="117"/>
      <c r="T766" s="117"/>
      <c r="U766" s="117"/>
      <c r="V766" s="117"/>
      <c r="W766" s="117"/>
      <c r="X766" s="117"/>
      <c r="Y766" s="117"/>
      <c r="Z766" s="117"/>
      <c r="AA766" s="11"/>
    </row>
    <row r="767" spans="1:27" ht="15.75" customHeight="1">
      <c r="A767" s="117"/>
      <c r="B767" s="117"/>
      <c r="C767" s="117"/>
      <c r="D767" s="117"/>
      <c r="E767" s="117"/>
      <c r="F767" s="117"/>
      <c r="G767" s="117"/>
      <c r="H767" s="117"/>
      <c r="I767" s="385"/>
      <c r="J767" s="117"/>
      <c r="K767" s="117"/>
      <c r="L767" s="117"/>
      <c r="M767" s="117"/>
      <c r="N767" s="117"/>
      <c r="O767" s="117"/>
      <c r="P767" s="117"/>
      <c r="Q767" s="117"/>
      <c r="R767" s="117"/>
      <c r="S767" s="117"/>
      <c r="T767" s="117"/>
      <c r="U767" s="117"/>
      <c r="V767" s="117"/>
      <c r="W767" s="117"/>
      <c r="X767" s="117"/>
      <c r="Y767" s="117"/>
      <c r="Z767" s="117"/>
      <c r="AA767" s="11"/>
    </row>
    <row r="768" spans="1:27" ht="15.75" customHeight="1">
      <c r="A768" s="117"/>
      <c r="B768" s="117"/>
      <c r="C768" s="117"/>
      <c r="D768" s="117"/>
      <c r="E768" s="117"/>
      <c r="F768" s="117"/>
      <c r="G768" s="117"/>
      <c r="H768" s="117"/>
      <c r="I768" s="385"/>
      <c r="J768" s="117"/>
      <c r="K768" s="117"/>
      <c r="L768" s="117"/>
      <c r="M768" s="117"/>
      <c r="N768" s="117"/>
      <c r="O768" s="117"/>
      <c r="P768" s="117"/>
      <c r="Q768" s="117"/>
      <c r="R768" s="117"/>
      <c r="S768" s="117"/>
      <c r="T768" s="117"/>
      <c r="U768" s="117"/>
      <c r="V768" s="117"/>
      <c r="W768" s="117"/>
      <c r="X768" s="117"/>
      <c r="Y768" s="117"/>
      <c r="Z768" s="117"/>
      <c r="AA768" s="11"/>
    </row>
    <row r="769" spans="1:27" ht="15.75" customHeight="1">
      <c r="A769" s="117"/>
      <c r="B769" s="117"/>
      <c r="C769" s="117"/>
      <c r="D769" s="117"/>
      <c r="E769" s="117"/>
      <c r="F769" s="117"/>
      <c r="G769" s="117"/>
      <c r="H769" s="117"/>
      <c r="I769" s="385"/>
      <c r="J769" s="117"/>
      <c r="K769" s="117"/>
      <c r="L769" s="117"/>
      <c r="M769" s="117"/>
      <c r="N769" s="117"/>
      <c r="O769" s="117"/>
      <c r="P769" s="117"/>
      <c r="Q769" s="117"/>
      <c r="R769" s="117"/>
      <c r="S769" s="117"/>
      <c r="T769" s="117"/>
      <c r="U769" s="117"/>
      <c r="V769" s="117"/>
      <c r="W769" s="117"/>
      <c r="X769" s="117"/>
      <c r="Y769" s="117"/>
      <c r="Z769" s="117"/>
      <c r="AA769" s="11"/>
    </row>
    <row r="770" spans="1:27" ht="15.75" customHeight="1">
      <c r="A770" s="117"/>
      <c r="B770" s="117"/>
      <c r="C770" s="117"/>
      <c r="D770" s="117"/>
      <c r="E770" s="117"/>
      <c r="F770" s="117"/>
      <c r="G770" s="117"/>
      <c r="H770" s="117"/>
      <c r="I770" s="385"/>
      <c r="J770" s="117"/>
      <c r="K770" s="117"/>
      <c r="L770" s="117"/>
      <c r="M770" s="117"/>
      <c r="N770" s="117"/>
      <c r="O770" s="117"/>
      <c r="P770" s="117"/>
      <c r="Q770" s="117"/>
      <c r="R770" s="117"/>
      <c r="S770" s="117"/>
      <c r="T770" s="117"/>
      <c r="U770" s="117"/>
      <c r="V770" s="117"/>
      <c r="W770" s="117"/>
      <c r="X770" s="117"/>
      <c r="Y770" s="117"/>
      <c r="Z770" s="117"/>
      <c r="AA770" s="11"/>
    </row>
    <row r="771" spans="1:27" ht="15.75" customHeight="1">
      <c r="A771" s="117"/>
      <c r="B771" s="117"/>
      <c r="C771" s="117"/>
      <c r="D771" s="117"/>
      <c r="E771" s="117"/>
      <c r="F771" s="117"/>
      <c r="G771" s="117"/>
      <c r="H771" s="117"/>
      <c r="I771" s="385"/>
      <c r="J771" s="117"/>
      <c r="K771" s="117"/>
      <c r="L771" s="117"/>
      <c r="M771" s="117"/>
      <c r="N771" s="117"/>
      <c r="O771" s="117"/>
      <c r="P771" s="117"/>
      <c r="Q771" s="117"/>
      <c r="R771" s="117"/>
      <c r="S771" s="117"/>
      <c r="T771" s="117"/>
      <c r="U771" s="117"/>
      <c r="V771" s="117"/>
      <c r="W771" s="117"/>
      <c r="X771" s="117"/>
      <c r="Y771" s="117"/>
      <c r="Z771" s="117"/>
      <c r="AA771" s="11"/>
    </row>
    <row r="772" spans="1:27" ht="15.75" customHeight="1">
      <c r="A772" s="117"/>
      <c r="B772" s="117"/>
      <c r="C772" s="117"/>
      <c r="D772" s="117"/>
      <c r="E772" s="117"/>
      <c r="F772" s="117"/>
      <c r="G772" s="117"/>
      <c r="H772" s="117"/>
      <c r="I772" s="385"/>
      <c r="J772" s="117"/>
      <c r="K772" s="117"/>
      <c r="L772" s="117"/>
      <c r="M772" s="117"/>
      <c r="N772" s="117"/>
      <c r="O772" s="117"/>
      <c r="P772" s="117"/>
      <c r="Q772" s="117"/>
      <c r="R772" s="117"/>
      <c r="S772" s="117"/>
      <c r="T772" s="117"/>
      <c r="U772" s="117"/>
      <c r="V772" s="117"/>
      <c r="W772" s="117"/>
      <c r="X772" s="117"/>
      <c r="Y772" s="117"/>
      <c r="Z772" s="117"/>
      <c r="AA772" s="11"/>
    </row>
    <row r="773" spans="1:27" ht="15.75" customHeight="1">
      <c r="A773" s="117"/>
      <c r="B773" s="117"/>
      <c r="C773" s="117"/>
      <c r="D773" s="117"/>
      <c r="E773" s="117"/>
      <c r="F773" s="117"/>
      <c r="G773" s="117"/>
      <c r="H773" s="117"/>
      <c r="I773" s="385"/>
      <c r="J773" s="117"/>
      <c r="K773" s="117"/>
      <c r="L773" s="117"/>
      <c r="M773" s="117"/>
      <c r="N773" s="117"/>
      <c r="O773" s="117"/>
      <c r="P773" s="117"/>
      <c r="Q773" s="117"/>
      <c r="R773" s="117"/>
      <c r="S773" s="117"/>
      <c r="T773" s="117"/>
      <c r="U773" s="117"/>
      <c r="V773" s="117"/>
      <c r="W773" s="117"/>
      <c r="X773" s="117"/>
      <c r="Y773" s="117"/>
      <c r="Z773" s="117"/>
      <c r="AA773" s="11"/>
    </row>
    <row r="774" spans="1:27" ht="15.75" customHeight="1">
      <c r="A774" s="117"/>
      <c r="B774" s="117"/>
      <c r="C774" s="117"/>
      <c r="D774" s="117"/>
      <c r="E774" s="117"/>
      <c r="F774" s="117"/>
      <c r="G774" s="117"/>
      <c r="H774" s="117"/>
      <c r="I774" s="385"/>
      <c r="J774" s="117"/>
      <c r="K774" s="117"/>
      <c r="L774" s="117"/>
      <c r="M774" s="117"/>
      <c r="N774" s="117"/>
      <c r="O774" s="117"/>
      <c r="P774" s="117"/>
      <c r="Q774" s="117"/>
      <c r="R774" s="117"/>
      <c r="S774" s="117"/>
      <c r="T774" s="117"/>
      <c r="U774" s="117"/>
      <c r="V774" s="117"/>
      <c r="W774" s="117"/>
      <c r="X774" s="117"/>
      <c r="Y774" s="117"/>
      <c r="Z774" s="117"/>
      <c r="AA774" s="11"/>
    </row>
    <row r="775" spans="1:27" ht="15.75" customHeight="1">
      <c r="A775" s="117"/>
      <c r="B775" s="117"/>
      <c r="C775" s="117"/>
      <c r="D775" s="117"/>
      <c r="E775" s="117"/>
      <c r="F775" s="117"/>
      <c r="G775" s="117"/>
      <c r="H775" s="117"/>
      <c r="I775" s="385"/>
      <c r="J775" s="117"/>
      <c r="K775" s="117"/>
      <c r="L775" s="117"/>
      <c r="M775" s="117"/>
      <c r="N775" s="117"/>
      <c r="O775" s="117"/>
      <c r="P775" s="117"/>
      <c r="Q775" s="117"/>
      <c r="R775" s="117"/>
      <c r="S775" s="117"/>
      <c r="T775" s="117"/>
      <c r="U775" s="117"/>
      <c r="V775" s="117"/>
      <c r="W775" s="117"/>
      <c r="X775" s="117"/>
      <c r="Y775" s="117"/>
      <c r="Z775" s="117"/>
      <c r="AA775" s="11"/>
    </row>
    <row r="776" spans="1:27" ht="15.75" customHeight="1">
      <c r="A776" s="117"/>
      <c r="B776" s="117"/>
      <c r="C776" s="117"/>
      <c r="D776" s="117"/>
      <c r="E776" s="117"/>
      <c r="F776" s="117"/>
      <c r="G776" s="117"/>
      <c r="H776" s="117"/>
      <c r="I776" s="385"/>
      <c r="J776" s="117"/>
      <c r="K776" s="117"/>
      <c r="L776" s="117"/>
      <c r="M776" s="117"/>
      <c r="N776" s="117"/>
      <c r="O776" s="117"/>
      <c r="P776" s="117"/>
      <c r="Q776" s="117"/>
      <c r="R776" s="117"/>
      <c r="S776" s="117"/>
      <c r="T776" s="117"/>
      <c r="U776" s="117"/>
      <c r="V776" s="117"/>
      <c r="W776" s="117"/>
      <c r="X776" s="117"/>
      <c r="Y776" s="117"/>
      <c r="Z776" s="117"/>
      <c r="AA776" s="11"/>
    </row>
    <row r="777" spans="1:27" ht="15.75" customHeight="1">
      <c r="A777" s="117"/>
      <c r="B777" s="117"/>
      <c r="C777" s="117"/>
      <c r="D777" s="117"/>
      <c r="E777" s="117"/>
      <c r="F777" s="117"/>
      <c r="G777" s="117"/>
      <c r="H777" s="117"/>
      <c r="I777" s="385"/>
      <c r="J777" s="117"/>
      <c r="K777" s="117"/>
      <c r="L777" s="117"/>
      <c r="M777" s="117"/>
      <c r="N777" s="117"/>
      <c r="O777" s="117"/>
      <c r="P777" s="117"/>
      <c r="Q777" s="117"/>
      <c r="R777" s="117"/>
      <c r="S777" s="117"/>
      <c r="T777" s="117"/>
      <c r="U777" s="117"/>
      <c r="V777" s="117"/>
      <c r="W777" s="117"/>
      <c r="X777" s="117"/>
      <c r="Y777" s="117"/>
      <c r="Z777" s="117"/>
      <c r="AA777" s="11"/>
    </row>
    <row r="778" spans="1:27" ht="15.75" customHeight="1">
      <c r="A778" s="117"/>
      <c r="B778" s="117"/>
      <c r="C778" s="117"/>
      <c r="D778" s="117"/>
      <c r="E778" s="117"/>
      <c r="F778" s="117"/>
      <c r="G778" s="117"/>
      <c r="H778" s="117"/>
      <c r="I778" s="385"/>
      <c r="J778" s="117"/>
      <c r="K778" s="117"/>
      <c r="L778" s="117"/>
      <c r="M778" s="117"/>
      <c r="N778" s="117"/>
      <c r="O778" s="117"/>
      <c r="P778" s="117"/>
      <c r="Q778" s="117"/>
      <c r="R778" s="117"/>
      <c r="S778" s="117"/>
      <c r="T778" s="117"/>
      <c r="U778" s="117"/>
      <c r="V778" s="117"/>
      <c r="W778" s="117"/>
      <c r="X778" s="117"/>
      <c r="Y778" s="117"/>
      <c r="Z778" s="117"/>
      <c r="AA778" s="11"/>
    </row>
    <row r="779" spans="1:27" ht="15.75" customHeight="1">
      <c r="A779" s="117"/>
      <c r="B779" s="117"/>
      <c r="C779" s="117"/>
      <c r="D779" s="117"/>
      <c r="E779" s="117"/>
      <c r="F779" s="117"/>
      <c r="G779" s="117"/>
      <c r="H779" s="117"/>
      <c r="I779" s="385"/>
      <c r="J779" s="117"/>
      <c r="K779" s="117"/>
      <c r="L779" s="117"/>
      <c r="M779" s="117"/>
      <c r="N779" s="117"/>
      <c r="O779" s="117"/>
      <c r="P779" s="117"/>
      <c r="Q779" s="117"/>
      <c r="R779" s="117"/>
      <c r="S779" s="117"/>
      <c r="T779" s="117"/>
      <c r="U779" s="117"/>
      <c r="V779" s="117"/>
      <c r="W779" s="117"/>
      <c r="X779" s="117"/>
      <c r="Y779" s="117"/>
      <c r="Z779" s="117"/>
      <c r="AA779" s="11"/>
    </row>
    <row r="780" spans="1:27" ht="15.75" customHeight="1">
      <c r="A780" s="117"/>
      <c r="B780" s="117"/>
      <c r="C780" s="117"/>
      <c r="D780" s="117"/>
      <c r="E780" s="117"/>
      <c r="F780" s="117"/>
      <c r="G780" s="117"/>
      <c r="H780" s="117"/>
      <c r="I780" s="385"/>
      <c r="J780" s="117"/>
      <c r="K780" s="117"/>
      <c r="L780" s="117"/>
      <c r="M780" s="117"/>
      <c r="N780" s="117"/>
      <c r="O780" s="117"/>
      <c r="P780" s="117"/>
      <c r="Q780" s="117"/>
      <c r="R780" s="117"/>
      <c r="S780" s="117"/>
      <c r="T780" s="117"/>
      <c r="U780" s="117"/>
      <c r="V780" s="117"/>
      <c r="W780" s="117"/>
      <c r="X780" s="117"/>
      <c r="Y780" s="117"/>
      <c r="Z780" s="117"/>
      <c r="AA780" s="11"/>
    </row>
    <row r="781" spans="1:27" ht="15.75" customHeight="1">
      <c r="A781" s="117"/>
      <c r="B781" s="117"/>
      <c r="C781" s="117"/>
      <c r="D781" s="117"/>
      <c r="E781" s="117"/>
      <c r="F781" s="117"/>
      <c r="G781" s="117"/>
      <c r="H781" s="117"/>
      <c r="I781" s="385"/>
      <c r="J781" s="117"/>
      <c r="K781" s="117"/>
      <c r="L781" s="117"/>
      <c r="M781" s="117"/>
      <c r="N781" s="117"/>
      <c r="O781" s="117"/>
      <c r="P781" s="117"/>
      <c r="Q781" s="117"/>
      <c r="R781" s="117"/>
      <c r="S781" s="117"/>
      <c r="T781" s="117"/>
      <c r="U781" s="117"/>
      <c r="V781" s="117"/>
      <c r="W781" s="117"/>
      <c r="X781" s="117"/>
      <c r="Y781" s="117"/>
      <c r="Z781" s="117"/>
      <c r="AA781" s="11"/>
    </row>
    <row r="782" spans="1:27" ht="15.75" customHeight="1">
      <c r="A782" s="117"/>
      <c r="B782" s="117"/>
      <c r="C782" s="117"/>
      <c r="D782" s="117"/>
      <c r="E782" s="117"/>
      <c r="F782" s="117"/>
      <c r="G782" s="117"/>
      <c r="H782" s="117"/>
      <c r="I782" s="385"/>
      <c r="J782" s="117"/>
      <c r="K782" s="117"/>
      <c r="L782" s="117"/>
      <c r="M782" s="117"/>
      <c r="N782" s="117"/>
      <c r="O782" s="117"/>
      <c r="P782" s="117"/>
      <c r="Q782" s="117"/>
      <c r="R782" s="117"/>
      <c r="S782" s="117"/>
      <c r="T782" s="117"/>
      <c r="U782" s="117"/>
      <c r="V782" s="117"/>
      <c r="W782" s="117"/>
      <c r="X782" s="117"/>
      <c r="Y782" s="117"/>
      <c r="Z782" s="117"/>
      <c r="AA782" s="11"/>
    </row>
    <row r="783" spans="1:27" ht="15.75" customHeight="1">
      <c r="A783" s="117"/>
      <c r="B783" s="117"/>
      <c r="C783" s="117"/>
      <c r="D783" s="117"/>
      <c r="E783" s="117"/>
      <c r="F783" s="117"/>
      <c r="G783" s="117"/>
      <c r="H783" s="117"/>
      <c r="I783" s="385"/>
      <c r="J783" s="117"/>
      <c r="K783" s="117"/>
      <c r="L783" s="117"/>
      <c r="M783" s="117"/>
      <c r="N783" s="117"/>
      <c r="O783" s="117"/>
      <c r="P783" s="117"/>
      <c r="Q783" s="117"/>
      <c r="R783" s="117"/>
      <c r="S783" s="117"/>
      <c r="T783" s="117"/>
      <c r="U783" s="117"/>
      <c r="V783" s="117"/>
      <c r="W783" s="117"/>
      <c r="X783" s="117"/>
      <c r="Y783" s="117"/>
      <c r="Z783" s="117"/>
      <c r="AA783" s="11"/>
    </row>
    <row r="784" spans="1:27" ht="15.75" customHeight="1">
      <c r="A784" s="117"/>
      <c r="B784" s="117"/>
      <c r="C784" s="117"/>
      <c r="D784" s="117"/>
      <c r="E784" s="117"/>
      <c r="F784" s="117"/>
      <c r="G784" s="117"/>
      <c r="H784" s="117"/>
      <c r="I784" s="385"/>
      <c r="J784" s="117"/>
      <c r="K784" s="117"/>
      <c r="L784" s="117"/>
      <c r="M784" s="117"/>
      <c r="N784" s="117"/>
      <c r="O784" s="117"/>
      <c r="P784" s="117"/>
      <c r="Q784" s="117"/>
      <c r="R784" s="117"/>
      <c r="S784" s="117"/>
      <c r="T784" s="117"/>
      <c r="U784" s="117"/>
      <c r="V784" s="117"/>
      <c r="W784" s="117"/>
      <c r="X784" s="117"/>
      <c r="Y784" s="117"/>
      <c r="Z784" s="117"/>
      <c r="AA784" s="11"/>
    </row>
    <row r="785" spans="1:27" ht="15.75" customHeight="1">
      <c r="A785" s="117"/>
      <c r="B785" s="117"/>
      <c r="C785" s="117"/>
      <c r="D785" s="117"/>
      <c r="E785" s="117"/>
      <c r="F785" s="117"/>
      <c r="G785" s="117"/>
      <c r="H785" s="117"/>
      <c r="I785" s="385"/>
      <c r="J785" s="117"/>
      <c r="K785" s="117"/>
      <c r="L785" s="117"/>
      <c r="M785" s="117"/>
      <c r="N785" s="117"/>
      <c r="O785" s="117"/>
      <c r="P785" s="117"/>
      <c r="Q785" s="117"/>
      <c r="R785" s="117"/>
      <c r="S785" s="117"/>
      <c r="T785" s="117"/>
      <c r="U785" s="117"/>
      <c r="V785" s="117"/>
      <c r="W785" s="117"/>
      <c r="X785" s="117"/>
      <c r="Y785" s="117"/>
      <c r="Z785" s="117"/>
      <c r="AA785" s="11"/>
    </row>
    <row r="786" spans="1:27" ht="15.75" customHeight="1">
      <c r="A786" s="117"/>
      <c r="B786" s="117"/>
      <c r="C786" s="117"/>
      <c r="D786" s="117"/>
      <c r="E786" s="117"/>
      <c r="F786" s="117"/>
      <c r="G786" s="117"/>
      <c r="H786" s="117"/>
      <c r="I786" s="385"/>
      <c r="J786" s="117"/>
      <c r="K786" s="117"/>
      <c r="L786" s="117"/>
      <c r="M786" s="117"/>
      <c r="N786" s="117"/>
      <c r="O786" s="117"/>
      <c r="P786" s="117"/>
      <c r="Q786" s="117"/>
      <c r="R786" s="117"/>
      <c r="S786" s="117"/>
      <c r="T786" s="117"/>
      <c r="U786" s="117"/>
      <c r="V786" s="117"/>
      <c r="W786" s="117"/>
      <c r="X786" s="117"/>
      <c r="Y786" s="117"/>
      <c r="Z786" s="117"/>
      <c r="AA786" s="11"/>
    </row>
    <row r="787" spans="1:27" ht="15.75" customHeight="1">
      <c r="A787" s="117"/>
      <c r="B787" s="117"/>
      <c r="C787" s="117"/>
      <c r="D787" s="117"/>
      <c r="E787" s="117"/>
      <c r="F787" s="117"/>
      <c r="G787" s="117"/>
      <c r="H787" s="117"/>
      <c r="I787" s="385"/>
      <c r="J787" s="117"/>
      <c r="K787" s="117"/>
      <c r="L787" s="117"/>
      <c r="M787" s="117"/>
      <c r="N787" s="117"/>
      <c r="O787" s="117"/>
      <c r="P787" s="117"/>
      <c r="Q787" s="117"/>
      <c r="R787" s="117"/>
      <c r="S787" s="117"/>
      <c r="T787" s="117"/>
      <c r="U787" s="117"/>
      <c r="V787" s="117"/>
      <c r="W787" s="117"/>
      <c r="X787" s="117"/>
      <c r="Y787" s="117"/>
      <c r="Z787" s="117"/>
      <c r="AA787" s="11"/>
    </row>
    <row r="788" spans="1:27" ht="15.75" customHeight="1">
      <c r="A788" s="117"/>
      <c r="B788" s="117"/>
      <c r="C788" s="117"/>
      <c r="D788" s="117"/>
      <c r="E788" s="117"/>
      <c r="F788" s="117"/>
      <c r="G788" s="117"/>
      <c r="H788" s="117"/>
      <c r="I788" s="385"/>
      <c r="J788" s="117"/>
      <c r="K788" s="117"/>
      <c r="L788" s="117"/>
      <c r="M788" s="117"/>
      <c r="N788" s="117"/>
      <c r="O788" s="117"/>
      <c r="P788" s="117"/>
      <c r="Q788" s="117"/>
      <c r="R788" s="117"/>
      <c r="S788" s="117"/>
      <c r="T788" s="117"/>
      <c r="U788" s="117"/>
      <c r="V788" s="117"/>
      <c r="W788" s="117"/>
      <c r="X788" s="117"/>
      <c r="Y788" s="117"/>
      <c r="Z788" s="117"/>
      <c r="AA788" s="11"/>
    </row>
    <row r="789" spans="1:27" ht="15.75" customHeight="1">
      <c r="A789" s="117"/>
      <c r="B789" s="117"/>
      <c r="C789" s="117"/>
      <c r="D789" s="117"/>
      <c r="E789" s="117"/>
      <c r="F789" s="117"/>
      <c r="G789" s="117"/>
      <c r="H789" s="117"/>
      <c r="I789" s="385"/>
      <c r="J789" s="117"/>
      <c r="K789" s="117"/>
      <c r="L789" s="117"/>
      <c r="M789" s="117"/>
      <c r="N789" s="117"/>
      <c r="O789" s="117"/>
      <c r="P789" s="117"/>
      <c r="Q789" s="117"/>
      <c r="R789" s="117"/>
      <c r="S789" s="117"/>
      <c r="T789" s="117"/>
      <c r="U789" s="117"/>
      <c r="V789" s="117"/>
      <c r="W789" s="117"/>
      <c r="X789" s="117"/>
      <c r="Y789" s="117"/>
      <c r="Z789" s="117"/>
      <c r="AA789" s="11"/>
    </row>
    <row r="790" spans="1:27" ht="15.75" customHeight="1">
      <c r="A790" s="117"/>
      <c r="B790" s="117"/>
      <c r="C790" s="117"/>
      <c r="D790" s="117"/>
      <c r="E790" s="117"/>
      <c r="F790" s="117"/>
      <c r="G790" s="117"/>
      <c r="H790" s="117"/>
      <c r="I790" s="385"/>
      <c r="J790" s="117"/>
      <c r="K790" s="117"/>
      <c r="L790" s="117"/>
      <c r="M790" s="117"/>
      <c r="N790" s="117"/>
      <c r="O790" s="117"/>
      <c r="P790" s="117"/>
      <c r="Q790" s="117"/>
      <c r="R790" s="117"/>
      <c r="S790" s="117"/>
      <c r="T790" s="117"/>
      <c r="U790" s="117"/>
      <c r="V790" s="117"/>
      <c r="W790" s="117"/>
      <c r="X790" s="117"/>
      <c r="Y790" s="117"/>
      <c r="Z790" s="117"/>
      <c r="AA790" s="11"/>
    </row>
    <row r="791" spans="1:27" ht="15.75" customHeight="1">
      <c r="A791" s="117"/>
      <c r="B791" s="117"/>
      <c r="C791" s="117"/>
      <c r="D791" s="117"/>
      <c r="E791" s="117"/>
      <c r="F791" s="117"/>
      <c r="G791" s="117"/>
      <c r="H791" s="117"/>
      <c r="I791" s="385"/>
      <c r="J791" s="117"/>
      <c r="K791" s="117"/>
      <c r="L791" s="117"/>
      <c r="M791" s="117"/>
      <c r="N791" s="117"/>
      <c r="O791" s="117"/>
      <c r="P791" s="117"/>
      <c r="Q791" s="117"/>
      <c r="R791" s="117"/>
      <c r="S791" s="117"/>
      <c r="T791" s="117"/>
      <c r="U791" s="117"/>
      <c r="V791" s="117"/>
      <c r="W791" s="117"/>
      <c r="X791" s="117"/>
      <c r="Y791" s="117"/>
      <c r="Z791" s="117"/>
      <c r="AA791" s="11"/>
    </row>
    <row r="792" spans="1:27" ht="15.75" customHeight="1">
      <c r="A792" s="117"/>
      <c r="B792" s="117"/>
      <c r="C792" s="117"/>
      <c r="D792" s="117"/>
      <c r="E792" s="117"/>
      <c r="F792" s="117"/>
      <c r="G792" s="117"/>
      <c r="H792" s="117"/>
      <c r="I792" s="385"/>
      <c r="J792" s="117"/>
      <c r="K792" s="117"/>
      <c r="L792" s="117"/>
      <c r="M792" s="117"/>
      <c r="N792" s="117"/>
      <c r="O792" s="117"/>
      <c r="P792" s="117"/>
      <c r="Q792" s="117"/>
      <c r="R792" s="117"/>
      <c r="S792" s="117"/>
      <c r="T792" s="117"/>
      <c r="U792" s="117"/>
      <c r="V792" s="117"/>
      <c r="W792" s="117"/>
      <c r="X792" s="117"/>
      <c r="Y792" s="117"/>
      <c r="Z792" s="117"/>
      <c r="AA792" s="11"/>
    </row>
    <row r="793" spans="1:27" ht="15.75" customHeight="1">
      <c r="A793" s="117"/>
      <c r="B793" s="117"/>
      <c r="C793" s="117"/>
      <c r="D793" s="117"/>
      <c r="E793" s="117"/>
      <c r="F793" s="117"/>
      <c r="G793" s="117"/>
      <c r="H793" s="117"/>
      <c r="I793" s="385"/>
      <c r="J793" s="117"/>
      <c r="K793" s="117"/>
      <c r="L793" s="117"/>
      <c r="M793" s="117"/>
      <c r="N793" s="117"/>
      <c r="O793" s="117"/>
      <c r="P793" s="117"/>
      <c r="Q793" s="117"/>
      <c r="R793" s="117"/>
      <c r="S793" s="117"/>
      <c r="T793" s="117"/>
      <c r="U793" s="117"/>
      <c r="V793" s="117"/>
      <c r="W793" s="117"/>
      <c r="X793" s="117"/>
      <c r="Y793" s="117"/>
      <c r="Z793" s="117"/>
      <c r="AA793" s="11"/>
    </row>
    <row r="794" spans="1:27" ht="15.75" customHeight="1">
      <c r="A794" s="117"/>
      <c r="B794" s="117"/>
      <c r="C794" s="117"/>
      <c r="D794" s="117"/>
      <c r="E794" s="117"/>
      <c r="F794" s="117"/>
      <c r="G794" s="117"/>
      <c r="H794" s="117"/>
      <c r="I794" s="385"/>
      <c r="J794" s="117"/>
      <c r="K794" s="117"/>
      <c r="L794" s="117"/>
      <c r="M794" s="117"/>
      <c r="N794" s="117"/>
      <c r="O794" s="117"/>
      <c r="P794" s="117"/>
      <c r="Q794" s="117"/>
      <c r="R794" s="117"/>
      <c r="S794" s="117"/>
      <c r="T794" s="117"/>
      <c r="U794" s="117"/>
      <c r="V794" s="117"/>
      <c r="W794" s="117"/>
      <c r="X794" s="117"/>
      <c r="Y794" s="117"/>
      <c r="Z794" s="117"/>
      <c r="AA794" s="11"/>
    </row>
    <row r="795" spans="1:27" ht="15.75" customHeight="1">
      <c r="A795" s="117"/>
      <c r="B795" s="117"/>
      <c r="C795" s="117"/>
      <c r="D795" s="117"/>
      <c r="E795" s="117"/>
      <c r="F795" s="117"/>
      <c r="G795" s="117"/>
      <c r="H795" s="117"/>
      <c r="I795" s="385"/>
      <c r="J795" s="117"/>
      <c r="K795" s="117"/>
      <c r="L795" s="117"/>
      <c r="M795" s="117"/>
      <c r="N795" s="117"/>
      <c r="O795" s="117"/>
      <c r="P795" s="117"/>
      <c r="Q795" s="117"/>
      <c r="R795" s="117"/>
      <c r="S795" s="117"/>
      <c r="T795" s="117"/>
      <c r="U795" s="117"/>
      <c r="V795" s="117"/>
      <c r="W795" s="117"/>
      <c r="X795" s="117"/>
      <c r="Y795" s="117"/>
      <c r="Z795" s="117"/>
      <c r="AA795" s="11"/>
    </row>
    <row r="796" spans="1:27" ht="15.75" customHeight="1">
      <c r="A796" s="117"/>
      <c r="B796" s="117"/>
      <c r="C796" s="117"/>
      <c r="D796" s="117"/>
      <c r="E796" s="117"/>
      <c r="F796" s="117"/>
      <c r="G796" s="117"/>
      <c r="H796" s="117"/>
      <c r="I796" s="385"/>
      <c r="J796" s="117"/>
      <c r="K796" s="117"/>
      <c r="L796" s="117"/>
      <c r="M796" s="117"/>
      <c r="N796" s="117"/>
      <c r="O796" s="117"/>
      <c r="P796" s="117"/>
      <c r="Q796" s="117"/>
      <c r="R796" s="117"/>
      <c r="S796" s="117"/>
      <c r="T796" s="117"/>
      <c r="U796" s="117"/>
      <c r="V796" s="117"/>
      <c r="W796" s="117"/>
      <c r="X796" s="117"/>
      <c r="Y796" s="117"/>
      <c r="Z796" s="117"/>
      <c r="AA796" s="11"/>
    </row>
    <row r="797" spans="1:27" ht="15.75" customHeight="1">
      <c r="A797" s="117"/>
      <c r="B797" s="117"/>
      <c r="C797" s="117"/>
      <c r="D797" s="117"/>
      <c r="E797" s="117"/>
      <c r="F797" s="117"/>
      <c r="G797" s="117"/>
      <c r="H797" s="117"/>
      <c r="I797" s="385"/>
      <c r="J797" s="117"/>
      <c r="K797" s="117"/>
      <c r="L797" s="117"/>
      <c r="M797" s="117"/>
      <c r="N797" s="117"/>
      <c r="O797" s="117"/>
      <c r="P797" s="117"/>
      <c r="Q797" s="117"/>
      <c r="R797" s="117"/>
      <c r="S797" s="117"/>
      <c r="T797" s="117"/>
      <c r="U797" s="117"/>
      <c r="V797" s="117"/>
      <c r="W797" s="117"/>
      <c r="X797" s="117"/>
      <c r="Y797" s="117"/>
      <c r="Z797" s="117"/>
      <c r="AA797" s="11"/>
    </row>
    <row r="798" spans="1:27" ht="15.75" customHeight="1">
      <c r="A798" s="117"/>
      <c r="B798" s="117"/>
      <c r="C798" s="117"/>
      <c r="D798" s="117"/>
      <c r="E798" s="117"/>
      <c r="F798" s="117"/>
      <c r="G798" s="117"/>
      <c r="H798" s="117"/>
      <c r="I798" s="385"/>
      <c r="J798" s="117"/>
      <c r="K798" s="117"/>
      <c r="L798" s="117"/>
      <c r="M798" s="117"/>
      <c r="N798" s="117"/>
      <c r="O798" s="117"/>
      <c r="P798" s="117"/>
      <c r="Q798" s="117"/>
      <c r="R798" s="117"/>
      <c r="S798" s="117"/>
      <c r="T798" s="117"/>
      <c r="U798" s="117"/>
      <c r="V798" s="117"/>
      <c r="W798" s="117"/>
      <c r="X798" s="117"/>
      <c r="Y798" s="117"/>
      <c r="Z798" s="117"/>
      <c r="AA798" s="11"/>
    </row>
    <row r="799" spans="1:27" ht="15.75" customHeight="1">
      <c r="A799" s="117"/>
      <c r="B799" s="117"/>
      <c r="C799" s="117"/>
      <c r="D799" s="117"/>
      <c r="E799" s="117"/>
      <c r="F799" s="117"/>
      <c r="G799" s="117"/>
      <c r="H799" s="117"/>
      <c r="I799" s="385"/>
      <c r="J799" s="117"/>
      <c r="K799" s="117"/>
      <c r="L799" s="117"/>
      <c r="M799" s="117"/>
      <c r="N799" s="117"/>
      <c r="O799" s="117"/>
      <c r="P799" s="117"/>
      <c r="Q799" s="117"/>
      <c r="R799" s="117"/>
      <c r="S799" s="117"/>
      <c r="T799" s="117"/>
      <c r="U799" s="117"/>
      <c r="V799" s="117"/>
      <c r="W799" s="117"/>
      <c r="X799" s="117"/>
      <c r="Y799" s="117"/>
      <c r="Z799" s="117"/>
      <c r="AA799" s="11"/>
    </row>
    <row r="800" spans="1:27" ht="15.75" customHeight="1">
      <c r="A800" s="117"/>
      <c r="B800" s="117"/>
      <c r="C800" s="117"/>
      <c r="D800" s="117"/>
      <c r="E800" s="117"/>
      <c r="F800" s="117"/>
      <c r="G800" s="117"/>
      <c r="H800" s="117"/>
      <c r="I800" s="385"/>
      <c r="J800" s="117"/>
      <c r="K800" s="117"/>
      <c r="L800" s="117"/>
      <c r="M800" s="117"/>
      <c r="N800" s="117"/>
      <c r="O800" s="117"/>
      <c r="P800" s="117"/>
      <c r="Q800" s="117"/>
      <c r="R800" s="117"/>
      <c r="S800" s="117"/>
      <c r="T800" s="117"/>
      <c r="U800" s="117"/>
      <c r="V800" s="117"/>
      <c r="W800" s="117"/>
      <c r="X800" s="117"/>
      <c r="Y800" s="117"/>
      <c r="Z800" s="117"/>
      <c r="AA800" s="11"/>
    </row>
    <row r="801" spans="1:27" ht="15.75" customHeight="1">
      <c r="A801" s="117"/>
      <c r="B801" s="117"/>
      <c r="C801" s="117"/>
      <c r="D801" s="117"/>
      <c r="E801" s="117"/>
      <c r="F801" s="117"/>
      <c r="G801" s="117"/>
      <c r="H801" s="117"/>
      <c r="I801" s="385"/>
      <c r="J801" s="117"/>
      <c r="K801" s="117"/>
      <c r="L801" s="117"/>
      <c r="M801" s="117"/>
      <c r="N801" s="117"/>
      <c r="O801" s="117"/>
      <c r="P801" s="117"/>
      <c r="Q801" s="117"/>
      <c r="R801" s="117"/>
      <c r="S801" s="117"/>
      <c r="T801" s="117"/>
      <c r="U801" s="117"/>
      <c r="V801" s="117"/>
      <c r="W801" s="117"/>
      <c r="X801" s="117"/>
      <c r="Y801" s="117"/>
      <c r="Z801" s="117"/>
      <c r="AA801" s="11"/>
    </row>
    <row r="802" spans="1:27" ht="15.75" customHeight="1">
      <c r="A802" s="117"/>
      <c r="B802" s="117"/>
      <c r="C802" s="117"/>
      <c r="D802" s="117"/>
      <c r="E802" s="117"/>
      <c r="F802" s="117"/>
      <c r="G802" s="117"/>
      <c r="H802" s="117"/>
      <c r="I802" s="385"/>
      <c r="J802" s="117"/>
      <c r="K802" s="117"/>
      <c r="L802" s="117"/>
      <c r="M802" s="117"/>
      <c r="N802" s="117"/>
      <c r="O802" s="117"/>
      <c r="P802" s="117"/>
      <c r="Q802" s="117"/>
      <c r="R802" s="117"/>
      <c r="S802" s="117"/>
      <c r="T802" s="117"/>
      <c r="U802" s="117"/>
      <c r="V802" s="117"/>
      <c r="W802" s="117"/>
      <c r="X802" s="117"/>
      <c r="Y802" s="117"/>
      <c r="Z802" s="117"/>
      <c r="AA802" s="11"/>
    </row>
    <row r="803" spans="1:27" ht="15.75" customHeight="1">
      <c r="A803" s="117"/>
      <c r="B803" s="117"/>
      <c r="C803" s="117"/>
      <c r="D803" s="117"/>
      <c r="E803" s="117"/>
      <c r="F803" s="117"/>
      <c r="G803" s="117"/>
      <c r="H803" s="117"/>
      <c r="I803" s="385"/>
      <c r="J803" s="117"/>
      <c r="K803" s="117"/>
      <c r="L803" s="117"/>
      <c r="M803" s="117"/>
      <c r="N803" s="117"/>
      <c r="O803" s="117"/>
      <c r="P803" s="117"/>
      <c r="Q803" s="117"/>
      <c r="R803" s="117"/>
      <c r="S803" s="117"/>
      <c r="T803" s="117"/>
      <c r="U803" s="117"/>
      <c r="V803" s="117"/>
      <c r="W803" s="117"/>
      <c r="X803" s="117"/>
      <c r="Y803" s="117"/>
      <c r="Z803" s="117"/>
      <c r="AA803" s="11"/>
    </row>
    <row r="804" spans="1:27" ht="15.75" customHeight="1">
      <c r="A804" s="117"/>
      <c r="B804" s="117"/>
      <c r="C804" s="117"/>
      <c r="D804" s="117"/>
      <c r="E804" s="117"/>
      <c r="F804" s="117"/>
      <c r="G804" s="117"/>
      <c r="H804" s="117"/>
      <c r="I804" s="385"/>
      <c r="J804" s="117"/>
      <c r="K804" s="117"/>
      <c r="L804" s="117"/>
      <c r="M804" s="117"/>
      <c r="N804" s="117"/>
      <c r="O804" s="117"/>
      <c r="P804" s="117"/>
      <c r="Q804" s="117"/>
      <c r="R804" s="117"/>
      <c r="S804" s="117"/>
      <c r="T804" s="117"/>
      <c r="U804" s="117"/>
      <c r="V804" s="117"/>
      <c r="W804" s="117"/>
      <c r="X804" s="117"/>
      <c r="Y804" s="117"/>
      <c r="Z804" s="117"/>
      <c r="AA804" s="11"/>
    </row>
    <row r="805" spans="1:27" ht="15.75" customHeight="1">
      <c r="A805" s="117"/>
      <c r="B805" s="117"/>
      <c r="C805" s="117"/>
      <c r="D805" s="117"/>
      <c r="E805" s="117"/>
      <c r="F805" s="117"/>
      <c r="G805" s="117"/>
      <c r="H805" s="117"/>
      <c r="I805" s="385"/>
      <c r="J805" s="117"/>
      <c r="K805" s="117"/>
      <c r="L805" s="117"/>
      <c r="M805" s="117"/>
      <c r="N805" s="117"/>
      <c r="O805" s="117"/>
      <c r="P805" s="117"/>
      <c r="Q805" s="117"/>
      <c r="R805" s="117"/>
      <c r="S805" s="117"/>
      <c r="T805" s="117"/>
      <c r="U805" s="117"/>
      <c r="V805" s="117"/>
      <c r="W805" s="117"/>
      <c r="X805" s="117"/>
      <c r="Y805" s="117"/>
      <c r="Z805" s="117"/>
      <c r="AA805" s="11"/>
    </row>
    <row r="806" spans="1:27" ht="15.75" customHeight="1">
      <c r="A806" s="117"/>
      <c r="B806" s="117"/>
      <c r="C806" s="117"/>
      <c r="D806" s="117"/>
      <c r="E806" s="117"/>
      <c r="F806" s="117"/>
      <c r="G806" s="117"/>
      <c r="H806" s="117"/>
      <c r="I806" s="385"/>
      <c r="J806" s="117"/>
      <c r="K806" s="117"/>
      <c r="L806" s="117"/>
      <c r="M806" s="117"/>
      <c r="N806" s="117"/>
      <c r="O806" s="117"/>
      <c r="P806" s="117"/>
      <c r="Q806" s="117"/>
      <c r="R806" s="117"/>
      <c r="S806" s="117"/>
      <c r="T806" s="117"/>
      <c r="U806" s="117"/>
      <c r="V806" s="117"/>
      <c r="W806" s="117"/>
      <c r="X806" s="117"/>
      <c r="Y806" s="117"/>
      <c r="Z806" s="117"/>
      <c r="AA806" s="11"/>
    </row>
    <row r="807" spans="1:27" ht="15.75" customHeight="1">
      <c r="A807" s="117"/>
      <c r="B807" s="117"/>
      <c r="C807" s="117"/>
      <c r="D807" s="117"/>
      <c r="E807" s="117"/>
      <c r="F807" s="117"/>
      <c r="G807" s="117"/>
      <c r="H807" s="117"/>
      <c r="I807" s="385"/>
      <c r="J807" s="117"/>
      <c r="K807" s="117"/>
      <c r="L807" s="117"/>
      <c r="M807" s="117"/>
      <c r="N807" s="117"/>
      <c r="O807" s="117"/>
      <c r="P807" s="117"/>
      <c r="Q807" s="117"/>
      <c r="R807" s="117"/>
      <c r="S807" s="117"/>
      <c r="T807" s="117"/>
      <c r="U807" s="117"/>
      <c r="V807" s="117"/>
      <c r="W807" s="117"/>
      <c r="X807" s="117"/>
      <c r="Y807" s="117"/>
      <c r="Z807" s="117"/>
      <c r="AA807" s="11"/>
    </row>
    <row r="808" spans="1:27" ht="15.75" customHeight="1">
      <c r="A808" s="117"/>
      <c r="B808" s="117"/>
      <c r="C808" s="117"/>
      <c r="D808" s="117"/>
      <c r="E808" s="117"/>
      <c r="F808" s="117"/>
      <c r="G808" s="117"/>
      <c r="H808" s="117"/>
      <c r="I808" s="385"/>
      <c r="J808" s="117"/>
      <c r="K808" s="117"/>
      <c r="L808" s="117"/>
      <c r="M808" s="117"/>
      <c r="N808" s="117"/>
      <c r="O808" s="117"/>
      <c r="P808" s="117"/>
      <c r="Q808" s="117"/>
      <c r="R808" s="117"/>
      <c r="S808" s="117"/>
      <c r="T808" s="117"/>
      <c r="U808" s="117"/>
      <c r="V808" s="117"/>
      <c r="W808" s="117"/>
      <c r="X808" s="117"/>
      <c r="Y808" s="117"/>
      <c r="Z808" s="117"/>
      <c r="AA808" s="11"/>
    </row>
    <row r="809" spans="1:27" ht="15.75" customHeight="1">
      <c r="A809" s="117"/>
      <c r="B809" s="117"/>
      <c r="C809" s="117"/>
      <c r="D809" s="117"/>
      <c r="E809" s="117"/>
      <c r="F809" s="117"/>
      <c r="G809" s="117"/>
      <c r="H809" s="117"/>
      <c r="I809" s="385"/>
      <c r="J809" s="117"/>
      <c r="K809" s="117"/>
      <c r="L809" s="117"/>
      <c r="M809" s="117"/>
      <c r="N809" s="117"/>
      <c r="O809" s="117"/>
      <c r="P809" s="117"/>
      <c r="Q809" s="117"/>
      <c r="R809" s="117"/>
      <c r="S809" s="117"/>
      <c r="T809" s="117"/>
      <c r="U809" s="117"/>
      <c r="V809" s="117"/>
      <c r="W809" s="117"/>
      <c r="X809" s="117"/>
      <c r="Y809" s="117"/>
      <c r="Z809" s="117"/>
      <c r="AA809" s="11"/>
    </row>
    <row r="810" spans="1:27" ht="15.75" customHeight="1">
      <c r="A810" s="117"/>
      <c r="B810" s="117"/>
      <c r="C810" s="117"/>
      <c r="D810" s="117"/>
      <c r="E810" s="117"/>
      <c r="F810" s="117"/>
      <c r="G810" s="117"/>
      <c r="H810" s="117"/>
      <c r="I810" s="385"/>
      <c r="J810" s="117"/>
      <c r="K810" s="117"/>
      <c r="L810" s="117"/>
      <c r="M810" s="117"/>
      <c r="N810" s="117"/>
      <c r="O810" s="117"/>
      <c r="P810" s="117"/>
      <c r="Q810" s="117"/>
      <c r="R810" s="117"/>
      <c r="S810" s="117"/>
      <c r="T810" s="117"/>
      <c r="U810" s="117"/>
      <c r="V810" s="117"/>
      <c r="W810" s="117"/>
      <c r="X810" s="117"/>
      <c r="Y810" s="117"/>
      <c r="Z810" s="117"/>
      <c r="AA810" s="11"/>
    </row>
    <row r="811" spans="1:27" ht="15.75" customHeight="1">
      <c r="A811" s="117"/>
      <c r="B811" s="117"/>
      <c r="C811" s="117"/>
      <c r="D811" s="117"/>
      <c r="E811" s="117"/>
      <c r="F811" s="117"/>
      <c r="G811" s="117"/>
      <c r="H811" s="117"/>
      <c r="I811" s="385"/>
      <c r="J811" s="117"/>
      <c r="K811" s="117"/>
      <c r="L811" s="117"/>
      <c r="M811" s="117"/>
      <c r="N811" s="117"/>
      <c r="O811" s="117"/>
      <c r="P811" s="117"/>
      <c r="Q811" s="117"/>
      <c r="R811" s="117"/>
      <c r="S811" s="117"/>
      <c r="T811" s="117"/>
      <c r="U811" s="117"/>
      <c r="V811" s="117"/>
      <c r="W811" s="117"/>
      <c r="X811" s="117"/>
      <c r="Y811" s="117"/>
      <c r="Z811" s="117"/>
      <c r="AA811" s="11"/>
    </row>
    <row r="812" spans="1:27" ht="15.75" customHeight="1">
      <c r="A812" s="117"/>
      <c r="B812" s="117"/>
      <c r="C812" s="117"/>
      <c r="D812" s="117"/>
      <c r="E812" s="117"/>
      <c r="F812" s="117"/>
      <c r="G812" s="117"/>
      <c r="H812" s="117"/>
      <c r="I812" s="385"/>
      <c r="J812" s="117"/>
      <c r="K812" s="117"/>
      <c r="L812" s="117"/>
      <c r="M812" s="117"/>
      <c r="N812" s="117"/>
      <c r="O812" s="117"/>
      <c r="P812" s="117"/>
      <c r="Q812" s="117"/>
      <c r="R812" s="117"/>
      <c r="S812" s="117"/>
      <c r="T812" s="117"/>
      <c r="U812" s="117"/>
      <c r="V812" s="117"/>
      <c r="W812" s="117"/>
      <c r="X812" s="117"/>
      <c r="Y812" s="117"/>
      <c r="Z812" s="117"/>
      <c r="AA812" s="11"/>
    </row>
    <row r="813" spans="1:27" ht="15.75" customHeight="1">
      <c r="A813" s="117"/>
      <c r="B813" s="117"/>
      <c r="C813" s="117"/>
      <c r="D813" s="117"/>
      <c r="E813" s="117"/>
      <c r="F813" s="117"/>
      <c r="G813" s="117"/>
      <c r="H813" s="117"/>
      <c r="I813" s="385"/>
      <c r="J813" s="117"/>
      <c r="K813" s="117"/>
      <c r="L813" s="117"/>
      <c r="M813" s="117"/>
      <c r="N813" s="117"/>
      <c r="O813" s="117"/>
      <c r="P813" s="117"/>
      <c r="Q813" s="117"/>
      <c r="R813" s="117"/>
      <c r="S813" s="117"/>
      <c r="T813" s="117"/>
      <c r="U813" s="117"/>
      <c r="V813" s="117"/>
      <c r="W813" s="117"/>
      <c r="X813" s="117"/>
      <c r="Y813" s="117"/>
      <c r="Z813" s="117"/>
      <c r="AA813" s="11"/>
    </row>
    <row r="814" spans="1:27" ht="15.75" customHeight="1">
      <c r="A814" s="117"/>
      <c r="B814" s="117"/>
      <c r="C814" s="117"/>
      <c r="D814" s="117"/>
      <c r="E814" s="117"/>
      <c r="F814" s="117"/>
      <c r="G814" s="117"/>
      <c r="H814" s="117"/>
      <c r="I814" s="385"/>
      <c r="J814" s="117"/>
      <c r="K814" s="117"/>
      <c r="L814" s="117"/>
      <c r="M814" s="117"/>
      <c r="N814" s="117"/>
      <c r="O814" s="117"/>
      <c r="P814" s="117"/>
      <c r="Q814" s="117"/>
      <c r="R814" s="117"/>
      <c r="S814" s="117"/>
      <c r="T814" s="117"/>
      <c r="U814" s="117"/>
      <c r="V814" s="117"/>
      <c r="W814" s="117"/>
      <c r="X814" s="117"/>
      <c r="Y814" s="117"/>
      <c r="Z814" s="117"/>
      <c r="AA814" s="11"/>
    </row>
    <row r="815" spans="1:27" ht="15.75" customHeight="1">
      <c r="A815" s="117"/>
      <c r="B815" s="117"/>
      <c r="C815" s="117"/>
      <c r="D815" s="117"/>
      <c r="E815" s="117"/>
      <c r="F815" s="117"/>
      <c r="G815" s="117"/>
      <c r="H815" s="117"/>
      <c r="I815" s="385"/>
      <c r="J815" s="117"/>
      <c r="K815" s="117"/>
      <c r="L815" s="117"/>
      <c r="M815" s="117"/>
      <c r="N815" s="117"/>
      <c r="O815" s="117"/>
      <c r="P815" s="117"/>
      <c r="Q815" s="117"/>
      <c r="R815" s="117"/>
      <c r="S815" s="117"/>
      <c r="T815" s="117"/>
      <c r="U815" s="117"/>
      <c r="V815" s="117"/>
      <c r="W815" s="117"/>
      <c r="X815" s="117"/>
      <c r="Y815" s="117"/>
      <c r="Z815" s="117"/>
      <c r="AA815" s="11"/>
    </row>
    <row r="816" spans="1:27" ht="15.75" customHeight="1">
      <c r="A816" s="117"/>
      <c r="B816" s="117"/>
      <c r="C816" s="117"/>
      <c r="D816" s="117"/>
      <c r="E816" s="117"/>
      <c r="F816" s="117"/>
      <c r="G816" s="117"/>
      <c r="H816" s="117"/>
      <c r="I816" s="385"/>
      <c r="J816" s="117"/>
      <c r="K816" s="117"/>
      <c r="L816" s="117"/>
      <c r="M816" s="117"/>
      <c r="N816" s="117"/>
      <c r="O816" s="117"/>
      <c r="P816" s="117"/>
      <c r="Q816" s="117"/>
      <c r="R816" s="117"/>
      <c r="S816" s="117"/>
      <c r="T816" s="117"/>
      <c r="U816" s="117"/>
      <c r="V816" s="117"/>
      <c r="W816" s="117"/>
      <c r="X816" s="117"/>
      <c r="Y816" s="117"/>
      <c r="Z816" s="117"/>
      <c r="AA816" s="11"/>
    </row>
    <row r="817" spans="1:27" ht="15.75" customHeight="1">
      <c r="A817" s="117"/>
      <c r="B817" s="117"/>
      <c r="C817" s="117"/>
      <c r="D817" s="117"/>
      <c r="E817" s="117"/>
      <c r="F817" s="117"/>
      <c r="G817" s="117"/>
      <c r="H817" s="117"/>
      <c r="I817" s="385"/>
      <c r="J817" s="117"/>
      <c r="K817" s="117"/>
      <c r="L817" s="117"/>
      <c r="M817" s="117"/>
      <c r="N817" s="117"/>
      <c r="O817" s="117"/>
      <c r="P817" s="117"/>
      <c r="Q817" s="117"/>
      <c r="R817" s="117"/>
      <c r="S817" s="117"/>
      <c r="T817" s="117"/>
      <c r="U817" s="117"/>
      <c r="V817" s="117"/>
      <c r="W817" s="117"/>
      <c r="X817" s="117"/>
      <c r="Y817" s="117"/>
      <c r="Z817" s="117"/>
      <c r="AA817" s="11"/>
    </row>
    <row r="818" spans="1:27" ht="15.75" customHeight="1">
      <c r="A818" s="117"/>
      <c r="B818" s="117"/>
      <c r="C818" s="117"/>
      <c r="D818" s="117"/>
      <c r="E818" s="117"/>
      <c r="F818" s="117"/>
      <c r="G818" s="117"/>
      <c r="H818" s="117"/>
      <c r="I818" s="385"/>
      <c r="J818" s="117"/>
      <c r="K818" s="117"/>
      <c r="L818" s="117"/>
      <c r="M818" s="117"/>
      <c r="N818" s="117"/>
      <c r="O818" s="117"/>
      <c r="P818" s="117"/>
      <c r="Q818" s="117"/>
      <c r="R818" s="117"/>
      <c r="S818" s="117"/>
      <c r="T818" s="117"/>
      <c r="U818" s="117"/>
      <c r="V818" s="117"/>
      <c r="W818" s="117"/>
      <c r="X818" s="117"/>
      <c r="Y818" s="117"/>
      <c r="Z818" s="117"/>
      <c r="AA818" s="11"/>
    </row>
    <row r="819" spans="1:27" ht="15.75" customHeight="1">
      <c r="A819" s="117"/>
      <c r="B819" s="117"/>
      <c r="C819" s="117"/>
      <c r="D819" s="117"/>
      <c r="E819" s="117"/>
      <c r="F819" s="117"/>
      <c r="G819" s="117"/>
      <c r="H819" s="117"/>
      <c r="I819" s="385"/>
      <c r="J819" s="117"/>
      <c r="K819" s="117"/>
      <c r="L819" s="117"/>
      <c r="M819" s="117"/>
      <c r="N819" s="117"/>
      <c r="O819" s="117"/>
      <c r="P819" s="117"/>
      <c r="Q819" s="117"/>
      <c r="R819" s="117"/>
      <c r="S819" s="117"/>
      <c r="T819" s="117"/>
      <c r="U819" s="117"/>
      <c r="V819" s="117"/>
      <c r="W819" s="117"/>
      <c r="X819" s="117"/>
      <c r="Y819" s="117"/>
      <c r="Z819" s="117"/>
      <c r="AA819" s="11"/>
    </row>
    <row r="820" spans="1:27" ht="15.75" customHeight="1">
      <c r="A820" s="117"/>
      <c r="B820" s="117"/>
      <c r="C820" s="117"/>
      <c r="D820" s="117"/>
      <c r="E820" s="117"/>
      <c r="F820" s="117"/>
      <c r="G820" s="117"/>
      <c r="H820" s="117"/>
      <c r="I820" s="385"/>
      <c r="J820" s="117"/>
      <c r="K820" s="117"/>
      <c r="L820" s="117"/>
      <c r="M820" s="117"/>
      <c r="N820" s="117"/>
      <c r="O820" s="117"/>
      <c r="P820" s="117"/>
      <c r="Q820" s="117"/>
      <c r="R820" s="117"/>
      <c r="S820" s="117"/>
      <c r="T820" s="117"/>
      <c r="U820" s="117"/>
      <c r="V820" s="117"/>
      <c r="W820" s="117"/>
      <c r="X820" s="117"/>
      <c r="Y820" s="117"/>
      <c r="Z820" s="117"/>
      <c r="AA820" s="11"/>
    </row>
    <row r="821" spans="1:27" ht="15.75" customHeight="1">
      <c r="A821" s="117"/>
      <c r="B821" s="117"/>
      <c r="C821" s="117"/>
      <c r="D821" s="117"/>
      <c r="E821" s="117"/>
      <c r="F821" s="117"/>
      <c r="G821" s="117"/>
      <c r="H821" s="117"/>
      <c r="I821" s="385"/>
      <c r="J821" s="117"/>
      <c r="K821" s="117"/>
      <c r="L821" s="117"/>
      <c r="M821" s="117"/>
      <c r="N821" s="117"/>
      <c r="O821" s="117"/>
      <c r="P821" s="117"/>
      <c r="Q821" s="117"/>
      <c r="R821" s="117"/>
      <c r="S821" s="117"/>
      <c r="T821" s="117"/>
      <c r="U821" s="117"/>
      <c r="V821" s="117"/>
      <c r="W821" s="117"/>
      <c r="X821" s="117"/>
      <c r="Y821" s="117"/>
      <c r="Z821" s="117"/>
      <c r="AA821" s="11"/>
    </row>
    <row r="822" spans="1:27" ht="15.75" customHeight="1">
      <c r="A822" s="117"/>
      <c r="B822" s="117"/>
      <c r="C822" s="117"/>
      <c r="D822" s="117"/>
      <c r="E822" s="117"/>
      <c r="F822" s="117"/>
      <c r="G822" s="117"/>
      <c r="H822" s="117"/>
      <c r="I822" s="385"/>
      <c r="J822" s="117"/>
      <c r="K822" s="117"/>
      <c r="L822" s="117"/>
      <c r="M822" s="117"/>
      <c r="N822" s="117"/>
      <c r="O822" s="117"/>
      <c r="P822" s="117"/>
      <c r="Q822" s="117"/>
      <c r="R822" s="117"/>
      <c r="S822" s="117"/>
      <c r="T822" s="117"/>
      <c r="U822" s="117"/>
      <c r="V822" s="117"/>
      <c r="W822" s="117"/>
      <c r="X822" s="117"/>
      <c r="Y822" s="117"/>
      <c r="Z822" s="117"/>
      <c r="AA822" s="11"/>
    </row>
    <row r="823" spans="1:27" ht="15.75" customHeight="1">
      <c r="A823" s="117"/>
      <c r="B823" s="117"/>
      <c r="C823" s="117"/>
      <c r="D823" s="117"/>
      <c r="E823" s="117"/>
      <c r="F823" s="117"/>
      <c r="G823" s="117"/>
      <c r="H823" s="117"/>
      <c r="I823" s="385"/>
      <c r="J823" s="117"/>
      <c r="K823" s="117"/>
      <c r="L823" s="117"/>
      <c r="M823" s="117"/>
      <c r="N823" s="117"/>
      <c r="O823" s="117"/>
      <c r="P823" s="117"/>
      <c r="Q823" s="117"/>
      <c r="R823" s="117"/>
      <c r="S823" s="117"/>
      <c r="T823" s="117"/>
      <c r="U823" s="117"/>
      <c r="V823" s="117"/>
      <c r="W823" s="117"/>
      <c r="X823" s="117"/>
      <c r="Y823" s="117"/>
      <c r="Z823" s="117"/>
      <c r="AA823" s="11"/>
    </row>
    <row r="824" spans="1:27" ht="15.75" customHeight="1">
      <c r="A824" s="117"/>
      <c r="B824" s="117"/>
      <c r="C824" s="117"/>
      <c r="D824" s="117"/>
      <c r="E824" s="117"/>
      <c r="F824" s="117"/>
      <c r="G824" s="117"/>
      <c r="H824" s="117"/>
      <c r="I824" s="385"/>
      <c r="J824" s="117"/>
      <c r="K824" s="117"/>
      <c r="L824" s="117"/>
      <c r="M824" s="117"/>
      <c r="N824" s="117"/>
      <c r="O824" s="117"/>
      <c r="P824" s="117"/>
      <c r="Q824" s="117"/>
      <c r="R824" s="117"/>
      <c r="S824" s="117"/>
      <c r="T824" s="117"/>
      <c r="U824" s="117"/>
      <c r="V824" s="117"/>
      <c r="W824" s="117"/>
      <c r="X824" s="117"/>
      <c r="Y824" s="117"/>
      <c r="Z824" s="117"/>
      <c r="AA824" s="11"/>
    </row>
    <row r="825" spans="1:27" ht="15.75" customHeight="1">
      <c r="A825" s="117"/>
      <c r="B825" s="117"/>
      <c r="C825" s="117"/>
      <c r="D825" s="117"/>
      <c r="E825" s="117"/>
      <c r="F825" s="117"/>
      <c r="G825" s="117"/>
      <c r="H825" s="117"/>
      <c r="I825" s="385"/>
      <c r="J825" s="117"/>
      <c r="K825" s="117"/>
      <c r="L825" s="117"/>
      <c r="M825" s="117"/>
      <c r="N825" s="117"/>
      <c r="O825" s="117"/>
      <c r="P825" s="117"/>
      <c r="Q825" s="117"/>
      <c r="R825" s="117"/>
      <c r="S825" s="117"/>
      <c r="T825" s="117"/>
      <c r="U825" s="117"/>
      <c r="V825" s="117"/>
      <c r="W825" s="117"/>
      <c r="X825" s="117"/>
      <c r="Y825" s="117"/>
      <c r="Z825" s="117"/>
      <c r="AA825" s="11"/>
    </row>
    <row r="826" spans="1:27" ht="15.75" customHeight="1">
      <c r="A826" s="117"/>
      <c r="B826" s="117"/>
      <c r="C826" s="117"/>
      <c r="D826" s="117"/>
      <c r="E826" s="117"/>
      <c r="F826" s="117"/>
      <c r="G826" s="117"/>
      <c r="H826" s="117"/>
      <c r="I826" s="385"/>
      <c r="J826" s="117"/>
      <c r="K826" s="117"/>
      <c r="L826" s="117"/>
      <c r="M826" s="117"/>
      <c r="N826" s="117"/>
      <c r="O826" s="117"/>
      <c r="P826" s="117"/>
      <c r="Q826" s="117"/>
      <c r="R826" s="117"/>
      <c r="S826" s="117"/>
      <c r="T826" s="117"/>
      <c r="U826" s="117"/>
      <c r="V826" s="117"/>
      <c r="W826" s="117"/>
      <c r="X826" s="117"/>
      <c r="Y826" s="117"/>
      <c r="Z826" s="117"/>
      <c r="AA826" s="11"/>
    </row>
    <row r="827" spans="1:27" ht="15.75" customHeight="1">
      <c r="A827" s="117"/>
      <c r="B827" s="117"/>
      <c r="C827" s="117"/>
      <c r="D827" s="117"/>
      <c r="E827" s="117"/>
      <c r="F827" s="117"/>
      <c r="G827" s="117"/>
      <c r="H827" s="117"/>
      <c r="I827" s="385"/>
      <c r="J827" s="117"/>
      <c r="K827" s="117"/>
      <c r="L827" s="117"/>
      <c r="M827" s="117"/>
      <c r="N827" s="117"/>
      <c r="O827" s="117"/>
      <c r="P827" s="117"/>
      <c r="Q827" s="117"/>
      <c r="R827" s="117"/>
      <c r="S827" s="117"/>
      <c r="T827" s="117"/>
      <c r="U827" s="117"/>
      <c r="V827" s="117"/>
      <c r="W827" s="117"/>
      <c r="X827" s="117"/>
      <c r="Y827" s="117"/>
      <c r="Z827" s="117"/>
      <c r="AA827" s="11"/>
    </row>
    <row r="828" spans="1:27" ht="15.75" customHeight="1">
      <c r="A828" s="117"/>
      <c r="B828" s="117"/>
      <c r="C828" s="117"/>
      <c r="D828" s="117"/>
      <c r="E828" s="117"/>
      <c r="F828" s="117"/>
      <c r="G828" s="117"/>
      <c r="H828" s="117"/>
      <c r="I828" s="385"/>
      <c r="J828" s="117"/>
      <c r="K828" s="117"/>
      <c r="L828" s="117"/>
      <c r="M828" s="117"/>
      <c r="N828" s="117"/>
      <c r="O828" s="117"/>
      <c r="P828" s="117"/>
      <c r="Q828" s="117"/>
      <c r="R828" s="117"/>
      <c r="S828" s="117"/>
      <c r="T828" s="117"/>
      <c r="U828" s="117"/>
      <c r="V828" s="117"/>
      <c r="W828" s="117"/>
      <c r="X828" s="117"/>
      <c r="Y828" s="117"/>
      <c r="Z828" s="117"/>
      <c r="AA828" s="11"/>
    </row>
    <row r="829" spans="1:27" ht="15.75" customHeight="1">
      <c r="A829" s="117"/>
      <c r="B829" s="117"/>
      <c r="C829" s="117"/>
      <c r="D829" s="117"/>
      <c r="E829" s="117"/>
      <c r="F829" s="117"/>
      <c r="G829" s="117"/>
      <c r="H829" s="117"/>
      <c r="I829" s="385"/>
      <c r="J829" s="117"/>
      <c r="K829" s="117"/>
      <c r="L829" s="117"/>
      <c r="M829" s="117"/>
      <c r="N829" s="117"/>
      <c r="O829" s="117"/>
      <c r="P829" s="117"/>
      <c r="Q829" s="117"/>
      <c r="R829" s="117"/>
      <c r="S829" s="117"/>
      <c r="T829" s="117"/>
      <c r="U829" s="117"/>
      <c r="V829" s="117"/>
      <c r="W829" s="117"/>
      <c r="X829" s="117"/>
      <c r="Y829" s="117"/>
      <c r="Z829" s="117"/>
      <c r="AA829" s="11"/>
    </row>
    <row r="830" spans="1:27" ht="15.75" customHeight="1">
      <c r="A830" s="117"/>
      <c r="B830" s="117"/>
      <c r="C830" s="117"/>
      <c r="D830" s="117"/>
      <c r="E830" s="117"/>
      <c r="F830" s="117"/>
      <c r="G830" s="117"/>
      <c r="H830" s="117"/>
      <c r="I830" s="385"/>
      <c r="J830" s="117"/>
      <c r="K830" s="117"/>
      <c r="L830" s="117"/>
      <c r="M830" s="117"/>
      <c r="N830" s="117"/>
      <c r="O830" s="117"/>
      <c r="P830" s="117"/>
      <c r="Q830" s="117"/>
      <c r="R830" s="117"/>
      <c r="S830" s="117"/>
      <c r="T830" s="117"/>
      <c r="U830" s="117"/>
      <c r="V830" s="117"/>
      <c r="W830" s="117"/>
      <c r="X830" s="117"/>
      <c r="Y830" s="117"/>
      <c r="Z830" s="117"/>
      <c r="AA830" s="11"/>
    </row>
    <row r="831" spans="1:27" ht="15.75" customHeight="1">
      <c r="A831" s="117"/>
      <c r="B831" s="117"/>
      <c r="C831" s="117"/>
      <c r="D831" s="117"/>
      <c r="E831" s="117"/>
      <c r="F831" s="117"/>
      <c r="G831" s="117"/>
      <c r="H831" s="117"/>
      <c r="I831" s="385"/>
      <c r="J831" s="117"/>
      <c r="K831" s="117"/>
      <c r="L831" s="117"/>
      <c r="M831" s="117"/>
      <c r="N831" s="117"/>
      <c r="O831" s="117"/>
      <c r="P831" s="117"/>
      <c r="Q831" s="117"/>
      <c r="R831" s="117"/>
      <c r="S831" s="117"/>
      <c r="T831" s="117"/>
      <c r="U831" s="117"/>
      <c r="V831" s="117"/>
      <c r="W831" s="117"/>
      <c r="X831" s="117"/>
      <c r="Y831" s="117"/>
      <c r="Z831" s="117"/>
      <c r="AA831" s="11"/>
    </row>
    <row r="832" spans="1:27" ht="15.75" customHeight="1">
      <c r="A832" s="117"/>
      <c r="B832" s="117"/>
      <c r="C832" s="117"/>
      <c r="D832" s="117"/>
      <c r="E832" s="117"/>
      <c r="F832" s="117"/>
      <c r="G832" s="117"/>
      <c r="H832" s="117"/>
      <c r="I832" s="385"/>
      <c r="J832" s="117"/>
      <c r="K832" s="117"/>
      <c r="L832" s="117"/>
      <c r="M832" s="117"/>
      <c r="N832" s="117"/>
      <c r="O832" s="117"/>
      <c r="P832" s="117"/>
      <c r="Q832" s="117"/>
      <c r="R832" s="117"/>
      <c r="S832" s="117"/>
      <c r="T832" s="117"/>
      <c r="U832" s="117"/>
      <c r="V832" s="117"/>
      <c r="W832" s="117"/>
      <c r="X832" s="117"/>
      <c r="Y832" s="117"/>
      <c r="Z832" s="117"/>
      <c r="AA832" s="11"/>
    </row>
    <row r="833" spans="1:27" ht="15.75" customHeight="1">
      <c r="A833" s="117"/>
      <c r="B833" s="117"/>
      <c r="C833" s="117"/>
      <c r="D833" s="117"/>
      <c r="E833" s="117"/>
      <c r="F833" s="117"/>
      <c r="G833" s="117"/>
      <c r="H833" s="117"/>
      <c r="I833" s="385"/>
      <c r="J833" s="117"/>
      <c r="K833" s="117"/>
      <c r="L833" s="117"/>
      <c r="M833" s="117"/>
      <c r="N833" s="117"/>
      <c r="O833" s="117"/>
      <c r="P833" s="117"/>
      <c r="Q833" s="117"/>
      <c r="R833" s="117"/>
      <c r="S833" s="117"/>
      <c r="T833" s="117"/>
      <c r="U833" s="117"/>
      <c r="V833" s="117"/>
      <c r="W833" s="117"/>
      <c r="X833" s="117"/>
      <c r="Y833" s="117"/>
      <c r="Z833" s="117"/>
      <c r="AA833" s="11"/>
    </row>
    <row r="834" spans="1:27" ht="15.75" customHeight="1">
      <c r="A834" s="117"/>
      <c r="B834" s="117"/>
      <c r="C834" s="117"/>
      <c r="D834" s="117"/>
      <c r="E834" s="117"/>
      <c r="F834" s="117"/>
      <c r="G834" s="117"/>
      <c r="H834" s="117"/>
      <c r="I834" s="385"/>
      <c r="J834" s="117"/>
      <c r="K834" s="117"/>
      <c r="L834" s="117"/>
      <c r="M834" s="117"/>
      <c r="N834" s="117"/>
      <c r="O834" s="117"/>
      <c r="P834" s="117"/>
      <c r="Q834" s="117"/>
      <c r="R834" s="117"/>
      <c r="S834" s="117"/>
      <c r="T834" s="117"/>
      <c r="U834" s="117"/>
      <c r="V834" s="117"/>
      <c r="W834" s="117"/>
      <c r="X834" s="117"/>
      <c r="Y834" s="117"/>
      <c r="Z834" s="117"/>
      <c r="AA834" s="11"/>
    </row>
    <row r="835" spans="1:27" ht="15.75" customHeight="1">
      <c r="A835" s="117"/>
      <c r="B835" s="117"/>
      <c r="C835" s="117"/>
      <c r="D835" s="117"/>
      <c r="E835" s="117"/>
      <c r="F835" s="117"/>
      <c r="G835" s="117"/>
      <c r="H835" s="117"/>
      <c r="I835" s="385"/>
      <c r="J835" s="117"/>
      <c r="K835" s="117"/>
      <c r="L835" s="117"/>
      <c r="M835" s="117"/>
      <c r="N835" s="117"/>
      <c r="O835" s="117"/>
      <c r="P835" s="117"/>
      <c r="Q835" s="117"/>
      <c r="R835" s="117"/>
      <c r="S835" s="117"/>
      <c r="T835" s="117"/>
      <c r="U835" s="117"/>
      <c r="V835" s="117"/>
      <c r="W835" s="117"/>
      <c r="X835" s="117"/>
      <c r="Y835" s="117"/>
      <c r="Z835" s="117"/>
      <c r="AA835" s="11"/>
    </row>
    <row r="836" spans="1:27" ht="15.75" customHeight="1">
      <c r="A836" s="117"/>
      <c r="B836" s="117"/>
      <c r="C836" s="117"/>
      <c r="D836" s="117"/>
      <c r="E836" s="117"/>
      <c r="F836" s="117"/>
      <c r="G836" s="117"/>
      <c r="H836" s="117"/>
      <c r="I836" s="385"/>
      <c r="J836" s="117"/>
      <c r="K836" s="117"/>
      <c r="L836" s="117"/>
      <c r="M836" s="117"/>
      <c r="N836" s="117"/>
      <c r="O836" s="117"/>
      <c r="P836" s="117"/>
      <c r="Q836" s="117"/>
      <c r="R836" s="117"/>
      <c r="S836" s="117"/>
      <c r="T836" s="117"/>
      <c r="U836" s="117"/>
      <c r="V836" s="117"/>
      <c r="W836" s="117"/>
      <c r="X836" s="117"/>
      <c r="Y836" s="117"/>
      <c r="Z836" s="117"/>
      <c r="AA836" s="11"/>
    </row>
    <row r="837" spans="1:27" ht="15.75" customHeight="1">
      <c r="A837" s="117"/>
      <c r="B837" s="117"/>
      <c r="C837" s="117"/>
      <c r="D837" s="117"/>
      <c r="E837" s="117"/>
      <c r="F837" s="117"/>
      <c r="G837" s="117"/>
      <c r="H837" s="117"/>
      <c r="I837" s="385"/>
      <c r="J837" s="117"/>
      <c r="K837" s="117"/>
      <c r="L837" s="117"/>
      <c r="M837" s="117"/>
      <c r="N837" s="117"/>
      <c r="O837" s="117"/>
      <c r="P837" s="117"/>
      <c r="Q837" s="117"/>
      <c r="R837" s="117"/>
      <c r="S837" s="117"/>
      <c r="T837" s="117"/>
      <c r="U837" s="117"/>
      <c r="V837" s="117"/>
      <c r="W837" s="117"/>
      <c r="X837" s="117"/>
      <c r="Y837" s="117"/>
      <c r="Z837" s="117"/>
      <c r="AA837" s="11"/>
    </row>
    <row r="838" spans="1:27" ht="15.75" customHeight="1">
      <c r="A838" s="117"/>
      <c r="B838" s="117"/>
      <c r="C838" s="117"/>
      <c r="D838" s="117"/>
      <c r="E838" s="117"/>
      <c r="F838" s="117"/>
      <c r="G838" s="117"/>
      <c r="H838" s="117"/>
      <c r="I838" s="385"/>
      <c r="J838" s="117"/>
      <c r="K838" s="117"/>
      <c r="L838" s="117"/>
      <c r="M838" s="117"/>
      <c r="N838" s="117"/>
      <c r="O838" s="117"/>
      <c r="P838" s="117"/>
      <c r="Q838" s="117"/>
      <c r="R838" s="117"/>
      <c r="S838" s="117"/>
      <c r="T838" s="117"/>
      <c r="U838" s="117"/>
      <c r="V838" s="117"/>
      <c r="W838" s="117"/>
      <c r="X838" s="117"/>
      <c r="Y838" s="117"/>
      <c r="Z838" s="117"/>
      <c r="AA838" s="11"/>
    </row>
    <row r="839" spans="1:27" ht="15.75" customHeight="1">
      <c r="A839" s="117"/>
      <c r="B839" s="117"/>
      <c r="C839" s="117"/>
      <c r="D839" s="117"/>
      <c r="E839" s="117"/>
      <c r="F839" s="117"/>
      <c r="G839" s="117"/>
      <c r="H839" s="117"/>
      <c r="I839" s="385"/>
      <c r="J839" s="117"/>
      <c r="K839" s="117"/>
      <c r="L839" s="117"/>
      <c r="M839" s="117"/>
      <c r="N839" s="117"/>
      <c r="O839" s="117"/>
      <c r="P839" s="117"/>
      <c r="Q839" s="117"/>
      <c r="R839" s="117"/>
      <c r="S839" s="117"/>
      <c r="T839" s="117"/>
      <c r="U839" s="117"/>
      <c r="V839" s="117"/>
      <c r="W839" s="117"/>
      <c r="X839" s="117"/>
      <c r="Y839" s="117"/>
      <c r="Z839" s="117"/>
      <c r="AA839" s="11"/>
    </row>
    <row r="840" spans="1:27" ht="15.75" customHeight="1">
      <c r="A840" s="117"/>
      <c r="B840" s="117"/>
      <c r="C840" s="117"/>
      <c r="D840" s="117"/>
      <c r="E840" s="117"/>
      <c r="F840" s="117"/>
      <c r="G840" s="117"/>
      <c r="H840" s="117"/>
      <c r="I840" s="385"/>
      <c r="J840" s="117"/>
      <c r="K840" s="117"/>
      <c r="L840" s="117"/>
      <c r="M840" s="117"/>
      <c r="N840" s="117"/>
      <c r="O840" s="117"/>
      <c r="P840" s="117"/>
      <c r="Q840" s="117"/>
      <c r="R840" s="117"/>
      <c r="S840" s="117"/>
      <c r="T840" s="117"/>
      <c r="U840" s="117"/>
      <c r="V840" s="117"/>
      <c r="W840" s="117"/>
      <c r="X840" s="117"/>
      <c r="Y840" s="117"/>
      <c r="Z840" s="117"/>
      <c r="AA840" s="11"/>
    </row>
    <row r="841" spans="1:27" ht="15.75" customHeight="1">
      <c r="A841" s="117"/>
      <c r="B841" s="117"/>
      <c r="C841" s="117"/>
      <c r="D841" s="117"/>
      <c r="E841" s="117"/>
      <c r="F841" s="117"/>
      <c r="G841" s="117"/>
      <c r="H841" s="117"/>
      <c r="I841" s="385"/>
      <c r="J841" s="117"/>
      <c r="K841" s="117"/>
      <c r="L841" s="117"/>
      <c r="M841" s="117"/>
      <c r="N841" s="117"/>
      <c r="O841" s="117"/>
      <c r="P841" s="117"/>
      <c r="Q841" s="117"/>
      <c r="R841" s="117"/>
      <c r="S841" s="117"/>
      <c r="T841" s="117"/>
      <c r="U841" s="117"/>
      <c r="V841" s="117"/>
      <c r="W841" s="117"/>
      <c r="X841" s="117"/>
      <c r="Y841" s="117"/>
      <c r="Z841" s="117"/>
      <c r="AA841" s="11"/>
    </row>
    <row r="842" spans="1:27" ht="15.75" customHeight="1">
      <c r="A842" s="117"/>
      <c r="B842" s="117"/>
      <c r="C842" s="117"/>
      <c r="D842" s="117"/>
      <c r="E842" s="117"/>
      <c r="F842" s="117"/>
      <c r="G842" s="117"/>
      <c r="H842" s="117"/>
      <c r="I842" s="385"/>
      <c r="J842" s="117"/>
      <c r="K842" s="117"/>
      <c r="L842" s="117"/>
      <c r="M842" s="117"/>
      <c r="N842" s="117"/>
      <c r="O842" s="117"/>
      <c r="P842" s="117"/>
      <c r="Q842" s="117"/>
      <c r="R842" s="117"/>
      <c r="S842" s="117"/>
      <c r="T842" s="117"/>
      <c r="U842" s="117"/>
      <c r="V842" s="117"/>
      <c r="W842" s="117"/>
      <c r="X842" s="117"/>
      <c r="Y842" s="117"/>
      <c r="Z842" s="117"/>
      <c r="AA842" s="11"/>
    </row>
    <row r="843" spans="1:27" ht="15.75" customHeight="1">
      <c r="A843" s="117"/>
      <c r="B843" s="117"/>
      <c r="C843" s="117"/>
      <c r="D843" s="117"/>
      <c r="E843" s="117"/>
      <c r="F843" s="117"/>
      <c r="G843" s="117"/>
      <c r="H843" s="117"/>
      <c r="I843" s="385"/>
      <c r="J843" s="117"/>
      <c r="K843" s="117"/>
      <c r="L843" s="117"/>
      <c r="M843" s="117"/>
      <c r="N843" s="117"/>
      <c r="O843" s="117"/>
      <c r="P843" s="117"/>
      <c r="Q843" s="117"/>
      <c r="R843" s="117"/>
      <c r="S843" s="117"/>
      <c r="T843" s="117"/>
      <c r="U843" s="117"/>
      <c r="V843" s="117"/>
      <c r="W843" s="117"/>
      <c r="X843" s="117"/>
      <c r="Y843" s="117"/>
      <c r="Z843" s="117"/>
      <c r="AA843" s="11"/>
    </row>
    <row r="844" spans="1:27" ht="15.75" customHeight="1">
      <c r="A844" s="117"/>
      <c r="B844" s="117"/>
      <c r="C844" s="117"/>
      <c r="D844" s="117"/>
      <c r="E844" s="117"/>
      <c r="F844" s="117"/>
      <c r="G844" s="117"/>
      <c r="H844" s="117"/>
      <c r="I844" s="385"/>
      <c r="J844" s="117"/>
      <c r="K844" s="117"/>
      <c r="L844" s="117"/>
      <c r="M844" s="117"/>
      <c r="N844" s="117"/>
      <c r="O844" s="117"/>
      <c r="P844" s="117"/>
      <c r="Q844" s="117"/>
      <c r="R844" s="117"/>
      <c r="S844" s="117"/>
      <c r="T844" s="117"/>
      <c r="U844" s="117"/>
      <c r="V844" s="117"/>
      <c r="W844" s="117"/>
      <c r="X844" s="117"/>
      <c r="Y844" s="117"/>
      <c r="Z844" s="117"/>
      <c r="AA844" s="11"/>
    </row>
    <row r="845" spans="1:27" ht="15.75" customHeight="1">
      <c r="A845" s="117"/>
      <c r="B845" s="117"/>
      <c r="C845" s="117"/>
      <c r="D845" s="117"/>
      <c r="E845" s="117"/>
      <c r="F845" s="117"/>
      <c r="G845" s="117"/>
      <c r="H845" s="117"/>
      <c r="I845" s="385"/>
      <c r="J845" s="117"/>
      <c r="K845" s="117"/>
      <c r="L845" s="117"/>
      <c r="M845" s="117"/>
      <c r="N845" s="117"/>
      <c r="O845" s="117"/>
      <c r="P845" s="117"/>
      <c r="Q845" s="117"/>
      <c r="R845" s="117"/>
      <c r="S845" s="117"/>
      <c r="T845" s="117"/>
      <c r="U845" s="117"/>
      <c r="V845" s="117"/>
      <c r="W845" s="117"/>
      <c r="X845" s="117"/>
      <c r="Y845" s="117"/>
      <c r="Z845" s="117"/>
      <c r="AA845" s="11"/>
    </row>
    <row r="846" spans="1:27" ht="15.75" customHeight="1">
      <c r="A846" s="117"/>
      <c r="B846" s="117"/>
      <c r="C846" s="117"/>
      <c r="D846" s="117"/>
      <c r="E846" s="117"/>
      <c r="F846" s="117"/>
      <c r="G846" s="117"/>
      <c r="H846" s="117"/>
      <c r="I846" s="385"/>
      <c r="J846" s="117"/>
      <c r="K846" s="117"/>
      <c r="L846" s="117"/>
      <c r="M846" s="117"/>
      <c r="N846" s="117"/>
      <c r="O846" s="117"/>
      <c r="P846" s="117"/>
      <c r="Q846" s="117"/>
      <c r="R846" s="117"/>
      <c r="S846" s="117"/>
      <c r="T846" s="117"/>
      <c r="U846" s="117"/>
      <c r="V846" s="117"/>
      <c r="W846" s="117"/>
      <c r="X846" s="117"/>
      <c r="Y846" s="117"/>
      <c r="Z846" s="117"/>
      <c r="AA846" s="11"/>
    </row>
    <row r="847" spans="1:27" ht="15.75" customHeight="1">
      <c r="A847" s="117"/>
      <c r="B847" s="117"/>
      <c r="C847" s="117"/>
      <c r="D847" s="117"/>
      <c r="E847" s="117"/>
      <c r="F847" s="117"/>
      <c r="G847" s="117"/>
      <c r="H847" s="117"/>
      <c r="I847" s="385"/>
      <c r="J847" s="117"/>
      <c r="K847" s="117"/>
      <c r="L847" s="117"/>
      <c r="M847" s="117"/>
      <c r="N847" s="117"/>
      <c r="O847" s="117"/>
      <c r="P847" s="117"/>
      <c r="Q847" s="117"/>
      <c r="R847" s="117"/>
      <c r="S847" s="117"/>
      <c r="T847" s="117"/>
      <c r="U847" s="117"/>
      <c r="V847" s="117"/>
      <c r="W847" s="117"/>
      <c r="X847" s="117"/>
      <c r="Y847" s="117"/>
      <c r="Z847" s="117"/>
      <c r="AA847" s="11"/>
    </row>
    <row r="848" spans="1:27" ht="15.75" customHeight="1">
      <c r="A848" s="117"/>
      <c r="B848" s="117"/>
      <c r="C848" s="117"/>
      <c r="D848" s="117"/>
      <c r="E848" s="117"/>
      <c r="F848" s="117"/>
      <c r="G848" s="117"/>
      <c r="H848" s="117"/>
      <c r="I848" s="385"/>
      <c r="J848" s="117"/>
      <c r="K848" s="117"/>
      <c r="L848" s="117"/>
      <c r="M848" s="117"/>
      <c r="N848" s="117"/>
      <c r="O848" s="117"/>
      <c r="P848" s="117"/>
      <c r="Q848" s="117"/>
      <c r="R848" s="117"/>
      <c r="S848" s="117"/>
      <c r="T848" s="117"/>
      <c r="U848" s="117"/>
      <c r="V848" s="117"/>
      <c r="W848" s="117"/>
      <c r="X848" s="117"/>
      <c r="Y848" s="117"/>
      <c r="Z848" s="117"/>
      <c r="AA848" s="11"/>
    </row>
    <row r="849" spans="1:27" ht="15.75" customHeight="1">
      <c r="A849" s="117"/>
      <c r="B849" s="117"/>
      <c r="C849" s="117"/>
      <c r="D849" s="117"/>
      <c r="E849" s="117"/>
      <c r="F849" s="117"/>
      <c r="G849" s="117"/>
      <c r="H849" s="117"/>
      <c r="I849" s="385"/>
      <c r="J849" s="117"/>
      <c r="K849" s="117"/>
      <c r="L849" s="117"/>
      <c r="M849" s="117"/>
      <c r="N849" s="117"/>
      <c r="O849" s="117"/>
      <c r="P849" s="117"/>
      <c r="Q849" s="117"/>
      <c r="R849" s="117"/>
      <c r="S849" s="117"/>
      <c r="T849" s="117"/>
      <c r="U849" s="117"/>
      <c r="V849" s="117"/>
      <c r="W849" s="117"/>
      <c r="X849" s="117"/>
      <c r="Y849" s="117"/>
      <c r="Z849" s="117"/>
      <c r="AA849" s="11"/>
    </row>
    <row r="850" spans="1:27" ht="15.75" customHeight="1">
      <c r="A850" s="117"/>
      <c r="B850" s="117"/>
      <c r="C850" s="117"/>
      <c r="D850" s="117"/>
      <c r="E850" s="117"/>
      <c r="F850" s="117"/>
      <c r="G850" s="117"/>
      <c r="H850" s="117"/>
      <c r="I850" s="385"/>
      <c r="J850" s="117"/>
      <c r="K850" s="117"/>
      <c r="L850" s="117"/>
      <c r="M850" s="117"/>
      <c r="N850" s="117"/>
      <c r="O850" s="117"/>
      <c r="P850" s="117"/>
      <c r="Q850" s="117"/>
      <c r="R850" s="117"/>
      <c r="S850" s="117"/>
      <c r="T850" s="117"/>
      <c r="U850" s="117"/>
      <c r="V850" s="117"/>
      <c r="W850" s="117"/>
      <c r="X850" s="117"/>
      <c r="Y850" s="117"/>
      <c r="Z850" s="117"/>
      <c r="AA850" s="11"/>
    </row>
    <row r="851" spans="1:27" ht="15.75" customHeight="1">
      <c r="A851" s="117"/>
      <c r="B851" s="117"/>
      <c r="C851" s="117"/>
      <c r="D851" s="117"/>
      <c r="E851" s="117"/>
      <c r="F851" s="117"/>
      <c r="G851" s="117"/>
      <c r="H851" s="117"/>
      <c r="I851" s="385"/>
      <c r="J851" s="117"/>
      <c r="K851" s="117"/>
      <c r="L851" s="117"/>
      <c r="M851" s="117"/>
      <c r="N851" s="117"/>
      <c r="O851" s="117"/>
      <c r="P851" s="117"/>
      <c r="Q851" s="117"/>
      <c r="R851" s="117"/>
      <c r="S851" s="117"/>
      <c r="T851" s="117"/>
      <c r="U851" s="117"/>
      <c r="V851" s="117"/>
      <c r="W851" s="117"/>
      <c r="X851" s="117"/>
      <c r="Y851" s="117"/>
      <c r="Z851" s="117"/>
      <c r="AA851" s="11"/>
    </row>
    <row r="852" spans="1:27" ht="15.75" customHeight="1">
      <c r="A852" s="117"/>
      <c r="B852" s="117"/>
      <c r="C852" s="117"/>
      <c r="D852" s="117"/>
      <c r="E852" s="117"/>
      <c r="F852" s="117"/>
      <c r="G852" s="117"/>
      <c r="H852" s="117"/>
      <c r="I852" s="385"/>
      <c r="J852" s="117"/>
      <c r="K852" s="117"/>
      <c r="L852" s="117"/>
      <c r="M852" s="117"/>
      <c r="N852" s="117"/>
      <c r="O852" s="117"/>
      <c r="P852" s="117"/>
      <c r="Q852" s="117"/>
      <c r="R852" s="117"/>
      <c r="S852" s="117"/>
      <c r="T852" s="117"/>
      <c r="U852" s="117"/>
      <c r="V852" s="117"/>
      <c r="W852" s="117"/>
      <c r="X852" s="117"/>
      <c r="Y852" s="117"/>
      <c r="Z852" s="117"/>
      <c r="AA852" s="11"/>
    </row>
    <row r="853" spans="1:27" ht="15.75" customHeight="1">
      <c r="A853" s="117"/>
      <c r="B853" s="117"/>
      <c r="C853" s="117"/>
      <c r="D853" s="117"/>
      <c r="E853" s="117"/>
      <c r="F853" s="117"/>
      <c r="G853" s="117"/>
      <c r="H853" s="117"/>
      <c r="I853" s="385"/>
      <c r="J853" s="117"/>
      <c r="K853" s="117"/>
      <c r="L853" s="117"/>
      <c r="M853" s="117"/>
      <c r="N853" s="117"/>
      <c r="O853" s="117"/>
      <c r="P853" s="117"/>
      <c r="Q853" s="117"/>
      <c r="R853" s="117"/>
      <c r="S853" s="117"/>
      <c r="T853" s="117"/>
      <c r="U853" s="117"/>
      <c r="V853" s="117"/>
      <c r="W853" s="117"/>
      <c r="X853" s="117"/>
      <c r="Y853" s="117"/>
      <c r="Z853" s="117"/>
      <c r="AA853" s="11"/>
    </row>
    <row r="854" spans="1:27" ht="15.75" customHeight="1">
      <c r="A854" s="117"/>
      <c r="B854" s="117"/>
      <c r="C854" s="117"/>
      <c r="D854" s="117"/>
      <c r="E854" s="117"/>
      <c r="F854" s="117"/>
      <c r="G854" s="117"/>
      <c r="H854" s="117"/>
      <c r="I854" s="385"/>
      <c r="J854" s="117"/>
      <c r="K854" s="117"/>
      <c r="L854" s="117"/>
      <c r="M854" s="117"/>
      <c r="N854" s="117"/>
      <c r="O854" s="117"/>
      <c r="P854" s="117"/>
      <c r="Q854" s="117"/>
      <c r="R854" s="117"/>
      <c r="S854" s="117"/>
      <c r="T854" s="117"/>
      <c r="U854" s="117"/>
      <c r="V854" s="117"/>
      <c r="W854" s="117"/>
      <c r="X854" s="117"/>
      <c r="Y854" s="117"/>
      <c r="Z854" s="117"/>
      <c r="AA854" s="11"/>
    </row>
    <row r="855" spans="1:27" ht="15.75" customHeight="1">
      <c r="A855" s="117"/>
      <c r="B855" s="117"/>
      <c r="C855" s="117"/>
      <c r="D855" s="117"/>
      <c r="E855" s="117"/>
      <c r="F855" s="117"/>
      <c r="G855" s="117"/>
      <c r="H855" s="117"/>
      <c r="I855" s="385"/>
      <c r="J855" s="117"/>
      <c r="K855" s="117"/>
      <c r="L855" s="117"/>
      <c r="M855" s="117"/>
      <c r="N855" s="117"/>
      <c r="O855" s="117"/>
      <c r="P855" s="117"/>
      <c r="Q855" s="117"/>
      <c r="R855" s="117"/>
      <c r="S855" s="117"/>
      <c r="T855" s="117"/>
      <c r="U855" s="117"/>
      <c r="V855" s="117"/>
      <c r="W855" s="117"/>
      <c r="X855" s="117"/>
      <c r="Y855" s="117"/>
      <c r="Z855" s="117"/>
      <c r="AA855" s="11"/>
    </row>
    <row r="856" spans="1:27" ht="15.75" customHeight="1">
      <c r="A856" s="117"/>
      <c r="B856" s="117"/>
      <c r="C856" s="117"/>
      <c r="D856" s="117"/>
      <c r="E856" s="117"/>
      <c r="F856" s="117"/>
      <c r="G856" s="117"/>
      <c r="H856" s="117"/>
      <c r="I856" s="385"/>
      <c r="J856" s="117"/>
      <c r="K856" s="117"/>
      <c r="L856" s="117"/>
      <c r="M856" s="117"/>
      <c r="N856" s="117"/>
      <c r="O856" s="117"/>
      <c r="P856" s="117"/>
      <c r="Q856" s="117"/>
      <c r="R856" s="117"/>
      <c r="S856" s="117"/>
      <c r="T856" s="117"/>
      <c r="U856" s="117"/>
      <c r="V856" s="117"/>
      <c r="W856" s="117"/>
      <c r="X856" s="117"/>
      <c r="Y856" s="117"/>
      <c r="Z856" s="117"/>
      <c r="AA856" s="11"/>
    </row>
    <row r="857" spans="1:27" ht="15.75" customHeight="1">
      <c r="A857" s="117"/>
      <c r="B857" s="117"/>
      <c r="C857" s="117"/>
      <c r="D857" s="117"/>
      <c r="E857" s="117"/>
      <c r="F857" s="117"/>
      <c r="G857" s="117"/>
      <c r="H857" s="117"/>
      <c r="I857" s="385"/>
      <c r="J857" s="117"/>
      <c r="K857" s="117"/>
      <c r="L857" s="117"/>
      <c r="M857" s="117"/>
      <c r="N857" s="117"/>
      <c r="O857" s="117"/>
      <c r="P857" s="117"/>
      <c r="Q857" s="117"/>
      <c r="R857" s="117"/>
      <c r="S857" s="117"/>
      <c r="T857" s="117"/>
      <c r="U857" s="117"/>
      <c r="V857" s="117"/>
      <c r="W857" s="117"/>
      <c r="X857" s="117"/>
      <c r="Y857" s="117"/>
      <c r="Z857" s="117"/>
      <c r="AA857" s="11"/>
    </row>
    <row r="858" spans="1:27" ht="15.75" customHeight="1">
      <c r="A858" s="117"/>
      <c r="B858" s="117"/>
      <c r="C858" s="117"/>
      <c r="D858" s="117"/>
      <c r="E858" s="117"/>
      <c r="F858" s="117"/>
      <c r="G858" s="117"/>
      <c r="H858" s="117"/>
      <c r="I858" s="385"/>
      <c r="J858" s="117"/>
      <c r="K858" s="117"/>
      <c r="L858" s="117"/>
      <c r="M858" s="117"/>
      <c r="N858" s="117"/>
      <c r="O858" s="117"/>
      <c r="P858" s="117"/>
      <c r="Q858" s="117"/>
      <c r="R858" s="117"/>
      <c r="S858" s="117"/>
      <c r="T858" s="117"/>
      <c r="U858" s="117"/>
      <c r="V858" s="117"/>
      <c r="W858" s="117"/>
      <c r="X858" s="117"/>
      <c r="Y858" s="117"/>
      <c r="Z858" s="117"/>
      <c r="AA858" s="11"/>
    </row>
    <row r="859" spans="1:27" ht="15.75" customHeight="1">
      <c r="A859" s="117"/>
      <c r="B859" s="117"/>
      <c r="C859" s="117"/>
      <c r="D859" s="117"/>
      <c r="E859" s="117"/>
      <c r="F859" s="117"/>
      <c r="G859" s="117"/>
      <c r="H859" s="117"/>
      <c r="I859" s="385"/>
      <c r="J859" s="117"/>
      <c r="K859" s="117"/>
      <c r="L859" s="117"/>
      <c r="M859" s="117"/>
      <c r="N859" s="117"/>
      <c r="O859" s="117"/>
      <c r="P859" s="117"/>
      <c r="Q859" s="117"/>
      <c r="R859" s="117"/>
      <c r="S859" s="117"/>
      <c r="T859" s="117"/>
      <c r="U859" s="117"/>
      <c r="V859" s="117"/>
      <c r="W859" s="117"/>
      <c r="X859" s="117"/>
      <c r="Y859" s="117"/>
      <c r="Z859" s="117"/>
      <c r="AA859" s="11"/>
    </row>
    <row r="860" spans="1:27" ht="15.75" customHeight="1">
      <c r="A860" s="117"/>
      <c r="B860" s="117"/>
      <c r="C860" s="117"/>
      <c r="D860" s="117"/>
      <c r="E860" s="117"/>
      <c r="F860" s="117"/>
      <c r="G860" s="117"/>
      <c r="H860" s="117"/>
      <c r="I860" s="385"/>
      <c r="J860" s="117"/>
      <c r="K860" s="117"/>
      <c r="L860" s="117"/>
      <c r="M860" s="117"/>
      <c r="N860" s="117"/>
      <c r="O860" s="117"/>
      <c r="P860" s="117"/>
      <c r="Q860" s="117"/>
      <c r="R860" s="117"/>
      <c r="S860" s="117"/>
      <c r="T860" s="117"/>
      <c r="U860" s="117"/>
      <c r="V860" s="117"/>
      <c r="W860" s="117"/>
      <c r="X860" s="117"/>
      <c r="Y860" s="117"/>
      <c r="Z860" s="117"/>
      <c r="AA860" s="11"/>
    </row>
    <row r="861" spans="1:27" ht="15.75" customHeight="1">
      <c r="A861" s="117"/>
      <c r="B861" s="117"/>
      <c r="C861" s="117"/>
      <c r="D861" s="117"/>
      <c r="E861" s="117"/>
      <c r="F861" s="117"/>
      <c r="G861" s="117"/>
      <c r="H861" s="117"/>
      <c r="I861" s="385"/>
      <c r="J861" s="117"/>
      <c r="K861" s="117"/>
      <c r="L861" s="117"/>
      <c r="M861" s="117"/>
      <c r="N861" s="117"/>
      <c r="O861" s="117"/>
      <c r="P861" s="117"/>
      <c r="Q861" s="117"/>
      <c r="R861" s="117"/>
      <c r="S861" s="117"/>
      <c r="T861" s="117"/>
      <c r="U861" s="117"/>
      <c r="V861" s="117"/>
      <c r="W861" s="117"/>
      <c r="X861" s="117"/>
      <c r="Y861" s="117"/>
      <c r="Z861" s="117"/>
      <c r="AA861" s="11"/>
    </row>
    <row r="862" spans="1:27" ht="15.75" customHeight="1">
      <c r="A862" s="117"/>
      <c r="B862" s="117"/>
      <c r="C862" s="117"/>
      <c r="D862" s="117"/>
      <c r="E862" s="117"/>
      <c r="F862" s="117"/>
      <c r="G862" s="117"/>
      <c r="H862" s="117"/>
      <c r="I862" s="385"/>
      <c r="J862" s="117"/>
      <c r="K862" s="117"/>
      <c r="L862" s="117"/>
      <c r="M862" s="117"/>
      <c r="N862" s="117"/>
      <c r="O862" s="117"/>
      <c r="P862" s="117"/>
      <c r="Q862" s="117"/>
      <c r="R862" s="117"/>
      <c r="S862" s="117"/>
      <c r="T862" s="117"/>
      <c r="U862" s="117"/>
      <c r="V862" s="117"/>
      <c r="W862" s="117"/>
      <c r="X862" s="117"/>
      <c r="Y862" s="117"/>
      <c r="Z862" s="117"/>
      <c r="AA862" s="11"/>
    </row>
    <row r="863" spans="1:27" ht="15.75" customHeight="1">
      <c r="A863" s="117"/>
      <c r="B863" s="117"/>
      <c r="C863" s="117"/>
      <c r="D863" s="117"/>
      <c r="E863" s="117"/>
      <c r="F863" s="117"/>
      <c r="G863" s="117"/>
      <c r="H863" s="117"/>
      <c r="I863" s="385"/>
      <c r="J863" s="117"/>
      <c r="K863" s="117"/>
      <c r="L863" s="117"/>
      <c r="M863" s="117"/>
      <c r="N863" s="117"/>
      <c r="O863" s="117"/>
      <c r="P863" s="117"/>
      <c r="Q863" s="117"/>
      <c r="R863" s="117"/>
      <c r="S863" s="117"/>
      <c r="T863" s="117"/>
      <c r="U863" s="117"/>
      <c r="V863" s="117"/>
      <c r="W863" s="117"/>
      <c r="X863" s="117"/>
      <c r="Y863" s="117"/>
      <c r="Z863" s="117"/>
      <c r="AA863" s="11"/>
    </row>
    <row r="864" spans="1:27" ht="15.75" customHeight="1">
      <c r="A864" s="117"/>
      <c r="B864" s="117"/>
      <c r="C864" s="117"/>
      <c r="D864" s="117"/>
      <c r="E864" s="117"/>
      <c r="F864" s="117"/>
      <c r="G864" s="117"/>
      <c r="H864" s="117"/>
      <c r="I864" s="385"/>
      <c r="J864" s="117"/>
      <c r="K864" s="117"/>
      <c r="L864" s="117"/>
      <c r="M864" s="117"/>
      <c r="N864" s="117"/>
      <c r="O864" s="117"/>
      <c r="P864" s="117"/>
      <c r="Q864" s="117"/>
      <c r="R864" s="117"/>
      <c r="S864" s="117"/>
      <c r="T864" s="117"/>
      <c r="U864" s="117"/>
      <c r="V864" s="117"/>
      <c r="W864" s="117"/>
      <c r="X864" s="117"/>
      <c r="Y864" s="117"/>
      <c r="Z864" s="117"/>
      <c r="AA864" s="11"/>
    </row>
    <row r="865" spans="1:27" ht="15.75" customHeight="1">
      <c r="A865" s="117"/>
      <c r="B865" s="117"/>
      <c r="C865" s="117"/>
      <c r="D865" s="117"/>
      <c r="E865" s="117"/>
      <c r="F865" s="117"/>
      <c r="G865" s="117"/>
      <c r="H865" s="117"/>
      <c r="I865" s="385"/>
      <c r="J865" s="117"/>
      <c r="K865" s="117"/>
      <c r="L865" s="117"/>
      <c r="M865" s="117"/>
      <c r="N865" s="117"/>
      <c r="O865" s="117"/>
      <c r="P865" s="117"/>
      <c r="Q865" s="117"/>
      <c r="R865" s="117"/>
      <c r="S865" s="117"/>
      <c r="T865" s="117"/>
      <c r="U865" s="117"/>
      <c r="V865" s="117"/>
      <c r="W865" s="117"/>
      <c r="X865" s="117"/>
      <c r="Y865" s="117"/>
      <c r="Z865" s="117"/>
      <c r="AA865" s="11"/>
    </row>
    <row r="866" spans="1:27" ht="15.75" customHeight="1">
      <c r="A866" s="117"/>
      <c r="B866" s="117"/>
      <c r="C866" s="117"/>
      <c r="D866" s="117"/>
      <c r="E866" s="117"/>
      <c r="F866" s="117"/>
      <c r="G866" s="117"/>
      <c r="H866" s="117"/>
      <c r="I866" s="385"/>
      <c r="J866" s="117"/>
      <c r="K866" s="117"/>
      <c r="L866" s="117"/>
      <c r="M866" s="117"/>
      <c r="N866" s="117"/>
      <c r="O866" s="117"/>
      <c r="P866" s="117"/>
      <c r="Q866" s="117"/>
      <c r="R866" s="117"/>
      <c r="S866" s="117"/>
      <c r="T866" s="117"/>
      <c r="U866" s="117"/>
      <c r="V866" s="117"/>
      <c r="W866" s="117"/>
      <c r="X866" s="117"/>
      <c r="Y866" s="117"/>
      <c r="Z866" s="117"/>
      <c r="AA866" s="11"/>
    </row>
    <row r="867" spans="1:27" ht="15.75" customHeight="1">
      <c r="A867" s="117"/>
      <c r="B867" s="117"/>
      <c r="C867" s="117"/>
      <c r="D867" s="117"/>
      <c r="E867" s="117"/>
      <c r="F867" s="117"/>
      <c r="G867" s="117"/>
      <c r="H867" s="117"/>
      <c r="I867" s="385"/>
      <c r="J867" s="117"/>
      <c r="K867" s="117"/>
      <c r="L867" s="117"/>
      <c r="M867" s="117"/>
      <c r="N867" s="117"/>
      <c r="O867" s="117"/>
      <c r="P867" s="117"/>
      <c r="Q867" s="117"/>
      <c r="R867" s="117"/>
      <c r="S867" s="117"/>
      <c r="T867" s="117"/>
      <c r="U867" s="117"/>
      <c r="V867" s="117"/>
      <c r="W867" s="117"/>
      <c r="X867" s="117"/>
      <c r="Y867" s="117"/>
      <c r="Z867" s="117"/>
      <c r="AA867" s="11"/>
    </row>
    <row r="868" spans="1:27" ht="15.75" customHeight="1">
      <c r="A868" s="117"/>
      <c r="B868" s="117"/>
      <c r="C868" s="117"/>
      <c r="D868" s="117"/>
      <c r="E868" s="117"/>
      <c r="F868" s="117"/>
      <c r="G868" s="117"/>
      <c r="H868" s="117"/>
      <c r="I868" s="385"/>
      <c r="J868" s="117"/>
      <c r="K868" s="117"/>
      <c r="L868" s="117"/>
      <c r="M868" s="117"/>
      <c r="N868" s="117"/>
      <c r="O868" s="117"/>
      <c r="P868" s="117"/>
      <c r="Q868" s="117"/>
      <c r="R868" s="117"/>
      <c r="S868" s="117"/>
      <c r="T868" s="117"/>
      <c r="U868" s="117"/>
      <c r="V868" s="117"/>
      <c r="W868" s="117"/>
      <c r="X868" s="117"/>
      <c r="Y868" s="117"/>
      <c r="Z868" s="117"/>
      <c r="AA868" s="11"/>
    </row>
    <row r="869" spans="1:27" ht="15.75" customHeight="1">
      <c r="A869" s="117"/>
      <c r="B869" s="117"/>
      <c r="C869" s="117"/>
      <c r="D869" s="117"/>
      <c r="E869" s="117"/>
      <c r="F869" s="117"/>
      <c r="G869" s="117"/>
      <c r="H869" s="117"/>
      <c r="I869" s="385"/>
      <c r="J869" s="117"/>
      <c r="K869" s="117"/>
      <c r="L869" s="117"/>
      <c r="M869" s="117"/>
      <c r="N869" s="117"/>
      <c r="O869" s="117"/>
      <c r="P869" s="117"/>
      <c r="Q869" s="117"/>
      <c r="R869" s="117"/>
      <c r="S869" s="117"/>
      <c r="T869" s="117"/>
      <c r="U869" s="117"/>
      <c r="V869" s="117"/>
      <c r="W869" s="117"/>
      <c r="X869" s="117"/>
      <c r="Y869" s="117"/>
      <c r="Z869" s="117"/>
      <c r="AA869" s="11"/>
    </row>
    <row r="870" spans="1:27" ht="15.75" customHeight="1">
      <c r="A870" s="117"/>
      <c r="B870" s="117"/>
      <c r="C870" s="117"/>
      <c r="D870" s="117"/>
      <c r="E870" s="117"/>
      <c r="F870" s="117"/>
      <c r="G870" s="117"/>
      <c r="H870" s="117"/>
      <c r="I870" s="385"/>
      <c r="J870" s="117"/>
      <c r="K870" s="117"/>
      <c r="L870" s="117"/>
      <c r="M870" s="117"/>
      <c r="N870" s="117"/>
      <c r="O870" s="117"/>
      <c r="P870" s="117"/>
      <c r="Q870" s="117"/>
      <c r="R870" s="117"/>
      <c r="S870" s="117"/>
      <c r="T870" s="117"/>
      <c r="U870" s="117"/>
      <c r="V870" s="117"/>
      <c r="W870" s="117"/>
      <c r="X870" s="117"/>
      <c r="Y870" s="117"/>
      <c r="Z870" s="117"/>
      <c r="AA870" s="11"/>
    </row>
    <row r="871" spans="1:27" ht="15.75" customHeight="1">
      <c r="A871" s="117"/>
      <c r="B871" s="117"/>
      <c r="C871" s="117"/>
      <c r="D871" s="117"/>
      <c r="E871" s="117"/>
      <c r="F871" s="117"/>
      <c r="G871" s="117"/>
      <c r="H871" s="117"/>
      <c r="I871" s="385"/>
      <c r="J871" s="117"/>
      <c r="K871" s="117"/>
      <c r="L871" s="117"/>
      <c r="M871" s="117"/>
      <c r="N871" s="117"/>
      <c r="O871" s="117"/>
      <c r="P871" s="117"/>
      <c r="Q871" s="117"/>
      <c r="R871" s="117"/>
      <c r="S871" s="117"/>
      <c r="T871" s="117"/>
      <c r="U871" s="117"/>
      <c r="V871" s="117"/>
      <c r="W871" s="117"/>
      <c r="X871" s="117"/>
      <c r="Y871" s="117"/>
      <c r="Z871" s="117"/>
      <c r="AA871" s="11"/>
    </row>
    <row r="872" spans="1:27" ht="15.75" customHeight="1">
      <c r="A872" s="117"/>
      <c r="B872" s="117"/>
      <c r="C872" s="117"/>
      <c r="D872" s="117"/>
      <c r="E872" s="117"/>
      <c r="F872" s="117"/>
      <c r="G872" s="117"/>
      <c r="H872" s="117"/>
      <c r="I872" s="385"/>
      <c r="J872" s="117"/>
      <c r="K872" s="117"/>
      <c r="L872" s="117"/>
      <c r="M872" s="117"/>
      <c r="N872" s="117"/>
      <c r="O872" s="117"/>
      <c r="P872" s="117"/>
      <c r="Q872" s="117"/>
      <c r="R872" s="117"/>
      <c r="S872" s="117"/>
      <c r="T872" s="117"/>
      <c r="U872" s="117"/>
      <c r="V872" s="117"/>
      <c r="W872" s="117"/>
      <c r="X872" s="117"/>
      <c r="Y872" s="117"/>
      <c r="Z872" s="117"/>
      <c r="AA872" s="11"/>
    </row>
    <row r="873" spans="1:27" ht="15.75" customHeight="1">
      <c r="A873" s="117"/>
      <c r="B873" s="117"/>
      <c r="C873" s="117"/>
      <c r="D873" s="117"/>
      <c r="E873" s="117"/>
      <c r="F873" s="117"/>
      <c r="G873" s="117"/>
      <c r="H873" s="117"/>
      <c r="I873" s="385"/>
      <c r="J873" s="117"/>
      <c r="K873" s="117"/>
      <c r="L873" s="117"/>
      <c r="M873" s="117"/>
      <c r="N873" s="117"/>
      <c r="O873" s="117"/>
      <c r="P873" s="117"/>
      <c r="Q873" s="117"/>
      <c r="R873" s="117"/>
      <c r="S873" s="117"/>
      <c r="T873" s="117"/>
      <c r="U873" s="117"/>
      <c r="V873" s="117"/>
      <c r="W873" s="117"/>
      <c r="X873" s="117"/>
      <c r="Y873" s="117"/>
      <c r="Z873" s="117"/>
      <c r="AA873" s="11"/>
    </row>
    <row r="874" spans="1:27" ht="15.75" customHeight="1">
      <c r="A874" s="117"/>
      <c r="B874" s="117"/>
      <c r="C874" s="117"/>
      <c r="D874" s="117"/>
      <c r="E874" s="117"/>
      <c r="F874" s="117"/>
      <c r="G874" s="117"/>
      <c r="H874" s="117"/>
      <c r="I874" s="385"/>
      <c r="J874" s="117"/>
      <c r="K874" s="117"/>
      <c r="L874" s="117"/>
      <c r="M874" s="117"/>
      <c r="N874" s="117"/>
      <c r="O874" s="117"/>
      <c r="P874" s="117"/>
      <c r="Q874" s="117"/>
      <c r="R874" s="117"/>
      <c r="S874" s="117"/>
      <c r="T874" s="117"/>
      <c r="U874" s="117"/>
      <c r="V874" s="117"/>
      <c r="W874" s="117"/>
      <c r="X874" s="117"/>
      <c r="Y874" s="117"/>
      <c r="Z874" s="117"/>
      <c r="AA874" s="11"/>
    </row>
    <row r="875" spans="1:27" ht="15.75" customHeight="1">
      <c r="A875" s="117"/>
      <c r="B875" s="117"/>
      <c r="C875" s="117"/>
      <c r="D875" s="117"/>
      <c r="E875" s="117"/>
      <c r="F875" s="117"/>
      <c r="G875" s="117"/>
      <c r="H875" s="117"/>
      <c r="I875" s="385"/>
      <c r="J875" s="117"/>
      <c r="K875" s="117"/>
      <c r="L875" s="117"/>
      <c r="M875" s="117"/>
      <c r="N875" s="117"/>
      <c r="O875" s="117"/>
      <c r="P875" s="117"/>
      <c r="Q875" s="117"/>
      <c r="R875" s="117"/>
      <c r="S875" s="117"/>
      <c r="T875" s="117"/>
      <c r="U875" s="117"/>
      <c r="V875" s="117"/>
      <c r="W875" s="117"/>
      <c r="X875" s="117"/>
      <c r="Y875" s="117"/>
      <c r="Z875" s="117"/>
      <c r="AA875" s="11"/>
    </row>
    <row r="876" spans="1:27" ht="15.75" customHeight="1">
      <c r="A876" s="117"/>
      <c r="B876" s="117"/>
      <c r="C876" s="117"/>
      <c r="D876" s="117"/>
      <c r="E876" s="117"/>
      <c r="F876" s="117"/>
      <c r="G876" s="117"/>
      <c r="H876" s="117"/>
      <c r="I876" s="385"/>
      <c r="J876" s="117"/>
      <c r="K876" s="117"/>
      <c r="L876" s="117"/>
      <c r="M876" s="117"/>
      <c r="N876" s="117"/>
      <c r="O876" s="117"/>
      <c r="P876" s="117"/>
      <c r="Q876" s="117"/>
      <c r="R876" s="117"/>
      <c r="S876" s="117"/>
      <c r="T876" s="117"/>
      <c r="U876" s="117"/>
      <c r="V876" s="117"/>
      <c r="W876" s="117"/>
      <c r="X876" s="117"/>
      <c r="Y876" s="117"/>
      <c r="Z876" s="117"/>
      <c r="AA876" s="11"/>
    </row>
    <row r="877" spans="1:27" ht="15.75" customHeight="1">
      <c r="A877" s="117"/>
      <c r="B877" s="117"/>
      <c r="C877" s="117"/>
      <c r="D877" s="117"/>
      <c r="E877" s="117"/>
      <c r="F877" s="117"/>
      <c r="G877" s="117"/>
      <c r="H877" s="117"/>
      <c r="I877" s="385"/>
      <c r="J877" s="117"/>
      <c r="K877" s="117"/>
      <c r="L877" s="117"/>
      <c r="M877" s="117"/>
      <c r="N877" s="117"/>
      <c r="O877" s="117"/>
      <c r="P877" s="117"/>
      <c r="Q877" s="117"/>
      <c r="R877" s="117"/>
      <c r="S877" s="117"/>
      <c r="T877" s="117"/>
      <c r="U877" s="117"/>
      <c r="V877" s="117"/>
      <c r="W877" s="117"/>
      <c r="X877" s="117"/>
      <c r="Y877" s="117"/>
      <c r="Z877" s="117"/>
      <c r="AA877" s="11"/>
    </row>
    <row r="878" spans="1:27" ht="15.75" customHeight="1">
      <c r="A878" s="117"/>
      <c r="B878" s="117"/>
      <c r="C878" s="117"/>
      <c r="D878" s="117"/>
      <c r="E878" s="117"/>
      <c r="F878" s="117"/>
      <c r="G878" s="117"/>
      <c r="H878" s="117"/>
      <c r="I878" s="385"/>
      <c r="J878" s="117"/>
      <c r="K878" s="117"/>
      <c r="L878" s="117"/>
      <c r="M878" s="117"/>
      <c r="N878" s="117"/>
      <c r="O878" s="117"/>
      <c r="P878" s="117"/>
      <c r="Q878" s="117"/>
      <c r="R878" s="117"/>
      <c r="S878" s="117"/>
      <c r="T878" s="117"/>
      <c r="U878" s="117"/>
      <c r="V878" s="117"/>
      <c r="W878" s="117"/>
      <c r="X878" s="117"/>
      <c r="Y878" s="117"/>
      <c r="Z878" s="117"/>
      <c r="AA878" s="11"/>
    </row>
    <row r="879" spans="1:27" ht="15.75" customHeight="1">
      <c r="A879" s="117"/>
      <c r="B879" s="117"/>
      <c r="C879" s="117"/>
      <c r="D879" s="117"/>
      <c r="E879" s="117"/>
      <c r="F879" s="117"/>
      <c r="G879" s="117"/>
      <c r="H879" s="117"/>
      <c r="I879" s="385"/>
      <c r="J879" s="117"/>
      <c r="K879" s="117"/>
      <c r="L879" s="117"/>
      <c r="M879" s="117"/>
      <c r="N879" s="117"/>
      <c r="O879" s="117"/>
      <c r="P879" s="117"/>
      <c r="Q879" s="117"/>
      <c r="R879" s="117"/>
      <c r="S879" s="117"/>
      <c r="T879" s="117"/>
      <c r="U879" s="117"/>
      <c r="V879" s="117"/>
      <c r="W879" s="117"/>
      <c r="X879" s="117"/>
      <c r="Y879" s="117"/>
      <c r="Z879" s="117"/>
      <c r="AA879" s="11"/>
    </row>
    <row r="880" spans="1:27" ht="15.75" customHeight="1">
      <c r="A880" s="117"/>
      <c r="B880" s="117"/>
      <c r="C880" s="117"/>
      <c r="D880" s="117"/>
      <c r="E880" s="117"/>
      <c r="F880" s="117"/>
      <c r="G880" s="117"/>
      <c r="H880" s="117"/>
      <c r="I880" s="385"/>
      <c r="J880" s="117"/>
      <c r="K880" s="117"/>
      <c r="L880" s="117"/>
      <c r="M880" s="117"/>
      <c r="N880" s="117"/>
      <c r="O880" s="117"/>
      <c r="P880" s="117"/>
      <c r="Q880" s="117"/>
      <c r="R880" s="117"/>
      <c r="S880" s="117"/>
      <c r="T880" s="117"/>
      <c r="U880" s="117"/>
      <c r="V880" s="117"/>
      <c r="W880" s="117"/>
      <c r="X880" s="117"/>
      <c r="Y880" s="117"/>
      <c r="Z880" s="117"/>
      <c r="AA880" s="11"/>
    </row>
    <row r="881" spans="1:27" ht="15.75" customHeight="1">
      <c r="A881" s="117"/>
      <c r="B881" s="117"/>
      <c r="C881" s="117"/>
      <c r="D881" s="117"/>
      <c r="E881" s="117"/>
      <c r="F881" s="117"/>
      <c r="G881" s="117"/>
      <c r="H881" s="117"/>
      <c r="I881" s="385"/>
      <c r="J881" s="117"/>
      <c r="K881" s="117"/>
      <c r="L881" s="117"/>
      <c r="M881" s="117"/>
      <c r="N881" s="117"/>
      <c r="O881" s="117"/>
      <c r="P881" s="117"/>
      <c r="Q881" s="117"/>
      <c r="R881" s="117"/>
      <c r="S881" s="117"/>
      <c r="T881" s="117"/>
      <c r="U881" s="117"/>
      <c r="V881" s="117"/>
      <c r="W881" s="117"/>
      <c r="X881" s="117"/>
      <c r="Y881" s="117"/>
      <c r="Z881" s="117"/>
      <c r="AA881" s="11"/>
    </row>
    <row r="882" spans="1:27" ht="15.75" customHeight="1">
      <c r="A882" s="117"/>
      <c r="B882" s="117"/>
      <c r="C882" s="117"/>
      <c r="D882" s="117"/>
      <c r="E882" s="117"/>
      <c r="F882" s="117"/>
      <c r="G882" s="117"/>
      <c r="H882" s="117"/>
      <c r="I882" s="385"/>
      <c r="J882" s="117"/>
      <c r="K882" s="117"/>
      <c r="L882" s="117"/>
      <c r="M882" s="117"/>
      <c r="N882" s="117"/>
      <c r="O882" s="117"/>
      <c r="P882" s="117"/>
      <c r="Q882" s="117"/>
      <c r="R882" s="117"/>
      <c r="S882" s="117"/>
      <c r="T882" s="117"/>
      <c r="U882" s="117"/>
      <c r="V882" s="117"/>
      <c r="W882" s="117"/>
      <c r="X882" s="117"/>
      <c r="Y882" s="117"/>
      <c r="Z882" s="117"/>
      <c r="AA882" s="11"/>
    </row>
    <row r="883" spans="1:27" ht="15.75" customHeight="1">
      <c r="A883" s="117"/>
      <c r="B883" s="117"/>
      <c r="C883" s="117"/>
      <c r="D883" s="117"/>
      <c r="E883" s="117"/>
      <c r="F883" s="117"/>
      <c r="G883" s="117"/>
      <c r="H883" s="117"/>
      <c r="I883" s="385"/>
      <c r="J883" s="117"/>
      <c r="K883" s="117"/>
      <c r="L883" s="117"/>
      <c r="M883" s="117"/>
      <c r="N883" s="117"/>
      <c r="O883" s="117"/>
      <c r="P883" s="117"/>
      <c r="Q883" s="117"/>
      <c r="R883" s="117"/>
      <c r="S883" s="117"/>
      <c r="T883" s="117"/>
      <c r="U883" s="117"/>
      <c r="V883" s="117"/>
      <c r="W883" s="117"/>
      <c r="X883" s="117"/>
      <c r="Y883" s="117"/>
      <c r="Z883" s="117"/>
      <c r="AA883" s="11"/>
    </row>
    <row r="884" spans="1:27" ht="15.75" customHeight="1">
      <c r="A884" s="117"/>
      <c r="B884" s="117"/>
      <c r="C884" s="117"/>
      <c r="D884" s="117"/>
      <c r="E884" s="117"/>
      <c r="F884" s="117"/>
      <c r="G884" s="117"/>
      <c r="H884" s="117"/>
      <c r="I884" s="385"/>
      <c r="J884" s="117"/>
      <c r="K884" s="117"/>
      <c r="L884" s="117"/>
      <c r="M884" s="117"/>
      <c r="N884" s="117"/>
      <c r="O884" s="117"/>
      <c r="P884" s="117"/>
      <c r="Q884" s="117"/>
      <c r="R884" s="117"/>
      <c r="S884" s="117"/>
      <c r="T884" s="117"/>
      <c r="U884" s="117"/>
      <c r="V884" s="117"/>
      <c r="W884" s="117"/>
      <c r="X884" s="117"/>
      <c r="Y884" s="117"/>
      <c r="Z884" s="117"/>
      <c r="AA884" s="11"/>
    </row>
    <row r="885" spans="1:27" ht="15.75" customHeight="1">
      <c r="A885" s="117"/>
      <c r="B885" s="117"/>
      <c r="C885" s="117"/>
      <c r="D885" s="117"/>
      <c r="E885" s="117"/>
      <c r="F885" s="117"/>
      <c r="G885" s="117"/>
      <c r="H885" s="117"/>
      <c r="I885" s="385"/>
      <c r="J885" s="117"/>
      <c r="K885" s="117"/>
      <c r="L885" s="117"/>
      <c r="M885" s="117"/>
      <c r="N885" s="117"/>
      <c r="O885" s="117"/>
      <c r="P885" s="117"/>
      <c r="Q885" s="117"/>
      <c r="R885" s="117"/>
      <c r="S885" s="117"/>
      <c r="T885" s="117"/>
      <c r="U885" s="117"/>
      <c r="V885" s="117"/>
      <c r="W885" s="117"/>
      <c r="X885" s="117"/>
      <c r="Y885" s="117"/>
      <c r="Z885" s="117"/>
      <c r="AA885" s="11"/>
    </row>
    <row r="886" spans="1:27" ht="15.75" customHeight="1">
      <c r="A886" s="117"/>
      <c r="B886" s="117"/>
      <c r="C886" s="117"/>
      <c r="D886" s="117"/>
      <c r="E886" s="117"/>
      <c r="F886" s="117"/>
      <c r="G886" s="117"/>
      <c r="H886" s="117"/>
      <c r="I886" s="385"/>
      <c r="J886" s="117"/>
      <c r="K886" s="117"/>
      <c r="L886" s="117"/>
      <c r="M886" s="117"/>
      <c r="N886" s="117"/>
      <c r="O886" s="117"/>
      <c r="P886" s="117"/>
      <c r="Q886" s="117"/>
      <c r="R886" s="117"/>
      <c r="S886" s="117"/>
      <c r="T886" s="117"/>
      <c r="U886" s="117"/>
      <c r="V886" s="117"/>
      <c r="W886" s="117"/>
      <c r="X886" s="117"/>
      <c r="Y886" s="117"/>
      <c r="Z886" s="117"/>
      <c r="AA886" s="11"/>
    </row>
    <row r="887" spans="1:27" ht="15.75" customHeight="1">
      <c r="A887" s="117"/>
      <c r="B887" s="117"/>
      <c r="C887" s="117"/>
      <c r="D887" s="117"/>
      <c r="E887" s="117"/>
      <c r="F887" s="117"/>
      <c r="G887" s="117"/>
      <c r="H887" s="117"/>
      <c r="I887" s="385"/>
      <c r="J887" s="117"/>
      <c r="K887" s="117"/>
      <c r="L887" s="117"/>
      <c r="M887" s="117"/>
      <c r="N887" s="117"/>
      <c r="O887" s="117"/>
      <c r="P887" s="117"/>
      <c r="Q887" s="117"/>
      <c r="R887" s="117"/>
      <c r="S887" s="117"/>
      <c r="T887" s="117"/>
      <c r="U887" s="117"/>
      <c r="V887" s="117"/>
      <c r="W887" s="117"/>
      <c r="X887" s="117"/>
      <c r="Y887" s="117"/>
      <c r="Z887" s="117"/>
      <c r="AA887" s="11"/>
    </row>
    <row r="888" spans="1:27" ht="15.75" customHeight="1">
      <c r="A888" s="117"/>
      <c r="B888" s="117"/>
      <c r="C888" s="117"/>
      <c r="D888" s="117"/>
      <c r="E888" s="117"/>
      <c r="F888" s="117"/>
      <c r="G888" s="117"/>
      <c r="H888" s="117"/>
      <c r="I888" s="385"/>
      <c r="J888" s="117"/>
      <c r="K888" s="117"/>
      <c r="L888" s="117"/>
      <c r="M888" s="117"/>
      <c r="N888" s="117"/>
      <c r="O888" s="117"/>
      <c r="P888" s="117"/>
      <c r="Q888" s="117"/>
      <c r="R888" s="117"/>
      <c r="S888" s="117"/>
      <c r="T888" s="117"/>
      <c r="U888" s="117"/>
      <c r="V888" s="117"/>
      <c r="W888" s="117"/>
      <c r="X888" s="117"/>
      <c r="Y888" s="117"/>
      <c r="Z888" s="117"/>
      <c r="AA888" s="11"/>
    </row>
    <row r="889" spans="1:27" ht="15.75" customHeight="1">
      <c r="A889" s="117"/>
      <c r="B889" s="117"/>
      <c r="C889" s="117"/>
      <c r="D889" s="117"/>
      <c r="E889" s="117"/>
      <c r="F889" s="117"/>
      <c r="G889" s="117"/>
      <c r="H889" s="117"/>
      <c r="I889" s="385"/>
      <c r="J889" s="117"/>
      <c r="K889" s="117"/>
      <c r="L889" s="117"/>
      <c r="M889" s="117"/>
      <c r="N889" s="117"/>
      <c r="O889" s="117"/>
      <c r="P889" s="117"/>
      <c r="Q889" s="117"/>
      <c r="R889" s="117"/>
      <c r="S889" s="117"/>
      <c r="T889" s="117"/>
      <c r="U889" s="117"/>
      <c r="V889" s="117"/>
      <c r="W889" s="117"/>
      <c r="X889" s="117"/>
      <c r="Y889" s="117"/>
      <c r="Z889" s="117"/>
      <c r="AA889" s="11"/>
    </row>
    <row r="890" spans="1:27" ht="15.75" customHeight="1">
      <c r="A890" s="117"/>
      <c r="B890" s="117"/>
      <c r="C890" s="117"/>
      <c r="D890" s="117"/>
      <c r="E890" s="117"/>
      <c r="F890" s="117"/>
      <c r="G890" s="117"/>
      <c r="H890" s="117"/>
      <c r="I890" s="385"/>
      <c r="J890" s="117"/>
      <c r="K890" s="117"/>
      <c r="L890" s="117"/>
      <c r="M890" s="117"/>
      <c r="N890" s="117"/>
      <c r="O890" s="117"/>
      <c r="P890" s="117"/>
      <c r="Q890" s="117"/>
      <c r="R890" s="117"/>
      <c r="S890" s="117"/>
      <c r="T890" s="117"/>
      <c r="U890" s="117"/>
      <c r="V890" s="117"/>
      <c r="W890" s="117"/>
      <c r="X890" s="117"/>
      <c r="Y890" s="117"/>
      <c r="Z890" s="117"/>
      <c r="AA890" s="11"/>
    </row>
    <row r="891" spans="1:27" ht="15.75" customHeight="1">
      <c r="A891" s="117"/>
      <c r="B891" s="117"/>
      <c r="C891" s="117"/>
      <c r="D891" s="117"/>
      <c r="E891" s="117"/>
      <c r="F891" s="117"/>
      <c r="G891" s="117"/>
      <c r="H891" s="117"/>
      <c r="I891" s="385"/>
      <c r="J891" s="117"/>
      <c r="K891" s="117"/>
      <c r="L891" s="117"/>
      <c r="M891" s="117"/>
      <c r="N891" s="117"/>
      <c r="O891" s="117"/>
      <c r="P891" s="117"/>
      <c r="Q891" s="117"/>
      <c r="R891" s="117"/>
      <c r="S891" s="117"/>
      <c r="T891" s="117"/>
      <c r="U891" s="117"/>
      <c r="V891" s="117"/>
      <c r="W891" s="117"/>
      <c r="X891" s="117"/>
      <c r="Y891" s="117"/>
      <c r="Z891" s="117"/>
      <c r="AA891" s="11"/>
    </row>
    <row r="892" spans="1:27" ht="15.75" customHeight="1">
      <c r="A892" s="117"/>
      <c r="B892" s="117"/>
      <c r="C892" s="117"/>
      <c r="D892" s="117"/>
      <c r="E892" s="117"/>
      <c r="F892" s="117"/>
      <c r="G892" s="117"/>
      <c r="H892" s="117"/>
      <c r="I892" s="385"/>
      <c r="J892" s="117"/>
      <c r="K892" s="117"/>
      <c r="L892" s="117"/>
      <c r="M892" s="117"/>
      <c r="N892" s="117"/>
      <c r="O892" s="117"/>
      <c r="P892" s="117"/>
      <c r="Q892" s="117"/>
      <c r="R892" s="117"/>
      <c r="S892" s="117"/>
      <c r="T892" s="117"/>
      <c r="U892" s="117"/>
      <c r="V892" s="117"/>
      <c r="W892" s="117"/>
      <c r="X892" s="117"/>
      <c r="Y892" s="117"/>
      <c r="Z892" s="117"/>
      <c r="AA892" s="11"/>
    </row>
    <row r="893" spans="1:27" ht="15.75" customHeight="1">
      <c r="A893" s="117"/>
      <c r="B893" s="117"/>
      <c r="C893" s="117"/>
      <c r="D893" s="117"/>
      <c r="E893" s="117"/>
      <c r="F893" s="117"/>
      <c r="G893" s="117"/>
      <c r="H893" s="117"/>
      <c r="I893" s="385"/>
      <c r="J893" s="117"/>
      <c r="K893" s="117"/>
      <c r="L893" s="117"/>
      <c r="M893" s="117"/>
      <c r="N893" s="117"/>
      <c r="O893" s="117"/>
      <c r="P893" s="117"/>
      <c r="Q893" s="117"/>
      <c r="R893" s="117"/>
      <c r="S893" s="117"/>
      <c r="T893" s="117"/>
      <c r="U893" s="117"/>
      <c r="V893" s="117"/>
      <c r="W893" s="117"/>
      <c r="X893" s="117"/>
      <c r="Y893" s="117"/>
      <c r="Z893" s="117"/>
      <c r="AA893" s="11"/>
    </row>
    <row r="894" spans="1:27" ht="15.75" customHeight="1">
      <c r="A894" s="117"/>
      <c r="B894" s="117"/>
      <c r="C894" s="117"/>
      <c r="D894" s="117"/>
      <c r="E894" s="117"/>
      <c r="F894" s="117"/>
      <c r="G894" s="117"/>
      <c r="H894" s="117"/>
      <c r="I894" s="385"/>
      <c r="J894" s="117"/>
      <c r="K894" s="117"/>
      <c r="L894" s="117"/>
      <c r="M894" s="117"/>
      <c r="N894" s="117"/>
      <c r="O894" s="117"/>
      <c r="P894" s="117"/>
      <c r="Q894" s="117"/>
      <c r="R894" s="117"/>
      <c r="S894" s="117"/>
      <c r="T894" s="117"/>
      <c r="U894" s="117"/>
      <c r="V894" s="117"/>
      <c r="W894" s="117"/>
      <c r="X894" s="117"/>
      <c r="Y894" s="117"/>
      <c r="Z894" s="117"/>
      <c r="AA894" s="11"/>
    </row>
    <row r="895" spans="1:27" ht="15.75" customHeight="1">
      <c r="A895" s="117"/>
      <c r="B895" s="117"/>
      <c r="C895" s="117"/>
      <c r="D895" s="117"/>
      <c r="E895" s="117"/>
      <c r="F895" s="117"/>
      <c r="G895" s="117"/>
      <c r="H895" s="117"/>
      <c r="I895" s="385"/>
      <c r="J895" s="117"/>
      <c r="K895" s="117"/>
      <c r="L895" s="117"/>
      <c r="M895" s="117"/>
      <c r="N895" s="117"/>
      <c r="O895" s="117"/>
      <c r="P895" s="117"/>
      <c r="Q895" s="117"/>
      <c r="R895" s="117"/>
      <c r="S895" s="117"/>
      <c r="T895" s="117"/>
      <c r="U895" s="117"/>
      <c r="V895" s="117"/>
      <c r="W895" s="117"/>
      <c r="X895" s="117"/>
      <c r="Y895" s="117"/>
      <c r="Z895" s="117"/>
      <c r="AA895" s="11"/>
    </row>
    <row r="896" spans="1:27" ht="15.75" customHeight="1">
      <c r="A896" s="117"/>
      <c r="B896" s="117"/>
      <c r="C896" s="117"/>
      <c r="D896" s="117"/>
      <c r="E896" s="117"/>
      <c r="F896" s="117"/>
      <c r="G896" s="117"/>
      <c r="H896" s="117"/>
      <c r="I896" s="385"/>
      <c r="J896" s="117"/>
      <c r="K896" s="117"/>
      <c r="L896" s="117"/>
      <c r="M896" s="117"/>
      <c r="N896" s="117"/>
      <c r="O896" s="117"/>
      <c r="P896" s="117"/>
      <c r="Q896" s="117"/>
      <c r="R896" s="117"/>
      <c r="S896" s="117"/>
      <c r="T896" s="117"/>
      <c r="U896" s="117"/>
      <c r="V896" s="117"/>
      <c r="W896" s="117"/>
      <c r="X896" s="117"/>
      <c r="Y896" s="117"/>
      <c r="Z896" s="117"/>
      <c r="AA896" s="11"/>
    </row>
    <row r="897" spans="1:27" ht="15.75" customHeight="1">
      <c r="A897" s="117"/>
      <c r="B897" s="117"/>
      <c r="C897" s="117"/>
      <c r="D897" s="117"/>
      <c r="E897" s="117"/>
      <c r="F897" s="117"/>
      <c r="G897" s="117"/>
      <c r="H897" s="117"/>
      <c r="I897" s="385"/>
      <c r="J897" s="117"/>
      <c r="K897" s="117"/>
      <c r="L897" s="117"/>
      <c r="M897" s="117"/>
      <c r="N897" s="117"/>
      <c r="O897" s="117"/>
      <c r="P897" s="117"/>
      <c r="Q897" s="117"/>
      <c r="R897" s="117"/>
      <c r="S897" s="117"/>
      <c r="T897" s="117"/>
      <c r="U897" s="117"/>
      <c r="V897" s="117"/>
      <c r="W897" s="117"/>
      <c r="X897" s="117"/>
      <c r="Y897" s="117"/>
      <c r="Z897" s="117"/>
      <c r="AA897" s="11"/>
    </row>
    <row r="898" spans="1:27" ht="15.75" customHeight="1">
      <c r="A898" s="117"/>
      <c r="B898" s="117"/>
      <c r="C898" s="117"/>
      <c r="D898" s="117"/>
      <c r="E898" s="117"/>
      <c r="F898" s="117"/>
      <c r="G898" s="117"/>
      <c r="H898" s="117"/>
      <c r="I898" s="385"/>
      <c r="J898" s="117"/>
      <c r="K898" s="117"/>
      <c r="L898" s="117"/>
      <c r="M898" s="117"/>
      <c r="N898" s="117"/>
      <c r="O898" s="117"/>
      <c r="P898" s="117"/>
      <c r="Q898" s="117"/>
      <c r="R898" s="117"/>
      <c r="S898" s="117"/>
      <c r="T898" s="117"/>
      <c r="U898" s="117"/>
      <c r="V898" s="117"/>
      <c r="W898" s="117"/>
      <c r="X898" s="117"/>
      <c r="Y898" s="117"/>
      <c r="Z898" s="117"/>
      <c r="AA898" s="11"/>
    </row>
    <row r="899" spans="1:27" ht="15.75" customHeight="1">
      <c r="A899" s="117"/>
      <c r="B899" s="117"/>
      <c r="C899" s="117"/>
      <c r="D899" s="117"/>
      <c r="E899" s="117"/>
      <c r="F899" s="117"/>
      <c r="G899" s="117"/>
      <c r="H899" s="117"/>
      <c r="I899" s="385"/>
      <c r="J899" s="117"/>
      <c r="K899" s="117"/>
      <c r="L899" s="117"/>
      <c r="M899" s="117"/>
      <c r="N899" s="117"/>
      <c r="O899" s="117"/>
      <c r="P899" s="117"/>
      <c r="Q899" s="117"/>
      <c r="R899" s="117"/>
      <c r="S899" s="117"/>
      <c r="T899" s="117"/>
      <c r="U899" s="117"/>
      <c r="V899" s="117"/>
      <c r="W899" s="117"/>
      <c r="X899" s="117"/>
      <c r="Y899" s="117"/>
      <c r="Z899" s="117"/>
      <c r="AA899" s="11"/>
    </row>
    <row r="900" spans="1:27" ht="15.75" customHeight="1">
      <c r="A900" s="117"/>
      <c r="B900" s="117"/>
      <c r="C900" s="117"/>
      <c r="D900" s="117"/>
      <c r="E900" s="117"/>
      <c r="F900" s="117"/>
      <c r="G900" s="117"/>
      <c r="H900" s="117"/>
      <c r="I900" s="385"/>
      <c r="J900" s="117"/>
      <c r="K900" s="117"/>
      <c r="L900" s="117"/>
      <c r="M900" s="117"/>
      <c r="N900" s="117"/>
      <c r="O900" s="117"/>
      <c r="P900" s="117"/>
      <c r="Q900" s="117"/>
      <c r="R900" s="117"/>
      <c r="S900" s="117"/>
      <c r="T900" s="117"/>
      <c r="U900" s="117"/>
      <c r="V900" s="117"/>
      <c r="W900" s="117"/>
      <c r="X900" s="117"/>
      <c r="Y900" s="117"/>
      <c r="Z900" s="117"/>
      <c r="AA900" s="11"/>
    </row>
    <row r="901" spans="1:27" ht="15.75" customHeight="1">
      <c r="A901" s="117"/>
      <c r="B901" s="117"/>
      <c r="C901" s="117"/>
      <c r="D901" s="117"/>
      <c r="E901" s="117"/>
      <c r="F901" s="117"/>
      <c r="G901" s="117"/>
      <c r="H901" s="117"/>
      <c r="I901" s="385"/>
      <c r="J901" s="117"/>
      <c r="K901" s="117"/>
      <c r="L901" s="117"/>
      <c r="M901" s="117"/>
      <c r="N901" s="117"/>
      <c r="O901" s="117"/>
      <c r="P901" s="117"/>
      <c r="Q901" s="117"/>
      <c r="R901" s="117"/>
      <c r="S901" s="117"/>
      <c r="T901" s="117"/>
      <c r="U901" s="117"/>
      <c r="V901" s="117"/>
      <c r="W901" s="117"/>
      <c r="X901" s="117"/>
      <c r="Y901" s="117"/>
      <c r="Z901" s="117"/>
      <c r="AA901" s="11"/>
    </row>
    <row r="902" spans="1:27" ht="15.75" customHeight="1">
      <c r="A902" s="117"/>
      <c r="B902" s="117"/>
      <c r="C902" s="117"/>
      <c r="D902" s="117"/>
      <c r="E902" s="117"/>
      <c r="F902" s="117"/>
      <c r="G902" s="117"/>
      <c r="H902" s="117"/>
      <c r="I902" s="385"/>
      <c r="J902" s="117"/>
      <c r="K902" s="117"/>
      <c r="L902" s="117"/>
      <c r="M902" s="117"/>
      <c r="N902" s="117"/>
      <c r="O902" s="117"/>
      <c r="P902" s="117"/>
      <c r="Q902" s="117"/>
      <c r="R902" s="117"/>
      <c r="S902" s="117"/>
      <c r="T902" s="117"/>
      <c r="U902" s="117"/>
      <c r="V902" s="117"/>
      <c r="W902" s="117"/>
      <c r="X902" s="117"/>
      <c r="Y902" s="117"/>
      <c r="Z902" s="117"/>
      <c r="AA902" s="11"/>
    </row>
    <row r="903" spans="1:27" ht="15.75" customHeight="1">
      <c r="A903" s="117"/>
      <c r="B903" s="117"/>
      <c r="C903" s="117"/>
      <c r="D903" s="117"/>
      <c r="E903" s="117"/>
      <c r="F903" s="117"/>
      <c r="G903" s="117"/>
      <c r="H903" s="117"/>
      <c r="I903" s="385"/>
      <c r="J903" s="117"/>
      <c r="K903" s="117"/>
      <c r="L903" s="117"/>
      <c r="M903" s="117"/>
      <c r="N903" s="117"/>
      <c r="O903" s="117"/>
      <c r="P903" s="117"/>
      <c r="Q903" s="117"/>
      <c r="R903" s="117"/>
      <c r="S903" s="117"/>
      <c r="T903" s="117"/>
      <c r="U903" s="117"/>
      <c r="V903" s="117"/>
      <c r="W903" s="117"/>
      <c r="X903" s="117"/>
      <c r="Y903" s="117"/>
      <c r="Z903" s="117"/>
      <c r="AA903" s="11"/>
    </row>
    <row r="904" spans="1:27" ht="15.75" customHeight="1">
      <c r="A904" s="117"/>
      <c r="B904" s="117"/>
      <c r="C904" s="117"/>
      <c r="D904" s="117"/>
      <c r="E904" s="117"/>
      <c r="F904" s="117"/>
      <c r="G904" s="117"/>
      <c r="H904" s="117"/>
      <c r="I904" s="385"/>
      <c r="J904" s="117"/>
      <c r="K904" s="117"/>
      <c r="L904" s="117"/>
      <c r="M904" s="117"/>
      <c r="N904" s="117"/>
      <c r="O904" s="117"/>
      <c r="P904" s="117"/>
      <c r="Q904" s="117"/>
      <c r="R904" s="117"/>
      <c r="S904" s="117"/>
      <c r="T904" s="117"/>
      <c r="U904" s="117"/>
      <c r="V904" s="117"/>
      <c r="W904" s="117"/>
      <c r="X904" s="117"/>
      <c r="Y904" s="117"/>
      <c r="Z904" s="117"/>
      <c r="AA904" s="11"/>
    </row>
    <row r="905" spans="1:27" ht="15.75" customHeight="1">
      <c r="A905" s="117"/>
      <c r="B905" s="117"/>
      <c r="C905" s="117"/>
      <c r="D905" s="117"/>
      <c r="E905" s="117"/>
      <c r="F905" s="117"/>
      <c r="G905" s="117"/>
      <c r="H905" s="117"/>
      <c r="I905" s="385"/>
      <c r="J905" s="117"/>
      <c r="K905" s="117"/>
      <c r="L905" s="117"/>
      <c r="M905" s="117"/>
      <c r="N905" s="117"/>
      <c r="O905" s="117"/>
      <c r="P905" s="117"/>
      <c r="Q905" s="117"/>
      <c r="R905" s="117"/>
      <c r="S905" s="117"/>
      <c r="T905" s="117"/>
      <c r="U905" s="117"/>
      <c r="V905" s="117"/>
      <c r="W905" s="117"/>
      <c r="X905" s="117"/>
      <c r="Y905" s="117"/>
      <c r="Z905" s="117"/>
      <c r="AA905" s="11"/>
    </row>
    <row r="906" spans="1:27" ht="15.75" customHeight="1">
      <c r="A906" s="117"/>
      <c r="B906" s="117"/>
      <c r="C906" s="117"/>
      <c r="D906" s="117"/>
      <c r="E906" s="117"/>
      <c r="F906" s="117"/>
      <c r="G906" s="117"/>
      <c r="H906" s="117"/>
      <c r="I906" s="385"/>
      <c r="J906" s="117"/>
      <c r="K906" s="117"/>
      <c r="L906" s="117"/>
      <c r="M906" s="117"/>
      <c r="N906" s="117"/>
      <c r="O906" s="117"/>
      <c r="P906" s="117"/>
      <c r="Q906" s="117"/>
      <c r="R906" s="117"/>
      <c r="S906" s="117"/>
      <c r="T906" s="117"/>
      <c r="U906" s="117"/>
      <c r="V906" s="117"/>
      <c r="W906" s="117"/>
      <c r="X906" s="117"/>
      <c r="Y906" s="117"/>
      <c r="Z906" s="117"/>
      <c r="AA906" s="11"/>
    </row>
    <row r="907" spans="1:27" ht="15.75" customHeight="1">
      <c r="A907" s="117"/>
      <c r="B907" s="117"/>
      <c r="C907" s="117"/>
      <c r="D907" s="117"/>
      <c r="E907" s="117"/>
      <c r="F907" s="117"/>
      <c r="G907" s="117"/>
      <c r="H907" s="117"/>
      <c r="I907" s="385"/>
      <c r="J907" s="117"/>
      <c r="K907" s="117"/>
      <c r="L907" s="117"/>
      <c r="M907" s="117"/>
      <c r="N907" s="117"/>
      <c r="O907" s="117"/>
      <c r="P907" s="117"/>
      <c r="Q907" s="117"/>
      <c r="R907" s="117"/>
      <c r="S907" s="117"/>
      <c r="T907" s="117"/>
      <c r="U907" s="117"/>
      <c r="V907" s="117"/>
      <c r="W907" s="117"/>
      <c r="X907" s="117"/>
      <c r="Y907" s="117"/>
      <c r="Z907" s="117"/>
      <c r="AA907" s="11"/>
    </row>
    <row r="908" spans="1:27" ht="15.75" customHeight="1">
      <c r="A908" s="117"/>
      <c r="B908" s="117"/>
      <c r="C908" s="117"/>
      <c r="D908" s="117"/>
      <c r="E908" s="117"/>
      <c r="F908" s="117"/>
      <c r="G908" s="117"/>
      <c r="H908" s="117"/>
      <c r="I908" s="385"/>
      <c r="J908" s="117"/>
      <c r="K908" s="117"/>
      <c r="L908" s="117"/>
      <c r="M908" s="117"/>
      <c r="N908" s="117"/>
      <c r="O908" s="117"/>
      <c r="P908" s="117"/>
      <c r="Q908" s="117"/>
      <c r="R908" s="117"/>
      <c r="S908" s="117"/>
      <c r="T908" s="117"/>
      <c r="U908" s="117"/>
      <c r="V908" s="117"/>
      <c r="W908" s="117"/>
      <c r="X908" s="117"/>
      <c r="Y908" s="117"/>
      <c r="Z908" s="117"/>
      <c r="AA908" s="11"/>
    </row>
    <row r="909" spans="1:27" ht="15.75" customHeight="1">
      <c r="A909" s="117"/>
      <c r="B909" s="117"/>
      <c r="C909" s="117"/>
      <c r="D909" s="117"/>
      <c r="E909" s="117"/>
      <c r="F909" s="117"/>
      <c r="G909" s="117"/>
      <c r="H909" s="117"/>
      <c r="I909" s="385"/>
      <c r="J909" s="117"/>
      <c r="K909" s="117"/>
      <c r="L909" s="117"/>
      <c r="M909" s="117"/>
      <c r="N909" s="117"/>
      <c r="O909" s="117"/>
      <c r="P909" s="117"/>
      <c r="Q909" s="117"/>
      <c r="R909" s="117"/>
      <c r="S909" s="117"/>
      <c r="T909" s="117"/>
      <c r="U909" s="117"/>
      <c r="V909" s="117"/>
      <c r="W909" s="117"/>
      <c r="X909" s="117"/>
      <c r="Y909" s="117"/>
      <c r="Z909" s="117"/>
      <c r="AA909" s="11"/>
    </row>
    <row r="910" spans="1:27" ht="15.75" customHeight="1">
      <c r="A910" s="117"/>
      <c r="B910" s="117"/>
      <c r="C910" s="117"/>
      <c r="D910" s="117"/>
      <c r="E910" s="117"/>
      <c r="F910" s="117"/>
      <c r="G910" s="117"/>
      <c r="H910" s="117"/>
      <c r="I910" s="385"/>
      <c r="J910" s="117"/>
      <c r="K910" s="117"/>
      <c r="L910" s="117"/>
      <c r="M910" s="117"/>
      <c r="N910" s="117"/>
      <c r="O910" s="117"/>
      <c r="P910" s="117"/>
      <c r="Q910" s="117"/>
      <c r="R910" s="117"/>
      <c r="S910" s="117"/>
      <c r="T910" s="117"/>
      <c r="U910" s="117"/>
      <c r="V910" s="117"/>
      <c r="W910" s="117"/>
      <c r="X910" s="117"/>
      <c r="Y910" s="117"/>
      <c r="Z910" s="117"/>
      <c r="AA910" s="11"/>
    </row>
    <row r="911" spans="1:27" ht="15.75" customHeight="1">
      <c r="A911" s="117"/>
      <c r="B911" s="117"/>
      <c r="C911" s="117"/>
      <c r="D911" s="117"/>
      <c r="E911" s="117"/>
      <c r="F911" s="117"/>
      <c r="G911" s="117"/>
      <c r="H911" s="117"/>
      <c r="I911" s="385"/>
      <c r="J911" s="117"/>
      <c r="K911" s="117"/>
      <c r="L911" s="117"/>
      <c r="M911" s="117"/>
      <c r="N911" s="117"/>
      <c r="O911" s="117"/>
      <c r="P911" s="117"/>
      <c r="Q911" s="117"/>
      <c r="R911" s="117"/>
      <c r="S911" s="117"/>
      <c r="T911" s="117"/>
      <c r="U911" s="117"/>
      <c r="V911" s="117"/>
      <c r="W911" s="117"/>
      <c r="X911" s="117"/>
      <c r="Y911" s="117"/>
      <c r="Z911" s="117"/>
      <c r="AA911" s="11"/>
    </row>
    <row r="912" spans="1:27" ht="15.75" customHeight="1">
      <c r="A912" s="117"/>
      <c r="B912" s="117"/>
      <c r="C912" s="117"/>
      <c r="D912" s="117"/>
      <c r="E912" s="117"/>
      <c r="F912" s="117"/>
      <c r="G912" s="117"/>
      <c r="H912" s="117"/>
      <c r="I912" s="385"/>
      <c r="J912" s="117"/>
      <c r="K912" s="117"/>
      <c r="L912" s="117"/>
      <c r="M912" s="117"/>
      <c r="N912" s="117"/>
      <c r="O912" s="117"/>
      <c r="P912" s="117"/>
      <c r="Q912" s="117"/>
      <c r="R912" s="117"/>
      <c r="S912" s="117"/>
      <c r="T912" s="117"/>
      <c r="U912" s="117"/>
      <c r="V912" s="117"/>
      <c r="W912" s="117"/>
      <c r="X912" s="117"/>
      <c r="Y912" s="117"/>
      <c r="Z912" s="117"/>
      <c r="AA912" s="11"/>
    </row>
    <row r="913" spans="1:27" ht="15.75" customHeight="1">
      <c r="A913" s="117"/>
      <c r="B913" s="117"/>
      <c r="C913" s="117"/>
      <c r="D913" s="117"/>
      <c r="E913" s="117"/>
      <c r="F913" s="117"/>
      <c r="G913" s="117"/>
      <c r="H913" s="117"/>
      <c r="I913" s="385"/>
      <c r="J913" s="117"/>
      <c r="K913" s="117"/>
      <c r="L913" s="117"/>
      <c r="M913" s="117"/>
      <c r="N913" s="117"/>
      <c r="O913" s="117"/>
      <c r="P913" s="117"/>
      <c r="Q913" s="117"/>
      <c r="R913" s="117"/>
      <c r="S913" s="117"/>
      <c r="T913" s="117"/>
      <c r="U913" s="117"/>
      <c r="V913" s="117"/>
      <c r="W913" s="117"/>
      <c r="X913" s="117"/>
      <c r="Y913" s="117"/>
      <c r="Z913" s="117"/>
      <c r="AA913" s="11"/>
    </row>
    <row r="914" spans="1:27" ht="15.75" customHeight="1">
      <c r="A914" s="117"/>
      <c r="B914" s="117"/>
      <c r="C914" s="117"/>
      <c r="D914" s="117"/>
      <c r="E914" s="117"/>
      <c r="F914" s="117"/>
      <c r="G914" s="117"/>
      <c r="H914" s="117"/>
      <c r="I914" s="385"/>
      <c r="J914" s="117"/>
      <c r="K914" s="117"/>
      <c r="L914" s="117"/>
      <c r="M914" s="117"/>
      <c r="N914" s="117"/>
      <c r="O914" s="117"/>
      <c r="P914" s="117"/>
      <c r="Q914" s="117"/>
      <c r="R914" s="117"/>
      <c r="S914" s="117"/>
      <c r="T914" s="117"/>
      <c r="U914" s="117"/>
      <c r="V914" s="117"/>
      <c r="W914" s="117"/>
      <c r="X914" s="117"/>
      <c r="Y914" s="117"/>
      <c r="Z914" s="117"/>
      <c r="AA914" s="11"/>
    </row>
    <row r="915" spans="1:27" ht="15.75" customHeight="1">
      <c r="A915" s="117"/>
      <c r="B915" s="117"/>
      <c r="C915" s="117"/>
      <c r="D915" s="117"/>
      <c r="E915" s="117"/>
      <c r="F915" s="117"/>
      <c r="G915" s="117"/>
      <c r="H915" s="117"/>
      <c r="I915" s="385"/>
      <c r="J915" s="117"/>
      <c r="K915" s="117"/>
      <c r="L915" s="117"/>
      <c r="M915" s="117"/>
      <c r="N915" s="117"/>
      <c r="O915" s="117"/>
      <c r="P915" s="117"/>
      <c r="Q915" s="117"/>
      <c r="R915" s="117"/>
      <c r="S915" s="117"/>
      <c r="T915" s="117"/>
      <c r="U915" s="117"/>
      <c r="V915" s="117"/>
      <c r="W915" s="117"/>
      <c r="X915" s="117"/>
      <c r="Y915" s="117"/>
      <c r="Z915" s="117"/>
      <c r="AA915" s="11"/>
    </row>
    <row r="916" spans="1:27" ht="15.75" customHeight="1">
      <c r="A916" s="117"/>
      <c r="B916" s="117"/>
      <c r="C916" s="117"/>
      <c r="D916" s="117"/>
      <c r="E916" s="117"/>
      <c r="F916" s="117"/>
      <c r="G916" s="117"/>
      <c r="H916" s="117"/>
      <c r="I916" s="385"/>
      <c r="J916" s="117"/>
      <c r="K916" s="117"/>
      <c r="L916" s="117"/>
      <c r="M916" s="117"/>
      <c r="N916" s="117"/>
      <c r="O916" s="117"/>
      <c r="P916" s="117"/>
      <c r="Q916" s="117"/>
      <c r="R916" s="117"/>
      <c r="S916" s="117"/>
      <c r="T916" s="117"/>
      <c r="U916" s="117"/>
      <c r="V916" s="117"/>
      <c r="W916" s="117"/>
      <c r="X916" s="117"/>
      <c r="Y916" s="117"/>
      <c r="Z916" s="117"/>
      <c r="AA916" s="11"/>
    </row>
    <row r="917" spans="1:27" ht="15.75" customHeight="1">
      <c r="A917" s="117"/>
      <c r="B917" s="117"/>
      <c r="C917" s="117"/>
      <c r="D917" s="117"/>
      <c r="E917" s="117"/>
      <c r="F917" s="117"/>
      <c r="G917" s="117"/>
      <c r="H917" s="117"/>
      <c r="I917" s="385"/>
      <c r="J917" s="117"/>
      <c r="K917" s="117"/>
      <c r="L917" s="117"/>
      <c r="M917" s="117"/>
      <c r="N917" s="117"/>
      <c r="O917" s="117"/>
      <c r="P917" s="117"/>
      <c r="Q917" s="117"/>
      <c r="R917" s="117"/>
      <c r="S917" s="117"/>
      <c r="T917" s="117"/>
      <c r="U917" s="117"/>
      <c r="V917" s="117"/>
      <c r="W917" s="117"/>
      <c r="X917" s="117"/>
      <c r="Y917" s="117"/>
      <c r="Z917" s="117"/>
      <c r="AA917" s="11"/>
    </row>
    <row r="918" spans="1:27" ht="15.75" customHeight="1">
      <c r="A918" s="117"/>
      <c r="B918" s="117"/>
      <c r="C918" s="117"/>
      <c r="D918" s="117"/>
      <c r="E918" s="117"/>
      <c r="F918" s="117"/>
      <c r="G918" s="117"/>
      <c r="H918" s="117"/>
      <c r="I918" s="385"/>
      <c r="J918" s="117"/>
      <c r="K918" s="117"/>
      <c r="L918" s="117"/>
      <c r="M918" s="117"/>
      <c r="N918" s="117"/>
      <c r="O918" s="117"/>
      <c r="P918" s="117"/>
      <c r="Q918" s="117"/>
      <c r="R918" s="117"/>
      <c r="S918" s="117"/>
      <c r="T918" s="117"/>
      <c r="U918" s="117"/>
      <c r="V918" s="117"/>
      <c r="W918" s="117"/>
      <c r="X918" s="117"/>
      <c r="Y918" s="117"/>
      <c r="Z918" s="117"/>
      <c r="AA918" s="11"/>
    </row>
    <row r="919" spans="1:27" ht="15.75" customHeight="1">
      <c r="A919" s="117"/>
      <c r="B919" s="117"/>
      <c r="C919" s="117"/>
      <c r="D919" s="117"/>
      <c r="E919" s="117"/>
      <c r="F919" s="117"/>
      <c r="G919" s="117"/>
      <c r="H919" s="117"/>
      <c r="I919" s="385"/>
      <c r="J919" s="117"/>
      <c r="K919" s="117"/>
      <c r="L919" s="117"/>
      <c r="M919" s="117"/>
      <c r="N919" s="117"/>
      <c r="O919" s="117"/>
      <c r="P919" s="117"/>
      <c r="Q919" s="117"/>
      <c r="R919" s="117"/>
      <c r="S919" s="117"/>
      <c r="T919" s="117"/>
      <c r="U919" s="117"/>
      <c r="V919" s="117"/>
      <c r="W919" s="117"/>
      <c r="X919" s="117"/>
      <c r="Y919" s="117"/>
      <c r="Z919" s="117"/>
      <c r="AA919" s="11"/>
    </row>
    <row r="920" spans="1:27" ht="15.75" customHeight="1">
      <c r="A920" s="117"/>
      <c r="B920" s="117"/>
      <c r="C920" s="117"/>
      <c r="D920" s="117"/>
      <c r="E920" s="117"/>
      <c r="F920" s="117"/>
      <c r="G920" s="117"/>
      <c r="H920" s="117"/>
      <c r="I920" s="385"/>
      <c r="J920" s="117"/>
      <c r="K920" s="117"/>
      <c r="L920" s="117"/>
      <c r="M920" s="117"/>
      <c r="N920" s="117"/>
      <c r="O920" s="117"/>
      <c r="P920" s="117"/>
      <c r="Q920" s="117"/>
      <c r="R920" s="117"/>
      <c r="S920" s="117"/>
      <c r="T920" s="117"/>
      <c r="U920" s="117"/>
      <c r="V920" s="117"/>
      <c r="W920" s="117"/>
      <c r="X920" s="117"/>
      <c r="Y920" s="117"/>
      <c r="Z920" s="117"/>
      <c r="AA920" s="11"/>
    </row>
    <row r="921" spans="1:27" ht="15.75" customHeight="1">
      <c r="A921" s="117"/>
      <c r="B921" s="117"/>
      <c r="C921" s="117"/>
      <c r="D921" s="117"/>
      <c r="E921" s="117"/>
      <c r="F921" s="117"/>
      <c r="G921" s="117"/>
      <c r="H921" s="117"/>
      <c r="I921" s="385"/>
      <c r="J921" s="117"/>
      <c r="K921" s="117"/>
      <c r="L921" s="117"/>
      <c r="M921" s="117"/>
      <c r="N921" s="117"/>
      <c r="O921" s="117"/>
      <c r="P921" s="117"/>
      <c r="Q921" s="117"/>
      <c r="R921" s="117"/>
      <c r="S921" s="117"/>
      <c r="T921" s="117"/>
      <c r="U921" s="117"/>
      <c r="V921" s="117"/>
      <c r="W921" s="117"/>
      <c r="X921" s="117"/>
      <c r="Y921" s="117"/>
      <c r="Z921" s="117"/>
      <c r="AA921" s="11"/>
    </row>
    <row r="922" spans="1:27" ht="15.75" customHeight="1">
      <c r="A922" s="117"/>
      <c r="B922" s="117"/>
      <c r="C922" s="117"/>
      <c r="D922" s="117"/>
      <c r="E922" s="117"/>
      <c r="F922" s="117"/>
      <c r="G922" s="117"/>
      <c r="H922" s="117"/>
      <c r="I922" s="385"/>
      <c r="J922" s="117"/>
      <c r="K922" s="117"/>
      <c r="L922" s="117"/>
      <c r="M922" s="117"/>
      <c r="N922" s="117"/>
      <c r="O922" s="117"/>
      <c r="P922" s="117"/>
      <c r="Q922" s="117"/>
      <c r="R922" s="117"/>
      <c r="S922" s="117"/>
      <c r="T922" s="117"/>
      <c r="U922" s="117"/>
      <c r="V922" s="117"/>
      <c r="W922" s="117"/>
      <c r="X922" s="117"/>
      <c r="Y922" s="117"/>
      <c r="Z922" s="117"/>
      <c r="AA922" s="11"/>
    </row>
    <row r="923" spans="1:27" ht="15.75" customHeight="1">
      <c r="A923" s="117"/>
      <c r="B923" s="117"/>
      <c r="C923" s="117"/>
      <c r="D923" s="117"/>
      <c r="E923" s="117"/>
      <c r="F923" s="117"/>
      <c r="G923" s="117"/>
      <c r="H923" s="117"/>
      <c r="I923" s="385"/>
      <c r="J923" s="117"/>
      <c r="K923" s="117"/>
      <c r="L923" s="117"/>
      <c r="M923" s="117"/>
      <c r="N923" s="117"/>
      <c r="O923" s="117"/>
      <c r="P923" s="117"/>
      <c r="Q923" s="117"/>
      <c r="R923" s="117"/>
      <c r="S923" s="117"/>
      <c r="T923" s="117"/>
      <c r="U923" s="117"/>
      <c r="V923" s="117"/>
      <c r="W923" s="117"/>
      <c r="X923" s="117"/>
      <c r="Y923" s="117"/>
      <c r="Z923" s="117"/>
      <c r="AA923" s="11"/>
    </row>
    <row r="924" spans="1:27" ht="15.75" customHeight="1">
      <c r="A924" s="117"/>
      <c r="B924" s="117"/>
      <c r="C924" s="117"/>
      <c r="D924" s="117"/>
      <c r="E924" s="117"/>
      <c r="F924" s="117"/>
      <c r="G924" s="117"/>
      <c r="H924" s="117"/>
      <c r="I924" s="385"/>
      <c r="J924" s="117"/>
      <c r="K924" s="117"/>
      <c r="L924" s="117"/>
      <c r="M924" s="117"/>
      <c r="N924" s="117"/>
      <c r="O924" s="117"/>
      <c r="P924" s="117"/>
      <c r="Q924" s="117"/>
      <c r="R924" s="117"/>
      <c r="S924" s="117"/>
      <c r="T924" s="117"/>
      <c r="U924" s="117"/>
      <c r="V924" s="117"/>
      <c r="W924" s="117"/>
      <c r="X924" s="117"/>
      <c r="Y924" s="117"/>
      <c r="Z924" s="117"/>
      <c r="AA924" s="11"/>
    </row>
    <row r="925" spans="1:27" ht="15.75" customHeight="1">
      <c r="A925" s="117"/>
      <c r="B925" s="117"/>
      <c r="C925" s="117"/>
      <c r="D925" s="117"/>
      <c r="E925" s="117"/>
      <c r="F925" s="117"/>
      <c r="G925" s="117"/>
      <c r="H925" s="117"/>
      <c r="I925" s="385"/>
      <c r="J925" s="117"/>
      <c r="K925" s="117"/>
      <c r="L925" s="117"/>
      <c r="M925" s="117"/>
      <c r="N925" s="117"/>
      <c r="O925" s="117"/>
      <c r="P925" s="117"/>
      <c r="Q925" s="117"/>
      <c r="R925" s="117"/>
      <c r="S925" s="117"/>
      <c r="T925" s="117"/>
      <c r="U925" s="117"/>
      <c r="V925" s="117"/>
      <c r="W925" s="117"/>
      <c r="X925" s="117"/>
      <c r="Y925" s="117"/>
      <c r="Z925" s="117"/>
      <c r="AA925" s="11"/>
    </row>
    <row r="926" spans="1:27" ht="15.75" customHeight="1">
      <c r="A926" s="117"/>
      <c r="B926" s="117"/>
      <c r="C926" s="117"/>
      <c r="D926" s="117"/>
      <c r="E926" s="117"/>
      <c r="F926" s="117"/>
      <c r="G926" s="117"/>
      <c r="H926" s="117"/>
      <c r="I926" s="385"/>
      <c r="J926" s="117"/>
      <c r="K926" s="117"/>
      <c r="L926" s="117"/>
      <c r="M926" s="117"/>
      <c r="N926" s="117"/>
      <c r="O926" s="117"/>
      <c r="P926" s="117"/>
      <c r="Q926" s="117"/>
      <c r="R926" s="117"/>
      <c r="S926" s="117"/>
      <c r="T926" s="117"/>
      <c r="U926" s="117"/>
      <c r="V926" s="117"/>
      <c r="W926" s="117"/>
      <c r="X926" s="117"/>
      <c r="Y926" s="117"/>
      <c r="Z926" s="117"/>
      <c r="AA926" s="11"/>
    </row>
    <row r="927" spans="1:27" ht="15.75" customHeight="1">
      <c r="A927" s="117"/>
      <c r="B927" s="117"/>
      <c r="C927" s="117"/>
      <c r="D927" s="117"/>
      <c r="E927" s="117"/>
      <c r="F927" s="117"/>
      <c r="G927" s="117"/>
      <c r="H927" s="117"/>
      <c r="I927" s="385"/>
      <c r="J927" s="117"/>
      <c r="K927" s="117"/>
      <c r="L927" s="117"/>
      <c r="M927" s="117"/>
      <c r="N927" s="117"/>
      <c r="O927" s="117"/>
      <c r="P927" s="117"/>
      <c r="Q927" s="117"/>
      <c r="R927" s="117"/>
      <c r="S927" s="117"/>
      <c r="T927" s="117"/>
      <c r="U927" s="117"/>
      <c r="V927" s="117"/>
      <c r="W927" s="117"/>
      <c r="X927" s="117"/>
      <c r="Y927" s="117"/>
      <c r="Z927" s="117"/>
      <c r="AA927" s="11"/>
    </row>
    <row r="928" spans="1:27" ht="15.75" customHeight="1">
      <c r="A928" s="117"/>
      <c r="B928" s="117"/>
      <c r="C928" s="117"/>
      <c r="D928" s="117"/>
      <c r="E928" s="117"/>
      <c r="F928" s="117"/>
      <c r="G928" s="117"/>
      <c r="H928" s="117"/>
      <c r="I928" s="385"/>
      <c r="J928" s="117"/>
      <c r="K928" s="117"/>
      <c r="L928" s="117"/>
      <c r="M928" s="117"/>
      <c r="N928" s="117"/>
      <c r="O928" s="117"/>
      <c r="P928" s="117"/>
      <c r="Q928" s="117"/>
      <c r="R928" s="117"/>
      <c r="S928" s="117"/>
      <c r="T928" s="117"/>
      <c r="U928" s="117"/>
      <c r="V928" s="117"/>
      <c r="W928" s="117"/>
      <c r="X928" s="117"/>
      <c r="Y928" s="117"/>
      <c r="Z928" s="117"/>
      <c r="AA928" s="11"/>
    </row>
    <row r="929" spans="1:27" ht="15.75" customHeight="1">
      <c r="A929" s="117"/>
      <c r="B929" s="117"/>
      <c r="C929" s="117"/>
      <c r="D929" s="117"/>
      <c r="E929" s="117"/>
      <c r="F929" s="117"/>
      <c r="G929" s="117"/>
      <c r="H929" s="117"/>
      <c r="I929" s="385"/>
      <c r="J929" s="117"/>
      <c r="K929" s="117"/>
      <c r="L929" s="117"/>
      <c r="M929" s="117"/>
      <c r="N929" s="117"/>
      <c r="O929" s="117"/>
      <c r="P929" s="117"/>
      <c r="Q929" s="117"/>
      <c r="R929" s="117"/>
      <c r="S929" s="117"/>
      <c r="T929" s="117"/>
      <c r="U929" s="117"/>
      <c r="V929" s="117"/>
      <c r="W929" s="117"/>
      <c r="X929" s="117"/>
      <c r="Y929" s="117"/>
      <c r="Z929" s="117"/>
      <c r="AA929" s="11"/>
    </row>
    <row r="930" spans="1:27" ht="15.75" customHeight="1">
      <c r="A930" s="117"/>
      <c r="B930" s="117"/>
      <c r="C930" s="117"/>
      <c r="D930" s="117"/>
      <c r="E930" s="117"/>
      <c r="F930" s="117"/>
      <c r="G930" s="117"/>
      <c r="H930" s="117"/>
      <c r="I930" s="385"/>
      <c r="J930" s="117"/>
      <c r="K930" s="117"/>
      <c r="L930" s="117"/>
      <c r="M930" s="117"/>
      <c r="N930" s="117"/>
      <c r="O930" s="117"/>
      <c r="P930" s="117"/>
      <c r="Q930" s="117"/>
      <c r="R930" s="117"/>
      <c r="S930" s="117"/>
      <c r="T930" s="117"/>
      <c r="U930" s="117"/>
      <c r="V930" s="117"/>
      <c r="W930" s="117"/>
      <c r="X930" s="117"/>
      <c r="Y930" s="117"/>
      <c r="Z930" s="117"/>
      <c r="AA930" s="11"/>
    </row>
    <row r="931" spans="1:27" ht="15.75" customHeight="1">
      <c r="A931" s="117"/>
      <c r="B931" s="117"/>
      <c r="C931" s="117"/>
      <c r="D931" s="117"/>
      <c r="E931" s="117"/>
      <c r="F931" s="117"/>
      <c r="G931" s="117"/>
      <c r="H931" s="117"/>
      <c r="I931" s="385"/>
      <c r="J931" s="117"/>
      <c r="K931" s="117"/>
      <c r="L931" s="117"/>
      <c r="M931" s="117"/>
      <c r="N931" s="117"/>
      <c r="O931" s="117"/>
      <c r="P931" s="117"/>
      <c r="Q931" s="117"/>
      <c r="R931" s="117"/>
      <c r="S931" s="117"/>
      <c r="T931" s="117"/>
      <c r="U931" s="117"/>
      <c r="V931" s="117"/>
      <c r="W931" s="117"/>
      <c r="X931" s="117"/>
      <c r="Y931" s="117"/>
      <c r="Z931" s="117"/>
      <c r="AA931" s="11"/>
    </row>
    <row r="932" spans="1:27" ht="15.75" customHeight="1">
      <c r="A932" s="117"/>
      <c r="B932" s="117"/>
      <c r="C932" s="117"/>
      <c r="D932" s="117"/>
      <c r="E932" s="117"/>
      <c r="F932" s="117"/>
      <c r="G932" s="117"/>
      <c r="H932" s="117"/>
      <c r="I932" s="385"/>
      <c r="J932" s="117"/>
      <c r="K932" s="117"/>
      <c r="L932" s="117"/>
      <c r="M932" s="117"/>
      <c r="N932" s="117"/>
      <c r="O932" s="117"/>
      <c r="P932" s="117"/>
      <c r="Q932" s="117"/>
      <c r="R932" s="117"/>
      <c r="S932" s="117"/>
      <c r="T932" s="117"/>
      <c r="U932" s="117"/>
      <c r="V932" s="117"/>
      <c r="W932" s="117"/>
      <c r="X932" s="117"/>
      <c r="Y932" s="117"/>
      <c r="Z932" s="117"/>
      <c r="AA932" s="11"/>
    </row>
    <row r="933" spans="1:27" ht="15.75" customHeight="1">
      <c r="A933" s="117"/>
      <c r="B933" s="117"/>
      <c r="C933" s="117"/>
      <c r="D933" s="117"/>
      <c r="E933" s="117"/>
      <c r="F933" s="117"/>
      <c r="G933" s="117"/>
      <c r="H933" s="117"/>
      <c r="I933" s="385"/>
      <c r="J933" s="117"/>
      <c r="K933" s="117"/>
      <c r="L933" s="117"/>
      <c r="M933" s="117"/>
      <c r="N933" s="117"/>
      <c r="O933" s="117"/>
      <c r="P933" s="117"/>
      <c r="Q933" s="117"/>
      <c r="R933" s="117"/>
      <c r="S933" s="117"/>
      <c r="T933" s="117"/>
      <c r="U933" s="117"/>
      <c r="V933" s="117"/>
      <c r="W933" s="117"/>
      <c r="X933" s="117"/>
      <c r="Y933" s="117"/>
      <c r="Z933" s="117"/>
      <c r="AA933" s="11"/>
    </row>
    <row r="934" spans="1:27" ht="15.75" customHeight="1">
      <c r="A934" s="117"/>
      <c r="B934" s="117"/>
      <c r="C934" s="117"/>
      <c r="D934" s="117"/>
      <c r="E934" s="117"/>
      <c r="F934" s="117"/>
      <c r="G934" s="117"/>
      <c r="H934" s="117"/>
      <c r="I934" s="385"/>
      <c r="J934" s="117"/>
      <c r="K934" s="117"/>
      <c r="L934" s="117"/>
      <c r="M934" s="117"/>
      <c r="N934" s="117"/>
      <c r="O934" s="117"/>
      <c r="P934" s="117"/>
      <c r="Q934" s="117"/>
      <c r="R934" s="117"/>
      <c r="S934" s="117"/>
      <c r="T934" s="117"/>
      <c r="U934" s="117"/>
      <c r="V934" s="117"/>
      <c r="W934" s="117"/>
      <c r="X934" s="117"/>
      <c r="Y934" s="117"/>
      <c r="Z934" s="117"/>
      <c r="AA934" s="11"/>
    </row>
    <row r="935" spans="1:27" ht="15.75" customHeight="1">
      <c r="A935" s="117"/>
      <c r="B935" s="117"/>
      <c r="C935" s="117"/>
      <c r="D935" s="117"/>
      <c r="E935" s="117"/>
      <c r="F935" s="117"/>
      <c r="G935" s="117"/>
      <c r="H935" s="117"/>
      <c r="I935" s="385"/>
      <c r="J935" s="117"/>
      <c r="K935" s="117"/>
      <c r="L935" s="117"/>
      <c r="M935" s="117"/>
      <c r="N935" s="117"/>
      <c r="O935" s="117"/>
      <c r="P935" s="117"/>
      <c r="Q935" s="117"/>
      <c r="R935" s="117"/>
      <c r="S935" s="117"/>
      <c r="T935" s="117"/>
      <c r="U935" s="117"/>
      <c r="V935" s="117"/>
      <c r="W935" s="117"/>
      <c r="X935" s="117"/>
      <c r="Y935" s="117"/>
      <c r="Z935" s="117"/>
      <c r="AA935" s="11"/>
    </row>
    <row r="936" spans="1:27" ht="15.75" customHeight="1">
      <c r="A936" s="117"/>
      <c r="B936" s="117"/>
      <c r="C936" s="117"/>
      <c r="D936" s="117"/>
      <c r="E936" s="117"/>
      <c r="F936" s="117"/>
      <c r="G936" s="117"/>
      <c r="H936" s="117"/>
      <c r="I936" s="385"/>
      <c r="J936" s="117"/>
      <c r="K936" s="117"/>
      <c r="L936" s="117"/>
      <c r="M936" s="117"/>
      <c r="N936" s="117"/>
      <c r="O936" s="117"/>
      <c r="P936" s="117"/>
      <c r="Q936" s="117"/>
      <c r="R936" s="117"/>
      <c r="S936" s="117"/>
      <c r="T936" s="117"/>
      <c r="U936" s="117"/>
      <c r="V936" s="117"/>
      <c r="W936" s="117"/>
      <c r="X936" s="117"/>
      <c r="Y936" s="117"/>
      <c r="Z936" s="117"/>
      <c r="AA936" s="11"/>
    </row>
    <row r="937" spans="1:27" ht="15.75" customHeight="1">
      <c r="A937" s="117"/>
      <c r="B937" s="117"/>
      <c r="C937" s="117"/>
      <c r="D937" s="117"/>
      <c r="E937" s="117"/>
      <c r="F937" s="117"/>
      <c r="G937" s="117"/>
      <c r="H937" s="117"/>
      <c r="I937" s="385"/>
      <c r="J937" s="117"/>
      <c r="K937" s="117"/>
      <c r="L937" s="117"/>
      <c r="M937" s="117"/>
      <c r="N937" s="117"/>
      <c r="O937" s="117"/>
      <c r="P937" s="117"/>
      <c r="Q937" s="117"/>
      <c r="R937" s="117"/>
      <c r="S937" s="117"/>
      <c r="T937" s="117"/>
      <c r="U937" s="117"/>
      <c r="V937" s="117"/>
      <c r="W937" s="117"/>
      <c r="X937" s="117"/>
      <c r="Y937" s="117"/>
      <c r="Z937" s="117"/>
      <c r="AA937" s="11"/>
    </row>
    <row r="938" spans="1:27" ht="15.75" customHeight="1">
      <c r="A938" s="117"/>
      <c r="B938" s="117"/>
      <c r="C938" s="117"/>
      <c r="D938" s="117"/>
      <c r="E938" s="117"/>
      <c r="F938" s="117"/>
      <c r="G938" s="117"/>
      <c r="H938" s="117"/>
      <c r="I938" s="385"/>
      <c r="J938" s="117"/>
      <c r="K938" s="117"/>
      <c r="L938" s="117"/>
      <c r="M938" s="117"/>
      <c r="N938" s="117"/>
      <c r="O938" s="117"/>
      <c r="P938" s="117"/>
      <c r="Q938" s="117"/>
      <c r="R938" s="117"/>
      <c r="S938" s="117"/>
      <c r="T938" s="117"/>
      <c r="U938" s="117"/>
      <c r="V938" s="117"/>
      <c r="W938" s="117"/>
      <c r="X938" s="117"/>
      <c r="Y938" s="117"/>
      <c r="Z938" s="117"/>
      <c r="AA938" s="11"/>
    </row>
    <row r="939" spans="1:27" ht="15.75" customHeight="1">
      <c r="A939" s="117"/>
      <c r="B939" s="117"/>
      <c r="C939" s="117"/>
      <c r="D939" s="117"/>
      <c r="E939" s="117"/>
      <c r="F939" s="117"/>
      <c r="G939" s="117"/>
      <c r="H939" s="117"/>
      <c r="I939" s="385"/>
      <c r="J939" s="117"/>
      <c r="K939" s="117"/>
      <c r="L939" s="117"/>
      <c r="M939" s="117"/>
      <c r="N939" s="117"/>
      <c r="O939" s="117"/>
      <c r="P939" s="117"/>
      <c r="Q939" s="117"/>
      <c r="R939" s="117"/>
      <c r="S939" s="117"/>
      <c r="T939" s="117"/>
      <c r="U939" s="117"/>
      <c r="V939" s="117"/>
      <c r="W939" s="117"/>
      <c r="X939" s="117"/>
      <c r="Y939" s="117"/>
      <c r="Z939" s="117"/>
      <c r="AA939" s="11"/>
    </row>
    <row r="940" spans="1:27" ht="15.75" customHeight="1">
      <c r="A940" s="117"/>
      <c r="B940" s="117"/>
      <c r="C940" s="117"/>
      <c r="D940" s="117"/>
      <c r="E940" s="117"/>
      <c r="F940" s="117"/>
      <c r="G940" s="117"/>
      <c r="H940" s="117"/>
      <c r="I940" s="385"/>
      <c r="J940" s="117"/>
      <c r="K940" s="117"/>
      <c r="L940" s="117"/>
      <c r="M940" s="117"/>
      <c r="N940" s="117"/>
      <c r="O940" s="117"/>
      <c r="P940" s="117"/>
      <c r="Q940" s="117"/>
      <c r="R940" s="117"/>
      <c r="S940" s="117"/>
      <c r="T940" s="117"/>
      <c r="U940" s="117"/>
      <c r="V940" s="117"/>
      <c r="W940" s="117"/>
      <c r="X940" s="117"/>
      <c r="Y940" s="117"/>
      <c r="Z940" s="117"/>
      <c r="AA940" s="11"/>
    </row>
    <row r="941" spans="1:27" ht="15.75" customHeight="1">
      <c r="A941" s="117"/>
      <c r="B941" s="117"/>
      <c r="C941" s="117"/>
      <c r="D941" s="117"/>
      <c r="E941" s="117"/>
      <c r="F941" s="117"/>
      <c r="G941" s="117"/>
      <c r="H941" s="117"/>
      <c r="I941" s="385"/>
      <c r="J941" s="117"/>
      <c r="K941" s="117"/>
      <c r="L941" s="117"/>
      <c r="M941" s="117"/>
      <c r="N941" s="117"/>
      <c r="O941" s="117"/>
      <c r="P941" s="117"/>
      <c r="Q941" s="117"/>
      <c r="R941" s="117"/>
      <c r="S941" s="117"/>
      <c r="T941" s="117"/>
      <c r="U941" s="117"/>
      <c r="V941" s="117"/>
      <c r="W941" s="117"/>
      <c r="X941" s="117"/>
      <c r="Y941" s="117"/>
      <c r="Z941" s="117"/>
      <c r="AA941" s="11"/>
    </row>
    <row r="942" spans="1:27" ht="15.75" customHeight="1">
      <c r="A942" s="117"/>
      <c r="B942" s="117"/>
      <c r="C942" s="117"/>
      <c r="D942" s="117"/>
      <c r="E942" s="117"/>
      <c r="F942" s="117"/>
      <c r="G942" s="117"/>
      <c r="H942" s="117"/>
      <c r="I942" s="385"/>
      <c r="J942" s="117"/>
      <c r="K942" s="117"/>
      <c r="L942" s="117"/>
      <c r="M942" s="117"/>
      <c r="N942" s="117"/>
      <c r="O942" s="117"/>
      <c r="P942" s="117"/>
      <c r="Q942" s="117"/>
      <c r="R942" s="117"/>
      <c r="S942" s="117"/>
      <c r="T942" s="117"/>
      <c r="U942" s="117"/>
      <c r="V942" s="117"/>
      <c r="W942" s="117"/>
      <c r="X942" s="117"/>
      <c r="Y942" s="117"/>
      <c r="Z942" s="117"/>
      <c r="AA942" s="11"/>
    </row>
    <row r="943" spans="1:27" ht="15.75" customHeight="1">
      <c r="A943" s="117"/>
      <c r="B943" s="117"/>
      <c r="C943" s="117"/>
      <c r="D943" s="117"/>
      <c r="E943" s="117"/>
      <c r="F943" s="117"/>
      <c r="G943" s="117"/>
      <c r="H943" s="117"/>
      <c r="I943" s="385"/>
      <c r="J943" s="117"/>
      <c r="K943" s="117"/>
      <c r="L943" s="117"/>
      <c r="M943" s="117"/>
      <c r="N943" s="117"/>
      <c r="O943" s="117"/>
      <c r="P943" s="117"/>
      <c r="Q943" s="117"/>
      <c r="R943" s="117"/>
      <c r="S943" s="117"/>
      <c r="T943" s="117"/>
      <c r="U943" s="117"/>
      <c r="V943" s="117"/>
      <c r="W943" s="117"/>
      <c r="X943" s="117"/>
      <c r="Y943" s="117"/>
      <c r="Z943" s="117"/>
      <c r="AA943" s="11"/>
    </row>
    <row r="944" spans="1:27" ht="15.75" customHeight="1">
      <c r="A944" s="117"/>
      <c r="B944" s="117"/>
      <c r="C944" s="117"/>
      <c r="D944" s="117"/>
      <c r="E944" s="117"/>
      <c r="F944" s="117"/>
      <c r="G944" s="117"/>
      <c r="H944" s="117"/>
      <c r="I944" s="385"/>
      <c r="J944" s="117"/>
      <c r="K944" s="117"/>
      <c r="L944" s="117"/>
      <c r="M944" s="117"/>
      <c r="N944" s="117"/>
      <c r="O944" s="117"/>
      <c r="P944" s="117"/>
      <c r="Q944" s="117"/>
      <c r="R944" s="117"/>
      <c r="S944" s="117"/>
      <c r="T944" s="117"/>
      <c r="U944" s="117"/>
      <c r="V944" s="117"/>
      <c r="W944" s="117"/>
      <c r="X944" s="117"/>
      <c r="Y944" s="117"/>
      <c r="Z944" s="117"/>
      <c r="AA944" s="11"/>
    </row>
    <row r="945" spans="1:27" ht="15.75" customHeight="1">
      <c r="A945" s="117"/>
      <c r="B945" s="117"/>
      <c r="C945" s="117"/>
      <c r="D945" s="117"/>
      <c r="E945" s="117"/>
      <c r="F945" s="117"/>
      <c r="G945" s="117"/>
      <c r="H945" s="117"/>
      <c r="I945" s="385"/>
      <c r="J945" s="117"/>
      <c r="K945" s="117"/>
      <c r="L945" s="117"/>
      <c r="M945" s="117"/>
      <c r="N945" s="117"/>
      <c r="O945" s="117"/>
      <c r="P945" s="117"/>
      <c r="Q945" s="117"/>
      <c r="R945" s="117"/>
      <c r="S945" s="117"/>
      <c r="T945" s="117"/>
      <c r="U945" s="117"/>
      <c r="V945" s="117"/>
      <c r="W945" s="117"/>
      <c r="X945" s="117"/>
      <c r="Y945" s="117"/>
      <c r="Z945" s="117"/>
      <c r="AA945" s="11"/>
    </row>
    <row r="946" spans="1:27" ht="15.75" customHeight="1">
      <c r="A946" s="117"/>
      <c r="B946" s="117"/>
      <c r="C946" s="117"/>
      <c r="D946" s="117"/>
      <c r="E946" s="117"/>
      <c r="F946" s="117"/>
      <c r="G946" s="117"/>
      <c r="H946" s="117"/>
      <c r="I946" s="385"/>
      <c r="J946" s="117"/>
      <c r="K946" s="117"/>
      <c r="L946" s="117"/>
      <c r="M946" s="117"/>
      <c r="N946" s="117"/>
      <c r="O946" s="117"/>
      <c r="P946" s="117"/>
      <c r="Q946" s="117"/>
      <c r="R946" s="117"/>
      <c r="S946" s="117"/>
      <c r="T946" s="117"/>
      <c r="U946" s="117"/>
      <c r="V946" s="117"/>
      <c r="W946" s="117"/>
      <c r="X946" s="117"/>
      <c r="Y946" s="117"/>
      <c r="Z946" s="117"/>
      <c r="AA946" s="11"/>
    </row>
    <row r="947" spans="1:27" ht="15.75" customHeight="1">
      <c r="A947" s="117"/>
      <c r="B947" s="117"/>
      <c r="C947" s="117"/>
      <c r="D947" s="117"/>
      <c r="E947" s="117"/>
      <c r="F947" s="117"/>
      <c r="G947" s="117"/>
      <c r="H947" s="117"/>
      <c r="I947" s="385"/>
      <c r="J947" s="117"/>
      <c r="K947" s="117"/>
      <c r="L947" s="117"/>
      <c r="M947" s="117"/>
      <c r="N947" s="117"/>
      <c r="O947" s="117"/>
      <c r="P947" s="117"/>
      <c r="Q947" s="117"/>
      <c r="R947" s="117"/>
      <c r="S947" s="117"/>
      <c r="T947" s="117"/>
      <c r="U947" s="117"/>
      <c r="V947" s="117"/>
      <c r="W947" s="117"/>
      <c r="X947" s="117"/>
      <c r="Y947" s="117"/>
      <c r="Z947" s="117"/>
      <c r="AA947" s="11"/>
    </row>
    <row r="948" spans="1:27" ht="15.75" customHeight="1">
      <c r="A948" s="117"/>
      <c r="B948" s="117"/>
      <c r="C948" s="117"/>
      <c r="D948" s="117"/>
      <c r="E948" s="117"/>
      <c r="F948" s="117"/>
      <c r="G948" s="117"/>
      <c r="H948" s="117"/>
      <c r="I948" s="385"/>
      <c r="J948" s="117"/>
      <c r="K948" s="117"/>
      <c r="L948" s="117"/>
      <c r="M948" s="117"/>
      <c r="N948" s="117"/>
      <c r="O948" s="117"/>
      <c r="P948" s="117"/>
      <c r="Q948" s="117"/>
      <c r="R948" s="117"/>
      <c r="S948" s="117"/>
      <c r="T948" s="117"/>
      <c r="U948" s="117"/>
      <c r="V948" s="117"/>
      <c r="W948" s="117"/>
      <c r="X948" s="117"/>
      <c r="Y948" s="117"/>
      <c r="Z948" s="117"/>
      <c r="AA948" s="11"/>
    </row>
    <row r="949" spans="1:27" ht="15.75" customHeight="1">
      <c r="A949" s="117"/>
      <c r="B949" s="117"/>
      <c r="C949" s="117"/>
      <c r="D949" s="117"/>
      <c r="E949" s="117"/>
      <c r="F949" s="117"/>
      <c r="G949" s="117"/>
      <c r="H949" s="117"/>
      <c r="I949" s="385"/>
      <c r="J949" s="117"/>
      <c r="K949" s="117"/>
      <c r="L949" s="117"/>
      <c r="M949" s="117"/>
      <c r="N949" s="117"/>
      <c r="O949" s="117"/>
      <c r="P949" s="117"/>
      <c r="Q949" s="117"/>
      <c r="R949" s="117"/>
      <c r="S949" s="117"/>
      <c r="T949" s="117"/>
      <c r="U949" s="117"/>
      <c r="V949" s="117"/>
      <c r="W949" s="117"/>
      <c r="X949" s="117"/>
      <c r="Y949" s="117"/>
      <c r="Z949" s="117"/>
      <c r="AA949" s="11"/>
    </row>
    <row r="950" spans="1:27" ht="15.75" customHeight="1">
      <c r="A950" s="117"/>
      <c r="B950" s="117"/>
      <c r="C950" s="117"/>
      <c r="D950" s="117"/>
      <c r="E950" s="117"/>
      <c r="F950" s="117"/>
      <c r="G950" s="117"/>
      <c r="H950" s="117"/>
      <c r="I950" s="385"/>
      <c r="J950" s="117"/>
      <c r="K950" s="117"/>
      <c r="L950" s="117"/>
      <c r="M950" s="117"/>
      <c r="N950" s="117"/>
      <c r="O950" s="117"/>
      <c r="P950" s="117"/>
      <c r="Q950" s="117"/>
      <c r="R950" s="117"/>
      <c r="S950" s="117"/>
      <c r="T950" s="117"/>
      <c r="U950" s="117"/>
      <c r="V950" s="117"/>
      <c r="W950" s="117"/>
      <c r="X950" s="117"/>
      <c r="Y950" s="117"/>
      <c r="Z950" s="117"/>
      <c r="AA950" s="11"/>
    </row>
    <row r="951" spans="1:27" ht="15.75" customHeight="1">
      <c r="A951" s="117"/>
      <c r="B951" s="117"/>
      <c r="C951" s="117"/>
      <c r="D951" s="117"/>
      <c r="E951" s="117"/>
      <c r="F951" s="117"/>
      <c r="G951" s="117"/>
      <c r="H951" s="117"/>
      <c r="I951" s="385"/>
      <c r="J951" s="117"/>
      <c r="K951" s="117"/>
      <c r="L951" s="117"/>
      <c r="M951" s="117"/>
      <c r="N951" s="117"/>
      <c r="O951" s="117"/>
      <c r="P951" s="117"/>
      <c r="Q951" s="117"/>
      <c r="R951" s="117"/>
      <c r="S951" s="117"/>
      <c r="T951" s="117"/>
      <c r="U951" s="117"/>
      <c r="V951" s="117"/>
      <c r="W951" s="117"/>
      <c r="X951" s="117"/>
      <c r="Y951" s="117"/>
      <c r="Z951" s="117"/>
      <c r="AA951" s="11"/>
    </row>
    <row r="952" spans="1:27" ht="15.75" customHeight="1">
      <c r="A952" s="117"/>
      <c r="B952" s="117"/>
      <c r="C952" s="117"/>
      <c r="D952" s="117"/>
      <c r="E952" s="117"/>
      <c r="F952" s="117"/>
      <c r="G952" s="117"/>
      <c r="H952" s="117"/>
      <c r="I952" s="385"/>
      <c r="J952" s="117"/>
      <c r="K952" s="117"/>
      <c r="L952" s="117"/>
      <c r="M952" s="117"/>
      <c r="N952" s="117"/>
      <c r="O952" s="117"/>
      <c r="P952" s="117"/>
      <c r="Q952" s="117"/>
      <c r="R952" s="117"/>
      <c r="S952" s="117"/>
      <c r="T952" s="117"/>
      <c r="U952" s="117"/>
      <c r="V952" s="117"/>
      <c r="W952" s="117"/>
      <c r="X952" s="117"/>
      <c r="Y952" s="117"/>
      <c r="Z952" s="117"/>
      <c r="AA952" s="11"/>
    </row>
    <row r="953" spans="1:27" ht="15.75" customHeight="1">
      <c r="A953" s="117"/>
      <c r="B953" s="117"/>
      <c r="C953" s="117"/>
      <c r="D953" s="117"/>
      <c r="E953" s="117"/>
      <c r="F953" s="117"/>
      <c r="G953" s="117"/>
      <c r="H953" s="117"/>
      <c r="I953" s="385"/>
      <c r="J953" s="117"/>
      <c r="K953" s="117"/>
      <c r="L953" s="117"/>
      <c r="M953" s="117"/>
      <c r="N953" s="117"/>
      <c r="O953" s="117"/>
      <c r="P953" s="117"/>
      <c r="Q953" s="117"/>
      <c r="R953" s="117"/>
      <c r="S953" s="117"/>
      <c r="T953" s="117"/>
      <c r="U953" s="117"/>
      <c r="V953" s="117"/>
      <c r="W953" s="117"/>
      <c r="X953" s="117"/>
      <c r="Y953" s="117"/>
      <c r="Z953" s="117"/>
      <c r="AA953" s="11"/>
    </row>
    <row r="954" spans="1:27" ht="15.75" customHeight="1">
      <c r="A954" s="117"/>
      <c r="B954" s="117"/>
      <c r="C954" s="117"/>
      <c r="D954" s="117"/>
      <c r="E954" s="117"/>
      <c r="F954" s="117"/>
      <c r="G954" s="117"/>
      <c r="H954" s="117"/>
      <c r="I954" s="385"/>
      <c r="J954" s="117"/>
      <c r="K954" s="117"/>
      <c r="L954" s="117"/>
      <c r="M954" s="117"/>
      <c r="N954" s="117"/>
      <c r="O954" s="117"/>
      <c r="P954" s="117"/>
      <c r="Q954" s="117"/>
      <c r="R954" s="117"/>
      <c r="S954" s="117"/>
      <c r="T954" s="117"/>
      <c r="U954" s="117"/>
      <c r="V954" s="117"/>
      <c r="W954" s="117"/>
      <c r="X954" s="117"/>
      <c r="Y954" s="117"/>
      <c r="Z954" s="117"/>
      <c r="AA954" s="11"/>
    </row>
    <row r="955" spans="1:27" ht="15.75" customHeight="1">
      <c r="A955" s="117"/>
      <c r="B955" s="117"/>
      <c r="C955" s="117"/>
      <c r="D955" s="117"/>
      <c r="E955" s="117"/>
      <c r="F955" s="117"/>
      <c r="G955" s="117"/>
      <c r="H955" s="117"/>
      <c r="I955" s="385"/>
      <c r="J955" s="117"/>
      <c r="K955" s="117"/>
      <c r="L955" s="117"/>
      <c r="M955" s="117"/>
      <c r="N955" s="117"/>
      <c r="O955" s="117"/>
      <c r="P955" s="117"/>
      <c r="Q955" s="117"/>
      <c r="R955" s="117"/>
      <c r="S955" s="117"/>
      <c r="T955" s="117"/>
      <c r="U955" s="117"/>
      <c r="V955" s="117"/>
      <c r="W955" s="117"/>
      <c r="X955" s="117"/>
      <c r="Y955" s="117"/>
      <c r="Z955" s="117"/>
      <c r="AA955" s="11"/>
    </row>
    <row r="956" spans="1:27" ht="15.75" customHeight="1">
      <c r="A956" s="117"/>
      <c r="B956" s="117"/>
      <c r="C956" s="117"/>
      <c r="D956" s="117"/>
      <c r="E956" s="117"/>
      <c r="F956" s="117"/>
      <c r="G956" s="117"/>
      <c r="H956" s="117"/>
      <c r="I956" s="385"/>
      <c r="J956" s="117"/>
      <c r="K956" s="117"/>
      <c r="L956" s="117"/>
      <c r="M956" s="117"/>
      <c r="N956" s="117"/>
      <c r="O956" s="117"/>
      <c r="P956" s="117"/>
      <c r="Q956" s="117"/>
      <c r="R956" s="117"/>
      <c r="S956" s="117"/>
      <c r="T956" s="117"/>
      <c r="U956" s="117"/>
      <c r="V956" s="117"/>
      <c r="W956" s="117"/>
      <c r="X956" s="117"/>
      <c r="Y956" s="117"/>
      <c r="Z956" s="117"/>
      <c r="AA956" s="11"/>
    </row>
    <row r="957" spans="1:27" ht="15.75" customHeight="1">
      <c r="A957" s="117"/>
      <c r="B957" s="117"/>
      <c r="C957" s="117"/>
      <c r="D957" s="117"/>
      <c r="E957" s="117"/>
      <c r="F957" s="117"/>
      <c r="G957" s="117"/>
      <c r="H957" s="117"/>
      <c r="I957" s="385"/>
      <c r="J957" s="117"/>
      <c r="K957" s="117"/>
      <c r="L957" s="117"/>
      <c r="M957" s="117"/>
      <c r="N957" s="117"/>
      <c r="O957" s="117"/>
      <c r="P957" s="117"/>
      <c r="Q957" s="117"/>
      <c r="R957" s="117"/>
      <c r="S957" s="117"/>
      <c r="T957" s="117"/>
      <c r="U957" s="117"/>
      <c r="V957" s="117"/>
      <c r="W957" s="117"/>
      <c r="X957" s="117"/>
      <c r="Y957" s="117"/>
      <c r="Z957" s="117"/>
      <c r="AA957" s="11"/>
    </row>
    <row r="958" spans="1:27" ht="15.75" customHeight="1">
      <c r="A958" s="117"/>
      <c r="B958" s="117"/>
      <c r="C958" s="117"/>
      <c r="D958" s="117"/>
      <c r="E958" s="117"/>
      <c r="F958" s="117"/>
      <c r="G958" s="117"/>
      <c r="H958" s="117"/>
      <c r="I958" s="385"/>
      <c r="J958" s="117"/>
      <c r="K958" s="117"/>
      <c r="L958" s="117"/>
      <c r="M958" s="117"/>
      <c r="N958" s="117"/>
      <c r="O958" s="117"/>
      <c r="P958" s="117"/>
      <c r="Q958" s="117"/>
      <c r="R958" s="117"/>
      <c r="S958" s="117"/>
      <c r="T958" s="117"/>
      <c r="U958" s="117"/>
      <c r="V958" s="117"/>
      <c r="W958" s="117"/>
      <c r="X958" s="117"/>
      <c r="Y958" s="117"/>
      <c r="Z958" s="117"/>
      <c r="AA958" s="11"/>
    </row>
    <row r="959" spans="1:27" ht="15.75" customHeight="1">
      <c r="A959" s="117"/>
      <c r="B959" s="117"/>
      <c r="C959" s="117"/>
      <c r="D959" s="117"/>
      <c r="E959" s="117"/>
      <c r="F959" s="117"/>
      <c r="G959" s="117"/>
      <c r="H959" s="117"/>
      <c r="I959" s="385"/>
      <c r="J959" s="117"/>
      <c r="K959" s="117"/>
      <c r="L959" s="117"/>
      <c r="M959" s="117"/>
      <c r="N959" s="117"/>
      <c r="O959" s="117"/>
      <c r="P959" s="117"/>
      <c r="Q959" s="117"/>
      <c r="R959" s="117"/>
      <c r="S959" s="117"/>
      <c r="T959" s="117"/>
      <c r="U959" s="117"/>
      <c r="V959" s="117"/>
      <c r="W959" s="117"/>
      <c r="X959" s="117"/>
      <c r="Y959" s="117"/>
      <c r="Z959" s="117"/>
      <c r="AA959" s="11"/>
    </row>
    <row r="960" spans="1:27" ht="15.75" customHeight="1">
      <c r="A960" s="117"/>
      <c r="B960" s="117"/>
      <c r="C960" s="117"/>
      <c r="D960" s="117"/>
      <c r="E960" s="117"/>
      <c r="F960" s="117"/>
      <c r="G960" s="117"/>
      <c r="H960" s="117"/>
      <c r="I960" s="385"/>
      <c r="J960" s="117"/>
      <c r="K960" s="117"/>
      <c r="L960" s="117"/>
      <c r="M960" s="117"/>
      <c r="N960" s="117"/>
      <c r="O960" s="117"/>
      <c r="P960" s="117"/>
      <c r="Q960" s="117"/>
      <c r="R960" s="117"/>
      <c r="S960" s="117"/>
      <c r="T960" s="117"/>
      <c r="U960" s="117"/>
      <c r="V960" s="117"/>
      <c r="W960" s="117"/>
      <c r="X960" s="117"/>
      <c r="Y960" s="117"/>
      <c r="Z960" s="117"/>
      <c r="AA960" s="11"/>
    </row>
    <row r="961" spans="1:27" ht="15.75" customHeight="1">
      <c r="A961" s="117"/>
      <c r="B961" s="117"/>
      <c r="C961" s="117"/>
      <c r="D961" s="117"/>
      <c r="E961" s="117"/>
      <c r="F961" s="117"/>
      <c r="G961" s="117"/>
      <c r="H961" s="117"/>
      <c r="I961" s="385"/>
      <c r="J961" s="117"/>
      <c r="K961" s="117"/>
      <c r="L961" s="117"/>
      <c r="M961" s="117"/>
      <c r="N961" s="117"/>
      <c r="O961" s="117"/>
      <c r="P961" s="117"/>
      <c r="Q961" s="117"/>
      <c r="R961" s="117"/>
      <c r="S961" s="117"/>
      <c r="T961" s="117"/>
      <c r="U961" s="117"/>
      <c r="V961" s="117"/>
      <c r="W961" s="117"/>
      <c r="X961" s="117"/>
      <c r="Y961" s="117"/>
      <c r="Z961" s="117"/>
      <c r="AA961" s="11"/>
    </row>
    <row r="962" spans="1:27" ht="15.75" customHeight="1">
      <c r="A962" s="117"/>
      <c r="B962" s="117"/>
      <c r="C962" s="117"/>
      <c r="D962" s="117"/>
      <c r="E962" s="117"/>
      <c r="F962" s="117"/>
      <c r="G962" s="117"/>
      <c r="H962" s="117"/>
      <c r="I962" s="385"/>
      <c r="J962" s="117"/>
      <c r="K962" s="117"/>
      <c r="L962" s="117"/>
      <c r="M962" s="117"/>
      <c r="N962" s="117"/>
      <c r="O962" s="117"/>
      <c r="P962" s="117"/>
      <c r="Q962" s="117"/>
      <c r="R962" s="117"/>
      <c r="S962" s="117"/>
      <c r="T962" s="117"/>
      <c r="U962" s="117"/>
      <c r="V962" s="117"/>
      <c r="W962" s="117"/>
      <c r="X962" s="117"/>
      <c r="Y962" s="117"/>
      <c r="Z962" s="117"/>
      <c r="AA962" s="11"/>
    </row>
    <row r="963" spans="1:27" ht="15.75" customHeight="1">
      <c r="A963" s="117"/>
      <c r="B963" s="117"/>
      <c r="C963" s="117"/>
      <c r="D963" s="117"/>
      <c r="E963" s="117"/>
      <c r="F963" s="117"/>
      <c r="G963" s="117"/>
      <c r="H963" s="117"/>
      <c r="I963" s="385"/>
      <c r="J963" s="117"/>
      <c r="K963" s="117"/>
      <c r="L963" s="117"/>
      <c r="M963" s="117"/>
      <c r="N963" s="117"/>
      <c r="O963" s="117"/>
      <c r="P963" s="117"/>
      <c r="Q963" s="117"/>
      <c r="R963" s="117"/>
      <c r="S963" s="117"/>
      <c r="T963" s="117"/>
      <c r="U963" s="117"/>
      <c r="V963" s="117"/>
      <c r="W963" s="117"/>
      <c r="X963" s="117"/>
      <c r="Y963" s="117"/>
      <c r="Z963" s="117"/>
      <c r="AA963" s="11"/>
    </row>
    <row r="964" spans="1:27" ht="15.75" customHeight="1">
      <c r="A964" s="117"/>
      <c r="B964" s="117"/>
      <c r="C964" s="117"/>
      <c r="D964" s="117"/>
      <c r="E964" s="117"/>
      <c r="F964" s="117"/>
      <c r="G964" s="117"/>
      <c r="H964" s="117"/>
      <c r="I964" s="385"/>
      <c r="J964" s="117"/>
      <c r="K964" s="117"/>
      <c r="L964" s="117"/>
      <c r="M964" s="117"/>
      <c r="N964" s="117"/>
      <c r="O964" s="117"/>
      <c r="P964" s="117"/>
      <c r="Q964" s="117"/>
      <c r="R964" s="117"/>
      <c r="S964" s="117"/>
      <c r="T964" s="117"/>
      <c r="U964" s="117"/>
      <c r="V964" s="117"/>
      <c r="W964" s="117"/>
      <c r="X964" s="117"/>
      <c r="Y964" s="117"/>
      <c r="Z964" s="117"/>
      <c r="AA964" s="11"/>
    </row>
    <row r="965" spans="1:27" ht="15.75" customHeight="1">
      <c r="A965" s="117"/>
      <c r="B965" s="117"/>
      <c r="C965" s="117"/>
      <c r="D965" s="117"/>
      <c r="E965" s="117"/>
      <c r="F965" s="117"/>
      <c r="G965" s="117"/>
      <c r="H965" s="117"/>
      <c r="I965" s="385"/>
      <c r="J965" s="117"/>
      <c r="K965" s="117"/>
      <c r="L965" s="117"/>
      <c r="M965" s="117"/>
      <c r="N965" s="117"/>
      <c r="O965" s="117"/>
      <c r="P965" s="117"/>
      <c r="Q965" s="117"/>
      <c r="R965" s="117"/>
      <c r="S965" s="117"/>
      <c r="T965" s="117"/>
      <c r="U965" s="117"/>
      <c r="V965" s="117"/>
      <c r="W965" s="117"/>
      <c r="X965" s="117"/>
      <c r="Y965" s="117"/>
      <c r="Z965" s="117"/>
      <c r="AA965" s="11"/>
    </row>
    <row r="966" spans="1:27" ht="15.75" customHeight="1">
      <c r="A966" s="117"/>
      <c r="B966" s="117"/>
      <c r="C966" s="117"/>
      <c r="D966" s="117"/>
      <c r="E966" s="117"/>
      <c r="F966" s="117"/>
      <c r="G966" s="117"/>
      <c r="H966" s="117"/>
      <c r="I966" s="385"/>
      <c r="J966" s="117"/>
      <c r="K966" s="117"/>
      <c r="L966" s="117"/>
      <c r="M966" s="117"/>
      <c r="N966" s="117"/>
      <c r="O966" s="117"/>
      <c r="P966" s="117"/>
      <c r="Q966" s="117"/>
      <c r="R966" s="117"/>
      <c r="S966" s="117"/>
      <c r="T966" s="117"/>
      <c r="U966" s="117"/>
      <c r="V966" s="117"/>
      <c r="W966" s="117"/>
      <c r="X966" s="117"/>
      <c r="Y966" s="117"/>
      <c r="Z966" s="117"/>
      <c r="AA966" s="11"/>
    </row>
    <row r="967" spans="1:27" ht="15.75" customHeight="1">
      <c r="A967" s="117"/>
      <c r="B967" s="117"/>
      <c r="C967" s="117"/>
      <c r="D967" s="117"/>
      <c r="E967" s="117"/>
      <c r="F967" s="117"/>
      <c r="G967" s="117"/>
      <c r="H967" s="117"/>
      <c r="I967" s="385"/>
      <c r="J967" s="117"/>
      <c r="K967" s="117"/>
      <c r="L967" s="117"/>
      <c r="M967" s="117"/>
      <c r="N967" s="117"/>
      <c r="O967" s="117"/>
      <c r="P967" s="117"/>
      <c r="Q967" s="117"/>
      <c r="R967" s="117"/>
      <c r="S967" s="117"/>
      <c r="T967" s="117"/>
      <c r="U967" s="117"/>
      <c r="V967" s="117"/>
      <c r="W967" s="117"/>
      <c r="X967" s="117"/>
      <c r="Y967" s="117"/>
      <c r="Z967" s="117"/>
      <c r="AA967" s="11"/>
    </row>
    <row r="968" spans="1:27" ht="15.75" customHeight="1">
      <c r="A968" s="117"/>
      <c r="B968" s="117"/>
      <c r="C968" s="117"/>
      <c r="D968" s="117"/>
      <c r="E968" s="117"/>
      <c r="F968" s="117"/>
      <c r="G968" s="117"/>
      <c r="H968" s="117"/>
      <c r="I968" s="385"/>
      <c r="J968" s="117"/>
      <c r="K968" s="117"/>
      <c r="L968" s="117"/>
      <c r="M968" s="117"/>
      <c r="N968" s="117"/>
      <c r="O968" s="117"/>
      <c r="P968" s="117"/>
      <c r="Q968" s="117"/>
      <c r="R968" s="117"/>
      <c r="S968" s="117"/>
      <c r="T968" s="117"/>
      <c r="U968" s="117"/>
      <c r="V968" s="117"/>
      <c r="W968" s="117"/>
      <c r="X968" s="117"/>
      <c r="Y968" s="117"/>
      <c r="Z968" s="117"/>
      <c r="AA968" s="11"/>
    </row>
    <row r="969" spans="1:27" ht="15.75" customHeight="1">
      <c r="A969" s="117"/>
      <c r="B969" s="117"/>
      <c r="C969" s="117"/>
      <c r="D969" s="117"/>
      <c r="E969" s="117"/>
      <c r="F969" s="117"/>
      <c r="G969" s="117"/>
      <c r="H969" s="117"/>
      <c r="I969" s="385"/>
      <c r="J969" s="117"/>
      <c r="K969" s="117"/>
      <c r="L969" s="117"/>
      <c r="M969" s="117"/>
      <c r="N969" s="117"/>
      <c r="O969" s="117"/>
      <c r="P969" s="117"/>
      <c r="Q969" s="117"/>
      <c r="R969" s="117"/>
      <c r="S969" s="117"/>
      <c r="T969" s="117"/>
      <c r="U969" s="117"/>
      <c r="V969" s="117"/>
      <c r="W969" s="117"/>
      <c r="X969" s="117"/>
      <c r="Y969" s="117"/>
      <c r="Z969" s="117"/>
      <c r="AA969" s="11"/>
    </row>
    <row r="970" spans="1:27" ht="15.75" customHeight="1">
      <c r="A970" s="117"/>
      <c r="B970" s="117"/>
      <c r="C970" s="117"/>
      <c r="D970" s="117"/>
      <c r="E970" s="117"/>
      <c r="F970" s="117"/>
      <c r="G970" s="117"/>
      <c r="H970" s="117"/>
      <c r="I970" s="385"/>
      <c r="J970" s="117"/>
      <c r="K970" s="117"/>
      <c r="L970" s="117"/>
      <c r="M970" s="117"/>
      <c r="N970" s="117"/>
      <c r="O970" s="117"/>
      <c r="P970" s="117"/>
      <c r="Q970" s="117"/>
      <c r="R970" s="117"/>
      <c r="S970" s="117"/>
      <c r="T970" s="117"/>
      <c r="U970" s="117"/>
      <c r="V970" s="117"/>
      <c r="W970" s="117"/>
      <c r="X970" s="117"/>
      <c r="Y970" s="117"/>
      <c r="Z970" s="117"/>
      <c r="AA970" s="11"/>
    </row>
    <row r="971" spans="1:27" ht="15.75" customHeight="1">
      <c r="A971" s="117"/>
      <c r="B971" s="117"/>
      <c r="C971" s="117"/>
      <c r="D971" s="117"/>
      <c r="E971" s="117"/>
      <c r="F971" s="117"/>
      <c r="G971" s="117"/>
      <c r="H971" s="117"/>
      <c r="I971" s="385"/>
      <c r="J971" s="117"/>
      <c r="K971" s="117"/>
      <c r="L971" s="117"/>
      <c r="M971" s="117"/>
      <c r="N971" s="117"/>
      <c r="O971" s="117"/>
      <c r="P971" s="117"/>
      <c r="Q971" s="117"/>
      <c r="R971" s="117"/>
      <c r="S971" s="117"/>
      <c r="T971" s="117"/>
      <c r="U971" s="117"/>
      <c r="V971" s="117"/>
      <c r="W971" s="117"/>
      <c r="X971" s="117"/>
      <c r="Y971" s="117"/>
      <c r="Z971" s="117"/>
      <c r="AA971" s="11"/>
    </row>
    <row r="972" spans="1:27" ht="15.75" customHeight="1">
      <c r="A972" s="117"/>
      <c r="B972" s="117"/>
      <c r="C972" s="117"/>
      <c r="D972" s="117"/>
      <c r="E972" s="117"/>
      <c r="F972" s="117"/>
      <c r="G972" s="117"/>
      <c r="H972" s="117"/>
      <c r="I972" s="385"/>
      <c r="J972" s="117"/>
      <c r="K972" s="117"/>
      <c r="L972" s="117"/>
      <c r="M972" s="117"/>
      <c r="N972" s="117"/>
      <c r="O972" s="117"/>
      <c r="P972" s="117"/>
      <c r="Q972" s="117"/>
      <c r="R972" s="117"/>
      <c r="S972" s="117"/>
      <c r="T972" s="117"/>
      <c r="U972" s="117"/>
      <c r="V972" s="117"/>
      <c r="W972" s="117"/>
      <c r="X972" s="117"/>
      <c r="Y972" s="117"/>
      <c r="Z972" s="117"/>
      <c r="AA972" s="11"/>
    </row>
    <row r="973" spans="1:27" ht="15.75" customHeight="1">
      <c r="A973" s="117"/>
      <c r="B973" s="117"/>
      <c r="C973" s="117"/>
      <c r="D973" s="117"/>
      <c r="E973" s="117"/>
      <c r="F973" s="117"/>
      <c r="G973" s="117"/>
      <c r="H973" s="117"/>
      <c r="I973" s="385"/>
      <c r="J973" s="117"/>
      <c r="K973" s="117"/>
      <c r="L973" s="117"/>
      <c r="M973" s="117"/>
      <c r="N973" s="117"/>
      <c r="O973" s="117"/>
      <c r="P973" s="117"/>
      <c r="Q973" s="117"/>
      <c r="R973" s="117"/>
      <c r="S973" s="117"/>
      <c r="T973" s="117"/>
      <c r="U973" s="117"/>
      <c r="V973" s="117"/>
      <c r="W973" s="117"/>
      <c r="X973" s="117"/>
      <c r="Y973" s="117"/>
      <c r="Z973" s="117"/>
      <c r="AA973" s="11"/>
    </row>
    <row r="974" spans="1:27" ht="15.75" customHeight="1">
      <c r="A974" s="117"/>
      <c r="B974" s="117"/>
      <c r="C974" s="117"/>
      <c r="D974" s="117"/>
      <c r="E974" s="117"/>
      <c r="F974" s="117"/>
      <c r="G974" s="117"/>
      <c r="H974" s="117"/>
      <c r="I974" s="385"/>
      <c r="J974" s="117"/>
      <c r="K974" s="117"/>
      <c r="L974" s="117"/>
      <c r="M974" s="117"/>
      <c r="N974" s="117"/>
      <c r="O974" s="117"/>
      <c r="P974" s="117"/>
      <c r="Q974" s="117"/>
      <c r="R974" s="117"/>
      <c r="S974" s="117"/>
      <c r="T974" s="117"/>
      <c r="U974" s="117"/>
      <c r="V974" s="117"/>
      <c r="W974" s="117"/>
      <c r="X974" s="117"/>
      <c r="Y974" s="117"/>
      <c r="Z974" s="117"/>
      <c r="AA974" s="11"/>
    </row>
    <row r="975" spans="1:27" ht="15.75" customHeight="1">
      <c r="A975" s="117"/>
      <c r="B975" s="117"/>
      <c r="C975" s="117"/>
      <c r="D975" s="117"/>
      <c r="E975" s="117"/>
      <c r="F975" s="117"/>
      <c r="G975" s="117"/>
      <c r="H975" s="117"/>
      <c r="I975" s="385"/>
      <c r="J975" s="117"/>
      <c r="K975" s="117"/>
      <c r="L975" s="117"/>
      <c r="M975" s="117"/>
      <c r="N975" s="117"/>
      <c r="O975" s="117"/>
      <c r="P975" s="117"/>
      <c r="Q975" s="117"/>
      <c r="R975" s="117"/>
      <c r="S975" s="117"/>
      <c r="T975" s="117"/>
      <c r="U975" s="117"/>
      <c r="V975" s="117"/>
      <c r="W975" s="117"/>
      <c r="X975" s="117"/>
      <c r="Y975" s="117"/>
      <c r="Z975" s="117"/>
      <c r="AA975" s="11"/>
    </row>
    <row r="976" spans="1:27" ht="15.75" customHeight="1">
      <c r="A976" s="117"/>
      <c r="B976" s="117"/>
      <c r="C976" s="117"/>
      <c r="D976" s="117"/>
      <c r="E976" s="117"/>
      <c r="F976" s="117"/>
      <c r="G976" s="117"/>
      <c r="H976" s="117"/>
      <c r="I976" s="385"/>
      <c r="J976" s="117"/>
      <c r="K976" s="117"/>
      <c r="L976" s="117"/>
      <c r="M976" s="117"/>
      <c r="N976" s="117"/>
      <c r="O976" s="117"/>
      <c r="P976" s="117"/>
      <c r="Q976" s="117"/>
      <c r="R976" s="117"/>
      <c r="S976" s="117"/>
      <c r="T976" s="117"/>
      <c r="U976" s="117"/>
      <c r="V976" s="117"/>
      <c r="W976" s="117"/>
      <c r="X976" s="117"/>
      <c r="Y976" s="117"/>
      <c r="Z976" s="117"/>
      <c r="AA976" s="11"/>
    </row>
    <row r="977" spans="1:27" ht="15.75" customHeight="1">
      <c r="A977" s="117"/>
      <c r="B977" s="117"/>
      <c r="C977" s="117"/>
      <c r="D977" s="117"/>
      <c r="E977" s="117"/>
      <c r="F977" s="117"/>
      <c r="G977" s="117"/>
      <c r="H977" s="117"/>
      <c r="I977" s="385"/>
      <c r="J977" s="117"/>
      <c r="K977" s="117"/>
      <c r="L977" s="117"/>
      <c r="M977" s="117"/>
      <c r="N977" s="117"/>
      <c r="O977" s="117"/>
      <c r="P977" s="117"/>
      <c r="Q977" s="117"/>
      <c r="R977" s="117"/>
      <c r="S977" s="117"/>
      <c r="T977" s="117"/>
      <c r="U977" s="117"/>
      <c r="V977" s="117"/>
      <c r="W977" s="117"/>
      <c r="X977" s="117"/>
      <c r="Y977" s="117"/>
      <c r="Z977" s="117"/>
      <c r="AA977" s="11"/>
    </row>
    <row r="978" spans="1:27" ht="15.75" customHeight="1">
      <c r="A978" s="117"/>
      <c r="B978" s="117"/>
      <c r="C978" s="117"/>
      <c r="D978" s="117"/>
      <c r="E978" s="117"/>
      <c r="F978" s="117"/>
      <c r="G978" s="117"/>
      <c r="H978" s="117"/>
      <c r="I978" s="385"/>
      <c r="J978" s="117"/>
      <c r="K978" s="117"/>
      <c r="L978" s="117"/>
      <c r="M978" s="117"/>
      <c r="N978" s="117"/>
      <c r="O978" s="117"/>
      <c r="P978" s="117"/>
      <c r="Q978" s="117"/>
      <c r="R978" s="117"/>
      <c r="S978" s="117"/>
      <c r="T978" s="117"/>
      <c r="U978" s="117"/>
      <c r="V978" s="117"/>
      <c r="W978" s="117"/>
      <c r="X978" s="117"/>
      <c r="Y978" s="117"/>
      <c r="Z978" s="117"/>
      <c r="AA978" s="11"/>
    </row>
    <row r="979" spans="1:27" ht="15.75" customHeight="1">
      <c r="A979" s="117"/>
      <c r="B979" s="117"/>
      <c r="C979" s="117"/>
      <c r="D979" s="117"/>
      <c r="E979" s="117"/>
      <c r="F979" s="117"/>
      <c r="G979" s="117"/>
      <c r="H979" s="117"/>
      <c r="I979" s="385"/>
      <c r="J979" s="117"/>
      <c r="K979" s="117"/>
      <c r="L979" s="117"/>
      <c r="M979" s="117"/>
      <c r="N979" s="117"/>
      <c r="O979" s="117"/>
      <c r="P979" s="117"/>
      <c r="Q979" s="117"/>
      <c r="R979" s="117"/>
      <c r="S979" s="117"/>
      <c r="T979" s="117"/>
      <c r="U979" s="117"/>
      <c r="V979" s="117"/>
      <c r="W979" s="117"/>
      <c r="X979" s="117"/>
      <c r="Y979" s="117"/>
      <c r="Z979" s="117"/>
      <c r="AA979" s="11"/>
    </row>
    <row r="980" spans="1:27" ht="15.75" customHeight="1">
      <c r="A980" s="117"/>
      <c r="B980" s="117"/>
      <c r="C980" s="117"/>
      <c r="D980" s="117"/>
      <c r="E980" s="117"/>
      <c r="F980" s="117"/>
      <c r="G980" s="117"/>
      <c r="H980" s="117"/>
      <c r="I980" s="385"/>
      <c r="J980" s="117"/>
      <c r="K980" s="117"/>
      <c r="L980" s="117"/>
      <c r="M980" s="117"/>
      <c r="N980" s="117"/>
      <c r="O980" s="117"/>
      <c r="P980" s="117"/>
      <c r="Q980" s="117"/>
      <c r="R980" s="117"/>
      <c r="S980" s="117"/>
      <c r="T980" s="117"/>
      <c r="U980" s="117"/>
      <c r="V980" s="117"/>
      <c r="W980" s="117"/>
      <c r="X980" s="117"/>
      <c r="Y980" s="117"/>
      <c r="Z980" s="117"/>
      <c r="AA980" s="11"/>
    </row>
    <row r="981" spans="1:27" ht="15.75" customHeight="1">
      <c r="A981" s="117"/>
      <c r="B981" s="117"/>
      <c r="C981" s="117"/>
      <c r="D981" s="117"/>
      <c r="E981" s="117"/>
      <c r="F981" s="117"/>
      <c r="G981" s="117"/>
      <c r="H981" s="117"/>
      <c r="I981" s="385"/>
      <c r="J981" s="117"/>
      <c r="K981" s="117"/>
      <c r="L981" s="117"/>
      <c r="M981" s="117"/>
      <c r="N981" s="117"/>
      <c r="O981" s="117"/>
      <c r="P981" s="117"/>
      <c r="Q981" s="117"/>
      <c r="R981" s="117"/>
      <c r="S981" s="117"/>
      <c r="T981" s="117"/>
      <c r="U981" s="117"/>
      <c r="V981" s="117"/>
      <c r="W981" s="117"/>
      <c r="X981" s="117"/>
      <c r="Y981" s="117"/>
      <c r="Z981" s="117"/>
      <c r="AA981" s="11"/>
    </row>
    <row r="982" spans="1:27" ht="15.75" customHeight="1">
      <c r="A982" s="117"/>
      <c r="B982" s="117"/>
      <c r="C982" s="117"/>
      <c r="D982" s="117"/>
      <c r="E982" s="117"/>
      <c r="F982" s="117"/>
      <c r="G982" s="117"/>
      <c r="H982" s="117"/>
      <c r="I982" s="385"/>
      <c r="J982" s="117"/>
      <c r="K982" s="117"/>
      <c r="L982" s="117"/>
      <c r="M982" s="117"/>
      <c r="N982" s="117"/>
      <c r="O982" s="117"/>
      <c r="P982" s="117"/>
      <c r="Q982" s="117"/>
      <c r="R982" s="117"/>
      <c r="S982" s="117"/>
      <c r="T982" s="117"/>
      <c r="U982" s="117"/>
      <c r="V982" s="117"/>
      <c r="W982" s="117"/>
      <c r="X982" s="117"/>
      <c r="Y982" s="117"/>
      <c r="Z982" s="117"/>
      <c r="AA982" s="11"/>
    </row>
    <row r="983" spans="1:27" ht="15.75" customHeight="1">
      <c r="A983" s="117"/>
      <c r="B983" s="117"/>
      <c r="C983" s="117"/>
      <c r="D983" s="117"/>
      <c r="E983" s="117"/>
      <c r="F983" s="117"/>
      <c r="G983" s="117"/>
      <c r="H983" s="117"/>
      <c r="I983" s="385"/>
      <c r="J983" s="117"/>
      <c r="K983" s="117"/>
      <c r="L983" s="117"/>
      <c r="M983" s="117"/>
      <c r="N983" s="117"/>
      <c r="O983" s="117"/>
      <c r="P983" s="117"/>
      <c r="Q983" s="117"/>
      <c r="R983" s="117"/>
      <c r="S983" s="117"/>
      <c r="T983" s="117"/>
      <c r="U983" s="117"/>
      <c r="V983" s="117"/>
      <c r="W983" s="117"/>
      <c r="X983" s="117"/>
      <c r="Y983" s="117"/>
      <c r="Z983" s="117"/>
      <c r="AA983" s="11"/>
    </row>
    <row r="984" spans="1:27" ht="15.75" customHeight="1">
      <c r="A984" s="117"/>
      <c r="B984" s="117"/>
      <c r="C984" s="117"/>
      <c r="D984" s="117"/>
      <c r="E984" s="117"/>
      <c r="F984" s="117"/>
      <c r="G984" s="117"/>
      <c r="H984" s="117"/>
      <c r="I984" s="385"/>
      <c r="J984" s="117"/>
      <c r="K984" s="117"/>
      <c r="L984" s="117"/>
      <c r="M984" s="117"/>
      <c r="N984" s="117"/>
      <c r="O984" s="117"/>
      <c r="P984" s="117"/>
      <c r="Q984" s="117"/>
      <c r="R984" s="117"/>
      <c r="S984" s="117"/>
      <c r="T984" s="117"/>
      <c r="U984" s="117"/>
      <c r="V984" s="117"/>
      <c r="W984" s="117"/>
      <c r="X984" s="117"/>
      <c r="Y984" s="117"/>
      <c r="Z984" s="117"/>
      <c r="AA984" s="11"/>
    </row>
    <row r="985" spans="1:27" ht="15.75" customHeight="1">
      <c r="A985" s="117"/>
      <c r="B985" s="117"/>
      <c r="C985" s="117"/>
      <c r="D985" s="117"/>
      <c r="E985" s="117"/>
      <c r="F985" s="117"/>
      <c r="G985" s="117"/>
      <c r="H985" s="117"/>
      <c r="I985" s="385"/>
      <c r="J985" s="117"/>
      <c r="K985" s="117"/>
      <c r="L985" s="117"/>
      <c r="M985" s="117"/>
      <c r="N985" s="117"/>
      <c r="O985" s="117"/>
      <c r="P985" s="117"/>
      <c r="Q985" s="117"/>
      <c r="R985" s="117"/>
      <c r="S985" s="117"/>
      <c r="T985" s="117"/>
      <c r="U985" s="117"/>
      <c r="V985" s="117"/>
      <c r="W985" s="117"/>
      <c r="X985" s="117"/>
      <c r="Y985" s="117"/>
      <c r="Z985" s="117"/>
      <c r="AA985" s="11"/>
    </row>
    <row r="986" spans="1:27" ht="15.75" customHeight="1">
      <c r="A986" s="117"/>
      <c r="B986" s="117"/>
      <c r="C986" s="117"/>
      <c r="D986" s="117"/>
      <c r="E986" s="117"/>
      <c r="F986" s="117"/>
      <c r="G986" s="117"/>
      <c r="H986" s="117"/>
      <c r="I986" s="385"/>
      <c r="J986" s="117"/>
      <c r="K986" s="117"/>
      <c r="L986" s="117"/>
      <c r="M986" s="117"/>
      <c r="N986" s="117"/>
      <c r="O986" s="117"/>
      <c r="P986" s="117"/>
      <c r="Q986" s="117"/>
      <c r="R986" s="117"/>
      <c r="S986" s="117"/>
      <c r="T986" s="117"/>
      <c r="U986" s="117"/>
      <c r="V986" s="117"/>
      <c r="W986" s="117"/>
      <c r="X986" s="117"/>
      <c r="Y986" s="117"/>
      <c r="Z986" s="117"/>
      <c r="AA986" s="11"/>
    </row>
    <row r="987" spans="1:27" ht="15.75" customHeight="1">
      <c r="A987" s="117"/>
      <c r="B987" s="117"/>
      <c r="C987" s="117"/>
      <c r="D987" s="117"/>
      <c r="E987" s="117"/>
      <c r="F987" s="117"/>
      <c r="G987" s="117"/>
      <c r="H987" s="117"/>
      <c r="I987" s="385"/>
      <c r="J987" s="117"/>
      <c r="K987" s="117"/>
      <c r="L987" s="117"/>
      <c r="M987" s="117"/>
      <c r="N987" s="117"/>
      <c r="O987" s="117"/>
      <c r="P987" s="117"/>
      <c r="Q987" s="117"/>
      <c r="R987" s="117"/>
      <c r="S987" s="117"/>
      <c r="T987" s="117"/>
      <c r="U987" s="117"/>
      <c r="V987" s="117"/>
      <c r="W987" s="117"/>
      <c r="X987" s="117"/>
      <c r="Y987" s="117"/>
      <c r="Z987" s="117"/>
      <c r="AA987" s="11"/>
    </row>
    <row r="988" spans="1:27" ht="15.75" customHeight="1">
      <c r="A988" s="117"/>
      <c r="B988" s="117"/>
      <c r="C988" s="117"/>
      <c r="D988" s="117"/>
      <c r="E988" s="117"/>
      <c r="F988" s="117"/>
      <c r="G988" s="117"/>
      <c r="H988" s="117"/>
      <c r="I988" s="385"/>
      <c r="J988" s="117"/>
      <c r="K988" s="117"/>
      <c r="L988" s="117"/>
      <c r="M988" s="117"/>
      <c r="N988" s="117"/>
      <c r="O988" s="117"/>
      <c r="P988" s="117"/>
      <c r="Q988" s="117"/>
      <c r="R988" s="117"/>
      <c r="S988" s="117"/>
      <c r="T988" s="117"/>
      <c r="U988" s="117"/>
      <c r="V988" s="117"/>
      <c r="W988" s="117"/>
      <c r="X988" s="117"/>
      <c r="Y988" s="117"/>
      <c r="Z988" s="117"/>
      <c r="AA988" s="11"/>
    </row>
    <row r="989" spans="1:27" ht="15.75" customHeight="1">
      <c r="A989" s="117"/>
      <c r="B989" s="117"/>
      <c r="C989" s="117"/>
      <c r="D989" s="117"/>
      <c r="E989" s="117"/>
      <c r="F989" s="117"/>
      <c r="G989" s="117"/>
      <c r="H989" s="117"/>
      <c r="I989" s="385"/>
      <c r="J989" s="117"/>
      <c r="K989" s="117"/>
      <c r="L989" s="117"/>
      <c r="M989" s="117"/>
      <c r="N989" s="117"/>
      <c r="O989" s="117"/>
      <c r="P989" s="117"/>
      <c r="Q989" s="117"/>
      <c r="R989" s="117"/>
      <c r="S989" s="117"/>
      <c r="T989" s="117"/>
      <c r="U989" s="117"/>
      <c r="V989" s="117"/>
      <c r="W989" s="117"/>
      <c r="X989" s="117"/>
      <c r="Y989" s="117"/>
      <c r="Z989" s="117"/>
      <c r="AA989" s="11"/>
    </row>
    <row r="990" spans="1:27" ht="15.75" customHeight="1">
      <c r="A990" s="117"/>
      <c r="B990" s="117"/>
      <c r="C990" s="117"/>
      <c r="D990" s="117"/>
      <c r="E990" s="117"/>
      <c r="F990" s="117"/>
      <c r="G990" s="117"/>
      <c r="H990" s="117"/>
      <c r="I990" s="385"/>
      <c r="J990" s="117"/>
      <c r="K990" s="117"/>
      <c r="L990" s="117"/>
      <c r="M990" s="117"/>
      <c r="N990" s="117"/>
      <c r="O990" s="117"/>
      <c r="P990" s="117"/>
      <c r="Q990" s="117"/>
      <c r="R990" s="117"/>
      <c r="S990" s="117"/>
      <c r="T990" s="117"/>
      <c r="U990" s="117"/>
      <c r="V990" s="117"/>
      <c r="W990" s="117"/>
      <c r="X990" s="117"/>
      <c r="Y990" s="117"/>
      <c r="Z990" s="117"/>
      <c r="AA990" s="11"/>
    </row>
    <row r="991" spans="1:27" ht="15.75" customHeight="1">
      <c r="A991" s="117"/>
      <c r="B991" s="117"/>
      <c r="C991" s="117"/>
      <c r="D991" s="117"/>
      <c r="E991" s="117"/>
      <c r="F991" s="117"/>
      <c r="G991" s="117"/>
      <c r="H991" s="117"/>
      <c r="I991" s="385"/>
      <c r="J991" s="117"/>
      <c r="K991" s="117"/>
      <c r="L991" s="117"/>
      <c r="M991" s="117"/>
      <c r="N991" s="117"/>
      <c r="O991" s="117"/>
      <c r="P991" s="117"/>
      <c r="Q991" s="117"/>
      <c r="R991" s="117"/>
      <c r="S991" s="117"/>
      <c r="T991" s="117"/>
      <c r="U991" s="117"/>
      <c r="V991" s="117"/>
      <c r="W991" s="117"/>
      <c r="X991" s="117"/>
      <c r="Y991" s="117"/>
      <c r="Z991" s="117"/>
      <c r="AA991" s="11"/>
    </row>
    <row r="992" spans="1:27" ht="15.75" customHeight="1">
      <c r="A992" s="117"/>
      <c r="B992" s="117"/>
      <c r="C992" s="117"/>
      <c r="D992" s="117"/>
      <c r="E992" s="117"/>
      <c r="F992" s="117"/>
      <c r="G992" s="117"/>
      <c r="H992" s="117"/>
      <c r="I992" s="385"/>
      <c r="J992" s="117"/>
      <c r="K992" s="117"/>
      <c r="L992" s="117"/>
      <c r="M992" s="117"/>
      <c r="N992" s="117"/>
      <c r="O992" s="117"/>
      <c r="P992" s="117"/>
      <c r="Q992" s="117"/>
      <c r="R992" s="117"/>
      <c r="S992" s="117"/>
      <c r="T992" s="117"/>
      <c r="U992" s="117"/>
      <c r="V992" s="117"/>
      <c r="W992" s="117"/>
      <c r="X992" s="117"/>
      <c r="Y992" s="117"/>
      <c r="Z992" s="117"/>
      <c r="AA992" s="11"/>
    </row>
    <row r="993" spans="1:27" ht="15.75" customHeight="1">
      <c r="A993" s="117"/>
      <c r="B993" s="117"/>
      <c r="C993" s="117"/>
      <c r="D993" s="117"/>
      <c r="E993" s="117"/>
      <c r="F993" s="117"/>
      <c r="G993" s="117"/>
      <c r="H993" s="117"/>
      <c r="I993" s="385"/>
      <c r="J993" s="117"/>
      <c r="K993" s="117"/>
      <c r="L993" s="117"/>
      <c r="M993" s="117"/>
      <c r="N993" s="117"/>
      <c r="O993" s="117"/>
      <c r="P993" s="117"/>
      <c r="Q993" s="117"/>
      <c r="R993" s="117"/>
      <c r="S993" s="117"/>
      <c r="T993" s="117"/>
      <c r="U993" s="117"/>
      <c r="V993" s="117"/>
      <c r="W993" s="117"/>
      <c r="X993" s="117"/>
      <c r="Y993" s="117"/>
      <c r="Z993" s="117"/>
      <c r="AA993" s="11"/>
    </row>
    <row r="994" spans="1:27" ht="15.75" customHeight="1">
      <c r="A994" s="117"/>
      <c r="B994" s="117"/>
      <c r="C994" s="117"/>
      <c r="D994" s="117"/>
      <c r="E994" s="117"/>
      <c r="F994" s="117"/>
      <c r="G994" s="117"/>
      <c r="H994" s="117"/>
      <c r="I994" s="385"/>
      <c r="J994" s="117"/>
      <c r="K994" s="117"/>
      <c r="L994" s="117"/>
      <c r="M994" s="117"/>
      <c r="N994" s="117"/>
      <c r="O994" s="117"/>
      <c r="P994" s="117"/>
      <c r="Q994" s="117"/>
      <c r="R994" s="117"/>
      <c r="S994" s="117"/>
      <c r="T994" s="117"/>
      <c r="U994" s="117"/>
      <c r="V994" s="117"/>
      <c r="W994" s="117"/>
      <c r="X994" s="117"/>
      <c r="Y994" s="117"/>
      <c r="Z994" s="117"/>
      <c r="AA994" s="11"/>
    </row>
    <row r="995" spans="1:27" ht="15.75" customHeight="1">
      <c r="A995" s="117"/>
      <c r="B995" s="117"/>
      <c r="C995" s="117"/>
      <c r="D995" s="117"/>
      <c r="E995" s="117"/>
      <c r="F995" s="117"/>
      <c r="G995" s="117"/>
      <c r="H995" s="117"/>
      <c r="I995" s="385"/>
      <c r="J995" s="117"/>
      <c r="K995" s="117"/>
      <c r="L995" s="117"/>
      <c r="M995" s="117"/>
      <c r="N995" s="117"/>
      <c r="O995" s="117"/>
      <c r="P995" s="117"/>
      <c r="Q995" s="117"/>
      <c r="R995" s="117"/>
      <c r="S995" s="117"/>
      <c r="T995" s="117"/>
      <c r="U995" s="117"/>
      <c r="V995" s="117"/>
      <c r="W995" s="117"/>
      <c r="X995" s="117"/>
      <c r="Y995" s="117"/>
      <c r="Z995" s="117"/>
      <c r="AA995" s="11"/>
    </row>
    <row r="996" spans="1:27" ht="15" customHeight="1">
      <c r="A996" s="117"/>
      <c r="B996" s="117"/>
      <c r="C996" s="117"/>
      <c r="D996" s="117"/>
      <c r="E996" s="117"/>
      <c r="F996" s="117"/>
      <c r="G996" s="117"/>
      <c r="H996" s="117"/>
      <c r="I996" s="385"/>
      <c r="J996" s="117"/>
      <c r="K996" s="117"/>
      <c r="L996" s="117"/>
      <c r="M996" s="117"/>
      <c r="N996" s="117"/>
      <c r="O996" s="117"/>
      <c r="P996" s="117"/>
      <c r="Q996" s="117"/>
      <c r="R996" s="117"/>
      <c r="S996" s="117"/>
      <c r="T996" s="117"/>
      <c r="U996" s="117"/>
      <c r="V996" s="117"/>
      <c r="W996" s="117"/>
      <c r="X996" s="117"/>
      <c r="Y996" s="117"/>
      <c r="Z996" s="117"/>
      <c r="AA996" s="11"/>
    </row>
    <row r="997" spans="1:27" ht="15" customHeight="1">
      <c r="A997" s="117"/>
      <c r="B997" s="117"/>
      <c r="C997" s="117"/>
      <c r="D997" s="117"/>
      <c r="E997" s="117"/>
      <c r="F997" s="117"/>
      <c r="G997" s="117"/>
      <c r="H997" s="117"/>
      <c r="I997" s="385"/>
      <c r="J997" s="117"/>
      <c r="K997" s="117"/>
      <c r="L997" s="117"/>
      <c r="M997" s="117"/>
      <c r="N997" s="117"/>
      <c r="O997" s="117"/>
      <c r="P997" s="117"/>
      <c r="Q997" s="117"/>
      <c r="R997" s="117"/>
      <c r="S997" s="117"/>
      <c r="T997" s="117"/>
      <c r="U997" s="117"/>
      <c r="V997" s="117"/>
      <c r="W997" s="117"/>
      <c r="X997" s="117"/>
      <c r="Y997" s="117"/>
      <c r="Z997" s="117"/>
      <c r="AA997" s="11"/>
    </row>
  </sheetData>
  <mergeCells count="24">
    <mergeCell ref="C1:O1"/>
    <mergeCell ref="A2:A3"/>
    <mergeCell ref="B2:B3"/>
    <mergeCell ref="C2:C3"/>
    <mergeCell ref="D2:D3"/>
    <mergeCell ref="E2:E3"/>
    <mergeCell ref="F2:F3"/>
    <mergeCell ref="G2:G3"/>
    <mergeCell ref="H2:H3"/>
    <mergeCell ref="I2:I3"/>
    <mergeCell ref="J2:J3"/>
    <mergeCell ref="K2:P2"/>
    <mergeCell ref="Q2:Q3"/>
    <mergeCell ref="R2:R3"/>
    <mergeCell ref="S2:S3"/>
    <mergeCell ref="T2:T3"/>
    <mergeCell ref="U2:U3"/>
    <mergeCell ref="W33:Y33"/>
    <mergeCell ref="AA2:AA3"/>
    <mergeCell ref="V2:V3"/>
    <mergeCell ref="W2:W3"/>
    <mergeCell ref="X2:X3"/>
    <mergeCell ref="Y2:Y3"/>
    <mergeCell ref="Z2:Z3"/>
  </mergeCells>
  <hyperlinks>
    <hyperlink ref="G13" r:id="rId1" display="http://24.ru/"/>
    <hyperlink ref="I5" r:id="rId2" display="https://sh07chulman.obr.sakha.gov.ru/"/>
    <hyperlink ref="I6" r:id="rId3" display="https://sh09-chulman.obr.sakha.gov.ru/"/>
    <hyperlink ref="I8" r:id="rId4" display="https://sh14serbor.obr.sakha.gov.ru/"/>
    <hyperlink ref="I7" r:id="rId5" display="https://nrg-s13.obr.sakha.gov.ru/"/>
    <hyperlink ref="I11" r:id="rId6" display="https://nrg-s22.obr.sakha.gov.ru/"/>
    <hyperlink ref="I9" r:id="rId7" display="https://soch16hani.obr.sakha.gov.ru/"/>
    <hyperlink ref="I10" r:id="rId8" display="https://nrg-s18.obr.sakha.gov.ru/"/>
    <hyperlink ref="I12" r:id="rId9" display="https://sh23zolotinka.obr.sakha.gov.ru/"/>
    <hyperlink ref="I13" r:id="rId10" display="https://itl24.obr.sakha.gov.ru/"/>
    <hyperlink ref="I14" r:id="rId11" display="https://nrg-ng1.obr.sakha.gov.ru/"/>
    <hyperlink ref="I16" r:id="rId12" display="https://moy-iengra.obr.sakha.gov.ru/"/>
    <hyperlink ref="I15" r:id="rId13" display="https://nvshi.obr.sakha.gov.ru/"/>
    <hyperlink ref="I17" r:id="rId14" display="https://delfin-nerungri.obr.sakha.gov.ru/"/>
    <hyperlink ref="I18" r:id="rId15" display="https://dou3.obr.sakha.gov.ru/"/>
    <hyperlink ref="I19:I20" r:id="rId16" display="https://crtdu-neru.obr.sakha.gov.ru/"/>
    <hyperlink ref="AA6" r:id="rId17"/>
    <hyperlink ref="AA10" r:id="rId18"/>
    <hyperlink ref="AA17" r:id="rId19"/>
    <hyperlink ref="AA5" r:id="rId20"/>
    <hyperlink ref="AA9" r:id="rId21"/>
    <hyperlink ref="AA8" r:id="rId22"/>
    <hyperlink ref="AA11" r:id="rId23"/>
    <hyperlink ref="AA18" r:id="rId24"/>
    <hyperlink ref="AA12" r:id="rId25" display="https://sh23zolotinka.obr.sakha.gov.ru/uploads/ckfinder/userfiles/2025/05/22/files/%D0%9F%D1%80%D0%BE%D0%B3%D1%80%D0%B0%D0%BC%D0%BC%D0%B0 %D0%B2%D0%BE%D1%81%D0%BF%D0%B8%D1%82%D0%B0%D0%BD%D0%B8%D1%8F %D1%88%D0%BA%D0%BE%D0%BB%D1%8C%D0%BD%D0%BE%D0%B3%D0%BE %D0%BB%D0%B0%D0%B3%D0%B5%D1%80%D1%8F.pdf"/>
    <hyperlink ref="AA7" r:id="rId26" display="https://nrg-s13.obr.sakha.gov.ru/ob-organizatsii-otdyha-detej-i-ih-ozdorovlenija"/>
    <hyperlink ref="AA13" r:id="rId27" display="https://itl24.obr.sakha.gov.ru/letnjaja-kompanija-2022-rvo"/>
    <hyperlink ref="AA14" r:id="rId28" display="https://nrg-ng1.obr.sakha.gov.ru/leto-2025"/>
    <hyperlink ref="AA16" r:id="rId29" display="https://moy-iengra.obr.sakha.gov.ru/ob-organizatsii-otdyha-detej-i-ih-ozdorovlenija-"/>
    <hyperlink ref="AA19" r:id="rId30" display="https://crtdu-neru.obr.sakha.gov.ru/chulman"/>
    <hyperlink ref="AA20" r:id="rId31" display="https://crtdu-neru.obr.sakha.gov.ru/ob-organizatsii-otdyha-detej-i-ih-ozdorovlenija"/>
  </hyperlinks>
  <pageMargins left="0.7" right="0.7" top="0.75" bottom="0.75" header="0" footer="0"/>
  <pageSetup paperSize="9" scale="38" fitToHeight="0" orientation="landscape"/>
</worksheet>
</file>

<file path=xl/worksheets/sheet26.xml><?xml version="1.0" encoding="utf-8"?>
<worksheet xmlns="http://schemas.openxmlformats.org/spreadsheetml/2006/main" xmlns:r="http://schemas.openxmlformats.org/officeDocument/2006/relationships">
  <sheetPr>
    <outlinePr summaryBelow="0" summaryRight="0"/>
    <pageSetUpPr fitToPage="1"/>
  </sheetPr>
  <dimension ref="A1:AD1001"/>
  <sheetViews>
    <sheetView topLeftCell="J1" zoomScale="85" workbookViewId="0">
      <pane ySplit="5" topLeftCell="A9" activePane="bottomLeft" state="frozen"/>
      <selection activeCell="H12" sqref="H12"/>
      <selection pane="bottomLeft"/>
    </sheetView>
  </sheetViews>
  <sheetFormatPr defaultColWidth="12.5703125" defaultRowHeight="15" customHeight="1"/>
  <cols>
    <col min="1" max="1" width="3.85546875" style="11" customWidth="1"/>
    <col min="2" max="2" width="17.85546875" style="11" customWidth="1"/>
    <col min="3" max="3" width="32.7109375" style="11" customWidth="1"/>
    <col min="4" max="4" width="14.7109375" style="11" customWidth="1"/>
    <col min="5" max="5" width="17.28515625" style="11" customWidth="1"/>
    <col min="6" max="6" width="17" style="11" customWidth="1"/>
    <col min="7" max="7" width="12.5703125" style="11" customWidth="1"/>
    <col min="8" max="8" width="20.5703125" style="11" customWidth="1"/>
    <col min="9" max="9" width="15.5703125" style="421" customWidth="1"/>
    <col min="10" max="10" width="15.7109375" style="11" customWidth="1"/>
    <col min="11" max="11" width="11" style="11" customWidth="1"/>
    <col min="12" max="12" width="13.28515625" style="11" customWidth="1"/>
    <col min="13" max="14" width="11" style="11" customWidth="1"/>
    <col min="15" max="15" width="13.140625" style="11" customWidth="1"/>
    <col min="16" max="17" width="11" style="11" customWidth="1"/>
    <col min="18" max="18" width="14.5703125" style="11" customWidth="1"/>
    <col min="19" max="20" width="11" style="11" customWidth="1"/>
    <col min="21" max="21" width="15.85546875" style="11" customWidth="1"/>
    <col min="22" max="26" width="11" style="11" customWidth="1"/>
    <col min="27" max="30" width="11" customWidth="1"/>
  </cols>
  <sheetData>
    <row r="1" spans="1:30" ht="24.75" customHeight="1">
      <c r="A1" s="387"/>
      <c r="B1" s="387"/>
      <c r="C1" s="1694" t="s">
        <v>3227</v>
      </c>
      <c r="D1" s="1695"/>
      <c r="E1" s="1695"/>
      <c r="F1" s="1695"/>
      <c r="G1" s="1695"/>
      <c r="H1" s="1695"/>
      <c r="I1" s="1739"/>
      <c r="J1" s="1695"/>
      <c r="K1" s="1695"/>
      <c r="L1" s="1695"/>
      <c r="M1" s="1695"/>
      <c r="N1" s="1695"/>
      <c r="O1" s="1695"/>
      <c r="P1" s="387"/>
      <c r="Q1" s="387"/>
      <c r="R1" s="387"/>
      <c r="S1" s="387"/>
      <c r="T1" s="387"/>
      <c r="U1" s="387"/>
      <c r="V1" s="387"/>
      <c r="W1" s="387"/>
      <c r="X1" s="387"/>
      <c r="Y1" s="387"/>
      <c r="Z1" s="387"/>
      <c r="AA1" s="110"/>
      <c r="AB1" s="110"/>
      <c r="AC1" s="110"/>
      <c r="AD1" s="110"/>
    </row>
    <row r="2" spans="1:30" ht="21.75" customHeight="1">
      <c r="A2" s="1666" t="s">
        <v>62</v>
      </c>
      <c r="B2" s="1666" t="s">
        <v>909</v>
      </c>
      <c r="C2" s="1666" t="s">
        <v>910</v>
      </c>
      <c r="D2" s="1666" t="s">
        <v>66</v>
      </c>
      <c r="E2" s="1666" t="s">
        <v>911</v>
      </c>
      <c r="F2" s="1666" t="s">
        <v>912</v>
      </c>
      <c r="G2" s="1666" t="s">
        <v>913</v>
      </c>
      <c r="H2" s="1666" t="s">
        <v>69</v>
      </c>
      <c r="I2" s="1803" t="s">
        <v>914</v>
      </c>
      <c r="J2" s="1666" t="s">
        <v>915</v>
      </c>
      <c r="K2" s="1666" t="s">
        <v>916</v>
      </c>
      <c r="L2" s="1801"/>
      <c r="M2" s="1801"/>
      <c r="N2" s="1801"/>
      <c r="O2" s="1801"/>
      <c r="P2" s="1801"/>
      <c r="Q2" s="1666" t="s">
        <v>73</v>
      </c>
      <c r="R2" s="1666" t="s">
        <v>74</v>
      </c>
      <c r="S2" s="1666" t="s">
        <v>917</v>
      </c>
      <c r="T2" s="1666" t="s">
        <v>76</v>
      </c>
      <c r="U2" s="1666" t="s">
        <v>77</v>
      </c>
      <c r="V2" s="1666" t="s">
        <v>78</v>
      </c>
      <c r="W2" s="1666" t="s">
        <v>79</v>
      </c>
      <c r="X2" s="1666" t="s">
        <v>80</v>
      </c>
      <c r="Y2" s="1666" t="s">
        <v>81</v>
      </c>
      <c r="Z2" s="1675" t="s">
        <v>7</v>
      </c>
      <c r="AA2" s="518"/>
      <c r="AB2" s="110"/>
      <c r="AC2" s="110"/>
      <c r="AD2" s="110"/>
    </row>
    <row r="3" spans="1:30" ht="179.25" customHeight="1">
      <c r="A3" s="1801"/>
      <c r="B3" s="1801"/>
      <c r="C3" s="1801"/>
      <c r="D3" s="1801"/>
      <c r="E3" s="1801"/>
      <c r="F3" s="1801"/>
      <c r="G3" s="1801"/>
      <c r="H3" s="1801"/>
      <c r="I3" s="1804"/>
      <c r="J3" s="1801"/>
      <c r="K3" s="105" t="s">
        <v>918</v>
      </c>
      <c r="L3" s="105" t="s">
        <v>84</v>
      </c>
      <c r="M3" s="105" t="s">
        <v>85</v>
      </c>
      <c r="N3" s="105" t="s">
        <v>919</v>
      </c>
      <c r="O3" s="105" t="s">
        <v>920</v>
      </c>
      <c r="P3" s="105" t="s">
        <v>88</v>
      </c>
      <c r="Q3" s="1801"/>
      <c r="R3" s="1801"/>
      <c r="S3" s="1801"/>
      <c r="T3" s="1801"/>
      <c r="U3" s="1801"/>
      <c r="V3" s="1801"/>
      <c r="W3" s="1666"/>
      <c r="X3" s="1666"/>
      <c r="Y3" s="1666"/>
      <c r="Z3" s="1802"/>
      <c r="AA3" s="518"/>
      <c r="AB3" s="110"/>
      <c r="AC3" s="110"/>
      <c r="AD3" s="110"/>
    </row>
    <row r="4" spans="1:30" ht="12.75">
      <c r="A4" s="112">
        <v>1</v>
      </c>
      <c r="B4" s="112">
        <v>2</v>
      </c>
      <c r="C4" s="112">
        <v>3</v>
      </c>
      <c r="D4" s="112">
        <v>4</v>
      </c>
      <c r="E4" s="112">
        <v>5</v>
      </c>
      <c r="F4" s="112">
        <v>6</v>
      </c>
      <c r="G4" s="112">
        <v>7</v>
      </c>
      <c r="H4" s="112">
        <v>8</v>
      </c>
      <c r="I4" s="140">
        <v>9</v>
      </c>
      <c r="J4" s="112">
        <v>10</v>
      </c>
      <c r="K4" s="112">
        <v>11</v>
      </c>
      <c r="L4" s="112">
        <v>12</v>
      </c>
      <c r="M4" s="112">
        <v>13</v>
      </c>
      <c r="N4" s="112">
        <v>14</v>
      </c>
      <c r="O4" s="112">
        <v>15</v>
      </c>
      <c r="P4" s="112">
        <v>16</v>
      </c>
      <c r="Q4" s="112">
        <v>17</v>
      </c>
      <c r="R4" s="112">
        <v>18</v>
      </c>
      <c r="S4" s="112">
        <v>19</v>
      </c>
      <c r="T4" s="112">
        <v>20</v>
      </c>
      <c r="U4" s="112">
        <v>21</v>
      </c>
      <c r="V4" s="112">
        <v>22</v>
      </c>
      <c r="W4" s="112">
        <v>23</v>
      </c>
      <c r="X4" s="112">
        <v>24</v>
      </c>
      <c r="Y4" s="112">
        <v>25</v>
      </c>
      <c r="Z4" s="161">
        <v>26</v>
      </c>
      <c r="AA4" s="518"/>
      <c r="AB4" s="110"/>
      <c r="AC4" s="110"/>
      <c r="AD4" s="110"/>
    </row>
    <row r="5" spans="1:30" ht="89.25">
      <c r="A5" s="105">
        <v>1</v>
      </c>
      <c r="B5" s="105" t="s">
        <v>3228</v>
      </c>
      <c r="C5" s="105" t="s">
        <v>3229</v>
      </c>
      <c r="D5" s="105" t="s">
        <v>617</v>
      </c>
      <c r="E5" s="105" t="s">
        <v>3230</v>
      </c>
      <c r="F5" s="105" t="s">
        <v>3231</v>
      </c>
      <c r="G5" s="105">
        <v>1418002245</v>
      </c>
      <c r="H5" s="105" t="s">
        <v>3232</v>
      </c>
      <c r="I5" s="280" t="s">
        <v>3233</v>
      </c>
      <c r="J5" s="105" t="s">
        <v>3234</v>
      </c>
      <c r="K5" s="105" t="s">
        <v>96</v>
      </c>
      <c r="L5" s="149" t="s">
        <v>3235</v>
      </c>
      <c r="M5" s="105">
        <v>367</v>
      </c>
      <c r="N5" s="105" t="s">
        <v>2899</v>
      </c>
      <c r="O5" s="105" t="s">
        <v>3236</v>
      </c>
      <c r="P5" s="105" t="s">
        <v>101</v>
      </c>
      <c r="Q5" s="105" t="s">
        <v>1890</v>
      </c>
      <c r="R5" s="149" t="s">
        <v>3237</v>
      </c>
      <c r="S5" s="105" t="s">
        <v>161</v>
      </c>
      <c r="T5" s="149" t="s">
        <v>101</v>
      </c>
      <c r="U5" s="105" t="s">
        <v>3238</v>
      </c>
      <c r="V5" s="105" t="s">
        <v>101</v>
      </c>
      <c r="W5" s="104">
        <v>25</v>
      </c>
      <c r="X5" s="104"/>
      <c r="Y5" s="104"/>
      <c r="Z5" s="295">
        <f t="shared" ref="Z5:Z9" si="0">W5+X5+Y5</f>
        <v>25</v>
      </c>
      <c r="AA5" s="518"/>
      <c r="AB5" s="110"/>
      <c r="AC5" s="110"/>
      <c r="AD5" s="110"/>
    </row>
    <row r="6" spans="1:30" ht="76.5">
      <c r="A6" s="105">
        <v>2</v>
      </c>
      <c r="B6" s="105" t="s">
        <v>3228</v>
      </c>
      <c r="C6" s="105" t="s">
        <v>3239</v>
      </c>
      <c r="D6" s="105" t="s">
        <v>617</v>
      </c>
      <c r="E6" s="105" t="s">
        <v>3240</v>
      </c>
      <c r="F6" s="105" t="s">
        <v>3241</v>
      </c>
      <c r="G6" s="105">
        <v>1418001354</v>
      </c>
      <c r="H6" s="105" t="s">
        <v>3242</v>
      </c>
      <c r="I6" s="280" t="s">
        <v>3243</v>
      </c>
      <c r="J6" s="105" t="s">
        <v>3234</v>
      </c>
      <c r="K6" s="105" t="s">
        <v>96</v>
      </c>
      <c r="L6" s="149" t="s">
        <v>3244</v>
      </c>
      <c r="M6" s="105">
        <v>367</v>
      </c>
      <c r="N6" s="105" t="s">
        <v>1287</v>
      </c>
      <c r="O6" s="105" t="s">
        <v>3236</v>
      </c>
      <c r="P6" s="105" t="s">
        <v>101</v>
      </c>
      <c r="Q6" s="105" t="s">
        <v>1890</v>
      </c>
      <c r="R6" s="149" t="s">
        <v>3245</v>
      </c>
      <c r="S6" s="105" t="s">
        <v>161</v>
      </c>
      <c r="T6" s="149" t="s">
        <v>101</v>
      </c>
      <c r="U6" s="105" t="s">
        <v>3246</v>
      </c>
      <c r="V6" s="105" t="s">
        <v>809</v>
      </c>
      <c r="W6" s="105">
        <v>80</v>
      </c>
      <c r="X6" s="105"/>
      <c r="Y6" s="105"/>
      <c r="Z6" s="295">
        <f t="shared" si="0"/>
        <v>80</v>
      </c>
      <c r="AA6" s="518"/>
      <c r="AB6" s="110"/>
      <c r="AC6" s="110"/>
      <c r="AD6" s="110"/>
    </row>
    <row r="7" spans="1:30" ht="76.5">
      <c r="A7" s="105">
        <v>3</v>
      </c>
      <c r="B7" s="105" t="s">
        <v>3228</v>
      </c>
      <c r="C7" s="105" t="s">
        <v>3247</v>
      </c>
      <c r="D7" s="105" t="s">
        <v>617</v>
      </c>
      <c r="E7" s="105" t="s">
        <v>3248</v>
      </c>
      <c r="F7" s="105" t="s">
        <v>3249</v>
      </c>
      <c r="G7" s="105">
        <v>1418002358</v>
      </c>
      <c r="H7" s="105" t="s">
        <v>3250</v>
      </c>
      <c r="I7" s="280" t="s">
        <v>3251</v>
      </c>
      <c r="J7" s="105" t="s">
        <v>3234</v>
      </c>
      <c r="K7" s="105" t="s">
        <v>96</v>
      </c>
      <c r="L7" s="149" t="s">
        <v>1327</v>
      </c>
      <c r="M7" s="105">
        <v>367</v>
      </c>
      <c r="N7" s="105" t="s">
        <v>1287</v>
      </c>
      <c r="O7" s="105" t="s">
        <v>3236</v>
      </c>
      <c r="P7" s="105" t="s">
        <v>101</v>
      </c>
      <c r="Q7" s="105" t="s">
        <v>1890</v>
      </c>
      <c r="R7" s="149" t="s">
        <v>3252</v>
      </c>
      <c r="S7" s="105" t="s">
        <v>161</v>
      </c>
      <c r="T7" s="149" t="s">
        <v>106</v>
      </c>
      <c r="U7" s="105" t="s">
        <v>3253</v>
      </c>
      <c r="V7" s="105" t="s">
        <v>101</v>
      </c>
      <c r="W7" s="105">
        <v>40</v>
      </c>
      <c r="X7" s="105"/>
      <c r="Y7" s="105"/>
      <c r="Z7" s="295">
        <f t="shared" si="0"/>
        <v>40</v>
      </c>
      <c r="AA7" s="518"/>
      <c r="AB7" s="110"/>
      <c r="AC7" s="110"/>
      <c r="AD7" s="110"/>
    </row>
    <row r="8" spans="1:30" ht="76.5">
      <c r="A8" s="105">
        <v>4</v>
      </c>
      <c r="B8" s="105" t="s">
        <v>3228</v>
      </c>
      <c r="C8" s="105" t="s">
        <v>3254</v>
      </c>
      <c r="D8" s="105" t="s">
        <v>617</v>
      </c>
      <c r="E8" s="105" t="s">
        <v>3255</v>
      </c>
      <c r="F8" s="105" t="s">
        <v>3256</v>
      </c>
      <c r="G8" s="105">
        <v>1418002340</v>
      </c>
      <c r="H8" s="105" t="s">
        <v>3257</v>
      </c>
      <c r="I8" s="280" t="s">
        <v>3258</v>
      </c>
      <c r="J8" s="105" t="s">
        <v>3259</v>
      </c>
      <c r="K8" s="105" t="s">
        <v>96</v>
      </c>
      <c r="L8" s="149" t="s">
        <v>1327</v>
      </c>
      <c r="M8" s="105">
        <v>367</v>
      </c>
      <c r="N8" s="105" t="s">
        <v>895</v>
      </c>
      <c r="O8" s="105" t="s">
        <v>3236</v>
      </c>
      <c r="P8" s="105" t="s">
        <v>101</v>
      </c>
      <c r="Q8" s="105" t="s">
        <v>1890</v>
      </c>
      <c r="R8" s="149" t="s">
        <v>3260</v>
      </c>
      <c r="S8" s="105" t="s">
        <v>161</v>
      </c>
      <c r="T8" s="149" t="s">
        <v>101</v>
      </c>
      <c r="U8" s="105" t="s">
        <v>3261</v>
      </c>
      <c r="V8" s="105" t="s">
        <v>101</v>
      </c>
      <c r="W8" s="105">
        <v>35</v>
      </c>
      <c r="X8" s="105"/>
      <c r="Y8" s="105"/>
      <c r="Z8" s="295">
        <f t="shared" si="0"/>
        <v>35</v>
      </c>
      <c r="AA8" s="518"/>
      <c r="AB8" s="110"/>
      <c r="AC8" s="110"/>
      <c r="AD8" s="110"/>
    </row>
    <row r="9" spans="1:30" ht="76.5">
      <c r="A9" s="105">
        <v>5</v>
      </c>
      <c r="B9" s="105" t="s">
        <v>3228</v>
      </c>
      <c r="C9" s="105" t="s">
        <v>3262</v>
      </c>
      <c r="D9" s="105" t="s">
        <v>617</v>
      </c>
      <c r="E9" s="105" t="s">
        <v>3263</v>
      </c>
      <c r="F9" s="105" t="s">
        <v>3264</v>
      </c>
      <c r="G9" s="105">
        <v>1418002319</v>
      </c>
      <c r="H9" s="105" t="s">
        <v>3265</v>
      </c>
      <c r="I9" s="280" t="s">
        <v>3266</v>
      </c>
      <c r="J9" s="105" t="s">
        <v>3267</v>
      </c>
      <c r="K9" s="105" t="s">
        <v>96</v>
      </c>
      <c r="L9" s="149" t="s">
        <v>3268</v>
      </c>
      <c r="M9" s="105">
        <v>367</v>
      </c>
      <c r="N9" s="105" t="s">
        <v>3055</v>
      </c>
      <c r="O9" s="105" t="s">
        <v>3236</v>
      </c>
      <c r="P9" s="105" t="s">
        <v>101</v>
      </c>
      <c r="Q9" s="105" t="s">
        <v>1890</v>
      </c>
      <c r="R9" s="149" t="s">
        <v>3269</v>
      </c>
      <c r="S9" s="105" t="s">
        <v>161</v>
      </c>
      <c r="T9" s="149" t="s">
        <v>101</v>
      </c>
      <c r="U9" s="105" t="s">
        <v>3270</v>
      </c>
      <c r="V9" s="105" t="s">
        <v>101</v>
      </c>
      <c r="W9" s="105">
        <v>20</v>
      </c>
      <c r="X9" s="105"/>
      <c r="Y9" s="105"/>
      <c r="Z9" s="295">
        <f t="shared" si="0"/>
        <v>20</v>
      </c>
      <c r="AA9" s="518"/>
      <c r="AB9" s="110"/>
      <c r="AC9" s="110"/>
      <c r="AD9" s="110"/>
    </row>
    <row r="10" spans="1:30" ht="15.75" customHeight="1">
      <c r="A10" s="117"/>
      <c r="B10" s="117"/>
      <c r="C10" s="117"/>
      <c r="D10" s="117"/>
      <c r="E10" s="117"/>
      <c r="F10" s="117"/>
      <c r="G10" s="117"/>
      <c r="H10" s="117"/>
      <c r="I10" s="229"/>
      <c r="J10" s="117"/>
      <c r="K10" s="117"/>
      <c r="L10" s="229"/>
      <c r="M10" s="117"/>
      <c r="N10" s="117"/>
      <c r="O10" s="117"/>
      <c r="P10" s="117"/>
      <c r="Q10" s="117"/>
      <c r="R10" s="117"/>
      <c r="S10" s="117"/>
      <c r="T10" s="117"/>
      <c r="U10" s="117"/>
      <c r="V10" s="117"/>
      <c r="W10" s="117"/>
      <c r="X10" s="117"/>
      <c r="Y10" s="117"/>
      <c r="Z10" s="411">
        <f>SUM(Z5:Z9)</f>
        <v>200</v>
      </c>
      <c r="AA10" s="370"/>
      <c r="AB10" s="370"/>
      <c r="AC10" s="370"/>
      <c r="AD10" s="370"/>
    </row>
    <row r="11" spans="1:30" ht="15.75" customHeight="1">
      <c r="I11" s="426"/>
      <c r="L11" s="426"/>
    </row>
    <row r="12" spans="1:30" ht="15.75" customHeight="1">
      <c r="I12" s="426"/>
      <c r="L12" s="426"/>
    </row>
    <row r="13" spans="1:30" ht="15.75" customHeight="1">
      <c r="I13" s="426"/>
      <c r="L13" s="426"/>
    </row>
    <row r="14" spans="1:30" ht="15.75" customHeight="1">
      <c r="I14" s="426"/>
      <c r="L14" s="426"/>
    </row>
    <row r="15" spans="1:30" ht="15.75" customHeight="1">
      <c r="I15" s="426"/>
      <c r="L15" s="426"/>
    </row>
    <row r="16" spans="1:30" ht="15.75" customHeight="1">
      <c r="I16" s="426"/>
      <c r="L16" s="426"/>
    </row>
    <row r="17" spans="9:12" ht="15.75" customHeight="1">
      <c r="I17" s="426"/>
      <c r="L17" s="426"/>
    </row>
    <row r="18" spans="9:12" ht="15.75" customHeight="1">
      <c r="I18" s="426"/>
      <c r="L18" s="426"/>
    </row>
    <row r="19" spans="9:12" ht="15.75" customHeight="1">
      <c r="I19" s="426"/>
      <c r="L19" s="426"/>
    </row>
    <row r="20" spans="9:12" ht="15.75" customHeight="1">
      <c r="I20" s="426"/>
    </row>
    <row r="21" spans="9:12" ht="15.75" customHeight="1">
      <c r="I21" s="426"/>
    </row>
    <row r="22" spans="9:12" ht="15.75" customHeight="1">
      <c r="I22" s="426"/>
    </row>
    <row r="23" spans="9:12" ht="15.75" customHeight="1">
      <c r="I23" s="426"/>
    </row>
    <row r="24" spans="9:12" ht="15.75" customHeight="1">
      <c r="I24" s="426"/>
    </row>
    <row r="25" spans="9:12" ht="15.75" customHeight="1">
      <c r="I25" s="426"/>
    </row>
    <row r="26" spans="9:12" ht="15.75" customHeight="1">
      <c r="I26" s="426"/>
    </row>
    <row r="27" spans="9:12" ht="15.75" customHeight="1">
      <c r="I27" s="426"/>
    </row>
    <row r="28" spans="9:12" ht="15.75" customHeight="1">
      <c r="I28" s="426"/>
    </row>
    <row r="29" spans="9:12" ht="15.75" customHeight="1">
      <c r="I29" s="426"/>
    </row>
    <row r="30" spans="9:12" ht="15.75" customHeight="1">
      <c r="I30" s="426"/>
    </row>
    <row r="31" spans="9:12" ht="15.75" customHeight="1">
      <c r="I31" s="426"/>
    </row>
    <row r="32" spans="9:12" ht="15.75" customHeight="1">
      <c r="I32" s="426"/>
    </row>
    <row r="33" spans="9:9" ht="15.75" customHeight="1">
      <c r="I33" s="426"/>
    </row>
    <row r="34" spans="9:9" ht="15.75" customHeight="1"/>
    <row r="35" spans="9:9" ht="15.75" customHeight="1"/>
    <row r="36" spans="9:9" ht="15.75" customHeight="1"/>
    <row r="37" spans="9:9" ht="15.75" customHeight="1"/>
    <row r="38" spans="9:9" ht="15.75" customHeight="1"/>
    <row r="39" spans="9:9" ht="15.75" customHeight="1"/>
    <row r="40" spans="9:9" ht="15.75" customHeight="1"/>
    <row r="41" spans="9:9" ht="15.75" customHeight="1"/>
    <row r="42" spans="9:9" ht="15.75" customHeight="1"/>
    <row r="43" spans="9:9" ht="15.75" customHeight="1"/>
    <row r="44" spans="9:9" ht="15.75" customHeight="1"/>
    <row r="45" spans="9:9" ht="15.75" customHeight="1"/>
    <row r="46" spans="9:9" ht="15.75" customHeight="1"/>
    <row r="47" spans="9:9" ht="15.75" customHeight="1"/>
    <row r="48" spans="9: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2">
    <mergeCell ref="C1:O1"/>
    <mergeCell ref="A2:A3"/>
    <mergeCell ref="B2:B3"/>
    <mergeCell ref="C2:C3"/>
    <mergeCell ref="D2:D3"/>
    <mergeCell ref="E2:E3"/>
    <mergeCell ref="F2:F3"/>
    <mergeCell ref="G2:G3"/>
    <mergeCell ref="H2:H3"/>
    <mergeCell ref="I2:I3"/>
    <mergeCell ref="J2:J3"/>
    <mergeCell ref="K2:P2"/>
    <mergeCell ref="Q2:Q3"/>
    <mergeCell ref="R2:R3"/>
    <mergeCell ref="S2:S3"/>
    <mergeCell ref="T2:T3"/>
    <mergeCell ref="U2:U3"/>
    <mergeCell ref="V2:V3"/>
    <mergeCell ref="W2:W3"/>
    <mergeCell ref="X2:X3"/>
    <mergeCell ref="Y2:Y3"/>
    <mergeCell ref="Z2:Z3"/>
  </mergeCells>
  <hyperlinks>
    <hyperlink ref="I5" r:id="rId1"/>
    <hyperlink ref="I6" r:id="rId2"/>
    <hyperlink ref="I7" r:id="rId3"/>
    <hyperlink ref="I8" r:id="rId4"/>
    <hyperlink ref="I9" r:id="rId5"/>
  </hyperlinks>
  <pageMargins left="0.7" right="0.7" top="0.75" bottom="0.75" header="0" footer="0"/>
  <pageSetup paperSize="9" scale="44" fitToHeight="0" orientation="landscape"/>
</worksheet>
</file>

<file path=xl/worksheets/sheet27.xml><?xml version="1.0" encoding="utf-8"?>
<worksheet xmlns="http://schemas.openxmlformats.org/spreadsheetml/2006/main" xmlns:r="http://schemas.openxmlformats.org/officeDocument/2006/relationships">
  <dimension ref="A1:AB193"/>
  <sheetViews>
    <sheetView zoomScale="82" workbookViewId="0">
      <pane ySplit="4" topLeftCell="A24" activePane="bottomLeft" state="frozen"/>
      <selection activeCell="N44" sqref="N44"/>
      <selection pane="bottomLeft" activeCell="R30" sqref="R30"/>
    </sheetView>
  </sheetViews>
  <sheetFormatPr defaultRowHeight="12.75"/>
  <cols>
    <col min="1" max="1" width="4" style="152" customWidth="1"/>
    <col min="2" max="2" width="14" style="152" customWidth="1"/>
    <col min="3" max="3" width="26.28515625" style="152" customWidth="1"/>
    <col min="4" max="4" width="16.42578125" style="152" customWidth="1"/>
    <col min="5" max="5" width="13.42578125" style="152" customWidth="1"/>
    <col min="6" max="6" width="15" style="152" customWidth="1"/>
    <col min="7" max="7" width="16" style="152" customWidth="1"/>
    <col min="8" max="8" width="18.42578125" style="1612" customWidth="1"/>
    <col min="9" max="9" width="17" style="152" customWidth="1"/>
    <col min="10" max="10" width="12.140625" style="152" customWidth="1"/>
    <col min="11" max="11" width="18.140625" style="152" customWidth="1"/>
    <col min="12" max="13" width="9.140625" style="152"/>
    <col min="14" max="14" width="16.42578125" style="152" customWidth="1"/>
    <col min="15" max="15" width="9.140625" style="152"/>
    <col min="16" max="16" width="12.42578125" style="152" customWidth="1"/>
    <col min="17" max="17" width="13.28515625" style="1614" customWidth="1"/>
    <col min="18" max="18" width="15.85546875" style="152" customWidth="1"/>
    <col min="19" max="19" width="13.140625" style="152" customWidth="1"/>
    <col min="20" max="20" width="11.7109375" style="152" customWidth="1"/>
    <col min="21" max="26" width="9.140625" style="152"/>
    <col min="27" max="28" width="9.140625" style="1"/>
  </cols>
  <sheetData>
    <row r="1" spans="1:27" ht="27.75" customHeight="1">
      <c r="A1" s="383"/>
      <c r="B1" s="383"/>
      <c r="C1" s="1777" t="s">
        <v>3271</v>
      </c>
      <c r="D1" s="1777"/>
      <c r="E1" s="1777"/>
      <c r="F1" s="1777"/>
      <c r="G1" s="1777"/>
      <c r="H1" s="1778"/>
      <c r="I1" s="1777"/>
      <c r="J1" s="1777"/>
      <c r="K1" s="1777"/>
      <c r="L1" s="1777"/>
      <c r="M1" s="1777"/>
      <c r="N1" s="1777"/>
      <c r="O1" s="1777"/>
      <c r="P1" s="1777"/>
      <c r="Q1" s="1777"/>
      <c r="R1" s="1777"/>
      <c r="S1" s="1777"/>
      <c r="T1" s="1777"/>
      <c r="U1" s="1777"/>
      <c r="V1" s="1777"/>
      <c r="W1" s="383"/>
      <c r="X1" s="383"/>
      <c r="Y1" s="383"/>
      <c r="Z1" s="383"/>
      <c r="AA1" s="117"/>
    </row>
    <row r="2" spans="1:27" ht="108.75" customHeight="1">
      <c r="A2" s="1665" t="s">
        <v>63</v>
      </c>
      <c r="B2" s="1665" t="s">
        <v>64</v>
      </c>
      <c r="C2" s="1665" t="s">
        <v>65</v>
      </c>
      <c r="D2" s="1665" t="s">
        <v>66</v>
      </c>
      <c r="E2" s="1665" t="s">
        <v>67</v>
      </c>
      <c r="F2" s="1665" t="s">
        <v>68</v>
      </c>
      <c r="G2" s="1665" t="s">
        <v>69</v>
      </c>
      <c r="H2" s="1740" t="s">
        <v>70</v>
      </c>
      <c r="I2" s="1665" t="s">
        <v>71</v>
      </c>
      <c r="J2" s="1665" t="s">
        <v>72</v>
      </c>
      <c r="K2" s="1665"/>
      <c r="L2" s="1665"/>
      <c r="M2" s="1665"/>
      <c r="N2" s="1665"/>
      <c r="O2" s="1665"/>
      <c r="P2" s="1665" t="s">
        <v>73</v>
      </c>
      <c r="Q2" s="1738" t="s">
        <v>74</v>
      </c>
      <c r="R2" s="1665" t="s">
        <v>75</v>
      </c>
      <c r="S2" s="1665" t="s">
        <v>76</v>
      </c>
      <c r="T2" s="1665" t="s">
        <v>77</v>
      </c>
      <c r="U2" s="1665" t="s">
        <v>78</v>
      </c>
      <c r="V2" s="1666" t="s">
        <v>79</v>
      </c>
      <c r="W2" s="1666" t="s">
        <v>80</v>
      </c>
      <c r="X2" s="1666" t="s">
        <v>81</v>
      </c>
      <c r="Y2" s="1693" t="s">
        <v>7</v>
      </c>
      <c r="Z2" s="1666" t="s">
        <v>82</v>
      </c>
      <c r="AA2" s="117"/>
    </row>
    <row r="3" spans="1:27" ht="90" customHeight="1">
      <c r="A3" s="1665"/>
      <c r="B3" s="1665"/>
      <c r="C3" s="1665"/>
      <c r="D3" s="1665"/>
      <c r="E3" s="1665"/>
      <c r="F3" s="1665"/>
      <c r="G3" s="1665"/>
      <c r="H3" s="1740"/>
      <c r="I3" s="1665"/>
      <c r="J3" s="104" t="s">
        <v>83</v>
      </c>
      <c r="K3" s="104" t="s">
        <v>84</v>
      </c>
      <c r="L3" s="104" t="s">
        <v>85</v>
      </c>
      <c r="M3" s="104" t="s">
        <v>86</v>
      </c>
      <c r="N3" s="104" t="s">
        <v>87</v>
      </c>
      <c r="O3" s="104" t="s">
        <v>88</v>
      </c>
      <c r="P3" s="1665"/>
      <c r="Q3" s="1738"/>
      <c r="R3" s="1665"/>
      <c r="S3" s="1665"/>
      <c r="T3" s="1665"/>
      <c r="U3" s="1665"/>
      <c r="V3" s="1666"/>
      <c r="W3" s="1666"/>
      <c r="X3" s="1666"/>
      <c r="Y3" s="1693"/>
      <c r="Z3" s="1666"/>
      <c r="AA3" s="372"/>
    </row>
    <row r="4" spans="1:27" ht="21.75" customHeight="1">
      <c r="A4" s="118">
        <v>1</v>
      </c>
      <c r="B4" s="118">
        <v>2</v>
      </c>
      <c r="C4" s="118">
        <v>3</v>
      </c>
      <c r="D4" s="118">
        <v>4</v>
      </c>
      <c r="E4" s="118">
        <v>5</v>
      </c>
      <c r="F4" s="118">
        <v>6</v>
      </c>
      <c r="G4" s="118">
        <v>7</v>
      </c>
      <c r="H4" s="1322">
        <v>8</v>
      </c>
      <c r="I4" s="118">
        <v>9</v>
      </c>
      <c r="J4" s="118">
        <v>10</v>
      </c>
      <c r="K4" s="118">
        <v>11</v>
      </c>
      <c r="L4" s="118">
        <v>12</v>
      </c>
      <c r="M4" s="118">
        <v>13</v>
      </c>
      <c r="N4" s="118">
        <v>14</v>
      </c>
      <c r="O4" s="118">
        <v>15</v>
      </c>
      <c r="P4" s="118">
        <v>16</v>
      </c>
      <c r="Q4" s="1324">
        <v>17</v>
      </c>
      <c r="R4" s="118">
        <v>18</v>
      </c>
      <c r="S4" s="118">
        <v>19</v>
      </c>
      <c r="T4" s="118">
        <v>20</v>
      </c>
      <c r="U4" s="118">
        <v>21</v>
      </c>
      <c r="V4" s="118">
        <v>22</v>
      </c>
      <c r="W4" s="118">
        <v>23</v>
      </c>
      <c r="X4" s="118">
        <v>24</v>
      </c>
      <c r="Y4" s="118">
        <v>25</v>
      </c>
      <c r="Z4" s="118">
        <v>26</v>
      </c>
      <c r="AA4" s="372"/>
    </row>
    <row r="5" spans="1:27" ht="120" customHeight="1">
      <c r="A5" s="104">
        <v>1</v>
      </c>
      <c r="B5" s="104" t="s">
        <v>342</v>
      </c>
      <c r="C5" s="104" t="s">
        <v>3272</v>
      </c>
      <c r="D5" s="105" t="s">
        <v>1641</v>
      </c>
      <c r="E5" s="104" t="s">
        <v>3273</v>
      </c>
      <c r="F5" s="104">
        <v>1419004710</v>
      </c>
      <c r="G5" s="104" t="s">
        <v>3274</v>
      </c>
      <c r="H5" s="1607" t="s">
        <v>3275</v>
      </c>
      <c r="I5" s="104" t="s">
        <v>1558</v>
      </c>
      <c r="J5" s="104" t="s">
        <v>96</v>
      </c>
      <c r="K5" s="104" t="s">
        <v>3276</v>
      </c>
      <c r="L5" s="104">
        <v>340</v>
      </c>
      <c r="M5" s="104" t="s">
        <v>1240</v>
      </c>
      <c r="N5" s="104" t="s">
        <v>3277</v>
      </c>
      <c r="O5" s="104" t="s">
        <v>101</v>
      </c>
      <c r="P5" s="104"/>
      <c r="Q5" s="1414" t="s">
        <v>5489</v>
      </c>
      <c r="R5" s="104"/>
      <c r="S5" s="251" t="s">
        <v>3279</v>
      </c>
      <c r="T5" s="251" t="s">
        <v>3280</v>
      </c>
      <c r="U5" s="104" t="s">
        <v>809</v>
      </c>
      <c r="V5" s="104">
        <v>15</v>
      </c>
      <c r="W5" s="104">
        <v>15</v>
      </c>
      <c r="X5" s="104">
        <v>15</v>
      </c>
      <c r="Y5" s="104">
        <v>45</v>
      </c>
      <c r="Z5" s="104" t="s">
        <v>812</v>
      </c>
      <c r="AA5" s="372"/>
    </row>
    <row r="6" spans="1:27" ht="81.75" customHeight="1">
      <c r="A6" s="104">
        <v>2</v>
      </c>
      <c r="B6" s="104" t="s">
        <v>342</v>
      </c>
      <c r="C6" s="104" t="s">
        <v>3281</v>
      </c>
      <c r="D6" s="105" t="s">
        <v>1641</v>
      </c>
      <c r="E6" s="104" t="s">
        <v>3282</v>
      </c>
      <c r="F6" s="104">
        <v>1419004485</v>
      </c>
      <c r="G6" s="104" t="s">
        <v>3283</v>
      </c>
      <c r="H6" s="1607" t="s">
        <v>3284</v>
      </c>
      <c r="I6" s="104" t="s">
        <v>1558</v>
      </c>
      <c r="J6" s="104" t="s">
        <v>96</v>
      </c>
      <c r="K6" s="104" t="s">
        <v>2390</v>
      </c>
      <c r="L6" s="104">
        <v>340</v>
      </c>
      <c r="M6" s="104" t="s">
        <v>1713</v>
      </c>
      <c r="N6" s="104" t="s">
        <v>3277</v>
      </c>
      <c r="O6" s="104" t="s">
        <v>101</v>
      </c>
      <c r="P6" s="104"/>
      <c r="Q6" s="1414" t="s">
        <v>5492</v>
      </c>
      <c r="R6" s="104"/>
      <c r="S6" s="158" t="s">
        <v>3285</v>
      </c>
      <c r="T6" s="104" t="s">
        <v>3286</v>
      </c>
      <c r="U6" s="104" t="s">
        <v>809</v>
      </c>
      <c r="V6" s="104">
        <v>30</v>
      </c>
      <c r="W6" s="104"/>
      <c r="X6" s="104"/>
      <c r="Y6" s="104">
        <v>30</v>
      </c>
      <c r="Z6" s="104" t="s">
        <v>812</v>
      </c>
      <c r="AA6" s="372"/>
    </row>
    <row r="7" spans="1:27" ht="102" customHeight="1">
      <c r="A7" s="104">
        <v>3</v>
      </c>
      <c r="B7" s="104" t="s">
        <v>342</v>
      </c>
      <c r="C7" s="104" t="s">
        <v>3287</v>
      </c>
      <c r="D7" s="105" t="s">
        <v>1641</v>
      </c>
      <c r="E7" s="104" t="s">
        <v>3288</v>
      </c>
      <c r="F7" s="104">
        <v>1419003597</v>
      </c>
      <c r="G7" s="104" t="s">
        <v>3289</v>
      </c>
      <c r="H7" s="1607" t="s">
        <v>3290</v>
      </c>
      <c r="I7" s="104" t="s">
        <v>1558</v>
      </c>
      <c r="J7" s="104" t="s">
        <v>96</v>
      </c>
      <c r="K7" s="104" t="s">
        <v>3291</v>
      </c>
      <c r="L7" s="104">
        <v>340</v>
      </c>
      <c r="M7" s="104" t="s">
        <v>879</v>
      </c>
      <c r="N7" s="104" t="s">
        <v>3277</v>
      </c>
      <c r="O7" s="104" t="s">
        <v>101</v>
      </c>
      <c r="P7" s="104"/>
      <c r="Q7" s="1414" t="s">
        <v>687</v>
      </c>
      <c r="R7" s="104"/>
      <c r="S7" s="104" t="s">
        <v>3292</v>
      </c>
      <c r="T7" s="104" t="s">
        <v>3293</v>
      </c>
      <c r="U7" s="104" t="s">
        <v>809</v>
      </c>
      <c r="V7" s="104">
        <v>110</v>
      </c>
      <c r="W7" s="104"/>
      <c r="X7" s="104"/>
      <c r="Y7" s="104">
        <v>110</v>
      </c>
      <c r="Z7" s="104" t="s">
        <v>812</v>
      </c>
      <c r="AA7" s="372"/>
    </row>
    <row r="8" spans="1:27" ht="87" customHeight="1">
      <c r="A8" s="809">
        <v>4</v>
      </c>
      <c r="B8" s="104" t="s">
        <v>342</v>
      </c>
      <c r="C8" s="104" t="s">
        <v>3294</v>
      </c>
      <c r="D8" s="105" t="s">
        <v>1641</v>
      </c>
      <c r="E8" s="104" t="s">
        <v>3295</v>
      </c>
      <c r="F8" s="104">
        <v>1419004439</v>
      </c>
      <c r="G8" s="104" t="s">
        <v>3296</v>
      </c>
      <c r="H8" s="1607" t="s">
        <v>3297</v>
      </c>
      <c r="I8" s="104" t="s">
        <v>1558</v>
      </c>
      <c r="J8" s="104" t="s">
        <v>96</v>
      </c>
      <c r="K8" s="104" t="s">
        <v>2390</v>
      </c>
      <c r="L8" s="104">
        <v>340</v>
      </c>
      <c r="M8" s="104" t="s">
        <v>866</v>
      </c>
      <c r="N8" s="104" t="s">
        <v>3277</v>
      </c>
      <c r="O8" s="104" t="s">
        <v>101</v>
      </c>
      <c r="P8" s="104"/>
      <c r="Q8" s="1414" t="s">
        <v>5491</v>
      </c>
      <c r="R8" s="104"/>
      <c r="S8" s="104" t="s">
        <v>3298</v>
      </c>
      <c r="T8" s="104" t="s">
        <v>3299</v>
      </c>
      <c r="U8" s="104" t="s">
        <v>809</v>
      </c>
      <c r="V8" s="104">
        <v>112</v>
      </c>
      <c r="W8" s="104"/>
      <c r="X8" s="104"/>
      <c r="Y8" s="104">
        <v>112</v>
      </c>
      <c r="Z8" s="104" t="s">
        <v>812</v>
      </c>
      <c r="AA8" s="510"/>
    </row>
    <row r="9" spans="1:27" ht="93" customHeight="1">
      <c r="A9" s="809">
        <v>5</v>
      </c>
      <c r="B9" s="104" t="s">
        <v>342</v>
      </c>
      <c r="C9" s="104" t="s">
        <v>3300</v>
      </c>
      <c r="D9" s="105" t="s">
        <v>1641</v>
      </c>
      <c r="E9" s="104" t="s">
        <v>3301</v>
      </c>
      <c r="F9" s="104">
        <v>1419004140</v>
      </c>
      <c r="G9" s="104" t="s">
        <v>3302</v>
      </c>
      <c r="H9" s="1414" t="s">
        <v>355</v>
      </c>
      <c r="I9" s="104" t="s">
        <v>1558</v>
      </c>
      <c r="J9" s="104" t="s">
        <v>96</v>
      </c>
      <c r="K9" s="104" t="s">
        <v>2390</v>
      </c>
      <c r="L9" s="104">
        <v>340</v>
      </c>
      <c r="M9" s="104" t="s">
        <v>866</v>
      </c>
      <c r="N9" s="104" t="s">
        <v>3277</v>
      </c>
      <c r="O9" s="104" t="s">
        <v>101</v>
      </c>
      <c r="P9" s="104"/>
      <c r="Q9" s="1414" t="s">
        <v>3278</v>
      </c>
      <c r="R9" s="104"/>
      <c r="S9" s="104" t="s">
        <v>3303</v>
      </c>
      <c r="T9" s="104" t="s">
        <v>3304</v>
      </c>
      <c r="U9" s="104" t="s">
        <v>809</v>
      </c>
      <c r="V9" s="104">
        <v>15</v>
      </c>
      <c r="W9" s="104"/>
      <c r="X9" s="104"/>
      <c r="Y9" s="104">
        <v>15</v>
      </c>
      <c r="Z9" s="104" t="s">
        <v>812</v>
      </c>
      <c r="AA9" s="510"/>
    </row>
    <row r="10" spans="1:27" ht="61.5" customHeight="1">
      <c r="A10" s="809">
        <v>6</v>
      </c>
      <c r="B10" s="104" t="s">
        <v>342</v>
      </c>
      <c r="C10" s="104" t="s">
        <v>3305</v>
      </c>
      <c r="D10" s="105" t="s">
        <v>1641</v>
      </c>
      <c r="E10" s="104" t="s">
        <v>3306</v>
      </c>
      <c r="F10" s="104">
        <v>1419004213</v>
      </c>
      <c r="G10" s="104" t="s">
        <v>3307</v>
      </c>
      <c r="H10" s="1607" t="s">
        <v>3308</v>
      </c>
      <c r="I10" s="104" t="s">
        <v>1558</v>
      </c>
      <c r="J10" s="104" t="s">
        <v>96</v>
      </c>
      <c r="K10" s="104" t="s">
        <v>2390</v>
      </c>
      <c r="L10" s="104">
        <v>340</v>
      </c>
      <c r="M10" s="220" t="s">
        <v>3309</v>
      </c>
      <c r="N10" s="104" t="s">
        <v>3277</v>
      </c>
      <c r="O10" s="104" t="s">
        <v>101</v>
      </c>
      <c r="P10" s="104"/>
      <c r="Q10" s="1414" t="s">
        <v>5493</v>
      </c>
      <c r="R10" s="104"/>
      <c r="S10" s="104" t="s">
        <v>3310</v>
      </c>
      <c r="T10" s="104" t="s">
        <v>3311</v>
      </c>
      <c r="U10" s="104" t="s">
        <v>809</v>
      </c>
      <c r="V10" s="104">
        <v>25</v>
      </c>
      <c r="W10" s="104"/>
      <c r="X10" s="104"/>
      <c r="Y10" s="104">
        <v>25</v>
      </c>
      <c r="Z10" s="104" t="s">
        <v>812</v>
      </c>
      <c r="AA10" s="117"/>
    </row>
    <row r="11" spans="1:27" ht="69.75" customHeight="1">
      <c r="A11" s="809">
        <v>7</v>
      </c>
      <c r="B11" s="104" t="s">
        <v>342</v>
      </c>
      <c r="C11" s="104" t="s">
        <v>3312</v>
      </c>
      <c r="D11" s="105" t="s">
        <v>1641</v>
      </c>
      <c r="E11" s="104" t="s">
        <v>3313</v>
      </c>
      <c r="F11" s="104">
        <v>14446320</v>
      </c>
      <c r="G11" s="104" t="s">
        <v>3314</v>
      </c>
      <c r="H11" s="1607" t="s">
        <v>3315</v>
      </c>
      <c r="I11" s="104" t="s">
        <v>1558</v>
      </c>
      <c r="J11" s="104" t="s">
        <v>96</v>
      </c>
      <c r="K11" s="104" t="s">
        <v>3316</v>
      </c>
      <c r="L11" s="104">
        <v>340</v>
      </c>
      <c r="M11" s="104" t="s">
        <v>866</v>
      </c>
      <c r="N11" s="104" t="s">
        <v>3277</v>
      </c>
      <c r="O11" s="104" t="s">
        <v>101</v>
      </c>
      <c r="P11" s="104"/>
      <c r="Q11" s="1414" t="s">
        <v>5488</v>
      </c>
      <c r="R11" s="104"/>
      <c r="S11" s="515" t="s">
        <v>3317</v>
      </c>
      <c r="T11" s="515" t="s">
        <v>3318</v>
      </c>
      <c r="U11" s="104" t="s">
        <v>809</v>
      </c>
      <c r="V11" s="104">
        <v>30</v>
      </c>
      <c r="W11" s="104">
        <v>30</v>
      </c>
      <c r="X11" s="104">
        <v>30</v>
      </c>
      <c r="Y11" s="104">
        <v>90</v>
      </c>
      <c r="Z11" s="104" t="s">
        <v>812</v>
      </c>
      <c r="AA11" s="117"/>
    </row>
    <row r="12" spans="1:27" ht="136.5" customHeight="1">
      <c r="A12" s="809">
        <v>8</v>
      </c>
      <c r="B12" s="104" t="s">
        <v>342</v>
      </c>
      <c r="C12" s="104" t="s">
        <v>3319</v>
      </c>
      <c r="D12" s="105" t="s">
        <v>1641</v>
      </c>
      <c r="E12" s="104" t="s">
        <v>3320</v>
      </c>
      <c r="F12" s="104">
        <v>1419004245</v>
      </c>
      <c r="G12" s="104" t="s">
        <v>3321</v>
      </c>
      <c r="H12" s="1607" t="s">
        <v>3322</v>
      </c>
      <c r="I12" s="104" t="s">
        <v>1558</v>
      </c>
      <c r="J12" s="104" t="s">
        <v>96</v>
      </c>
      <c r="K12" s="104" t="s">
        <v>2390</v>
      </c>
      <c r="L12" s="104">
        <v>340</v>
      </c>
      <c r="M12" s="220" t="s">
        <v>866</v>
      </c>
      <c r="N12" s="104" t="s">
        <v>3277</v>
      </c>
      <c r="O12" s="104" t="s">
        <v>101</v>
      </c>
      <c r="P12" s="104"/>
      <c r="Q12" s="1414" t="s">
        <v>5496</v>
      </c>
      <c r="R12" s="104"/>
      <c r="S12" s="104" t="s">
        <v>3323</v>
      </c>
      <c r="T12" s="104" t="s">
        <v>3324</v>
      </c>
      <c r="U12" s="104" t="s">
        <v>809</v>
      </c>
      <c r="V12" s="104">
        <v>20</v>
      </c>
      <c r="W12" s="104"/>
      <c r="X12" s="104"/>
      <c r="Y12" s="104">
        <v>20</v>
      </c>
      <c r="Z12" s="104" t="s">
        <v>812</v>
      </c>
      <c r="AA12" s="117"/>
    </row>
    <row r="13" spans="1:27" ht="87" customHeight="1">
      <c r="A13" s="809">
        <v>9</v>
      </c>
      <c r="B13" s="104" t="s">
        <v>342</v>
      </c>
      <c r="C13" s="104" t="s">
        <v>3325</v>
      </c>
      <c r="D13" s="105" t="s">
        <v>1641</v>
      </c>
      <c r="E13" s="104" t="s">
        <v>989</v>
      </c>
      <c r="F13" s="104">
        <v>1419004372</v>
      </c>
      <c r="G13" s="104" t="s">
        <v>990</v>
      </c>
      <c r="H13" s="1607" t="s">
        <v>991</v>
      </c>
      <c r="I13" s="104" t="s">
        <v>1558</v>
      </c>
      <c r="J13" s="104" t="s">
        <v>96</v>
      </c>
      <c r="K13" s="104" t="s">
        <v>2390</v>
      </c>
      <c r="L13" s="104">
        <v>340</v>
      </c>
      <c r="M13" s="104"/>
      <c r="N13" s="104" t="s">
        <v>3277</v>
      </c>
      <c r="O13" s="104" t="s">
        <v>101</v>
      </c>
      <c r="P13" s="104"/>
      <c r="Q13" s="1414" t="s">
        <v>5487</v>
      </c>
      <c r="R13" s="104"/>
      <c r="S13" s="104" t="s">
        <v>994</v>
      </c>
      <c r="T13" s="104" t="s">
        <v>995</v>
      </c>
      <c r="U13" s="104" t="s">
        <v>809</v>
      </c>
      <c r="V13" s="104">
        <v>25</v>
      </c>
      <c r="W13" s="104"/>
      <c r="X13" s="104"/>
      <c r="Y13" s="104">
        <v>25</v>
      </c>
      <c r="Z13" s="104" t="s">
        <v>812</v>
      </c>
      <c r="AA13" s="117"/>
    </row>
    <row r="14" spans="1:27" ht="131.25" customHeight="1">
      <c r="A14" s="809">
        <v>10</v>
      </c>
      <c r="B14" s="104" t="s">
        <v>342</v>
      </c>
      <c r="C14" s="104" t="s">
        <v>3326</v>
      </c>
      <c r="D14" s="105" t="s">
        <v>1641</v>
      </c>
      <c r="E14" s="104" t="s">
        <v>3327</v>
      </c>
      <c r="F14" s="226">
        <v>1419004196</v>
      </c>
      <c r="G14" s="104" t="s">
        <v>3328</v>
      </c>
      <c r="H14" s="1607" t="s">
        <v>3329</v>
      </c>
      <c r="I14" s="104" t="s">
        <v>1558</v>
      </c>
      <c r="J14" s="104" t="s">
        <v>96</v>
      </c>
      <c r="K14" s="104" t="s">
        <v>3330</v>
      </c>
      <c r="L14" s="104">
        <v>340</v>
      </c>
      <c r="M14" s="104" t="s">
        <v>179</v>
      </c>
      <c r="N14" s="104" t="s">
        <v>3277</v>
      </c>
      <c r="O14" s="104" t="s">
        <v>101</v>
      </c>
      <c r="P14" s="104"/>
      <c r="Q14" s="1414" t="s">
        <v>687</v>
      </c>
      <c r="R14" s="104"/>
      <c r="S14" s="104" t="s">
        <v>3331</v>
      </c>
      <c r="T14" s="104" t="s">
        <v>3332</v>
      </c>
      <c r="U14" s="104" t="s">
        <v>809</v>
      </c>
      <c r="V14" s="104">
        <v>15</v>
      </c>
      <c r="W14" s="104">
        <v>15</v>
      </c>
      <c r="X14" s="104"/>
      <c r="Y14" s="104">
        <v>30</v>
      </c>
      <c r="Z14" s="104" t="s">
        <v>812</v>
      </c>
      <c r="AA14" s="117"/>
    </row>
    <row r="15" spans="1:27" ht="81" customHeight="1">
      <c r="A15" s="809">
        <v>11</v>
      </c>
      <c r="B15" s="104" t="s">
        <v>342</v>
      </c>
      <c r="C15" s="104" t="s">
        <v>3333</v>
      </c>
      <c r="D15" s="105" t="s">
        <v>1641</v>
      </c>
      <c r="E15" s="104" t="s">
        <v>3334</v>
      </c>
      <c r="F15" s="519">
        <v>1419004407</v>
      </c>
      <c r="G15" s="104" t="s">
        <v>3335</v>
      </c>
      <c r="H15" s="1607" t="s">
        <v>3336</v>
      </c>
      <c r="I15" s="104" t="s">
        <v>1558</v>
      </c>
      <c r="J15" s="104" t="s">
        <v>96</v>
      </c>
      <c r="K15" s="104" t="s">
        <v>2284</v>
      </c>
      <c r="L15" s="104">
        <v>340</v>
      </c>
      <c r="M15" s="104" t="s">
        <v>1392</v>
      </c>
      <c r="N15" s="104" t="s">
        <v>3277</v>
      </c>
      <c r="O15" s="104" t="s">
        <v>101</v>
      </c>
      <c r="P15" s="104"/>
      <c r="Q15" s="1414" t="s">
        <v>3278</v>
      </c>
      <c r="R15" s="104"/>
      <c r="S15" s="104" t="s">
        <v>3337</v>
      </c>
      <c r="T15" s="104" t="s">
        <v>3338</v>
      </c>
      <c r="U15" s="104" t="s">
        <v>809</v>
      </c>
      <c r="V15" s="104">
        <v>25</v>
      </c>
      <c r="W15" s="104">
        <v>0</v>
      </c>
      <c r="X15" s="104">
        <v>0</v>
      </c>
      <c r="Y15" s="104">
        <v>25</v>
      </c>
      <c r="Z15" s="104" t="s">
        <v>812</v>
      </c>
      <c r="AA15" s="117"/>
    </row>
    <row r="16" spans="1:27" ht="83.25" customHeight="1">
      <c r="A16" s="809">
        <v>12</v>
      </c>
      <c r="B16" s="104" t="s">
        <v>342</v>
      </c>
      <c r="C16" s="104" t="s">
        <v>3339</v>
      </c>
      <c r="D16" s="105" t="s">
        <v>1641</v>
      </c>
      <c r="E16" s="104" t="s">
        <v>3340</v>
      </c>
      <c r="F16" s="146">
        <v>1419004703</v>
      </c>
      <c r="G16" s="146" t="s">
        <v>3341</v>
      </c>
      <c r="H16" s="1607" t="s">
        <v>3342</v>
      </c>
      <c r="I16" s="104" t="s">
        <v>1558</v>
      </c>
      <c r="J16" s="104" t="s">
        <v>96</v>
      </c>
      <c r="K16" s="104" t="s">
        <v>2390</v>
      </c>
      <c r="L16" s="104">
        <v>340</v>
      </c>
      <c r="M16" s="104" t="s">
        <v>1122</v>
      </c>
      <c r="N16" s="104" t="s">
        <v>3277</v>
      </c>
      <c r="O16" s="104" t="s">
        <v>101</v>
      </c>
      <c r="P16" s="104"/>
      <c r="Q16" s="1414" t="s">
        <v>3278</v>
      </c>
      <c r="R16" s="104"/>
      <c r="S16" s="104" t="s">
        <v>3343</v>
      </c>
      <c r="T16" s="133" t="s">
        <v>3344</v>
      </c>
      <c r="U16" s="104" t="s">
        <v>809</v>
      </c>
      <c r="V16" s="104">
        <v>25</v>
      </c>
      <c r="W16" s="104">
        <v>0</v>
      </c>
      <c r="X16" s="104">
        <v>0</v>
      </c>
      <c r="Y16" s="104">
        <v>25</v>
      </c>
      <c r="Z16" s="104" t="s">
        <v>812</v>
      </c>
      <c r="AA16" s="117"/>
    </row>
    <row r="17" spans="1:27" ht="76.5">
      <c r="A17" s="809">
        <v>13</v>
      </c>
      <c r="B17" s="158" t="s">
        <v>342</v>
      </c>
      <c r="C17" s="158" t="s">
        <v>3345</v>
      </c>
      <c r="D17" s="105" t="s">
        <v>1641</v>
      </c>
      <c r="E17" s="158" t="s">
        <v>3346</v>
      </c>
      <c r="F17" s="158">
        <v>1419004333</v>
      </c>
      <c r="G17" s="158" t="s">
        <v>3347</v>
      </c>
      <c r="H17" s="1607" t="s">
        <v>3348</v>
      </c>
      <c r="I17" s="104" t="s">
        <v>1558</v>
      </c>
      <c r="J17" s="104" t="s">
        <v>96</v>
      </c>
      <c r="K17" s="158" t="s">
        <v>2390</v>
      </c>
      <c r="L17" s="104">
        <v>340</v>
      </c>
      <c r="M17" s="158" t="s">
        <v>593</v>
      </c>
      <c r="N17" s="104"/>
      <c r="O17" s="158" t="s">
        <v>101</v>
      </c>
      <c r="P17" s="158"/>
      <c r="Q17" s="1414" t="s">
        <v>3278</v>
      </c>
      <c r="R17" s="104" t="s">
        <v>614</v>
      </c>
      <c r="S17" s="425" t="s">
        <v>106</v>
      </c>
      <c r="T17" s="158" t="s">
        <v>3349</v>
      </c>
      <c r="U17" s="104" t="s">
        <v>809</v>
      </c>
      <c r="V17" s="158">
        <v>50</v>
      </c>
      <c r="W17" s="104"/>
      <c r="X17" s="104"/>
      <c r="Y17" s="104">
        <v>50</v>
      </c>
      <c r="Z17" s="104" t="s">
        <v>812</v>
      </c>
      <c r="AA17" s="117"/>
    </row>
    <row r="18" spans="1:27" ht="89.25" customHeight="1">
      <c r="A18" s="809">
        <v>14</v>
      </c>
      <c r="B18" s="158" t="s">
        <v>342</v>
      </c>
      <c r="C18" s="158" t="s">
        <v>3350</v>
      </c>
      <c r="D18" s="105" t="s">
        <v>1641</v>
      </c>
      <c r="E18" s="158" t="s">
        <v>3351</v>
      </c>
      <c r="F18" s="158">
        <v>1419004781</v>
      </c>
      <c r="G18" s="158" t="s">
        <v>3352</v>
      </c>
      <c r="H18" s="1414" t="s">
        <v>3353</v>
      </c>
      <c r="I18" s="104" t="s">
        <v>1558</v>
      </c>
      <c r="J18" s="104" t="s">
        <v>96</v>
      </c>
      <c r="K18" s="158" t="s">
        <v>2390</v>
      </c>
      <c r="L18" s="104">
        <v>340</v>
      </c>
      <c r="M18" s="158" t="s">
        <v>1240</v>
      </c>
      <c r="N18" s="104" t="s">
        <v>3277</v>
      </c>
      <c r="O18" s="158" t="s">
        <v>101</v>
      </c>
      <c r="P18" s="158"/>
      <c r="Q18" s="1414" t="s">
        <v>5494</v>
      </c>
      <c r="R18" s="104" t="s">
        <v>614</v>
      </c>
      <c r="S18" s="158" t="s">
        <v>3354</v>
      </c>
      <c r="T18" s="158" t="s">
        <v>3355</v>
      </c>
      <c r="U18" s="104" t="s">
        <v>809</v>
      </c>
      <c r="V18" s="158">
        <v>33</v>
      </c>
      <c r="W18" s="158">
        <v>33</v>
      </c>
      <c r="X18" s="158"/>
      <c r="Y18" s="158">
        <v>66</v>
      </c>
      <c r="Z18" s="104" t="s">
        <v>812</v>
      </c>
      <c r="AA18" s="520"/>
    </row>
    <row r="19" spans="1:27" ht="94.5" customHeight="1">
      <c r="A19" s="809">
        <v>15</v>
      </c>
      <c r="B19" s="154" t="s">
        <v>342</v>
      </c>
      <c r="C19" s="154" t="s">
        <v>3356</v>
      </c>
      <c r="D19" s="105" t="s">
        <v>1641</v>
      </c>
      <c r="E19" s="154" t="s">
        <v>3357</v>
      </c>
      <c r="F19" s="133">
        <v>1419004005</v>
      </c>
      <c r="G19" s="154" t="s">
        <v>3358</v>
      </c>
      <c r="H19" s="1608"/>
      <c r="I19" s="104" t="s">
        <v>1558</v>
      </c>
      <c r="J19" s="104" t="s">
        <v>96</v>
      </c>
      <c r="K19" s="154" t="s">
        <v>2390</v>
      </c>
      <c r="L19" s="104">
        <v>340</v>
      </c>
      <c r="M19" s="154" t="s">
        <v>2001</v>
      </c>
      <c r="N19" s="104" t="s">
        <v>3359</v>
      </c>
      <c r="O19" s="158" t="s">
        <v>101</v>
      </c>
      <c r="P19" s="154"/>
      <c r="Q19" s="1414" t="s">
        <v>687</v>
      </c>
      <c r="R19" s="154"/>
      <c r="S19" s="154" t="s">
        <v>3360</v>
      </c>
      <c r="T19" s="154" t="s">
        <v>3361</v>
      </c>
      <c r="U19" s="104" t="s">
        <v>809</v>
      </c>
      <c r="V19" s="154">
        <v>75</v>
      </c>
      <c r="W19" s="154"/>
      <c r="X19" s="154"/>
      <c r="Y19" s="154">
        <v>75</v>
      </c>
      <c r="Z19" s="104" t="s">
        <v>812</v>
      </c>
      <c r="AA19" s="117"/>
    </row>
    <row r="20" spans="1:27" ht="90" customHeight="1">
      <c r="A20" s="809">
        <v>16</v>
      </c>
      <c r="B20" s="104" t="s">
        <v>342</v>
      </c>
      <c r="C20" s="104" t="s">
        <v>3362</v>
      </c>
      <c r="D20" s="105" t="s">
        <v>1641</v>
      </c>
      <c r="E20" s="104" t="s">
        <v>3363</v>
      </c>
      <c r="F20" s="521" t="s">
        <v>3364</v>
      </c>
      <c r="G20" s="522" t="s">
        <v>3365</v>
      </c>
      <c r="H20" s="1414" t="s">
        <v>3366</v>
      </c>
      <c r="I20" s="104" t="s">
        <v>1558</v>
      </c>
      <c r="J20" s="104" t="s">
        <v>96</v>
      </c>
      <c r="K20" s="154" t="s">
        <v>2390</v>
      </c>
      <c r="L20" s="104">
        <v>340</v>
      </c>
      <c r="M20" s="104" t="s">
        <v>2001</v>
      </c>
      <c r="N20" s="104" t="s">
        <v>3277</v>
      </c>
      <c r="O20" s="158" t="s">
        <v>101</v>
      </c>
      <c r="P20" s="104"/>
      <c r="Q20" s="1414" t="s">
        <v>687</v>
      </c>
      <c r="R20" s="104"/>
      <c r="S20" s="523" t="s">
        <v>3367</v>
      </c>
      <c r="T20" s="104" t="s">
        <v>3368</v>
      </c>
      <c r="U20" s="104" t="s">
        <v>809</v>
      </c>
      <c r="V20" s="104">
        <v>15</v>
      </c>
      <c r="W20" s="104">
        <v>15</v>
      </c>
      <c r="X20" s="104">
        <v>15</v>
      </c>
      <c r="Y20" s="104">
        <v>45</v>
      </c>
      <c r="Z20" s="104" t="s">
        <v>812</v>
      </c>
      <c r="AA20" s="117"/>
    </row>
    <row r="21" spans="1:27" ht="71.25" customHeight="1">
      <c r="A21" s="809">
        <v>17</v>
      </c>
      <c r="B21" s="104" t="s">
        <v>342</v>
      </c>
      <c r="C21" s="104" t="s">
        <v>3369</v>
      </c>
      <c r="D21" s="105" t="s">
        <v>1641</v>
      </c>
      <c r="E21" s="104" t="s">
        <v>3370</v>
      </c>
      <c r="F21" s="524">
        <v>1419004206</v>
      </c>
      <c r="G21" s="251" t="s">
        <v>3371</v>
      </c>
      <c r="H21" s="584" t="s">
        <v>983</v>
      </c>
      <c r="I21" s="104" t="s">
        <v>1558</v>
      </c>
      <c r="J21" s="104" t="s">
        <v>96</v>
      </c>
      <c r="K21" s="104" t="s">
        <v>2390</v>
      </c>
      <c r="L21" s="104">
        <v>340</v>
      </c>
      <c r="M21" s="104" t="s">
        <v>2001</v>
      </c>
      <c r="N21" s="104" t="s">
        <v>3277</v>
      </c>
      <c r="O21" s="158" t="s">
        <v>101</v>
      </c>
      <c r="P21" s="104"/>
      <c r="Q21" s="1414" t="s">
        <v>687</v>
      </c>
      <c r="R21" s="104"/>
      <c r="S21" s="105" t="s">
        <v>3372</v>
      </c>
      <c r="T21" s="133" t="s">
        <v>3373</v>
      </c>
      <c r="U21" s="104" t="s">
        <v>809</v>
      </c>
      <c r="V21" s="104">
        <v>40</v>
      </c>
      <c r="W21" s="104"/>
      <c r="X21" s="104"/>
      <c r="Y21" s="104">
        <v>40</v>
      </c>
      <c r="Z21" s="104" t="s">
        <v>812</v>
      </c>
      <c r="AA21" s="117"/>
    </row>
    <row r="22" spans="1:27" ht="66" customHeight="1">
      <c r="A22" s="809">
        <v>18</v>
      </c>
      <c r="B22" s="104" t="s">
        <v>342</v>
      </c>
      <c r="C22" s="163" t="s">
        <v>3374</v>
      </c>
      <c r="D22" s="105" t="s">
        <v>1641</v>
      </c>
      <c r="E22" s="105" t="s">
        <v>344</v>
      </c>
      <c r="F22" s="525">
        <v>1419004238</v>
      </c>
      <c r="G22" s="526" t="s">
        <v>345</v>
      </c>
      <c r="H22" s="1609" t="s">
        <v>346</v>
      </c>
      <c r="I22" s="104" t="s">
        <v>1558</v>
      </c>
      <c r="J22" s="104" t="s">
        <v>96</v>
      </c>
      <c r="K22" s="104"/>
      <c r="L22" s="104">
        <v>340</v>
      </c>
      <c r="M22" s="104" t="s">
        <v>866</v>
      </c>
      <c r="N22" s="104" t="s">
        <v>3277</v>
      </c>
      <c r="O22" s="158" t="s">
        <v>101</v>
      </c>
      <c r="P22" s="104"/>
      <c r="Q22" s="1414" t="s">
        <v>687</v>
      </c>
      <c r="R22" s="104"/>
      <c r="S22" s="527" t="s">
        <v>350</v>
      </c>
      <c r="T22" s="527" t="s">
        <v>603</v>
      </c>
      <c r="U22" s="104" t="s">
        <v>809</v>
      </c>
      <c r="V22" s="104">
        <v>20</v>
      </c>
      <c r="W22" s="104"/>
      <c r="X22" s="104"/>
      <c r="Y22" s="104">
        <v>20</v>
      </c>
      <c r="Z22" s="104" t="s">
        <v>812</v>
      </c>
      <c r="AA22" s="11"/>
    </row>
    <row r="23" spans="1:27" ht="51">
      <c r="A23" s="104">
        <v>1</v>
      </c>
      <c r="B23" s="109" t="s">
        <v>342</v>
      </c>
      <c r="C23" s="109" t="s">
        <v>587</v>
      </c>
      <c r="D23" s="105" t="s">
        <v>1641</v>
      </c>
      <c r="E23" s="104" t="s">
        <v>588</v>
      </c>
      <c r="F23" s="104">
        <v>1419004252</v>
      </c>
      <c r="G23" s="104" t="s">
        <v>589</v>
      </c>
      <c r="H23" s="1414" t="s">
        <v>590</v>
      </c>
      <c r="I23" s="104" t="s">
        <v>3375</v>
      </c>
      <c r="J23" s="104" t="s">
        <v>96</v>
      </c>
      <c r="K23" s="104" t="s">
        <v>1935</v>
      </c>
      <c r="L23" s="104">
        <v>590</v>
      </c>
      <c r="M23" s="116" t="s">
        <v>593</v>
      </c>
      <c r="N23" s="104" t="s">
        <v>3376</v>
      </c>
      <c r="O23" s="158" t="s">
        <v>101</v>
      </c>
      <c r="P23" s="105" t="s">
        <v>3377</v>
      </c>
      <c r="Q23" s="1414" t="s">
        <v>687</v>
      </c>
      <c r="R23" s="104"/>
      <c r="S23" s="105" t="s">
        <v>596</v>
      </c>
      <c r="T23" s="105" t="s">
        <v>597</v>
      </c>
      <c r="U23" s="104" t="s">
        <v>547</v>
      </c>
      <c r="V23" s="104">
        <v>25</v>
      </c>
      <c r="W23" s="104"/>
      <c r="X23" s="104"/>
      <c r="Y23" s="104">
        <v>25</v>
      </c>
      <c r="Z23" s="104" t="s">
        <v>812</v>
      </c>
      <c r="AA23" s="11"/>
    </row>
    <row r="24" spans="1:27" ht="51">
      <c r="A24" s="104">
        <v>2</v>
      </c>
      <c r="B24" s="104" t="s">
        <v>342</v>
      </c>
      <c r="C24" s="163" t="s">
        <v>598</v>
      </c>
      <c r="D24" s="105" t="s">
        <v>1641</v>
      </c>
      <c r="E24" s="163" t="s">
        <v>344</v>
      </c>
      <c r="F24" s="163">
        <v>1419004238</v>
      </c>
      <c r="G24" s="160" t="s">
        <v>599</v>
      </c>
      <c r="H24" s="1609" t="s">
        <v>346</v>
      </c>
      <c r="I24" s="104" t="s">
        <v>3375</v>
      </c>
      <c r="J24" s="104" t="s">
        <v>96</v>
      </c>
      <c r="K24" s="154" t="s">
        <v>3378</v>
      </c>
      <c r="L24" s="154">
        <v>590</v>
      </c>
      <c r="M24" s="104" t="s">
        <v>593</v>
      </c>
      <c r="N24" s="104" t="s">
        <v>3379</v>
      </c>
      <c r="O24" s="158" t="s">
        <v>101</v>
      </c>
      <c r="P24" s="104" t="s">
        <v>3380</v>
      </c>
      <c r="Q24" s="1414" t="s">
        <v>5490</v>
      </c>
      <c r="R24" s="104"/>
      <c r="S24" s="163" t="s">
        <v>350</v>
      </c>
      <c r="T24" s="225" t="s">
        <v>603</v>
      </c>
      <c r="U24" s="104" t="s">
        <v>271</v>
      </c>
      <c r="V24" s="104">
        <v>20</v>
      </c>
      <c r="W24" s="104">
        <v>20</v>
      </c>
      <c r="X24" s="104"/>
      <c r="Y24" s="104">
        <v>40</v>
      </c>
      <c r="Z24" s="104" t="s">
        <v>812</v>
      </c>
      <c r="AA24" s="11"/>
    </row>
    <row r="25" spans="1:27" ht="60.75" customHeight="1">
      <c r="A25" s="104">
        <v>1</v>
      </c>
      <c r="B25" s="109" t="s">
        <v>342</v>
      </c>
      <c r="C25" s="109" t="s">
        <v>977</v>
      </c>
      <c r="D25" s="105" t="s">
        <v>1641</v>
      </c>
      <c r="E25" s="104" t="s">
        <v>588</v>
      </c>
      <c r="F25" s="104">
        <v>1419004252</v>
      </c>
      <c r="G25" s="104" t="s">
        <v>589</v>
      </c>
      <c r="H25" s="1414" t="s">
        <v>590</v>
      </c>
      <c r="I25" s="104" t="s">
        <v>1120</v>
      </c>
      <c r="J25" s="104" t="s">
        <v>96</v>
      </c>
      <c r="K25" s="104" t="s">
        <v>651</v>
      </c>
      <c r="L25" s="104">
        <v>590</v>
      </c>
      <c r="M25" s="116" t="s">
        <v>593</v>
      </c>
      <c r="N25" s="104" t="s">
        <v>979</v>
      </c>
      <c r="O25" s="158" t="s">
        <v>101</v>
      </c>
      <c r="P25" s="105">
        <v>0</v>
      </c>
      <c r="Q25" s="1414" t="s">
        <v>687</v>
      </c>
      <c r="R25" s="104"/>
      <c r="S25" s="105" t="s">
        <v>596</v>
      </c>
      <c r="T25" s="105" t="s">
        <v>597</v>
      </c>
      <c r="U25" s="104">
        <v>0</v>
      </c>
      <c r="V25" s="104"/>
      <c r="W25" s="104">
        <v>25</v>
      </c>
      <c r="X25" s="104"/>
      <c r="Y25" s="104">
        <v>25</v>
      </c>
      <c r="Z25" s="104" t="s">
        <v>812</v>
      </c>
      <c r="AA25" s="11"/>
    </row>
    <row r="26" spans="1:27" ht="66" customHeight="1">
      <c r="A26" s="104">
        <v>2</v>
      </c>
      <c r="B26" s="296" t="s">
        <v>342</v>
      </c>
      <c r="C26" s="108" t="s">
        <v>980</v>
      </c>
      <c r="D26" s="105" t="s">
        <v>1641</v>
      </c>
      <c r="E26" s="108" t="s">
        <v>981</v>
      </c>
      <c r="F26" s="108">
        <v>1419004206</v>
      </c>
      <c r="G26" s="297" t="s">
        <v>982</v>
      </c>
      <c r="H26" s="584" t="s">
        <v>983</v>
      </c>
      <c r="I26" s="104" t="s">
        <v>1120</v>
      </c>
      <c r="J26" s="104" t="s">
        <v>96</v>
      </c>
      <c r="K26" s="154" t="s">
        <v>3381</v>
      </c>
      <c r="L26" s="154">
        <v>590</v>
      </c>
      <c r="M26" s="104" t="s">
        <v>593</v>
      </c>
      <c r="N26" s="104" t="s">
        <v>985</v>
      </c>
      <c r="O26" s="158" t="s">
        <v>101</v>
      </c>
      <c r="P26" s="104">
        <v>0</v>
      </c>
      <c r="Q26" s="1414" t="s">
        <v>687</v>
      </c>
      <c r="R26" s="104"/>
      <c r="S26" s="108" t="s">
        <v>986</v>
      </c>
      <c r="T26" s="108" t="s">
        <v>987</v>
      </c>
      <c r="U26" s="104">
        <v>0</v>
      </c>
      <c r="V26" s="104">
        <v>25</v>
      </c>
      <c r="W26" s="104"/>
      <c r="X26" s="104"/>
      <c r="Y26" s="104">
        <v>25</v>
      </c>
      <c r="Z26" s="104" t="s">
        <v>812</v>
      </c>
      <c r="AA26" s="11"/>
    </row>
    <row r="27" spans="1:27" ht="76.5">
      <c r="A27" s="104">
        <v>3</v>
      </c>
      <c r="B27" s="104" t="s">
        <v>342</v>
      </c>
      <c r="C27" s="104" t="s">
        <v>988</v>
      </c>
      <c r="D27" s="105" t="s">
        <v>1641</v>
      </c>
      <c r="E27" s="104" t="s">
        <v>989</v>
      </c>
      <c r="F27" s="104">
        <v>1419004372</v>
      </c>
      <c r="G27" s="104" t="s">
        <v>990</v>
      </c>
      <c r="H27" s="1414" t="s">
        <v>991</v>
      </c>
      <c r="I27" s="104" t="s">
        <v>1120</v>
      </c>
      <c r="J27" s="104" t="s">
        <v>96</v>
      </c>
      <c r="K27" s="104" t="s">
        <v>3382</v>
      </c>
      <c r="L27" s="104">
        <v>590</v>
      </c>
      <c r="M27" s="104" t="s">
        <v>593</v>
      </c>
      <c r="N27" s="104" t="s">
        <v>365</v>
      </c>
      <c r="O27" s="158" t="s">
        <v>101</v>
      </c>
      <c r="P27" s="104">
        <v>0</v>
      </c>
      <c r="Q27" s="1414" t="s">
        <v>687</v>
      </c>
      <c r="R27" s="104"/>
      <c r="S27" s="104" t="s">
        <v>994</v>
      </c>
      <c r="T27" s="104" t="s">
        <v>995</v>
      </c>
      <c r="U27" s="104"/>
      <c r="V27" s="104"/>
      <c r="W27" s="104">
        <v>25</v>
      </c>
      <c r="X27" s="104"/>
      <c r="Y27" s="104">
        <v>25</v>
      </c>
      <c r="Z27" s="104" t="s">
        <v>812</v>
      </c>
      <c r="AA27" s="11"/>
    </row>
    <row r="28" spans="1:27" ht="101.25" customHeight="1">
      <c r="A28" s="104">
        <v>4</v>
      </c>
      <c r="B28" s="158" t="s">
        <v>342</v>
      </c>
      <c r="C28" s="105" t="s">
        <v>996</v>
      </c>
      <c r="D28" s="105" t="s">
        <v>1641</v>
      </c>
      <c r="E28" s="158" t="s">
        <v>353</v>
      </c>
      <c r="F28" s="105">
        <v>1419004140</v>
      </c>
      <c r="G28" s="108" t="s">
        <v>354</v>
      </c>
      <c r="H28" s="584" t="s">
        <v>355</v>
      </c>
      <c r="I28" s="104" t="s">
        <v>1120</v>
      </c>
      <c r="J28" s="104" t="s">
        <v>96</v>
      </c>
      <c r="K28" s="104" t="s">
        <v>3383</v>
      </c>
      <c r="L28" s="104">
        <v>590</v>
      </c>
      <c r="M28" s="104" t="s">
        <v>593</v>
      </c>
      <c r="N28" s="104" t="s">
        <v>357</v>
      </c>
      <c r="O28" s="158" t="s">
        <v>101</v>
      </c>
      <c r="P28" s="104">
        <v>0</v>
      </c>
      <c r="Q28" s="1414" t="s">
        <v>5494</v>
      </c>
      <c r="R28" s="104"/>
      <c r="S28" s="105" t="s">
        <v>358</v>
      </c>
      <c r="T28" s="105" t="s">
        <v>359</v>
      </c>
      <c r="U28" s="104">
        <v>0</v>
      </c>
      <c r="V28" s="104">
        <v>10</v>
      </c>
      <c r="W28" s="104">
        <v>10</v>
      </c>
      <c r="X28" s="104"/>
      <c r="Y28" s="104">
        <v>20</v>
      </c>
      <c r="Z28" s="104" t="s">
        <v>812</v>
      </c>
      <c r="AA28" s="11"/>
    </row>
    <row r="29" spans="1:27" ht="51">
      <c r="A29" s="104">
        <v>1</v>
      </c>
      <c r="B29" s="158" t="s">
        <v>342</v>
      </c>
      <c r="C29" s="158" t="s">
        <v>343</v>
      </c>
      <c r="D29" s="105" t="s">
        <v>1641</v>
      </c>
      <c r="E29" s="158" t="s">
        <v>344</v>
      </c>
      <c r="F29" s="158">
        <v>1419004238</v>
      </c>
      <c r="G29" s="526" t="s">
        <v>345</v>
      </c>
      <c r="H29" s="1414" t="s">
        <v>346</v>
      </c>
      <c r="I29" s="104" t="s">
        <v>10</v>
      </c>
      <c r="J29" s="104" t="s">
        <v>96</v>
      </c>
      <c r="K29" s="104" t="s">
        <v>3384</v>
      </c>
      <c r="L29" s="104">
        <v>590</v>
      </c>
      <c r="M29" s="116" t="s">
        <v>348</v>
      </c>
      <c r="N29" s="104" t="s">
        <v>349</v>
      </c>
      <c r="O29" s="158" t="s">
        <v>101</v>
      </c>
      <c r="P29" s="105">
        <v>0</v>
      </c>
      <c r="Q29" s="1414" t="s">
        <v>687</v>
      </c>
      <c r="R29" s="104"/>
      <c r="S29" s="105" t="s">
        <v>350</v>
      </c>
      <c r="T29" s="158" t="s">
        <v>351</v>
      </c>
      <c r="U29" s="104" t="s">
        <v>101</v>
      </c>
      <c r="V29" s="104"/>
      <c r="W29" s="104">
        <v>15</v>
      </c>
      <c r="X29" s="104"/>
      <c r="Y29" s="104">
        <v>15</v>
      </c>
      <c r="Z29" s="104" t="s">
        <v>812</v>
      </c>
      <c r="AA29" s="11"/>
    </row>
    <row r="30" spans="1:27" ht="79.5" customHeight="1">
      <c r="A30" s="104">
        <v>2</v>
      </c>
      <c r="B30" s="158" t="s">
        <v>342</v>
      </c>
      <c r="C30" s="105" t="s">
        <v>352</v>
      </c>
      <c r="D30" s="105" t="s">
        <v>1641</v>
      </c>
      <c r="E30" s="158" t="s">
        <v>353</v>
      </c>
      <c r="F30" s="105">
        <v>1419004140</v>
      </c>
      <c r="G30" s="108" t="s">
        <v>354</v>
      </c>
      <c r="H30" s="584" t="s">
        <v>355</v>
      </c>
      <c r="I30" s="104" t="s">
        <v>10</v>
      </c>
      <c r="J30" s="104" t="s">
        <v>96</v>
      </c>
      <c r="K30" s="104" t="s">
        <v>3385</v>
      </c>
      <c r="L30" s="104">
        <v>590</v>
      </c>
      <c r="M30" s="104" t="s">
        <v>348</v>
      </c>
      <c r="N30" s="104" t="s">
        <v>357</v>
      </c>
      <c r="O30" s="158" t="s">
        <v>101</v>
      </c>
      <c r="P30" s="104">
        <v>0</v>
      </c>
      <c r="Q30" s="1414" t="s">
        <v>5494</v>
      </c>
      <c r="R30" s="104"/>
      <c r="S30" s="105" t="s">
        <v>358</v>
      </c>
      <c r="T30" s="105" t="s">
        <v>359</v>
      </c>
      <c r="U30" s="104" t="s">
        <v>101</v>
      </c>
      <c r="V30" s="104">
        <v>10</v>
      </c>
      <c r="W30" s="104">
        <v>10</v>
      </c>
      <c r="X30" s="104"/>
      <c r="Y30" s="104">
        <v>20</v>
      </c>
      <c r="Z30" s="104" t="s">
        <v>812</v>
      </c>
      <c r="AA30" s="11"/>
    </row>
    <row r="31" spans="1:27" ht="99.75" customHeight="1">
      <c r="A31" s="104">
        <v>3</v>
      </c>
      <c r="B31" s="104" t="s">
        <v>342</v>
      </c>
      <c r="C31" s="104" t="s">
        <v>360</v>
      </c>
      <c r="D31" s="105" t="s">
        <v>1641</v>
      </c>
      <c r="E31" s="104" t="s">
        <v>361</v>
      </c>
      <c r="F31" s="105">
        <v>1419004196</v>
      </c>
      <c r="G31" s="105" t="s">
        <v>362</v>
      </c>
      <c r="H31" s="1610" t="s">
        <v>363</v>
      </c>
      <c r="I31" s="104" t="s">
        <v>10</v>
      </c>
      <c r="J31" s="104" t="s">
        <v>96</v>
      </c>
      <c r="K31" s="104" t="s">
        <v>3386</v>
      </c>
      <c r="L31" s="104">
        <v>590</v>
      </c>
      <c r="M31" s="104" t="s">
        <v>348</v>
      </c>
      <c r="N31" s="104" t="s">
        <v>365</v>
      </c>
      <c r="O31" s="158" t="s">
        <v>101</v>
      </c>
      <c r="P31" s="104">
        <v>0</v>
      </c>
      <c r="Q31" s="1414" t="s">
        <v>5495</v>
      </c>
      <c r="R31" s="104"/>
      <c r="S31" s="105" t="s">
        <v>366</v>
      </c>
      <c r="T31" s="105" t="s">
        <v>367</v>
      </c>
      <c r="U31" s="104" t="s">
        <v>101</v>
      </c>
      <c r="V31" s="104">
        <v>15</v>
      </c>
      <c r="W31" s="104">
        <v>15</v>
      </c>
      <c r="X31" s="104"/>
      <c r="Y31" s="104">
        <v>30</v>
      </c>
      <c r="Z31" s="104" t="s">
        <v>812</v>
      </c>
      <c r="AA31" s="11"/>
    </row>
    <row r="32" spans="1:27">
      <c r="A32" s="117"/>
      <c r="B32" s="133"/>
      <c r="C32" s="133"/>
      <c r="D32" s="133"/>
      <c r="E32" s="133"/>
      <c r="F32" s="133"/>
      <c r="G32" s="133"/>
      <c r="H32" s="1605"/>
      <c r="I32" s="133"/>
      <c r="J32" s="133"/>
      <c r="K32" s="133"/>
      <c r="L32" s="133"/>
      <c r="M32" s="133"/>
      <c r="N32" s="133"/>
      <c r="O32" s="133"/>
      <c r="P32" s="133"/>
      <c r="Q32" s="1606"/>
      <c r="R32" s="133"/>
      <c r="S32" s="133"/>
      <c r="T32" s="133"/>
      <c r="U32" s="133"/>
      <c r="V32" s="133"/>
      <c r="W32" s="133"/>
      <c r="X32" s="133"/>
      <c r="Y32" s="133"/>
      <c r="Z32" s="133"/>
      <c r="AA32" s="11"/>
    </row>
    <row r="33" spans="1:27">
      <c r="A33" s="117"/>
      <c r="B33" s="133"/>
      <c r="C33" s="133"/>
      <c r="D33" s="133"/>
      <c r="E33" s="133"/>
      <c r="F33" s="133"/>
      <c r="G33" s="133"/>
      <c r="H33" s="1605"/>
      <c r="I33" s="133"/>
      <c r="J33" s="133"/>
      <c r="K33" s="133"/>
      <c r="L33" s="133"/>
      <c r="M33" s="133"/>
      <c r="N33" s="133"/>
      <c r="O33" s="133"/>
      <c r="P33" s="133"/>
      <c r="Q33" s="1606"/>
      <c r="R33" s="133"/>
      <c r="S33" s="133"/>
      <c r="T33" s="133"/>
      <c r="U33" s="133"/>
      <c r="V33" s="133"/>
      <c r="W33" s="133"/>
      <c r="X33" s="133"/>
      <c r="Y33" s="133"/>
      <c r="Z33" s="133"/>
      <c r="AA33" s="11"/>
    </row>
    <row r="34" spans="1:27">
      <c r="A34" s="117"/>
      <c r="B34" s="133"/>
      <c r="C34" s="133"/>
      <c r="D34" s="133"/>
      <c r="E34" s="133"/>
      <c r="F34" s="133"/>
      <c r="G34" s="133"/>
      <c r="H34" s="1605"/>
      <c r="I34" s="133"/>
      <c r="J34" s="133"/>
      <c r="K34" s="133"/>
      <c r="L34" s="133"/>
      <c r="M34" s="133"/>
      <c r="N34" s="133"/>
      <c r="O34" s="133"/>
      <c r="P34" s="133"/>
      <c r="Q34" s="1606"/>
      <c r="R34" s="133"/>
      <c r="S34" s="133"/>
      <c r="T34" s="133"/>
      <c r="U34" s="133"/>
      <c r="V34" s="133"/>
      <c r="W34" s="133"/>
      <c r="X34" s="133"/>
      <c r="Y34" s="133"/>
      <c r="Z34" s="133"/>
      <c r="AA34" s="11"/>
    </row>
    <row r="35" spans="1:27">
      <c r="A35" s="117"/>
      <c r="B35" s="133"/>
      <c r="C35" s="133"/>
      <c r="D35" s="133"/>
      <c r="E35" s="133"/>
      <c r="F35" s="133"/>
      <c r="G35" s="133"/>
      <c r="H35" s="1605"/>
      <c r="I35" s="133"/>
      <c r="J35" s="133"/>
      <c r="K35" s="133"/>
      <c r="L35" s="133"/>
      <c r="M35" s="133"/>
      <c r="N35" s="133"/>
      <c r="O35" s="133"/>
      <c r="P35" s="133"/>
      <c r="Q35" s="1606"/>
      <c r="R35" s="133"/>
      <c r="S35" s="133"/>
      <c r="T35" s="133"/>
      <c r="U35" s="133"/>
      <c r="V35" s="133"/>
      <c r="W35" s="133"/>
      <c r="X35" s="133"/>
      <c r="Y35" s="133">
        <f>SUM(Y5:Y34)</f>
        <v>1073</v>
      </c>
      <c r="Z35" s="133"/>
      <c r="AA35" s="11"/>
    </row>
    <row r="36" spans="1:27">
      <c r="A36" s="117"/>
      <c r="B36" s="133"/>
      <c r="C36" s="133"/>
      <c r="D36" s="133"/>
      <c r="E36" s="133"/>
      <c r="F36" s="133"/>
      <c r="G36" s="133"/>
      <c r="H36" s="1605"/>
      <c r="I36" s="133"/>
      <c r="J36" s="133"/>
      <c r="K36" s="133"/>
      <c r="L36" s="133"/>
      <c r="M36" s="133"/>
      <c r="N36" s="133"/>
      <c r="O36" s="133"/>
      <c r="P36" s="133"/>
      <c r="Q36" s="1606"/>
      <c r="R36" s="133"/>
      <c r="S36" s="133"/>
      <c r="T36" s="133"/>
      <c r="U36" s="133"/>
      <c r="V36" s="133"/>
      <c r="W36" s="133"/>
      <c r="X36" s="133"/>
      <c r="Y36" s="133"/>
      <c r="Z36" s="133"/>
      <c r="AA36" s="11"/>
    </row>
    <row r="37" spans="1:27">
      <c r="B37" s="528"/>
      <c r="C37" s="528"/>
      <c r="D37" s="528"/>
      <c r="E37" s="528"/>
      <c r="F37" s="528"/>
      <c r="G37" s="528"/>
      <c r="H37" s="1611"/>
      <c r="I37" s="528"/>
      <c r="J37" s="528"/>
      <c r="K37" s="528"/>
      <c r="L37" s="528"/>
      <c r="M37" s="528"/>
      <c r="N37" s="528"/>
      <c r="O37" s="528"/>
      <c r="P37" s="528"/>
      <c r="Q37" s="1613"/>
      <c r="R37" s="528"/>
      <c r="S37" s="528"/>
      <c r="T37" s="528"/>
      <c r="U37" s="528"/>
      <c r="V37" s="528"/>
      <c r="W37" s="528"/>
      <c r="X37" s="528"/>
      <c r="Y37" s="528"/>
      <c r="Z37" s="528"/>
    </row>
    <row r="38" spans="1:27">
      <c r="B38" s="528"/>
      <c r="C38" s="528"/>
      <c r="D38" s="528"/>
      <c r="E38" s="528"/>
      <c r="F38" s="528"/>
      <c r="G38" s="528"/>
      <c r="H38" s="1611"/>
      <c r="I38" s="528"/>
      <c r="J38" s="528"/>
      <c r="K38" s="528"/>
      <c r="L38" s="528"/>
      <c r="M38" s="528"/>
      <c r="N38" s="528"/>
      <c r="O38" s="528"/>
      <c r="P38" s="528"/>
      <c r="Q38" s="1613"/>
      <c r="R38" s="528"/>
      <c r="S38" s="528"/>
      <c r="T38" s="528"/>
      <c r="U38" s="528"/>
      <c r="V38" s="528"/>
      <c r="W38" s="528"/>
      <c r="X38" s="528"/>
      <c r="Y38" s="528"/>
      <c r="Z38" s="528"/>
    </row>
    <row r="39" spans="1:27">
      <c r="B39" s="528"/>
      <c r="C39" s="528"/>
      <c r="D39" s="528"/>
      <c r="E39" s="528"/>
      <c r="F39" s="528"/>
      <c r="G39" s="528"/>
      <c r="H39" s="1611"/>
      <c r="I39" s="528"/>
      <c r="J39" s="528"/>
      <c r="K39" s="528"/>
      <c r="L39" s="528"/>
      <c r="M39" s="528"/>
      <c r="N39" s="528"/>
      <c r="O39" s="528"/>
      <c r="P39" s="528"/>
      <c r="Q39" s="1613"/>
      <c r="R39" s="528"/>
      <c r="S39" s="528"/>
      <c r="T39" s="528"/>
      <c r="U39" s="528"/>
      <c r="V39" s="528"/>
      <c r="W39" s="528"/>
      <c r="X39" s="528"/>
      <c r="Y39" s="528"/>
      <c r="Z39" s="528"/>
    </row>
    <row r="40" spans="1:27">
      <c r="B40" s="528"/>
      <c r="C40" s="528"/>
      <c r="D40" s="528"/>
      <c r="E40" s="528"/>
      <c r="F40" s="528"/>
      <c r="G40" s="528"/>
      <c r="H40" s="1611"/>
      <c r="I40" s="528"/>
      <c r="J40" s="528"/>
      <c r="K40" s="528"/>
      <c r="L40" s="528"/>
      <c r="M40" s="528"/>
      <c r="N40" s="528"/>
      <c r="O40" s="528"/>
      <c r="P40" s="528"/>
      <c r="Q40" s="1613"/>
      <c r="R40" s="528"/>
      <c r="S40" s="528"/>
      <c r="T40" s="528"/>
      <c r="U40" s="528"/>
      <c r="V40" s="528"/>
      <c r="W40" s="528"/>
      <c r="X40" s="528"/>
      <c r="Y40" s="528"/>
      <c r="Z40" s="528"/>
    </row>
    <row r="41" spans="1:27">
      <c r="B41" s="528"/>
      <c r="C41" s="528"/>
      <c r="D41" s="528"/>
      <c r="E41" s="528"/>
      <c r="F41" s="528"/>
      <c r="G41" s="528"/>
      <c r="H41" s="1611"/>
      <c r="I41" s="528"/>
      <c r="J41" s="528"/>
      <c r="K41" s="528"/>
      <c r="L41" s="528"/>
      <c r="M41" s="528"/>
      <c r="N41" s="528"/>
      <c r="O41" s="528"/>
      <c r="P41" s="528"/>
      <c r="Q41" s="1613"/>
      <c r="R41" s="528"/>
      <c r="S41" s="528"/>
      <c r="T41" s="528"/>
      <c r="U41" s="528"/>
      <c r="V41" s="528"/>
      <c r="W41" s="528"/>
      <c r="X41" s="528"/>
      <c r="Y41" s="528"/>
      <c r="Z41" s="528"/>
    </row>
    <row r="42" spans="1:27">
      <c r="B42" s="528"/>
      <c r="C42" s="528"/>
      <c r="D42" s="528"/>
      <c r="E42" s="528"/>
      <c r="F42" s="528"/>
      <c r="G42" s="528"/>
      <c r="H42" s="1611"/>
      <c r="I42" s="528"/>
      <c r="J42" s="528"/>
      <c r="K42" s="528"/>
      <c r="L42" s="528"/>
      <c r="M42" s="528"/>
      <c r="N42" s="528"/>
      <c r="O42" s="528"/>
      <c r="P42" s="528"/>
      <c r="Q42" s="1613"/>
      <c r="R42" s="528"/>
      <c r="S42" s="528"/>
      <c r="T42" s="528"/>
      <c r="U42" s="528"/>
      <c r="V42" s="528"/>
      <c r="W42" s="528"/>
      <c r="X42" s="528"/>
      <c r="Y42" s="528"/>
      <c r="Z42" s="528"/>
    </row>
    <row r="43" spans="1:27">
      <c r="B43" s="528"/>
      <c r="C43" s="528"/>
      <c r="D43" s="528"/>
      <c r="E43" s="528"/>
      <c r="F43" s="528"/>
      <c r="G43" s="528"/>
      <c r="H43" s="1611"/>
      <c r="I43" s="528"/>
      <c r="J43" s="528"/>
      <c r="K43" s="528"/>
      <c r="L43" s="528"/>
      <c r="M43" s="528"/>
      <c r="N43" s="528"/>
      <c r="O43" s="528"/>
      <c r="P43" s="528"/>
      <c r="Q43" s="1613"/>
      <c r="R43" s="528"/>
      <c r="S43" s="528"/>
      <c r="T43" s="528"/>
      <c r="U43" s="528"/>
      <c r="V43" s="528"/>
      <c r="W43" s="528"/>
      <c r="X43" s="528"/>
      <c r="Y43" s="528"/>
      <c r="Z43" s="528"/>
    </row>
    <row r="44" spans="1:27">
      <c r="B44" s="528"/>
      <c r="C44" s="528"/>
      <c r="D44" s="528"/>
      <c r="E44" s="528"/>
      <c r="F44" s="528"/>
      <c r="G44" s="528"/>
      <c r="H44" s="1611"/>
      <c r="I44" s="528"/>
      <c r="J44" s="528"/>
      <c r="K44" s="528"/>
      <c r="L44" s="528"/>
      <c r="M44" s="528"/>
      <c r="N44" s="528"/>
      <c r="O44" s="528"/>
      <c r="P44" s="528"/>
      <c r="Q44" s="1613"/>
      <c r="R44" s="528"/>
      <c r="S44" s="528"/>
      <c r="T44" s="528"/>
      <c r="U44" s="528"/>
      <c r="V44" s="528"/>
      <c r="W44" s="528"/>
      <c r="X44" s="528"/>
      <c r="Y44" s="528"/>
      <c r="Z44" s="528"/>
    </row>
    <row r="45" spans="1:27">
      <c r="B45" s="528"/>
      <c r="C45" s="528"/>
      <c r="D45" s="528"/>
      <c r="E45" s="528"/>
      <c r="F45" s="528"/>
      <c r="G45" s="528"/>
      <c r="H45" s="1611"/>
      <c r="I45" s="528"/>
      <c r="J45" s="528"/>
      <c r="K45" s="528"/>
      <c r="L45" s="528"/>
      <c r="M45" s="528"/>
      <c r="N45" s="528"/>
      <c r="O45" s="528"/>
      <c r="P45" s="528"/>
      <c r="Q45" s="1613"/>
      <c r="R45" s="528"/>
      <c r="S45" s="528"/>
      <c r="T45" s="528"/>
      <c r="U45" s="528"/>
      <c r="V45" s="528"/>
      <c r="W45" s="528"/>
      <c r="X45" s="528"/>
      <c r="Y45" s="528"/>
      <c r="Z45" s="528"/>
    </row>
    <row r="46" spans="1:27">
      <c r="B46" s="528"/>
      <c r="C46" s="528"/>
      <c r="D46" s="528"/>
      <c r="E46" s="528"/>
      <c r="F46" s="528"/>
      <c r="G46" s="528"/>
      <c r="H46" s="1611"/>
      <c r="I46" s="528"/>
      <c r="J46" s="528"/>
      <c r="K46" s="528"/>
      <c r="L46" s="528"/>
      <c r="M46" s="528"/>
      <c r="N46" s="528"/>
      <c r="O46" s="528"/>
      <c r="P46" s="528"/>
      <c r="Q46" s="1613"/>
      <c r="R46" s="528"/>
      <c r="S46" s="528"/>
      <c r="T46" s="528"/>
      <c r="U46" s="528"/>
      <c r="V46" s="528"/>
      <c r="W46" s="528"/>
      <c r="X46" s="528"/>
      <c r="Y46" s="528"/>
      <c r="Z46" s="528"/>
    </row>
    <row r="47" spans="1:27">
      <c r="B47" s="528"/>
      <c r="C47" s="528"/>
      <c r="D47" s="528"/>
      <c r="E47" s="528"/>
      <c r="F47" s="528"/>
      <c r="G47" s="528"/>
      <c r="H47" s="1611"/>
      <c r="I47" s="528"/>
      <c r="J47" s="528"/>
      <c r="K47" s="528"/>
      <c r="L47" s="528"/>
      <c r="M47" s="528"/>
      <c r="N47" s="528"/>
      <c r="O47" s="528"/>
      <c r="P47" s="528"/>
      <c r="Q47" s="1613"/>
      <c r="R47" s="528"/>
      <c r="S47" s="528"/>
      <c r="T47" s="528"/>
      <c r="U47" s="528"/>
      <c r="V47" s="528"/>
      <c r="W47" s="528"/>
      <c r="X47" s="528"/>
      <c r="Y47" s="528"/>
      <c r="Z47" s="528"/>
    </row>
    <row r="48" spans="1:27">
      <c r="B48" s="528"/>
      <c r="C48" s="528"/>
      <c r="D48" s="528"/>
      <c r="E48" s="528"/>
      <c r="F48" s="528"/>
      <c r="G48" s="528"/>
      <c r="H48" s="1611"/>
      <c r="I48" s="528"/>
      <c r="J48" s="528"/>
      <c r="K48" s="528"/>
      <c r="L48" s="528"/>
      <c r="M48" s="528"/>
      <c r="N48" s="528"/>
      <c r="O48" s="528"/>
      <c r="P48" s="528"/>
      <c r="Q48" s="1613"/>
      <c r="R48" s="528"/>
      <c r="S48" s="528"/>
      <c r="T48" s="528"/>
      <c r="U48" s="528"/>
      <c r="V48" s="528"/>
      <c r="W48" s="528"/>
      <c r="X48" s="528"/>
      <c r="Y48" s="528"/>
      <c r="Z48" s="528"/>
    </row>
    <row r="49" spans="2:26">
      <c r="B49" s="528"/>
      <c r="C49" s="528"/>
      <c r="D49" s="528"/>
      <c r="E49" s="528"/>
      <c r="F49" s="528"/>
      <c r="G49" s="528"/>
      <c r="H49" s="1611"/>
      <c r="I49" s="528"/>
      <c r="J49" s="528"/>
      <c r="K49" s="528"/>
      <c r="L49" s="528"/>
      <c r="M49" s="528"/>
      <c r="N49" s="528"/>
      <c r="O49" s="528"/>
      <c r="P49" s="528"/>
      <c r="Q49" s="1613"/>
      <c r="R49" s="528"/>
      <c r="S49" s="528"/>
      <c r="T49" s="528"/>
      <c r="U49" s="528"/>
      <c r="V49" s="528"/>
      <c r="W49" s="528"/>
      <c r="X49" s="528"/>
      <c r="Y49" s="528"/>
      <c r="Z49" s="528"/>
    </row>
    <row r="50" spans="2:26">
      <c r="B50" s="528"/>
      <c r="C50" s="528"/>
      <c r="D50" s="528"/>
      <c r="E50" s="528"/>
      <c r="F50" s="528"/>
      <c r="G50" s="528"/>
      <c r="H50" s="1611"/>
      <c r="I50" s="528"/>
      <c r="J50" s="528"/>
      <c r="K50" s="528"/>
      <c r="L50" s="528"/>
      <c r="M50" s="528"/>
      <c r="N50" s="528"/>
      <c r="O50" s="528"/>
      <c r="P50" s="528"/>
      <c r="Q50" s="1613"/>
      <c r="R50" s="528"/>
      <c r="S50" s="528"/>
      <c r="T50" s="528"/>
      <c r="U50" s="528"/>
      <c r="V50" s="528"/>
      <c r="W50" s="528"/>
      <c r="X50" s="528"/>
      <c r="Y50" s="528"/>
      <c r="Z50" s="528"/>
    </row>
    <row r="51" spans="2:26">
      <c r="B51" s="528"/>
      <c r="C51" s="528"/>
      <c r="D51" s="528"/>
      <c r="E51" s="528"/>
      <c r="F51" s="528"/>
      <c r="G51" s="528"/>
      <c r="H51" s="1611"/>
      <c r="I51" s="528"/>
      <c r="J51" s="528"/>
      <c r="K51" s="528"/>
      <c r="L51" s="528"/>
      <c r="M51" s="528"/>
      <c r="N51" s="528"/>
      <c r="O51" s="528"/>
      <c r="P51" s="528"/>
      <c r="Q51" s="1613"/>
      <c r="R51" s="528"/>
      <c r="S51" s="528"/>
      <c r="T51" s="528"/>
      <c r="U51" s="528"/>
      <c r="V51" s="528"/>
      <c r="W51" s="528"/>
      <c r="X51" s="528"/>
      <c r="Y51" s="528"/>
      <c r="Z51" s="528"/>
    </row>
    <row r="52" spans="2:26">
      <c r="B52" s="528"/>
      <c r="C52" s="528"/>
      <c r="D52" s="528"/>
      <c r="E52" s="528"/>
      <c r="F52" s="528"/>
      <c r="G52" s="528"/>
      <c r="H52" s="1611"/>
      <c r="I52" s="528"/>
      <c r="J52" s="528"/>
      <c r="K52" s="528"/>
      <c r="L52" s="528"/>
      <c r="M52" s="528"/>
      <c r="N52" s="528"/>
      <c r="O52" s="528"/>
      <c r="P52" s="528"/>
      <c r="Q52" s="1613"/>
      <c r="R52" s="528"/>
      <c r="S52" s="528"/>
      <c r="T52" s="528"/>
      <c r="U52" s="528"/>
      <c r="V52" s="528"/>
      <c r="W52" s="528"/>
      <c r="X52" s="528"/>
      <c r="Y52" s="528"/>
      <c r="Z52" s="528"/>
    </row>
    <row r="53" spans="2:26">
      <c r="B53" s="528"/>
      <c r="C53" s="528"/>
      <c r="D53" s="528"/>
      <c r="E53" s="528"/>
      <c r="F53" s="528"/>
      <c r="G53" s="528"/>
      <c r="H53" s="1611"/>
      <c r="I53" s="528"/>
      <c r="J53" s="528"/>
      <c r="K53" s="528"/>
      <c r="L53" s="528"/>
      <c r="M53" s="528"/>
      <c r="N53" s="528"/>
      <c r="O53" s="528"/>
      <c r="P53" s="528"/>
      <c r="Q53" s="1613"/>
      <c r="R53" s="528"/>
      <c r="S53" s="528"/>
      <c r="T53" s="528"/>
      <c r="U53" s="528"/>
      <c r="V53" s="528"/>
      <c r="W53" s="528"/>
      <c r="X53" s="528"/>
      <c r="Y53" s="528"/>
      <c r="Z53" s="528"/>
    </row>
    <row r="54" spans="2:26">
      <c r="B54" s="528"/>
      <c r="C54" s="528"/>
      <c r="D54" s="528"/>
      <c r="E54" s="528"/>
      <c r="F54" s="528"/>
      <c r="G54" s="528"/>
      <c r="H54" s="1611"/>
      <c r="I54" s="528"/>
      <c r="J54" s="528"/>
      <c r="K54" s="528"/>
      <c r="L54" s="528"/>
      <c r="M54" s="528"/>
      <c r="N54" s="528"/>
      <c r="O54" s="528"/>
      <c r="P54" s="528"/>
      <c r="Q54" s="1613"/>
      <c r="R54" s="528"/>
      <c r="S54" s="528"/>
      <c r="T54" s="528"/>
      <c r="U54" s="528"/>
      <c r="V54" s="528"/>
      <c r="W54" s="528"/>
      <c r="X54" s="528"/>
      <c r="Y54" s="528"/>
      <c r="Z54" s="528"/>
    </row>
    <row r="55" spans="2:26">
      <c r="B55" s="528"/>
      <c r="C55" s="528"/>
      <c r="D55" s="528"/>
      <c r="E55" s="528"/>
      <c r="F55" s="528"/>
      <c r="G55" s="528"/>
      <c r="H55" s="1611"/>
      <c r="I55" s="528"/>
      <c r="J55" s="528"/>
      <c r="K55" s="528"/>
      <c r="L55" s="528"/>
      <c r="M55" s="528"/>
      <c r="N55" s="528"/>
      <c r="O55" s="528"/>
      <c r="P55" s="528"/>
      <c r="Q55" s="1613"/>
      <c r="R55" s="528"/>
      <c r="S55" s="528"/>
      <c r="T55" s="528"/>
      <c r="U55" s="528"/>
      <c r="V55" s="528"/>
      <c r="W55" s="528"/>
      <c r="X55" s="528"/>
      <c r="Y55" s="528"/>
      <c r="Z55" s="528"/>
    </row>
    <row r="56" spans="2:26">
      <c r="B56" s="528"/>
      <c r="C56" s="528"/>
      <c r="D56" s="528"/>
      <c r="E56" s="528"/>
      <c r="F56" s="528"/>
      <c r="G56" s="528"/>
      <c r="H56" s="1611"/>
      <c r="I56" s="528"/>
      <c r="J56" s="528"/>
      <c r="K56" s="528"/>
      <c r="L56" s="528"/>
      <c r="M56" s="528"/>
      <c r="N56" s="528"/>
      <c r="O56" s="528"/>
      <c r="P56" s="528"/>
      <c r="Q56" s="1613"/>
      <c r="R56" s="528"/>
      <c r="S56" s="528"/>
      <c r="T56" s="528"/>
      <c r="U56" s="528"/>
      <c r="V56" s="528"/>
      <c r="W56" s="528"/>
      <c r="X56" s="528"/>
      <c r="Y56" s="528"/>
      <c r="Z56" s="528"/>
    </row>
    <row r="57" spans="2:26">
      <c r="B57" s="528"/>
      <c r="C57" s="528"/>
      <c r="D57" s="528"/>
      <c r="E57" s="528"/>
      <c r="F57" s="528"/>
      <c r="G57" s="528"/>
      <c r="H57" s="1611"/>
      <c r="I57" s="528"/>
      <c r="J57" s="528"/>
      <c r="K57" s="528"/>
      <c r="L57" s="528"/>
      <c r="M57" s="528"/>
      <c r="N57" s="528"/>
      <c r="O57" s="528"/>
      <c r="P57" s="528"/>
      <c r="Q57" s="1613"/>
      <c r="R57" s="528"/>
      <c r="S57" s="528"/>
      <c r="T57" s="528"/>
      <c r="U57" s="528"/>
      <c r="V57" s="528"/>
      <c r="W57" s="528"/>
      <c r="X57" s="528"/>
      <c r="Y57" s="528"/>
      <c r="Z57" s="528"/>
    </row>
    <row r="58" spans="2:26">
      <c r="B58" s="528"/>
      <c r="C58" s="528"/>
      <c r="D58" s="528"/>
      <c r="E58" s="528"/>
      <c r="F58" s="528"/>
      <c r="G58" s="528"/>
      <c r="H58" s="1611"/>
      <c r="I58" s="528"/>
      <c r="J58" s="528"/>
      <c r="K58" s="528"/>
      <c r="L58" s="528"/>
      <c r="M58" s="528"/>
      <c r="N58" s="528"/>
      <c r="O58" s="528"/>
      <c r="P58" s="528"/>
      <c r="Q58" s="1613"/>
      <c r="R58" s="528"/>
      <c r="S58" s="528"/>
      <c r="T58" s="528"/>
      <c r="U58" s="528"/>
      <c r="V58" s="528"/>
      <c r="W58" s="528"/>
      <c r="X58" s="528"/>
      <c r="Y58" s="528"/>
      <c r="Z58" s="528"/>
    </row>
    <row r="59" spans="2:26">
      <c r="B59" s="528"/>
      <c r="C59" s="528"/>
      <c r="D59" s="528"/>
      <c r="E59" s="528"/>
      <c r="F59" s="528"/>
      <c r="G59" s="528"/>
      <c r="H59" s="1611"/>
      <c r="I59" s="528"/>
      <c r="J59" s="528"/>
      <c r="K59" s="528"/>
      <c r="L59" s="528"/>
      <c r="M59" s="528"/>
      <c r="N59" s="528"/>
      <c r="O59" s="528"/>
      <c r="P59" s="528"/>
      <c r="Q59" s="1613"/>
      <c r="R59" s="528"/>
      <c r="S59" s="528"/>
      <c r="T59" s="528"/>
      <c r="U59" s="528"/>
      <c r="V59" s="528"/>
      <c r="W59" s="528"/>
      <c r="X59" s="528"/>
      <c r="Y59" s="528"/>
      <c r="Z59" s="528"/>
    </row>
    <row r="60" spans="2:26">
      <c r="B60" s="528"/>
      <c r="C60" s="528"/>
      <c r="D60" s="528"/>
      <c r="E60" s="528"/>
      <c r="F60" s="528"/>
      <c r="G60" s="528"/>
      <c r="H60" s="1611"/>
      <c r="I60" s="528"/>
      <c r="J60" s="528"/>
      <c r="K60" s="528"/>
      <c r="L60" s="528"/>
      <c r="M60" s="528"/>
      <c r="N60" s="528"/>
      <c r="O60" s="528"/>
      <c r="P60" s="528"/>
      <c r="Q60" s="1613"/>
      <c r="R60" s="528"/>
      <c r="S60" s="528"/>
      <c r="T60" s="528"/>
      <c r="U60" s="528"/>
      <c r="V60" s="528"/>
      <c r="W60" s="528"/>
      <c r="X60" s="528"/>
      <c r="Y60" s="528"/>
      <c r="Z60" s="528"/>
    </row>
    <row r="61" spans="2:26">
      <c r="B61" s="528"/>
      <c r="C61" s="528"/>
      <c r="D61" s="528"/>
      <c r="E61" s="528"/>
      <c r="F61" s="528"/>
      <c r="G61" s="528"/>
      <c r="H61" s="1611"/>
      <c r="I61" s="528"/>
      <c r="J61" s="528"/>
      <c r="K61" s="528"/>
      <c r="L61" s="528"/>
      <c r="M61" s="528"/>
      <c r="N61" s="528"/>
      <c r="O61" s="528"/>
      <c r="P61" s="528"/>
      <c r="Q61" s="1613"/>
      <c r="R61" s="528"/>
      <c r="S61" s="528"/>
      <c r="T61" s="528"/>
      <c r="U61" s="528"/>
      <c r="V61" s="528"/>
      <c r="W61" s="528"/>
      <c r="X61" s="528"/>
      <c r="Y61" s="528"/>
      <c r="Z61" s="528"/>
    </row>
    <row r="62" spans="2:26">
      <c r="B62" s="528"/>
      <c r="C62" s="528"/>
      <c r="D62" s="528"/>
      <c r="E62" s="528"/>
      <c r="F62" s="528"/>
      <c r="G62" s="528"/>
      <c r="H62" s="1611"/>
      <c r="I62" s="528"/>
      <c r="J62" s="528"/>
      <c r="K62" s="528"/>
      <c r="L62" s="528"/>
      <c r="M62" s="528"/>
      <c r="N62" s="528"/>
      <c r="O62" s="528"/>
      <c r="P62" s="528"/>
      <c r="Q62" s="1613"/>
      <c r="R62" s="528"/>
      <c r="S62" s="528"/>
      <c r="T62" s="528"/>
      <c r="U62" s="528"/>
      <c r="V62" s="528"/>
      <c r="W62" s="528"/>
      <c r="X62" s="528"/>
      <c r="Y62" s="528"/>
      <c r="Z62" s="528"/>
    </row>
    <row r="63" spans="2:26">
      <c r="B63" s="528"/>
      <c r="C63" s="528"/>
      <c r="D63" s="528"/>
      <c r="E63" s="528"/>
      <c r="F63" s="528"/>
      <c r="G63" s="528"/>
      <c r="H63" s="1611"/>
      <c r="I63" s="528"/>
      <c r="J63" s="528"/>
      <c r="K63" s="528"/>
      <c r="L63" s="528"/>
      <c r="M63" s="528"/>
      <c r="N63" s="528"/>
      <c r="O63" s="528"/>
      <c r="P63" s="528"/>
      <c r="Q63" s="1613"/>
      <c r="R63" s="528"/>
      <c r="S63" s="528"/>
      <c r="T63" s="528"/>
      <c r="U63" s="528"/>
      <c r="V63" s="528"/>
      <c r="W63" s="528"/>
      <c r="X63" s="528"/>
      <c r="Y63" s="528"/>
      <c r="Z63" s="528"/>
    </row>
    <row r="64" spans="2:26">
      <c r="B64" s="528"/>
      <c r="C64" s="528"/>
      <c r="D64" s="528"/>
      <c r="E64" s="528"/>
      <c r="F64" s="528"/>
      <c r="G64" s="528"/>
      <c r="H64" s="1611"/>
      <c r="I64" s="528"/>
      <c r="J64" s="528"/>
      <c r="K64" s="528"/>
      <c r="L64" s="528"/>
      <c r="M64" s="528"/>
      <c r="N64" s="528"/>
      <c r="O64" s="528"/>
      <c r="P64" s="528"/>
      <c r="Q64" s="1613"/>
      <c r="R64" s="528"/>
      <c r="S64" s="528"/>
      <c r="T64" s="528"/>
      <c r="U64" s="528"/>
      <c r="V64" s="528"/>
      <c r="W64" s="528"/>
      <c r="X64" s="528"/>
      <c r="Y64" s="528"/>
      <c r="Z64" s="528"/>
    </row>
    <row r="65" spans="2:26">
      <c r="B65" s="528"/>
      <c r="C65" s="528"/>
      <c r="D65" s="528"/>
      <c r="E65" s="528"/>
      <c r="F65" s="528"/>
      <c r="G65" s="528"/>
      <c r="H65" s="1611"/>
      <c r="I65" s="528"/>
      <c r="J65" s="528"/>
      <c r="K65" s="528"/>
      <c r="L65" s="528"/>
      <c r="M65" s="528"/>
      <c r="N65" s="528"/>
      <c r="O65" s="528"/>
      <c r="P65" s="528"/>
      <c r="Q65" s="1613"/>
      <c r="R65" s="528"/>
      <c r="S65" s="528"/>
      <c r="T65" s="528"/>
      <c r="U65" s="528"/>
      <c r="V65" s="528"/>
      <c r="W65" s="528"/>
      <c r="X65" s="528"/>
      <c r="Y65" s="528"/>
      <c r="Z65" s="528"/>
    </row>
    <row r="66" spans="2:26">
      <c r="B66" s="528"/>
      <c r="C66" s="528"/>
      <c r="D66" s="528"/>
      <c r="E66" s="528"/>
      <c r="F66" s="528"/>
      <c r="G66" s="528"/>
      <c r="H66" s="1611"/>
      <c r="I66" s="528"/>
      <c r="J66" s="528"/>
      <c r="K66" s="528"/>
      <c r="L66" s="528"/>
      <c r="M66" s="528"/>
      <c r="N66" s="528"/>
      <c r="O66" s="528"/>
      <c r="P66" s="528"/>
      <c r="Q66" s="1613"/>
      <c r="R66" s="528"/>
      <c r="S66" s="528"/>
      <c r="T66" s="528"/>
      <c r="U66" s="528"/>
      <c r="V66" s="528"/>
      <c r="W66" s="528"/>
      <c r="X66" s="528"/>
      <c r="Y66" s="528"/>
      <c r="Z66" s="528"/>
    </row>
    <row r="67" spans="2:26">
      <c r="B67" s="528"/>
      <c r="C67" s="528"/>
      <c r="D67" s="528"/>
      <c r="E67" s="528"/>
      <c r="F67" s="528"/>
      <c r="G67" s="528"/>
      <c r="H67" s="1611"/>
      <c r="I67" s="528"/>
      <c r="J67" s="528"/>
      <c r="K67" s="528"/>
      <c r="L67" s="528"/>
      <c r="M67" s="528"/>
      <c r="N67" s="528"/>
      <c r="O67" s="528"/>
      <c r="P67" s="528"/>
      <c r="Q67" s="1613"/>
      <c r="R67" s="528"/>
      <c r="S67" s="528"/>
      <c r="T67" s="528"/>
      <c r="U67" s="528"/>
      <c r="V67" s="528"/>
      <c r="W67" s="528"/>
      <c r="X67" s="528"/>
      <c r="Y67" s="528"/>
      <c r="Z67" s="528"/>
    </row>
    <row r="68" spans="2:26">
      <c r="B68" s="528"/>
      <c r="C68" s="528"/>
      <c r="D68" s="528"/>
      <c r="E68" s="528"/>
      <c r="F68" s="528"/>
      <c r="G68" s="528"/>
      <c r="H68" s="1611"/>
      <c r="I68" s="528"/>
      <c r="J68" s="528"/>
      <c r="K68" s="528"/>
      <c r="L68" s="528"/>
      <c r="M68" s="528"/>
      <c r="N68" s="528"/>
      <c r="O68" s="528"/>
      <c r="P68" s="528"/>
      <c r="Q68" s="1613"/>
      <c r="R68" s="528"/>
      <c r="S68" s="528"/>
      <c r="T68" s="528"/>
      <c r="U68" s="528"/>
      <c r="V68" s="528"/>
      <c r="W68" s="528"/>
      <c r="X68" s="528"/>
      <c r="Y68" s="528"/>
      <c r="Z68" s="528"/>
    </row>
    <row r="69" spans="2:26">
      <c r="B69" s="528"/>
      <c r="C69" s="528"/>
      <c r="D69" s="528"/>
      <c r="E69" s="528"/>
      <c r="F69" s="528"/>
      <c r="G69" s="528"/>
      <c r="H69" s="1611"/>
      <c r="I69" s="528"/>
      <c r="J69" s="528"/>
      <c r="K69" s="528"/>
      <c r="L69" s="528"/>
      <c r="M69" s="528"/>
      <c r="N69" s="528"/>
      <c r="O69" s="528"/>
      <c r="P69" s="528"/>
      <c r="Q69" s="1613"/>
      <c r="R69" s="528"/>
      <c r="S69" s="528"/>
      <c r="T69" s="528"/>
      <c r="U69" s="528"/>
      <c r="V69" s="528"/>
      <c r="W69" s="528"/>
      <c r="X69" s="528"/>
      <c r="Y69" s="528"/>
      <c r="Z69" s="528"/>
    </row>
    <row r="70" spans="2:26">
      <c r="B70" s="528"/>
      <c r="C70" s="528"/>
      <c r="D70" s="528"/>
      <c r="E70" s="528"/>
      <c r="F70" s="528"/>
      <c r="G70" s="528"/>
      <c r="H70" s="1611"/>
      <c r="I70" s="528"/>
      <c r="J70" s="528"/>
      <c r="K70" s="528"/>
      <c r="L70" s="528"/>
      <c r="M70" s="528"/>
      <c r="N70" s="528"/>
      <c r="O70" s="528"/>
      <c r="P70" s="528"/>
      <c r="Q70" s="1613"/>
      <c r="R70" s="528"/>
      <c r="S70" s="528"/>
      <c r="T70" s="528"/>
      <c r="U70" s="528"/>
      <c r="V70" s="528"/>
      <c r="W70" s="528"/>
      <c r="X70" s="528"/>
      <c r="Y70" s="528"/>
      <c r="Z70" s="528"/>
    </row>
    <row r="71" spans="2:26">
      <c r="B71" s="528"/>
      <c r="C71" s="528"/>
      <c r="D71" s="528"/>
      <c r="E71" s="528"/>
      <c r="F71" s="528"/>
      <c r="G71" s="528"/>
      <c r="H71" s="1611"/>
      <c r="I71" s="528"/>
      <c r="J71" s="528"/>
      <c r="K71" s="528"/>
      <c r="L71" s="528"/>
      <c r="M71" s="528"/>
      <c r="N71" s="528"/>
      <c r="O71" s="528"/>
      <c r="P71" s="528"/>
      <c r="Q71" s="1613"/>
      <c r="R71" s="528"/>
      <c r="S71" s="528"/>
      <c r="T71" s="528"/>
      <c r="U71" s="528"/>
      <c r="V71" s="528"/>
      <c r="W71" s="528"/>
      <c r="X71" s="528"/>
      <c r="Y71" s="528"/>
      <c r="Z71" s="528"/>
    </row>
    <row r="72" spans="2:26">
      <c r="B72" s="528"/>
      <c r="C72" s="528"/>
      <c r="D72" s="528"/>
      <c r="E72" s="528"/>
      <c r="F72" s="528"/>
      <c r="G72" s="528"/>
      <c r="H72" s="1611"/>
      <c r="I72" s="528"/>
      <c r="J72" s="528"/>
      <c r="K72" s="528"/>
      <c r="L72" s="528"/>
      <c r="M72" s="528"/>
      <c r="N72" s="528"/>
      <c r="O72" s="528"/>
      <c r="P72" s="528"/>
      <c r="Q72" s="1613"/>
      <c r="R72" s="528"/>
      <c r="S72" s="528"/>
      <c r="T72" s="528"/>
      <c r="U72" s="528"/>
      <c r="V72" s="528"/>
      <c r="W72" s="528"/>
      <c r="X72" s="528"/>
      <c r="Y72" s="528"/>
      <c r="Z72" s="528"/>
    </row>
    <row r="73" spans="2:26">
      <c r="B73" s="528"/>
      <c r="C73" s="528"/>
      <c r="D73" s="528"/>
      <c r="E73" s="528"/>
      <c r="F73" s="528"/>
      <c r="G73" s="528"/>
      <c r="H73" s="1611"/>
      <c r="I73" s="528"/>
      <c r="J73" s="528"/>
      <c r="K73" s="528"/>
      <c r="L73" s="528"/>
      <c r="M73" s="528"/>
      <c r="N73" s="528"/>
      <c r="O73" s="528"/>
      <c r="P73" s="528"/>
      <c r="Q73" s="1613"/>
      <c r="R73" s="528"/>
      <c r="S73" s="528"/>
      <c r="T73" s="528"/>
      <c r="U73" s="528"/>
      <c r="V73" s="528"/>
      <c r="W73" s="528"/>
      <c r="X73" s="528"/>
      <c r="Y73" s="528"/>
      <c r="Z73" s="528"/>
    </row>
    <row r="74" spans="2:26">
      <c r="B74" s="528"/>
      <c r="C74" s="528"/>
      <c r="D74" s="528"/>
      <c r="E74" s="528"/>
      <c r="F74" s="528"/>
      <c r="G74" s="528"/>
      <c r="H74" s="1611"/>
      <c r="I74" s="528"/>
      <c r="J74" s="528"/>
      <c r="K74" s="528"/>
      <c r="L74" s="528"/>
      <c r="M74" s="528"/>
      <c r="N74" s="528"/>
      <c r="O74" s="528"/>
      <c r="P74" s="528"/>
      <c r="Q74" s="1613"/>
      <c r="R74" s="528"/>
      <c r="S74" s="528"/>
      <c r="T74" s="528"/>
      <c r="U74" s="528"/>
      <c r="V74" s="528"/>
      <c r="W74" s="528"/>
      <c r="X74" s="528"/>
      <c r="Y74" s="528"/>
      <c r="Z74" s="528"/>
    </row>
    <row r="75" spans="2:26">
      <c r="B75" s="528"/>
      <c r="C75" s="528"/>
      <c r="D75" s="528"/>
      <c r="E75" s="528"/>
      <c r="F75" s="528"/>
      <c r="G75" s="528"/>
      <c r="H75" s="1611"/>
      <c r="I75" s="528"/>
      <c r="J75" s="528"/>
      <c r="K75" s="528"/>
      <c r="L75" s="528"/>
      <c r="M75" s="528"/>
      <c r="N75" s="528"/>
      <c r="O75" s="528"/>
      <c r="P75" s="528"/>
      <c r="Q75" s="1613"/>
      <c r="R75" s="528"/>
      <c r="S75" s="528"/>
      <c r="T75" s="528"/>
      <c r="U75" s="528"/>
      <c r="V75" s="528"/>
      <c r="W75" s="528"/>
      <c r="X75" s="528"/>
      <c r="Y75" s="528"/>
      <c r="Z75" s="528"/>
    </row>
    <row r="76" spans="2:26">
      <c r="B76" s="528"/>
      <c r="C76" s="528"/>
      <c r="D76" s="528"/>
      <c r="E76" s="528"/>
      <c r="F76" s="528"/>
      <c r="G76" s="528"/>
      <c r="H76" s="1611"/>
      <c r="I76" s="528"/>
      <c r="J76" s="528"/>
      <c r="K76" s="528"/>
      <c r="L76" s="528"/>
      <c r="M76" s="528"/>
      <c r="N76" s="528"/>
      <c r="O76" s="528"/>
      <c r="P76" s="528"/>
      <c r="Q76" s="1613"/>
      <c r="R76" s="528"/>
      <c r="S76" s="528"/>
      <c r="T76" s="528"/>
      <c r="U76" s="528"/>
      <c r="V76" s="528"/>
      <c r="W76" s="528"/>
      <c r="X76" s="528"/>
      <c r="Y76" s="528"/>
      <c r="Z76" s="528"/>
    </row>
    <row r="77" spans="2:26">
      <c r="B77" s="528"/>
      <c r="C77" s="528"/>
      <c r="D77" s="528"/>
      <c r="E77" s="528"/>
      <c r="F77" s="528"/>
      <c r="G77" s="528"/>
      <c r="H77" s="1611"/>
      <c r="I77" s="528"/>
      <c r="J77" s="528"/>
      <c r="K77" s="528"/>
      <c r="L77" s="528"/>
      <c r="M77" s="528"/>
      <c r="N77" s="528"/>
      <c r="O77" s="528"/>
      <c r="P77" s="528"/>
      <c r="Q77" s="1613"/>
      <c r="R77" s="528"/>
      <c r="S77" s="528"/>
      <c r="T77" s="528"/>
      <c r="U77" s="528"/>
      <c r="V77" s="528"/>
      <c r="W77" s="528"/>
      <c r="X77" s="528"/>
      <c r="Y77" s="528"/>
      <c r="Z77" s="528"/>
    </row>
    <row r="78" spans="2:26">
      <c r="B78" s="528"/>
      <c r="C78" s="528"/>
      <c r="D78" s="528"/>
      <c r="E78" s="528"/>
      <c r="F78" s="528"/>
      <c r="G78" s="528"/>
      <c r="H78" s="1611"/>
      <c r="I78" s="528"/>
      <c r="J78" s="528"/>
      <c r="K78" s="528"/>
      <c r="L78" s="528"/>
      <c r="M78" s="528"/>
      <c r="N78" s="528"/>
      <c r="O78" s="528"/>
      <c r="P78" s="528"/>
      <c r="Q78" s="1613"/>
      <c r="R78" s="528"/>
      <c r="S78" s="528"/>
      <c r="T78" s="528"/>
      <c r="U78" s="528"/>
      <c r="V78" s="528"/>
      <c r="W78" s="528"/>
      <c r="X78" s="528"/>
      <c r="Y78" s="528"/>
      <c r="Z78" s="528"/>
    </row>
    <row r="79" spans="2:26">
      <c r="B79" s="528"/>
      <c r="C79" s="528"/>
      <c r="D79" s="528"/>
      <c r="E79" s="528"/>
      <c r="F79" s="528"/>
      <c r="G79" s="528"/>
      <c r="H79" s="1611"/>
      <c r="I79" s="528"/>
      <c r="J79" s="528"/>
      <c r="K79" s="528"/>
      <c r="L79" s="528"/>
      <c r="M79" s="528"/>
      <c r="N79" s="528"/>
      <c r="O79" s="528"/>
      <c r="P79" s="528"/>
      <c r="Q79" s="1613"/>
      <c r="R79" s="528"/>
      <c r="S79" s="528"/>
      <c r="T79" s="528"/>
      <c r="U79" s="528"/>
      <c r="V79" s="528"/>
      <c r="W79" s="528"/>
      <c r="X79" s="528"/>
      <c r="Y79" s="528"/>
      <c r="Z79" s="528"/>
    </row>
    <row r="80" spans="2:26">
      <c r="B80" s="528"/>
      <c r="C80" s="528"/>
      <c r="D80" s="528"/>
      <c r="E80" s="528"/>
      <c r="F80" s="528"/>
      <c r="G80" s="528"/>
      <c r="H80" s="1611"/>
      <c r="I80" s="528"/>
      <c r="J80" s="528"/>
      <c r="K80" s="528"/>
      <c r="L80" s="528"/>
      <c r="M80" s="528"/>
      <c r="N80" s="528"/>
      <c r="O80" s="528"/>
      <c r="P80" s="528"/>
      <c r="Q80" s="1613"/>
      <c r="R80" s="528"/>
      <c r="S80" s="528"/>
      <c r="T80" s="528"/>
      <c r="U80" s="528"/>
      <c r="V80" s="528"/>
      <c r="W80" s="528"/>
      <c r="X80" s="528"/>
      <c r="Y80" s="528"/>
      <c r="Z80" s="528"/>
    </row>
    <row r="81" spans="2:26">
      <c r="B81" s="528"/>
      <c r="C81" s="528"/>
      <c r="D81" s="528"/>
      <c r="E81" s="528"/>
      <c r="F81" s="528"/>
      <c r="G81" s="528"/>
      <c r="H81" s="1611"/>
      <c r="I81" s="528"/>
      <c r="J81" s="528"/>
      <c r="K81" s="528"/>
      <c r="L81" s="528"/>
      <c r="M81" s="528"/>
      <c r="N81" s="528"/>
      <c r="O81" s="528"/>
      <c r="P81" s="528"/>
      <c r="Q81" s="1613"/>
      <c r="R81" s="528"/>
      <c r="S81" s="528"/>
      <c r="T81" s="528"/>
      <c r="U81" s="528"/>
      <c r="V81" s="528"/>
      <c r="W81" s="528"/>
      <c r="X81" s="528"/>
      <c r="Y81" s="528"/>
      <c r="Z81" s="528"/>
    </row>
    <row r="82" spans="2:26">
      <c r="B82" s="528"/>
      <c r="C82" s="528"/>
      <c r="D82" s="528"/>
      <c r="E82" s="528"/>
      <c r="F82" s="528"/>
      <c r="G82" s="528"/>
      <c r="H82" s="1611"/>
      <c r="I82" s="528"/>
      <c r="J82" s="528"/>
      <c r="K82" s="528"/>
      <c r="L82" s="528"/>
      <c r="M82" s="528"/>
      <c r="N82" s="528"/>
      <c r="O82" s="528"/>
      <c r="P82" s="528"/>
      <c r="Q82" s="1613"/>
      <c r="R82" s="528"/>
      <c r="S82" s="528"/>
      <c r="T82" s="528"/>
      <c r="U82" s="528"/>
      <c r="V82" s="528"/>
      <c r="W82" s="528"/>
      <c r="X82" s="528"/>
      <c r="Y82" s="528"/>
      <c r="Z82" s="528"/>
    </row>
    <row r="83" spans="2:26">
      <c r="B83" s="528"/>
      <c r="C83" s="528"/>
      <c r="D83" s="528"/>
      <c r="E83" s="528"/>
      <c r="F83" s="528"/>
      <c r="G83" s="528"/>
      <c r="H83" s="1611"/>
      <c r="I83" s="528"/>
      <c r="J83" s="528"/>
      <c r="K83" s="528"/>
      <c r="L83" s="528"/>
      <c r="M83" s="528"/>
      <c r="N83" s="528"/>
      <c r="O83" s="528"/>
      <c r="P83" s="528"/>
      <c r="Q83" s="1613"/>
      <c r="R83" s="528"/>
      <c r="S83" s="528"/>
      <c r="T83" s="528"/>
      <c r="U83" s="528"/>
      <c r="V83" s="528"/>
      <c r="W83" s="528"/>
      <c r="X83" s="528"/>
      <c r="Y83" s="528"/>
      <c r="Z83" s="528"/>
    </row>
    <row r="84" spans="2:26">
      <c r="B84" s="528"/>
      <c r="C84" s="528"/>
      <c r="D84" s="528"/>
      <c r="E84" s="528"/>
      <c r="F84" s="528"/>
      <c r="G84" s="528"/>
      <c r="H84" s="1611"/>
      <c r="I84" s="528"/>
      <c r="J84" s="528"/>
      <c r="K84" s="528"/>
      <c r="L84" s="528"/>
      <c r="M84" s="528"/>
      <c r="N84" s="528"/>
      <c r="O84" s="528"/>
      <c r="P84" s="528"/>
      <c r="Q84" s="1613"/>
      <c r="R84" s="528"/>
      <c r="S84" s="528"/>
      <c r="T84" s="528"/>
      <c r="U84" s="528"/>
      <c r="V84" s="528"/>
      <c r="W84" s="528"/>
      <c r="X84" s="528"/>
      <c r="Y84" s="528"/>
      <c r="Z84" s="528"/>
    </row>
    <row r="85" spans="2:26">
      <c r="B85" s="528"/>
      <c r="C85" s="528"/>
      <c r="D85" s="528"/>
      <c r="E85" s="528"/>
      <c r="F85" s="528"/>
      <c r="G85" s="528"/>
      <c r="H85" s="1611"/>
      <c r="I85" s="528"/>
      <c r="J85" s="528"/>
      <c r="K85" s="528"/>
      <c r="L85" s="528"/>
      <c r="M85" s="528"/>
      <c r="N85" s="528"/>
      <c r="O85" s="528"/>
      <c r="P85" s="528"/>
      <c r="Q85" s="1613"/>
      <c r="R85" s="528"/>
      <c r="S85" s="528"/>
      <c r="T85" s="528"/>
      <c r="U85" s="528"/>
      <c r="V85" s="528"/>
      <c r="W85" s="528"/>
      <c r="X85" s="528"/>
      <c r="Y85" s="528"/>
      <c r="Z85" s="528"/>
    </row>
    <row r="86" spans="2:26">
      <c r="B86" s="528"/>
      <c r="C86" s="528"/>
      <c r="D86" s="528"/>
      <c r="E86" s="528"/>
      <c r="F86" s="528"/>
      <c r="G86" s="528"/>
      <c r="H86" s="1611"/>
      <c r="I86" s="528"/>
      <c r="J86" s="528"/>
      <c r="K86" s="528"/>
      <c r="L86" s="528"/>
      <c r="M86" s="528"/>
      <c r="N86" s="528"/>
      <c r="O86" s="528"/>
      <c r="P86" s="528"/>
      <c r="Q86" s="1613"/>
      <c r="R86" s="528"/>
      <c r="S86" s="528"/>
      <c r="T86" s="528"/>
      <c r="U86" s="528"/>
      <c r="V86" s="528"/>
      <c r="W86" s="528"/>
      <c r="X86" s="528"/>
      <c r="Y86" s="528"/>
      <c r="Z86" s="528"/>
    </row>
    <row r="87" spans="2:26">
      <c r="B87" s="528"/>
      <c r="C87" s="528"/>
      <c r="D87" s="528"/>
      <c r="E87" s="528"/>
      <c r="F87" s="528"/>
      <c r="G87" s="528"/>
      <c r="H87" s="1611"/>
      <c r="I87" s="528"/>
      <c r="J87" s="528"/>
      <c r="K87" s="528"/>
      <c r="L87" s="528"/>
      <c r="M87" s="528"/>
      <c r="N87" s="528"/>
      <c r="O87" s="528"/>
      <c r="P87" s="528"/>
      <c r="Q87" s="1613"/>
      <c r="R87" s="528"/>
      <c r="S87" s="528"/>
      <c r="T87" s="528"/>
      <c r="U87" s="528"/>
      <c r="V87" s="528"/>
      <c r="W87" s="528"/>
      <c r="X87" s="528"/>
      <c r="Y87" s="528"/>
      <c r="Z87" s="528"/>
    </row>
    <row r="88" spans="2:26">
      <c r="B88" s="528"/>
      <c r="C88" s="528"/>
      <c r="D88" s="528"/>
      <c r="E88" s="528"/>
      <c r="F88" s="528"/>
      <c r="G88" s="528"/>
      <c r="H88" s="1611"/>
      <c r="I88" s="528"/>
      <c r="J88" s="528"/>
      <c r="K88" s="528"/>
      <c r="L88" s="528"/>
      <c r="M88" s="528"/>
      <c r="N88" s="528"/>
      <c r="O88" s="528"/>
      <c r="P88" s="528"/>
      <c r="Q88" s="1613"/>
      <c r="R88" s="528"/>
      <c r="S88" s="528"/>
      <c r="T88" s="528"/>
      <c r="U88" s="528"/>
      <c r="V88" s="528"/>
      <c r="W88" s="528"/>
      <c r="X88" s="528"/>
      <c r="Y88" s="528"/>
      <c r="Z88" s="528"/>
    </row>
    <row r="89" spans="2:26">
      <c r="B89" s="528"/>
      <c r="C89" s="528"/>
      <c r="D89" s="528"/>
      <c r="E89" s="528"/>
      <c r="F89" s="528"/>
      <c r="G89" s="528"/>
      <c r="H89" s="1611"/>
      <c r="I89" s="528"/>
      <c r="J89" s="528"/>
      <c r="K89" s="528"/>
      <c r="L89" s="528"/>
      <c r="M89" s="528"/>
      <c r="N89" s="528"/>
      <c r="O89" s="528"/>
      <c r="P89" s="528"/>
      <c r="Q89" s="1613"/>
      <c r="R89" s="528"/>
      <c r="S89" s="528"/>
      <c r="T89" s="528"/>
      <c r="U89" s="528"/>
      <c r="V89" s="528"/>
      <c r="W89" s="528"/>
      <c r="X89" s="528"/>
      <c r="Y89" s="528"/>
      <c r="Z89" s="528"/>
    </row>
    <row r="90" spans="2:26">
      <c r="B90" s="528"/>
      <c r="C90" s="528"/>
      <c r="D90" s="528"/>
      <c r="E90" s="528"/>
      <c r="F90" s="528"/>
      <c r="G90" s="528"/>
      <c r="H90" s="1611"/>
      <c r="I90" s="528"/>
      <c r="J90" s="528"/>
      <c r="K90" s="528"/>
      <c r="L90" s="528"/>
      <c r="M90" s="528"/>
      <c r="N90" s="528"/>
      <c r="O90" s="528"/>
      <c r="P90" s="528"/>
      <c r="Q90" s="1613"/>
      <c r="R90" s="528"/>
      <c r="S90" s="528"/>
      <c r="T90" s="528"/>
      <c r="U90" s="528"/>
      <c r="V90" s="528"/>
      <c r="W90" s="528"/>
      <c r="X90" s="528"/>
      <c r="Y90" s="528"/>
      <c r="Z90" s="528"/>
    </row>
    <row r="91" spans="2:26">
      <c r="B91" s="528"/>
      <c r="C91" s="528"/>
      <c r="D91" s="528"/>
      <c r="E91" s="528"/>
      <c r="F91" s="528"/>
      <c r="G91" s="528"/>
      <c r="H91" s="1611"/>
      <c r="I91" s="528"/>
      <c r="J91" s="528"/>
      <c r="K91" s="528"/>
      <c r="L91" s="528"/>
      <c r="M91" s="528"/>
      <c r="N91" s="528"/>
      <c r="O91" s="528"/>
      <c r="P91" s="528"/>
      <c r="Q91" s="1613"/>
      <c r="R91" s="528"/>
      <c r="S91" s="528"/>
      <c r="T91" s="528"/>
      <c r="U91" s="528"/>
      <c r="V91" s="528"/>
      <c r="W91" s="528"/>
      <c r="X91" s="528"/>
      <c r="Y91" s="528"/>
      <c r="Z91" s="528"/>
    </row>
    <row r="92" spans="2:26">
      <c r="B92" s="528"/>
      <c r="C92" s="528"/>
      <c r="D92" s="528"/>
      <c r="E92" s="528"/>
      <c r="F92" s="528"/>
      <c r="G92" s="528"/>
      <c r="H92" s="1611"/>
      <c r="I92" s="528"/>
      <c r="J92" s="528"/>
      <c r="K92" s="528"/>
      <c r="L92" s="528"/>
      <c r="M92" s="528"/>
      <c r="N92" s="528"/>
      <c r="O92" s="528"/>
      <c r="P92" s="528"/>
      <c r="Q92" s="1613"/>
      <c r="R92" s="528"/>
      <c r="S92" s="528"/>
      <c r="T92" s="528"/>
      <c r="U92" s="528"/>
      <c r="V92" s="528"/>
      <c r="W92" s="528"/>
      <c r="X92" s="528"/>
      <c r="Y92" s="528"/>
      <c r="Z92" s="528"/>
    </row>
    <row r="93" spans="2:26">
      <c r="B93" s="528"/>
      <c r="C93" s="528"/>
      <c r="D93" s="528"/>
      <c r="E93" s="528"/>
      <c r="F93" s="528"/>
      <c r="G93" s="528"/>
      <c r="H93" s="1611"/>
      <c r="I93" s="528"/>
      <c r="J93" s="528"/>
      <c r="K93" s="528"/>
      <c r="L93" s="528"/>
      <c r="M93" s="528"/>
      <c r="N93" s="528"/>
      <c r="O93" s="528"/>
      <c r="P93" s="528"/>
      <c r="Q93" s="1613"/>
      <c r="R93" s="528"/>
      <c r="S93" s="528"/>
      <c r="T93" s="528"/>
      <c r="U93" s="528"/>
      <c r="V93" s="528"/>
      <c r="W93" s="528"/>
      <c r="X93" s="528"/>
      <c r="Y93" s="528"/>
      <c r="Z93" s="528"/>
    </row>
    <row r="94" spans="2:26">
      <c r="B94" s="528"/>
      <c r="C94" s="528"/>
      <c r="D94" s="528"/>
      <c r="E94" s="528"/>
      <c r="F94" s="528"/>
      <c r="G94" s="528"/>
      <c r="H94" s="1611"/>
      <c r="I94" s="528"/>
      <c r="J94" s="528"/>
      <c r="K94" s="528"/>
      <c r="L94" s="528"/>
      <c r="M94" s="528"/>
      <c r="N94" s="528"/>
      <c r="O94" s="528"/>
      <c r="P94" s="528"/>
      <c r="Q94" s="1613"/>
      <c r="R94" s="528"/>
      <c r="S94" s="528"/>
      <c r="T94" s="528"/>
      <c r="U94" s="528"/>
      <c r="V94" s="528"/>
      <c r="W94" s="528"/>
      <c r="X94" s="528"/>
      <c r="Y94" s="528"/>
      <c r="Z94" s="528"/>
    </row>
    <row r="95" spans="2:26">
      <c r="B95" s="528"/>
      <c r="C95" s="528"/>
      <c r="D95" s="528"/>
      <c r="E95" s="528"/>
      <c r="F95" s="528"/>
      <c r="G95" s="528"/>
      <c r="H95" s="1611"/>
      <c r="I95" s="528"/>
      <c r="J95" s="528"/>
      <c r="K95" s="528"/>
      <c r="L95" s="528"/>
      <c r="M95" s="528"/>
      <c r="N95" s="528"/>
      <c r="O95" s="528"/>
      <c r="P95" s="528"/>
      <c r="Q95" s="1613"/>
      <c r="R95" s="528"/>
      <c r="S95" s="528"/>
      <c r="T95" s="528"/>
      <c r="U95" s="528"/>
      <c r="V95" s="528"/>
      <c r="W95" s="528"/>
      <c r="X95" s="528"/>
      <c r="Y95" s="528"/>
      <c r="Z95" s="528"/>
    </row>
    <row r="96" spans="2:26">
      <c r="B96" s="528"/>
      <c r="C96" s="528"/>
      <c r="D96" s="528"/>
      <c r="E96" s="528"/>
      <c r="F96" s="528"/>
      <c r="G96" s="528"/>
      <c r="H96" s="1611"/>
      <c r="I96" s="528"/>
      <c r="J96" s="528"/>
      <c r="K96" s="528"/>
      <c r="L96" s="528"/>
      <c r="M96" s="528"/>
      <c r="N96" s="528"/>
      <c r="O96" s="528"/>
      <c r="P96" s="528"/>
      <c r="Q96" s="1613"/>
      <c r="R96" s="528"/>
      <c r="S96" s="528"/>
      <c r="T96" s="528"/>
      <c r="U96" s="528"/>
      <c r="V96" s="528"/>
      <c r="W96" s="528"/>
      <c r="X96" s="528"/>
      <c r="Y96" s="528"/>
      <c r="Z96" s="528"/>
    </row>
    <row r="97" spans="2:26">
      <c r="B97" s="528"/>
      <c r="C97" s="528"/>
      <c r="D97" s="528"/>
      <c r="E97" s="528"/>
      <c r="F97" s="528"/>
      <c r="G97" s="528"/>
      <c r="H97" s="1611"/>
      <c r="I97" s="528"/>
      <c r="J97" s="528"/>
      <c r="K97" s="528"/>
      <c r="L97" s="528"/>
      <c r="M97" s="528"/>
      <c r="N97" s="528"/>
      <c r="O97" s="528"/>
      <c r="P97" s="528"/>
      <c r="Q97" s="1613"/>
      <c r="R97" s="528"/>
      <c r="S97" s="528"/>
      <c r="T97" s="528"/>
      <c r="U97" s="528"/>
      <c r="V97" s="528"/>
      <c r="W97" s="528"/>
      <c r="X97" s="528"/>
      <c r="Y97" s="528"/>
      <c r="Z97" s="528"/>
    </row>
    <row r="98" spans="2:26">
      <c r="B98" s="528"/>
      <c r="C98" s="528"/>
      <c r="D98" s="528"/>
      <c r="E98" s="528"/>
      <c r="F98" s="528"/>
      <c r="G98" s="528"/>
      <c r="H98" s="1611"/>
      <c r="I98" s="528"/>
      <c r="J98" s="528"/>
      <c r="K98" s="528"/>
      <c r="L98" s="528"/>
      <c r="M98" s="528"/>
      <c r="N98" s="528"/>
      <c r="O98" s="528"/>
      <c r="P98" s="528"/>
      <c r="Q98" s="1613"/>
      <c r="R98" s="528"/>
      <c r="S98" s="528"/>
      <c r="T98" s="528"/>
      <c r="U98" s="528"/>
      <c r="V98" s="528"/>
      <c r="W98" s="528"/>
      <c r="X98" s="528"/>
      <c r="Y98" s="528"/>
      <c r="Z98" s="528"/>
    </row>
    <row r="99" spans="2:26">
      <c r="B99" s="528"/>
      <c r="C99" s="528"/>
      <c r="D99" s="528"/>
      <c r="E99" s="528"/>
      <c r="F99" s="528"/>
      <c r="G99" s="528"/>
      <c r="H99" s="1611"/>
      <c r="I99" s="528"/>
      <c r="J99" s="528"/>
      <c r="K99" s="528"/>
      <c r="L99" s="528"/>
      <c r="M99" s="528"/>
      <c r="N99" s="528"/>
      <c r="O99" s="528"/>
      <c r="P99" s="528"/>
      <c r="Q99" s="1613"/>
      <c r="R99" s="528"/>
      <c r="S99" s="528"/>
      <c r="T99" s="528"/>
      <c r="U99" s="528"/>
      <c r="V99" s="528"/>
      <c r="W99" s="528"/>
      <c r="X99" s="528"/>
      <c r="Y99" s="528"/>
      <c r="Z99" s="528"/>
    </row>
    <row r="100" spans="2:26">
      <c r="B100" s="528"/>
      <c r="C100" s="528"/>
      <c r="D100" s="528"/>
      <c r="E100" s="528"/>
      <c r="F100" s="528"/>
      <c r="G100" s="528"/>
      <c r="H100" s="1611"/>
      <c r="I100" s="528"/>
      <c r="J100" s="528"/>
      <c r="K100" s="528"/>
      <c r="L100" s="528"/>
      <c r="M100" s="528"/>
      <c r="N100" s="528"/>
      <c r="O100" s="528"/>
      <c r="P100" s="528"/>
      <c r="Q100" s="1613"/>
      <c r="R100" s="528"/>
      <c r="S100" s="528"/>
      <c r="T100" s="528"/>
      <c r="U100" s="528"/>
      <c r="V100" s="528"/>
      <c r="W100" s="528"/>
      <c r="X100" s="528"/>
      <c r="Y100" s="528"/>
      <c r="Z100" s="528"/>
    </row>
    <row r="101" spans="2:26">
      <c r="B101" s="528"/>
      <c r="C101" s="528"/>
      <c r="D101" s="528"/>
      <c r="E101" s="528"/>
      <c r="F101" s="528"/>
      <c r="G101" s="528"/>
      <c r="H101" s="1611"/>
      <c r="I101" s="528"/>
      <c r="J101" s="528"/>
      <c r="K101" s="528"/>
      <c r="L101" s="528"/>
      <c r="M101" s="528"/>
      <c r="N101" s="528"/>
      <c r="O101" s="528"/>
      <c r="P101" s="528"/>
      <c r="Q101" s="1613"/>
      <c r="R101" s="528"/>
      <c r="S101" s="528"/>
      <c r="T101" s="528"/>
      <c r="U101" s="528"/>
      <c r="V101" s="528"/>
      <c r="W101" s="528"/>
      <c r="X101" s="528"/>
      <c r="Y101" s="528"/>
      <c r="Z101" s="528"/>
    </row>
    <row r="102" spans="2:26">
      <c r="B102" s="528"/>
      <c r="C102" s="528"/>
      <c r="D102" s="528"/>
      <c r="E102" s="528"/>
      <c r="F102" s="528"/>
      <c r="G102" s="528"/>
      <c r="H102" s="1611"/>
      <c r="I102" s="528"/>
      <c r="J102" s="528"/>
      <c r="K102" s="528"/>
      <c r="L102" s="528"/>
      <c r="M102" s="528"/>
      <c r="N102" s="528"/>
      <c r="O102" s="528"/>
      <c r="P102" s="528"/>
      <c r="Q102" s="1613"/>
      <c r="R102" s="528"/>
      <c r="S102" s="528"/>
      <c r="T102" s="528"/>
      <c r="U102" s="528"/>
      <c r="V102" s="528"/>
      <c r="W102" s="528"/>
      <c r="X102" s="528"/>
      <c r="Y102" s="528"/>
      <c r="Z102" s="528"/>
    </row>
    <row r="103" spans="2:26">
      <c r="B103" s="528"/>
      <c r="C103" s="528"/>
      <c r="D103" s="528"/>
      <c r="E103" s="528"/>
      <c r="F103" s="528"/>
      <c r="G103" s="528"/>
      <c r="H103" s="1611"/>
      <c r="I103" s="528"/>
      <c r="J103" s="528"/>
      <c r="K103" s="528"/>
      <c r="L103" s="528"/>
      <c r="M103" s="528"/>
      <c r="N103" s="528"/>
      <c r="O103" s="528"/>
      <c r="P103" s="528"/>
      <c r="Q103" s="1613"/>
      <c r="R103" s="528"/>
      <c r="S103" s="528"/>
      <c r="T103" s="528"/>
      <c r="U103" s="528"/>
      <c r="V103" s="528"/>
      <c r="W103" s="528"/>
      <c r="X103" s="528"/>
      <c r="Y103" s="528"/>
      <c r="Z103" s="528"/>
    </row>
    <row r="104" spans="2:26">
      <c r="B104" s="528"/>
      <c r="C104" s="528"/>
      <c r="D104" s="528"/>
      <c r="E104" s="528"/>
      <c r="F104" s="528"/>
      <c r="G104" s="528"/>
      <c r="H104" s="1611"/>
      <c r="I104" s="528"/>
      <c r="J104" s="528"/>
      <c r="K104" s="528"/>
      <c r="L104" s="528"/>
      <c r="M104" s="528"/>
      <c r="N104" s="528"/>
      <c r="O104" s="528"/>
      <c r="P104" s="528"/>
      <c r="Q104" s="1613"/>
      <c r="R104" s="528"/>
      <c r="S104" s="528"/>
      <c r="T104" s="528"/>
      <c r="U104" s="528"/>
      <c r="V104" s="528"/>
      <c r="W104" s="528"/>
      <c r="X104" s="528"/>
      <c r="Y104" s="528"/>
      <c r="Z104" s="528"/>
    </row>
    <row r="105" spans="2:26">
      <c r="B105" s="528"/>
      <c r="C105" s="528"/>
      <c r="D105" s="528"/>
      <c r="E105" s="528"/>
      <c r="F105" s="528"/>
      <c r="G105" s="528"/>
      <c r="H105" s="1611"/>
      <c r="I105" s="528"/>
      <c r="J105" s="528"/>
      <c r="K105" s="528"/>
      <c r="L105" s="528"/>
      <c r="M105" s="528"/>
      <c r="N105" s="528"/>
      <c r="O105" s="528"/>
      <c r="P105" s="528"/>
      <c r="Q105" s="1613"/>
      <c r="R105" s="528"/>
      <c r="S105" s="528"/>
      <c r="T105" s="528"/>
      <c r="U105" s="528"/>
      <c r="V105" s="528"/>
      <c r="W105" s="528"/>
      <c r="X105" s="528"/>
      <c r="Y105" s="528"/>
      <c r="Z105" s="528"/>
    </row>
    <row r="106" spans="2:26">
      <c r="B106" s="528"/>
      <c r="C106" s="528"/>
      <c r="D106" s="528"/>
      <c r="E106" s="528"/>
      <c r="F106" s="528"/>
      <c r="G106" s="528"/>
      <c r="H106" s="1611"/>
      <c r="I106" s="528"/>
      <c r="J106" s="528"/>
      <c r="K106" s="528"/>
      <c r="L106" s="528"/>
      <c r="M106" s="528"/>
      <c r="N106" s="528"/>
      <c r="O106" s="528"/>
      <c r="P106" s="528"/>
      <c r="Q106" s="1613"/>
      <c r="R106" s="528"/>
      <c r="S106" s="528"/>
      <c r="T106" s="528"/>
      <c r="U106" s="528"/>
      <c r="V106" s="528"/>
      <c r="W106" s="528"/>
      <c r="X106" s="528"/>
      <c r="Y106" s="528"/>
      <c r="Z106" s="528"/>
    </row>
    <row r="107" spans="2:26">
      <c r="B107" s="528"/>
      <c r="C107" s="528"/>
      <c r="D107" s="528"/>
      <c r="E107" s="528"/>
      <c r="F107" s="528"/>
      <c r="G107" s="528"/>
      <c r="H107" s="1611"/>
      <c r="I107" s="528"/>
      <c r="J107" s="528"/>
      <c r="K107" s="528"/>
      <c r="L107" s="528"/>
      <c r="M107" s="528"/>
      <c r="N107" s="528"/>
      <c r="O107" s="528"/>
      <c r="P107" s="528"/>
      <c r="Q107" s="1613"/>
      <c r="R107" s="528"/>
      <c r="S107" s="528"/>
      <c r="T107" s="528"/>
      <c r="U107" s="528"/>
      <c r="V107" s="528"/>
      <c r="W107" s="528"/>
      <c r="X107" s="528"/>
      <c r="Y107" s="528"/>
      <c r="Z107" s="528"/>
    </row>
    <row r="108" spans="2:26">
      <c r="B108" s="528"/>
      <c r="C108" s="528"/>
      <c r="D108" s="528"/>
      <c r="E108" s="528"/>
      <c r="F108" s="528"/>
      <c r="G108" s="528"/>
      <c r="H108" s="1611"/>
      <c r="I108" s="528"/>
      <c r="J108" s="528"/>
      <c r="K108" s="528"/>
      <c r="L108" s="528"/>
      <c r="M108" s="528"/>
      <c r="N108" s="528"/>
      <c r="O108" s="528"/>
      <c r="P108" s="528"/>
      <c r="Q108" s="1613"/>
      <c r="R108" s="528"/>
      <c r="S108" s="528"/>
      <c r="T108" s="528"/>
      <c r="U108" s="528"/>
      <c r="V108" s="528"/>
      <c r="W108" s="528"/>
      <c r="X108" s="528"/>
      <c r="Y108" s="528"/>
      <c r="Z108" s="528"/>
    </row>
    <row r="109" spans="2:26">
      <c r="B109" s="528"/>
      <c r="C109" s="528"/>
      <c r="D109" s="528"/>
      <c r="E109" s="528"/>
      <c r="F109" s="528"/>
      <c r="G109" s="528"/>
      <c r="H109" s="1611"/>
      <c r="I109" s="528"/>
      <c r="J109" s="528"/>
      <c r="K109" s="528"/>
      <c r="L109" s="528"/>
      <c r="M109" s="528"/>
      <c r="N109" s="528"/>
      <c r="O109" s="528"/>
      <c r="P109" s="528"/>
      <c r="Q109" s="1613"/>
      <c r="R109" s="528"/>
      <c r="S109" s="528"/>
      <c r="T109" s="528"/>
      <c r="U109" s="528"/>
      <c r="V109" s="528"/>
      <c r="W109" s="528"/>
      <c r="X109" s="528"/>
      <c r="Y109" s="528"/>
      <c r="Z109" s="528"/>
    </row>
    <row r="110" spans="2:26">
      <c r="B110" s="528"/>
      <c r="C110" s="528"/>
      <c r="D110" s="528"/>
      <c r="E110" s="528"/>
      <c r="F110" s="528"/>
      <c r="G110" s="528"/>
      <c r="H110" s="1611"/>
      <c r="I110" s="528"/>
      <c r="J110" s="528"/>
      <c r="K110" s="528"/>
      <c r="L110" s="528"/>
      <c r="M110" s="528"/>
      <c r="N110" s="528"/>
      <c r="O110" s="528"/>
      <c r="P110" s="528"/>
      <c r="Q110" s="1613"/>
      <c r="R110" s="528"/>
      <c r="S110" s="528"/>
      <c r="T110" s="528"/>
      <c r="U110" s="528"/>
      <c r="V110" s="528"/>
      <c r="W110" s="528"/>
      <c r="X110" s="528"/>
      <c r="Y110" s="528"/>
      <c r="Z110" s="528"/>
    </row>
    <row r="111" spans="2:26">
      <c r="B111" s="528"/>
      <c r="C111" s="528"/>
      <c r="D111" s="528"/>
      <c r="E111" s="528"/>
      <c r="F111" s="528"/>
      <c r="G111" s="528"/>
      <c r="H111" s="1611"/>
      <c r="I111" s="528"/>
      <c r="J111" s="528"/>
      <c r="K111" s="528"/>
      <c r="L111" s="528"/>
      <c r="M111" s="528"/>
      <c r="N111" s="528"/>
      <c r="O111" s="528"/>
      <c r="P111" s="528"/>
      <c r="Q111" s="1613"/>
      <c r="R111" s="528"/>
      <c r="S111" s="528"/>
      <c r="T111" s="528"/>
      <c r="U111" s="528"/>
      <c r="V111" s="528"/>
      <c r="W111" s="528"/>
      <c r="X111" s="528"/>
      <c r="Y111" s="528"/>
      <c r="Z111" s="528"/>
    </row>
    <row r="112" spans="2:26">
      <c r="B112" s="528"/>
      <c r="C112" s="528"/>
      <c r="D112" s="528"/>
      <c r="E112" s="528"/>
      <c r="F112" s="528"/>
      <c r="G112" s="528"/>
      <c r="H112" s="1611"/>
      <c r="I112" s="528"/>
      <c r="J112" s="528"/>
      <c r="K112" s="528"/>
      <c r="L112" s="528"/>
      <c r="M112" s="528"/>
      <c r="N112" s="528"/>
      <c r="O112" s="528"/>
      <c r="P112" s="528"/>
      <c r="Q112" s="1613"/>
      <c r="R112" s="528"/>
      <c r="S112" s="528"/>
      <c r="T112" s="528"/>
      <c r="U112" s="528"/>
      <c r="V112" s="528"/>
      <c r="W112" s="528"/>
      <c r="X112" s="528"/>
      <c r="Y112" s="528"/>
      <c r="Z112" s="528"/>
    </row>
    <row r="113" spans="2:26">
      <c r="B113" s="528"/>
      <c r="C113" s="528"/>
      <c r="D113" s="528"/>
      <c r="E113" s="528"/>
      <c r="F113" s="528"/>
      <c r="G113" s="528"/>
      <c r="H113" s="1611"/>
      <c r="I113" s="528"/>
      <c r="J113" s="528"/>
      <c r="K113" s="528"/>
      <c r="L113" s="528"/>
      <c r="M113" s="528"/>
      <c r="N113" s="528"/>
      <c r="O113" s="528"/>
      <c r="P113" s="528"/>
      <c r="Q113" s="1613"/>
      <c r="R113" s="528"/>
      <c r="S113" s="528"/>
      <c r="T113" s="528"/>
      <c r="U113" s="528"/>
      <c r="V113" s="528"/>
      <c r="W113" s="528"/>
      <c r="X113" s="528"/>
      <c r="Y113" s="528"/>
      <c r="Z113" s="528"/>
    </row>
    <row r="114" spans="2:26">
      <c r="B114" s="528"/>
      <c r="C114" s="528"/>
      <c r="D114" s="528"/>
      <c r="E114" s="528"/>
      <c r="F114" s="528"/>
      <c r="G114" s="528"/>
      <c r="H114" s="1611"/>
      <c r="I114" s="528"/>
      <c r="J114" s="528"/>
      <c r="K114" s="528"/>
      <c r="L114" s="528"/>
      <c r="M114" s="528"/>
      <c r="N114" s="528"/>
      <c r="O114" s="528"/>
      <c r="P114" s="528"/>
      <c r="Q114" s="1613"/>
      <c r="R114" s="528"/>
      <c r="S114" s="528"/>
      <c r="T114" s="528"/>
      <c r="U114" s="528"/>
      <c r="V114" s="528"/>
      <c r="W114" s="528"/>
      <c r="X114" s="528"/>
      <c r="Y114" s="528"/>
      <c r="Z114" s="528"/>
    </row>
    <row r="115" spans="2:26">
      <c r="B115" s="528"/>
      <c r="C115" s="528"/>
      <c r="D115" s="528"/>
      <c r="E115" s="528"/>
      <c r="F115" s="528"/>
      <c r="G115" s="528"/>
      <c r="H115" s="1611"/>
      <c r="I115" s="528"/>
      <c r="J115" s="528"/>
      <c r="K115" s="528"/>
      <c r="L115" s="528"/>
      <c r="M115" s="528"/>
      <c r="N115" s="528"/>
      <c r="O115" s="528"/>
      <c r="P115" s="528"/>
      <c r="Q115" s="1613"/>
      <c r="R115" s="528"/>
      <c r="S115" s="528"/>
      <c r="T115" s="528"/>
      <c r="U115" s="528"/>
      <c r="V115" s="528"/>
      <c r="W115" s="528"/>
      <c r="X115" s="528"/>
      <c r="Y115" s="528"/>
      <c r="Z115" s="528"/>
    </row>
    <row r="116" spans="2:26">
      <c r="B116" s="528"/>
      <c r="C116" s="528"/>
      <c r="D116" s="528"/>
      <c r="E116" s="528"/>
      <c r="F116" s="528"/>
      <c r="G116" s="528"/>
      <c r="H116" s="1611"/>
      <c r="I116" s="528"/>
      <c r="J116" s="528"/>
      <c r="K116" s="528"/>
      <c r="L116" s="528"/>
      <c r="M116" s="528"/>
      <c r="N116" s="528"/>
      <c r="O116" s="528"/>
      <c r="P116" s="528"/>
      <c r="Q116" s="1613"/>
      <c r="R116" s="528"/>
      <c r="S116" s="528"/>
      <c r="T116" s="528"/>
      <c r="U116" s="528"/>
      <c r="V116" s="528"/>
      <c r="W116" s="528"/>
      <c r="X116" s="528"/>
      <c r="Y116" s="528"/>
      <c r="Z116" s="528"/>
    </row>
    <row r="117" spans="2:26">
      <c r="B117" s="528"/>
      <c r="C117" s="528"/>
      <c r="D117" s="528"/>
      <c r="E117" s="528"/>
      <c r="F117" s="528"/>
      <c r="G117" s="528"/>
      <c r="H117" s="1611"/>
      <c r="I117" s="528"/>
      <c r="J117" s="528"/>
      <c r="K117" s="528"/>
      <c r="L117" s="528"/>
      <c r="M117" s="528"/>
      <c r="N117" s="528"/>
      <c r="O117" s="528"/>
      <c r="P117" s="528"/>
      <c r="Q117" s="1613"/>
      <c r="R117" s="528"/>
      <c r="S117" s="528"/>
      <c r="T117" s="528"/>
      <c r="U117" s="528"/>
      <c r="V117" s="528"/>
      <c r="W117" s="528"/>
      <c r="X117" s="528"/>
      <c r="Y117" s="528"/>
      <c r="Z117" s="528"/>
    </row>
    <row r="118" spans="2:26">
      <c r="B118" s="528"/>
      <c r="C118" s="528"/>
      <c r="D118" s="528"/>
      <c r="E118" s="528"/>
      <c r="F118" s="528"/>
      <c r="G118" s="528"/>
      <c r="H118" s="1611"/>
      <c r="I118" s="528"/>
      <c r="J118" s="528"/>
      <c r="K118" s="528"/>
      <c r="L118" s="528"/>
      <c r="M118" s="528"/>
      <c r="N118" s="528"/>
      <c r="O118" s="528"/>
      <c r="P118" s="528"/>
      <c r="Q118" s="1613"/>
      <c r="R118" s="528"/>
      <c r="S118" s="528"/>
      <c r="T118" s="528"/>
      <c r="U118" s="528"/>
      <c r="V118" s="528"/>
      <c r="W118" s="528"/>
      <c r="X118" s="528"/>
      <c r="Y118" s="528"/>
      <c r="Z118" s="528"/>
    </row>
    <row r="119" spans="2:26">
      <c r="B119" s="528"/>
      <c r="C119" s="528"/>
      <c r="D119" s="528"/>
      <c r="E119" s="528"/>
      <c r="F119" s="528"/>
      <c r="G119" s="528"/>
      <c r="H119" s="1611"/>
      <c r="I119" s="528"/>
      <c r="J119" s="528"/>
      <c r="K119" s="528"/>
      <c r="L119" s="528"/>
      <c r="M119" s="528"/>
      <c r="N119" s="528"/>
      <c r="O119" s="528"/>
      <c r="P119" s="528"/>
      <c r="Q119" s="1613"/>
      <c r="R119" s="528"/>
      <c r="S119" s="528"/>
      <c r="T119" s="528"/>
      <c r="U119" s="528"/>
      <c r="V119" s="528"/>
      <c r="W119" s="528"/>
      <c r="X119" s="528"/>
      <c r="Y119" s="528"/>
      <c r="Z119" s="528"/>
    </row>
    <row r="120" spans="2:26">
      <c r="B120" s="528"/>
      <c r="C120" s="528"/>
      <c r="D120" s="528"/>
      <c r="E120" s="528"/>
      <c r="F120" s="528"/>
      <c r="G120" s="528"/>
      <c r="H120" s="1611"/>
      <c r="I120" s="528"/>
      <c r="J120" s="528"/>
      <c r="K120" s="528"/>
      <c r="L120" s="528"/>
      <c r="M120" s="528"/>
      <c r="N120" s="528"/>
      <c r="O120" s="528"/>
      <c r="P120" s="528"/>
      <c r="Q120" s="1613"/>
      <c r="R120" s="528"/>
      <c r="S120" s="528"/>
      <c r="T120" s="528"/>
      <c r="U120" s="528"/>
      <c r="V120" s="528"/>
      <c r="W120" s="528"/>
      <c r="X120" s="528"/>
      <c r="Y120" s="528"/>
      <c r="Z120" s="528"/>
    </row>
    <row r="121" spans="2:26">
      <c r="B121" s="528"/>
      <c r="C121" s="528"/>
      <c r="D121" s="528"/>
      <c r="E121" s="528"/>
      <c r="F121" s="528"/>
      <c r="G121" s="528"/>
      <c r="H121" s="1611"/>
      <c r="I121" s="528"/>
      <c r="J121" s="528"/>
      <c r="K121" s="528"/>
      <c r="L121" s="528"/>
      <c r="M121" s="528"/>
      <c r="N121" s="528"/>
      <c r="O121" s="528"/>
      <c r="P121" s="528"/>
      <c r="Q121" s="1613"/>
      <c r="R121" s="528"/>
      <c r="S121" s="528"/>
      <c r="T121" s="528"/>
      <c r="U121" s="528"/>
      <c r="V121" s="528"/>
      <c r="W121" s="528"/>
      <c r="X121" s="528"/>
      <c r="Y121" s="528"/>
      <c r="Z121" s="528"/>
    </row>
    <row r="122" spans="2:26">
      <c r="B122" s="528"/>
      <c r="C122" s="528"/>
      <c r="D122" s="528"/>
      <c r="E122" s="528"/>
      <c r="F122" s="528"/>
      <c r="G122" s="528"/>
      <c r="H122" s="1611"/>
      <c r="I122" s="528"/>
      <c r="J122" s="528"/>
      <c r="K122" s="528"/>
      <c r="L122" s="528"/>
      <c r="M122" s="528"/>
      <c r="N122" s="528"/>
      <c r="O122" s="528"/>
      <c r="P122" s="528"/>
      <c r="Q122" s="1613"/>
      <c r="R122" s="528"/>
      <c r="S122" s="528"/>
      <c r="T122" s="528"/>
      <c r="U122" s="528"/>
      <c r="V122" s="528"/>
      <c r="W122" s="528"/>
      <c r="X122" s="528"/>
      <c r="Y122" s="528"/>
      <c r="Z122" s="528"/>
    </row>
    <row r="123" spans="2:26">
      <c r="B123" s="528"/>
      <c r="C123" s="528"/>
      <c r="D123" s="528"/>
      <c r="E123" s="528"/>
      <c r="F123" s="528"/>
      <c r="G123" s="528"/>
      <c r="H123" s="1611"/>
      <c r="I123" s="528"/>
      <c r="J123" s="528"/>
      <c r="K123" s="528"/>
      <c r="L123" s="528"/>
      <c r="M123" s="528"/>
      <c r="N123" s="528"/>
      <c r="O123" s="528"/>
      <c r="P123" s="528"/>
      <c r="Q123" s="1613"/>
      <c r="R123" s="528"/>
      <c r="S123" s="528"/>
      <c r="T123" s="528"/>
      <c r="U123" s="528"/>
      <c r="V123" s="528"/>
      <c r="W123" s="528"/>
      <c r="X123" s="528"/>
      <c r="Y123" s="528"/>
      <c r="Z123" s="528"/>
    </row>
    <row r="124" spans="2:26">
      <c r="B124" s="528"/>
      <c r="C124" s="528"/>
      <c r="D124" s="528"/>
      <c r="E124" s="528"/>
      <c r="F124" s="528"/>
      <c r="G124" s="528"/>
      <c r="H124" s="1611"/>
      <c r="I124" s="528"/>
      <c r="J124" s="528"/>
      <c r="K124" s="528"/>
      <c r="L124" s="528"/>
      <c r="M124" s="528"/>
      <c r="N124" s="528"/>
      <c r="O124" s="528"/>
      <c r="P124" s="528"/>
      <c r="Q124" s="1613"/>
      <c r="R124" s="528"/>
      <c r="S124" s="528"/>
      <c r="T124" s="528"/>
      <c r="U124" s="528"/>
      <c r="V124" s="528"/>
      <c r="W124" s="528"/>
      <c r="X124" s="528"/>
      <c r="Y124" s="528"/>
      <c r="Z124" s="528"/>
    </row>
    <row r="125" spans="2:26">
      <c r="B125" s="528"/>
      <c r="C125" s="528"/>
      <c r="D125" s="528"/>
      <c r="E125" s="528"/>
      <c r="F125" s="528"/>
      <c r="G125" s="528"/>
      <c r="H125" s="1611"/>
      <c r="I125" s="528"/>
      <c r="J125" s="528"/>
      <c r="K125" s="528"/>
      <c r="L125" s="528"/>
      <c r="M125" s="528"/>
      <c r="N125" s="528"/>
      <c r="O125" s="528"/>
      <c r="P125" s="528"/>
      <c r="Q125" s="1613"/>
      <c r="R125" s="528"/>
      <c r="S125" s="528"/>
      <c r="T125" s="528"/>
      <c r="U125" s="528"/>
      <c r="V125" s="528"/>
      <c r="W125" s="528"/>
      <c r="X125" s="528"/>
      <c r="Y125" s="528"/>
      <c r="Z125" s="528"/>
    </row>
    <row r="126" spans="2:26">
      <c r="B126" s="528"/>
      <c r="C126" s="528"/>
      <c r="D126" s="528"/>
      <c r="E126" s="528"/>
      <c r="F126" s="528"/>
      <c r="G126" s="528"/>
      <c r="H126" s="1611"/>
      <c r="I126" s="528"/>
      <c r="J126" s="528"/>
      <c r="K126" s="528"/>
      <c r="L126" s="528"/>
      <c r="M126" s="528"/>
      <c r="N126" s="528"/>
      <c r="O126" s="528"/>
      <c r="P126" s="528"/>
      <c r="Q126" s="1613"/>
      <c r="R126" s="528"/>
      <c r="S126" s="528"/>
      <c r="T126" s="528"/>
      <c r="U126" s="528"/>
      <c r="V126" s="528"/>
      <c r="W126" s="528"/>
      <c r="X126" s="528"/>
      <c r="Y126" s="528"/>
      <c r="Z126" s="528"/>
    </row>
    <row r="127" spans="2:26">
      <c r="B127" s="528"/>
      <c r="C127" s="528"/>
      <c r="D127" s="528"/>
      <c r="E127" s="528"/>
      <c r="F127" s="528"/>
      <c r="G127" s="528"/>
      <c r="H127" s="1611"/>
      <c r="I127" s="528"/>
      <c r="J127" s="528"/>
      <c r="K127" s="528"/>
      <c r="L127" s="528"/>
      <c r="M127" s="528"/>
      <c r="N127" s="528"/>
      <c r="O127" s="528"/>
      <c r="P127" s="528"/>
      <c r="Q127" s="1613"/>
      <c r="R127" s="528"/>
      <c r="S127" s="528"/>
      <c r="T127" s="528"/>
      <c r="U127" s="528"/>
      <c r="V127" s="528"/>
      <c r="W127" s="528"/>
      <c r="X127" s="528"/>
      <c r="Y127" s="528"/>
      <c r="Z127" s="528"/>
    </row>
    <row r="128" spans="2:26">
      <c r="B128" s="528"/>
      <c r="C128" s="528"/>
      <c r="D128" s="528"/>
      <c r="E128" s="528"/>
      <c r="F128" s="528"/>
      <c r="G128" s="528"/>
      <c r="H128" s="1611"/>
      <c r="I128" s="528"/>
      <c r="J128" s="528"/>
      <c r="K128" s="528"/>
      <c r="L128" s="528"/>
      <c r="M128" s="528"/>
      <c r="N128" s="528"/>
      <c r="O128" s="528"/>
      <c r="P128" s="528"/>
      <c r="Q128" s="1613"/>
      <c r="R128" s="528"/>
      <c r="S128" s="528"/>
      <c r="T128" s="528"/>
      <c r="U128" s="528"/>
      <c r="V128" s="528"/>
      <c r="W128" s="528"/>
      <c r="X128" s="528"/>
      <c r="Y128" s="528"/>
      <c r="Z128" s="528"/>
    </row>
    <row r="129" spans="2:26">
      <c r="B129" s="528"/>
      <c r="C129" s="528"/>
      <c r="D129" s="528"/>
      <c r="E129" s="528"/>
      <c r="F129" s="528"/>
      <c r="G129" s="528"/>
      <c r="H129" s="1611"/>
      <c r="I129" s="528"/>
      <c r="J129" s="528"/>
      <c r="K129" s="528"/>
      <c r="L129" s="528"/>
      <c r="M129" s="528"/>
      <c r="N129" s="528"/>
      <c r="O129" s="528"/>
      <c r="P129" s="528"/>
      <c r="Q129" s="1613"/>
      <c r="R129" s="528"/>
      <c r="S129" s="528"/>
      <c r="T129" s="528"/>
      <c r="U129" s="528"/>
      <c r="V129" s="528"/>
      <c r="W129" s="528"/>
      <c r="X129" s="528"/>
      <c r="Y129" s="528"/>
      <c r="Z129" s="528"/>
    </row>
    <row r="130" spans="2:26">
      <c r="B130" s="528"/>
      <c r="C130" s="528"/>
      <c r="D130" s="528"/>
      <c r="E130" s="528"/>
      <c r="F130" s="528"/>
      <c r="G130" s="528"/>
      <c r="H130" s="1611"/>
      <c r="I130" s="528"/>
      <c r="J130" s="528"/>
      <c r="K130" s="528"/>
      <c r="L130" s="528"/>
      <c r="M130" s="528"/>
      <c r="N130" s="528"/>
      <c r="O130" s="528"/>
      <c r="P130" s="528"/>
      <c r="Q130" s="1613"/>
      <c r="R130" s="528"/>
      <c r="S130" s="528"/>
      <c r="T130" s="528"/>
      <c r="U130" s="528"/>
      <c r="V130" s="528"/>
      <c r="W130" s="528"/>
      <c r="X130" s="528"/>
      <c r="Y130" s="528"/>
      <c r="Z130" s="528"/>
    </row>
    <row r="131" spans="2:26">
      <c r="B131" s="528"/>
      <c r="C131" s="528"/>
      <c r="D131" s="528"/>
      <c r="E131" s="528"/>
      <c r="F131" s="528"/>
      <c r="G131" s="528"/>
      <c r="H131" s="1611"/>
      <c r="I131" s="528"/>
      <c r="J131" s="528"/>
      <c r="K131" s="528"/>
      <c r="L131" s="528"/>
      <c r="M131" s="528"/>
      <c r="N131" s="528"/>
      <c r="O131" s="528"/>
      <c r="P131" s="528"/>
      <c r="Q131" s="1613"/>
      <c r="R131" s="528"/>
      <c r="S131" s="528"/>
      <c r="T131" s="528"/>
      <c r="U131" s="528"/>
      <c r="V131" s="528"/>
      <c r="W131" s="528"/>
      <c r="X131" s="528"/>
      <c r="Y131" s="528"/>
      <c r="Z131" s="528"/>
    </row>
    <row r="132" spans="2:26">
      <c r="B132" s="528"/>
      <c r="C132" s="528"/>
      <c r="D132" s="528"/>
      <c r="E132" s="528"/>
      <c r="F132" s="528"/>
      <c r="G132" s="528"/>
      <c r="H132" s="1611"/>
      <c r="I132" s="528"/>
      <c r="J132" s="528"/>
      <c r="K132" s="528"/>
      <c r="L132" s="528"/>
      <c r="M132" s="528"/>
      <c r="N132" s="528"/>
      <c r="O132" s="528"/>
      <c r="P132" s="528"/>
      <c r="Q132" s="1613"/>
      <c r="R132" s="528"/>
      <c r="S132" s="528"/>
      <c r="T132" s="528"/>
      <c r="U132" s="528"/>
      <c r="V132" s="528"/>
      <c r="W132" s="528"/>
      <c r="X132" s="528"/>
      <c r="Y132" s="528"/>
      <c r="Z132" s="528"/>
    </row>
    <row r="133" spans="2:26">
      <c r="B133" s="528"/>
      <c r="C133" s="528"/>
      <c r="D133" s="528"/>
      <c r="E133" s="528"/>
      <c r="F133" s="528"/>
      <c r="G133" s="528"/>
      <c r="H133" s="1611"/>
      <c r="I133" s="528"/>
      <c r="J133" s="528"/>
      <c r="K133" s="528"/>
      <c r="L133" s="528"/>
      <c r="M133" s="528"/>
      <c r="N133" s="528"/>
      <c r="O133" s="528"/>
      <c r="P133" s="528"/>
      <c r="Q133" s="1613"/>
      <c r="R133" s="528"/>
      <c r="S133" s="528"/>
      <c r="T133" s="528"/>
      <c r="U133" s="528"/>
      <c r="V133" s="528"/>
      <c r="W133" s="528"/>
      <c r="X133" s="528"/>
      <c r="Y133" s="528"/>
      <c r="Z133" s="528"/>
    </row>
    <row r="134" spans="2:26">
      <c r="B134" s="528"/>
      <c r="C134" s="528"/>
      <c r="D134" s="528"/>
      <c r="E134" s="528"/>
      <c r="F134" s="528"/>
      <c r="G134" s="528"/>
      <c r="H134" s="1611"/>
      <c r="I134" s="528"/>
      <c r="J134" s="528"/>
      <c r="K134" s="528"/>
      <c r="L134" s="528"/>
      <c r="M134" s="528"/>
      <c r="N134" s="528"/>
      <c r="O134" s="528"/>
      <c r="P134" s="528"/>
      <c r="Q134" s="1613"/>
      <c r="R134" s="528"/>
      <c r="S134" s="528"/>
      <c r="T134" s="528"/>
      <c r="U134" s="528"/>
      <c r="V134" s="528"/>
      <c r="W134" s="528"/>
      <c r="X134" s="528"/>
      <c r="Y134" s="528"/>
      <c r="Z134" s="528"/>
    </row>
    <row r="135" spans="2:26">
      <c r="B135" s="528"/>
      <c r="C135" s="528"/>
      <c r="D135" s="528"/>
      <c r="E135" s="528"/>
      <c r="F135" s="528"/>
      <c r="G135" s="528"/>
      <c r="H135" s="1611"/>
      <c r="I135" s="528"/>
      <c r="J135" s="528"/>
      <c r="K135" s="528"/>
      <c r="L135" s="528"/>
      <c r="M135" s="528"/>
      <c r="N135" s="528"/>
      <c r="O135" s="528"/>
      <c r="P135" s="528"/>
      <c r="Q135" s="1613"/>
      <c r="R135" s="528"/>
      <c r="S135" s="528"/>
      <c r="T135" s="528"/>
      <c r="U135" s="528"/>
      <c r="V135" s="528"/>
      <c r="W135" s="528"/>
      <c r="X135" s="528"/>
      <c r="Y135" s="528"/>
      <c r="Z135" s="528"/>
    </row>
    <row r="136" spans="2:26">
      <c r="B136" s="528"/>
      <c r="C136" s="528"/>
      <c r="D136" s="528"/>
      <c r="E136" s="528"/>
      <c r="F136" s="528"/>
      <c r="G136" s="528"/>
      <c r="H136" s="1611"/>
      <c r="I136" s="528"/>
      <c r="J136" s="528"/>
      <c r="K136" s="528"/>
      <c r="L136" s="528"/>
      <c r="M136" s="528"/>
      <c r="N136" s="528"/>
      <c r="O136" s="528"/>
      <c r="P136" s="528"/>
      <c r="Q136" s="1613"/>
      <c r="R136" s="528"/>
      <c r="S136" s="528"/>
      <c r="T136" s="528"/>
      <c r="U136" s="528"/>
      <c r="V136" s="528"/>
      <c r="W136" s="528"/>
      <c r="X136" s="528"/>
      <c r="Y136" s="528"/>
      <c r="Z136" s="528"/>
    </row>
    <row r="137" spans="2:26">
      <c r="B137" s="528"/>
      <c r="C137" s="528"/>
      <c r="D137" s="528"/>
      <c r="E137" s="528"/>
      <c r="F137" s="528"/>
      <c r="G137" s="528"/>
      <c r="H137" s="1611"/>
      <c r="I137" s="528"/>
      <c r="J137" s="528"/>
      <c r="K137" s="528"/>
      <c r="L137" s="528"/>
      <c r="M137" s="528"/>
      <c r="N137" s="528"/>
      <c r="O137" s="528"/>
      <c r="P137" s="528"/>
      <c r="Q137" s="1613"/>
      <c r="R137" s="528"/>
      <c r="S137" s="528"/>
      <c r="T137" s="528"/>
      <c r="U137" s="528"/>
      <c r="V137" s="528"/>
      <c r="W137" s="528"/>
      <c r="X137" s="528"/>
      <c r="Y137" s="528"/>
      <c r="Z137" s="528"/>
    </row>
    <row r="138" spans="2:26">
      <c r="B138" s="528"/>
      <c r="C138" s="528"/>
      <c r="D138" s="528"/>
      <c r="E138" s="528"/>
      <c r="F138" s="528"/>
      <c r="G138" s="528"/>
      <c r="H138" s="1611"/>
      <c r="I138" s="528"/>
      <c r="J138" s="528"/>
      <c r="K138" s="528"/>
      <c r="L138" s="528"/>
      <c r="M138" s="528"/>
      <c r="N138" s="528"/>
      <c r="O138" s="528"/>
      <c r="P138" s="528"/>
      <c r="Q138" s="1613"/>
      <c r="R138" s="528"/>
      <c r="S138" s="528"/>
      <c r="T138" s="528"/>
      <c r="U138" s="528"/>
      <c r="V138" s="528"/>
      <c r="W138" s="528"/>
      <c r="X138" s="528"/>
      <c r="Y138" s="528"/>
      <c r="Z138" s="528"/>
    </row>
    <row r="139" spans="2:26">
      <c r="B139" s="528"/>
      <c r="C139" s="528"/>
      <c r="D139" s="528"/>
      <c r="E139" s="528"/>
      <c r="F139" s="528"/>
      <c r="G139" s="528"/>
      <c r="H139" s="1611"/>
      <c r="I139" s="528"/>
      <c r="J139" s="528"/>
      <c r="K139" s="528"/>
      <c r="L139" s="528"/>
      <c r="M139" s="528"/>
      <c r="N139" s="528"/>
      <c r="O139" s="528"/>
      <c r="P139" s="528"/>
      <c r="Q139" s="1613"/>
      <c r="R139" s="528"/>
      <c r="S139" s="528"/>
      <c r="T139" s="528"/>
      <c r="U139" s="528"/>
      <c r="V139" s="528"/>
      <c r="W139" s="528"/>
      <c r="X139" s="528"/>
      <c r="Y139" s="528"/>
      <c r="Z139" s="528"/>
    </row>
    <row r="140" spans="2:26">
      <c r="B140" s="528"/>
      <c r="C140" s="528"/>
      <c r="D140" s="528"/>
      <c r="E140" s="528"/>
      <c r="F140" s="528"/>
      <c r="G140" s="528"/>
      <c r="H140" s="1611"/>
      <c r="I140" s="528"/>
      <c r="J140" s="528"/>
      <c r="K140" s="528"/>
      <c r="L140" s="528"/>
      <c r="M140" s="528"/>
      <c r="N140" s="528"/>
      <c r="O140" s="528"/>
      <c r="P140" s="528"/>
      <c r="Q140" s="1613"/>
      <c r="R140" s="528"/>
      <c r="S140" s="528"/>
      <c r="T140" s="528"/>
      <c r="U140" s="528"/>
      <c r="V140" s="528"/>
      <c r="W140" s="528"/>
      <c r="X140" s="528"/>
      <c r="Y140" s="528"/>
      <c r="Z140" s="528"/>
    </row>
    <row r="141" spans="2:26">
      <c r="B141" s="528"/>
      <c r="C141" s="528"/>
      <c r="D141" s="528"/>
      <c r="E141" s="528"/>
      <c r="F141" s="528"/>
      <c r="G141" s="528"/>
      <c r="H141" s="1611"/>
      <c r="I141" s="528"/>
      <c r="J141" s="528"/>
      <c r="K141" s="528"/>
      <c r="L141" s="528"/>
      <c r="M141" s="528"/>
      <c r="N141" s="528"/>
      <c r="O141" s="528"/>
      <c r="P141" s="528"/>
      <c r="Q141" s="1613"/>
      <c r="R141" s="528"/>
      <c r="S141" s="528"/>
      <c r="T141" s="528"/>
      <c r="U141" s="528"/>
      <c r="V141" s="528"/>
      <c r="W141" s="528"/>
      <c r="X141" s="528"/>
      <c r="Y141" s="528"/>
      <c r="Z141" s="528"/>
    </row>
    <row r="142" spans="2:26">
      <c r="B142" s="528"/>
      <c r="C142" s="528"/>
      <c r="D142" s="528"/>
      <c r="E142" s="528"/>
      <c r="F142" s="528"/>
      <c r="G142" s="528"/>
      <c r="H142" s="1611"/>
      <c r="I142" s="528"/>
      <c r="J142" s="528"/>
      <c r="K142" s="528"/>
      <c r="L142" s="528"/>
      <c r="M142" s="528"/>
      <c r="N142" s="528"/>
      <c r="O142" s="528"/>
      <c r="P142" s="528"/>
      <c r="Q142" s="1613"/>
      <c r="R142" s="528"/>
      <c r="S142" s="528"/>
      <c r="T142" s="528"/>
      <c r="U142" s="528"/>
      <c r="V142" s="528"/>
      <c r="W142" s="528"/>
      <c r="X142" s="528"/>
      <c r="Y142" s="528"/>
      <c r="Z142" s="528"/>
    </row>
    <row r="143" spans="2:26">
      <c r="B143" s="528"/>
      <c r="C143" s="528"/>
      <c r="D143" s="528"/>
      <c r="E143" s="528"/>
      <c r="F143" s="528"/>
      <c r="G143" s="528"/>
      <c r="H143" s="1611"/>
      <c r="I143" s="528"/>
      <c r="J143" s="528"/>
      <c r="K143" s="528"/>
      <c r="L143" s="528"/>
      <c r="M143" s="528"/>
      <c r="N143" s="528"/>
      <c r="O143" s="528"/>
      <c r="P143" s="528"/>
      <c r="Q143" s="1613"/>
      <c r="R143" s="528"/>
      <c r="S143" s="528"/>
      <c r="T143" s="528"/>
      <c r="U143" s="528"/>
      <c r="V143" s="528"/>
      <c r="W143" s="528"/>
      <c r="X143" s="528"/>
      <c r="Y143" s="528"/>
      <c r="Z143" s="528"/>
    </row>
    <row r="144" spans="2:26">
      <c r="B144" s="528"/>
      <c r="C144" s="528"/>
      <c r="D144" s="528"/>
      <c r="E144" s="528"/>
      <c r="F144" s="528"/>
      <c r="G144" s="528"/>
      <c r="H144" s="1611"/>
      <c r="I144" s="528"/>
      <c r="J144" s="528"/>
      <c r="K144" s="528"/>
      <c r="L144" s="528"/>
      <c r="M144" s="528"/>
      <c r="N144" s="528"/>
      <c r="O144" s="528"/>
      <c r="P144" s="528"/>
      <c r="Q144" s="1613"/>
      <c r="R144" s="528"/>
      <c r="S144" s="528"/>
      <c r="T144" s="528"/>
      <c r="U144" s="528"/>
      <c r="V144" s="528"/>
      <c r="W144" s="528"/>
      <c r="X144" s="528"/>
      <c r="Y144" s="528"/>
      <c r="Z144" s="528"/>
    </row>
    <row r="145" spans="2:26">
      <c r="B145" s="528"/>
      <c r="C145" s="528"/>
      <c r="D145" s="528"/>
      <c r="E145" s="528"/>
      <c r="F145" s="528"/>
      <c r="G145" s="528"/>
      <c r="H145" s="1611"/>
      <c r="I145" s="528"/>
      <c r="J145" s="528"/>
      <c r="K145" s="528"/>
      <c r="L145" s="528"/>
      <c r="M145" s="528"/>
      <c r="N145" s="528"/>
      <c r="O145" s="528"/>
      <c r="P145" s="528"/>
      <c r="Q145" s="1613"/>
      <c r="R145" s="528"/>
      <c r="S145" s="528"/>
      <c r="T145" s="528"/>
      <c r="U145" s="528"/>
      <c r="V145" s="528"/>
      <c r="W145" s="528"/>
      <c r="X145" s="528"/>
      <c r="Y145" s="528"/>
      <c r="Z145" s="528"/>
    </row>
    <row r="146" spans="2:26">
      <c r="B146" s="528"/>
      <c r="C146" s="528"/>
      <c r="D146" s="528"/>
      <c r="E146" s="528"/>
      <c r="F146" s="528"/>
      <c r="G146" s="528"/>
      <c r="H146" s="1611"/>
      <c r="I146" s="528"/>
      <c r="J146" s="528"/>
      <c r="K146" s="528"/>
      <c r="L146" s="528"/>
      <c r="M146" s="528"/>
      <c r="N146" s="528"/>
      <c r="O146" s="528"/>
      <c r="P146" s="528"/>
      <c r="Q146" s="1613"/>
      <c r="R146" s="528"/>
      <c r="S146" s="528"/>
      <c r="T146" s="528"/>
      <c r="U146" s="528"/>
      <c r="V146" s="528"/>
      <c r="W146" s="528"/>
      <c r="X146" s="528"/>
      <c r="Y146" s="528"/>
      <c r="Z146" s="528"/>
    </row>
    <row r="147" spans="2:26">
      <c r="B147" s="528"/>
      <c r="C147" s="528"/>
      <c r="D147" s="528"/>
      <c r="E147" s="528"/>
      <c r="F147" s="528"/>
      <c r="G147" s="528"/>
      <c r="H147" s="1611"/>
      <c r="I147" s="528"/>
      <c r="J147" s="528"/>
      <c r="K147" s="528"/>
      <c r="L147" s="528"/>
      <c r="M147" s="528"/>
      <c r="N147" s="528"/>
      <c r="O147" s="528"/>
      <c r="P147" s="528"/>
      <c r="Q147" s="1613"/>
      <c r="R147" s="528"/>
      <c r="S147" s="528"/>
      <c r="T147" s="528"/>
      <c r="U147" s="528"/>
      <c r="V147" s="528"/>
      <c r="W147" s="528"/>
      <c r="X147" s="528"/>
      <c r="Y147" s="528"/>
      <c r="Z147" s="528"/>
    </row>
    <row r="148" spans="2:26">
      <c r="B148" s="528"/>
      <c r="C148" s="528"/>
      <c r="D148" s="528"/>
      <c r="E148" s="528"/>
      <c r="F148" s="528"/>
      <c r="G148" s="528"/>
      <c r="H148" s="1611"/>
      <c r="I148" s="528"/>
      <c r="J148" s="528"/>
      <c r="K148" s="528"/>
      <c r="L148" s="528"/>
      <c r="M148" s="528"/>
      <c r="N148" s="528"/>
      <c r="O148" s="528"/>
      <c r="P148" s="528"/>
      <c r="Q148" s="1613"/>
      <c r="R148" s="528"/>
      <c r="S148" s="528"/>
      <c r="T148" s="528"/>
      <c r="U148" s="528"/>
      <c r="V148" s="528"/>
      <c r="W148" s="528"/>
      <c r="X148" s="528"/>
      <c r="Y148" s="528"/>
      <c r="Z148" s="528"/>
    </row>
    <row r="149" spans="2:26">
      <c r="B149" s="528"/>
      <c r="C149" s="528"/>
      <c r="D149" s="528"/>
      <c r="E149" s="528"/>
      <c r="F149" s="528"/>
      <c r="G149" s="528"/>
      <c r="H149" s="1611"/>
      <c r="I149" s="528"/>
      <c r="J149" s="528"/>
      <c r="K149" s="528"/>
      <c r="L149" s="528"/>
      <c r="M149" s="528"/>
      <c r="N149" s="528"/>
      <c r="O149" s="528"/>
      <c r="P149" s="528"/>
      <c r="Q149" s="1613"/>
      <c r="R149" s="528"/>
      <c r="S149" s="528"/>
      <c r="T149" s="528"/>
      <c r="U149" s="528"/>
      <c r="V149" s="528"/>
      <c r="W149" s="528"/>
      <c r="X149" s="528"/>
      <c r="Y149" s="528"/>
      <c r="Z149" s="528"/>
    </row>
    <row r="150" spans="2:26">
      <c r="B150" s="528"/>
      <c r="C150" s="528"/>
      <c r="D150" s="528"/>
      <c r="E150" s="528"/>
      <c r="F150" s="528"/>
      <c r="G150" s="528"/>
      <c r="H150" s="1611"/>
      <c r="I150" s="528"/>
      <c r="J150" s="528"/>
      <c r="K150" s="528"/>
      <c r="L150" s="528"/>
      <c r="M150" s="528"/>
      <c r="N150" s="528"/>
      <c r="O150" s="528"/>
      <c r="P150" s="528"/>
      <c r="Q150" s="1613"/>
      <c r="R150" s="528"/>
      <c r="S150" s="528"/>
      <c r="T150" s="528"/>
      <c r="U150" s="528"/>
      <c r="V150" s="528"/>
      <c r="W150" s="528"/>
      <c r="X150" s="528"/>
      <c r="Y150" s="528"/>
      <c r="Z150" s="528"/>
    </row>
    <row r="151" spans="2:26">
      <c r="B151" s="528"/>
      <c r="C151" s="528"/>
      <c r="D151" s="528"/>
      <c r="E151" s="528"/>
      <c r="F151" s="528"/>
      <c r="G151" s="528"/>
      <c r="H151" s="1611"/>
      <c r="I151" s="528"/>
      <c r="J151" s="528"/>
      <c r="K151" s="528"/>
      <c r="L151" s="528"/>
      <c r="M151" s="528"/>
      <c r="N151" s="528"/>
      <c r="O151" s="528"/>
      <c r="P151" s="528"/>
      <c r="Q151" s="1613"/>
      <c r="R151" s="528"/>
      <c r="S151" s="528"/>
      <c r="T151" s="528"/>
      <c r="U151" s="528"/>
      <c r="V151" s="528"/>
      <c r="W151" s="528"/>
      <c r="X151" s="528"/>
      <c r="Y151" s="528"/>
      <c r="Z151" s="528"/>
    </row>
    <row r="152" spans="2:26">
      <c r="B152" s="528"/>
      <c r="C152" s="528"/>
      <c r="D152" s="528"/>
      <c r="E152" s="528"/>
      <c r="F152" s="528"/>
      <c r="G152" s="528"/>
      <c r="H152" s="1611"/>
      <c r="I152" s="528"/>
      <c r="J152" s="528"/>
      <c r="K152" s="528"/>
      <c r="L152" s="528"/>
      <c r="M152" s="528"/>
      <c r="N152" s="528"/>
      <c r="O152" s="528"/>
      <c r="P152" s="528"/>
      <c r="Q152" s="1613"/>
      <c r="R152" s="528"/>
      <c r="S152" s="528"/>
      <c r="T152" s="528"/>
      <c r="U152" s="528"/>
      <c r="V152" s="528"/>
      <c r="W152" s="528"/>
      <c r="X152" s="528"/>
      <c r="Y152" s="528"/>
      <c r="Z152" s="528"/>
    </row>
    <row r="153" spans="2:26">
      <c r="B153" s="528"/>
      <c r="C153" s="528"/>
      <c r="D153" s="528"/>
      <c r="E153" s="528"/>
      <c r="F153" s="528"/>
      <c r="G153" s="528"/>
      <c r="H153" s="1611"/>
      <c r="I153" s="528"/>
      <c r="J153" s="528"/>
      <c r="K153" s="528"/>
      <c r="L153" s="528"/>
      <c r="M153" s="528"/>
      <c r="N153" s="528"/>
      <c r="O153" s="528"/>
      <c r="P153" s="528"/>
      <c r="Q153" s="1613"/>
      <c r="R153" s="528"/>
      <c r="S153" s="528"/>
      <c r="T153" s="528"/>
      <c r="U153" s="528"/>
      <c r="V153" s="528"/>
      <c r="W153" s="528"/>
      <c r="X153" s="528"/>
      <c r="Y153" s="528"/>
      <c r="Z153" s="528"/>
    </row>
    <row r="154" spans="2:26">
      <c r="B154" s="528"/>
      <c r="C154" s="528"/>
      <c r="D154" s="528"/>
      <c r="E154" s="528"/>
      <c r="F154" s="528"/>
      <c r="G154" s="528"/>
      <c r="H154" s="1611"/>
      <c r="I154" s="528"/>
      <c r="J154" s="528"/>
      <c r="K154" s="528"/>
      <c r="L154" s="528"/>
      <c r="M154" s="528"/>
      <c r="N154" s="528"/>
      <c r="O154" s="528"/>
      <c r="P154" s="528"/>
      <c r="Q154" s="1613"/>
      <c r="R154" s="528"/>
      <c r="S154" s="528"/>
      <c r="T154" s="528"/>
      <c r="U154" s="528"/>
      <c r="V154" s="528"/>
      <c r="W154" s="528"/>
      <c r="X154" s="528"/>
      <c r="Y154" s="528"/>
      <c r="Z154" s="528"/>
    </row>
    <row r="155" spans="2:26">
      <c r="B155" s="528"/>
      <c r="C155" s="528"/>
      <c r="D155" s="528"/>
      <c r="E155" s="528"/>
      <c r="F155" s="528"/>
      <c r="G155" s="528"/>
      <c r="H155" s="1611"/>
      <c r="I155" s="528"/>
      <c r="J155" s="528"/>
      <c r="K155" s="528"/>
      <c r="L155" s="528"/>
      <c r="M155" s="528"/>
      <c r="N155" s="528"/>
      <c r="O155" s="528"/>
      <c r="P155" s="528"/>
      <c r="Q155" s="1613"/>
      <c r="R155" s="528"/>
      <c r="S155" s="528"/>
      <c r="T155" s="528"/>
      <c r="U155" s="528"/>
      <c r="V155" s="528"/>
      <c r="W155" s="528"/>
      <c r="X155" s="528"/>
      <c r="Y155" s="528"/>
      <c r="Z155" s="528"/>
    </row>
    <row r="156" spans="2:26">
      <c r="B156" s="528"/>
      <c r="C156" s="528"/>
      <c r="D156" s="528"/>
      <c r="E156" s="528"/>
      <c r="F156" s="528"/>
      <c r="G156" s="528"/>
      <c r="H156" s="1611"/>
      <c r="I156" s="528"/>
      <c r="J156" s="528"/>
      <c r="K156" s="528"/>
      <c r="L156" s="528"/>
      <c r="M156" s="528"/>
      <c r="N156" s="528"/>
      <c r="O156" s="528"/>
      <c r="P156" s="528"/>
      <c r="Q156" s="1613"/>
      <c r="R156" s="528"/>
      <c r="S156" s="528"/>
      <c r="T156" s="528"/>
      <c r="U156" s="528"/>
      <c r="V156" s="528"/>
      <c r="W156" s="528"/>
      <c r="X156" s="528"/>
      <c r="Y156" s="528"/>
      <c r="Z156" s="528"/>
    </row>
    <row r="157" spans="2:26">
      <c r="B157" s="528"/>
      <c r="C157" s="528"/>
      <c r="D157" s="528"/>
      <c r="E157" s="528"/>
      <c r="F157" s="528"/>
      <c r="G157" s="528"/>
      <c r="H157" s="1611"/>
      <c r="I157" s="528"/>
      <c r="J157" s="528"/>
      <c r="K157" s="528"/>
      <c r="L157" s="528"/>
      <c r="M157" s="528"/>
      <c r="N157" s="528"/>
      <c r="O157" s="528"/>
      <c r="P157" s="528"/>
      <c r="Q157" s="1613"/>
      <c r="R157" s="528"/>
      <c r="S157" s="528"/>
      <c r="T157" s="528"/>
      <c r="U157" s="528"/>
      <c r="V157" s="528"/>
      <c r="W157" s="528"/>
      <c r="X157" s="528"/>
      <c r="Y157" s="528"/>
      <c r="Z157" s="528"/>
    </row>
    <row r="158" spans="2:26">
      <c r="B158" s="528"/>
      <c r="C158" s="528"/>
      <c r="D158" s="528"/>
      <c r="E158" s="528"/>
      <c r="F158" s="528"/>
      <c r="G158" s="528"/>
      <c r="H158" s="1611"/>
      <c r="I158" s="528"/>
      <c r="J158" s="528"/>
      <c r="K158" s="528"/>
      <c r="L158" s="528"/>
      <c r="M158" s="528"/>
      <c r="N158" s="528"/>
      <c r="O158" s="528"/>
      <c r="P158" s="528"/>
      <c r="Q158" s="1613"/>
      <c r="R158" s="528"/>
      <c r="S158" s="528"/>
      <c r="T158" s="528"/>
      <c r="U158" s="528"/>
      <c r="V158" s="528"/>
      <c r="W158" s="528"/>
      <c r="X158" s="528"/>
      <c r="Y158" s="528"/>
      <c r="Z158" s="528"/>
    </row>
    <row r="159" spans="2:26">
      <c r="B159" s="528"/>
      <c r="C159" s="528"/>
      <c r="D159" s="528"/>
      <c r="E159" s="528"/>
      <c r="F159" s="528"/>
      <c r="G159" s="528"/>
      <c r="H159" s="1611"/>
      <c r="I159" s="528"/>
      <c r="J159" s="528"/>
      <c r="K159" s="528"/>
      <c r="L159" s="528"/>
      <c r="M159" s="528"/>
      <c r="N159" s="528"/>
      <c r="O159" s="528"/>
      <c r="P159" s="528"/>
      <c r="Q159" s="1613"/>
      <c r="R159" s="528"/>
      <c r="S159" s="528"/>
      <c r="T159" s="528"/>
      <c r="U159" s="528"/>
      <c r="V159" s="528"/>
      <c r="W159" s="528"/>
      <c r="X159" s="528"/>
      <c r="Y159" s="528"/>
      <c r="Z159" s="528"/>
    </row>
    <row r="160" spans="2:26">
      <c r="B160" s="528"/>
      <c r="C160" s="528"/>
      <c r="D160" s="528"/>
      <c r="E160" s="528"/>
      <c r="F160" s="528"/>
      <c r="G160" s="528"/>
      <c r="H160" s="1611"/>
      <c r="I160" s="528"/>
      <c r="J160" s="528"/>
      <c r="K160" s="528"/>
      <c r="L160" s="528"/>
      <c r="M160" s="528"/>
      <c r="N160" s="528"/>
      <c r="O160" s="528"/>
      <c r="P160" s="528"/>
      <c r="Q160" s="1613"/>
      <c r="R160" s="528"/>
      <c r="S160" s="528"/>
      <c r="T160" s="528"/>
      <c r="U160" s="528"/>
      <c r="V160" s="528"/>
      <c r="W160" s="528"/>
      <c r="X160" s="528"/>
      <c r="Y160" s="528"/>
      <c r="Z160" s="528"/>
    </row>
    <row r="161" spans="2:26">
      <c r="B161" s="528"/>
      <c r="C161" s="528"/>
      <c r="D161" s="528"/>
      <c r="E161" s="528"/>
      <c r="F161" s="528"/>
      <c r="G161" s="528"/>
      <c r="H161" s="1611"/>
      <c r="I161" s="528"/>
      <c r="J161" s="528"/>
      <c r="K161" s="528"/>
      <c r="L161" s="528"/>
      <c r="M161" s="528"/>
      <c r="N161" s="528"/>
      <c r="O161" s="528"/>
      <c r="P161" s="528"/>
      <c r="Q161" s="1613"/>
      <c r="R161" s="528"/>
      <c r="S161" s="528"/>
      <c r="T161" s="528"/>
      <c r="U161" s="528"/>
      <c r="V161" s="528"/>
      <c r="W161" s="528"/>
      <c r="X161" s="528"/>
      <c r="Y161" s="528"/>
      <c r="Z161" s="528"/>
    </row>
    <row r="162" spans="2:26">
      <c r="B162" s="528"/>
      <c r="C162" s="528"/>
      <c r="D162" s="528"/>
      <c r="E162" s="528"/>
      <c r="F162" s="528"/>
      <c r="G162" s="528"/>
      <c r="H162" s="1611"/>
      <c r="I162" s="528"/>
      <c r="J162" s="528"/>
      <c r="K162" s="528"/>
      <c r="L162" s="528"/>
      <c r="M162" s="528"/>
      <c r="N162" s="528"/>
      <c r="O162" s="528"/>
      <c r="P162" s="528"/>
      <c r="Q162" s="1613"/>
      <c r="R162" s="528"/>
      <c r="S162" s="528"/>
      <c r="T162" s="528"/>
      <c r="U162" s="528"/>
      <c r="V162" s="528"/>
      <c r="W162" s="528"/>
      <c r="X162" s="528"/>
      <c r="Y162" s="528"/>
      <c r="Z162" s="528"/>
    </row>
    <row r="163" spans="2:26">
      <c r="B163" s="528"/>
      <c r="C163" s="528"/>
      <c r="D163" s="528"/>
      <c r="E163" s="528"/>
      <c r="F163" s="528"/>
      <c r="G163" s="528"/>
      <c r="H163" s="1611"/>
      <c r="I163" s="528"/>
      <c r="J163" s="528"/>
      <c r="K163" s="528"/>
      <c r="L163" s="528"/>
      <c r="M163" s="528"/>
      <c r="N163" s="528"/>
      <c r="O163" s="528"/>
      <c r="P163" s="528"/>
      <c r="Q163" s="1613"/>
      <c r="R163" s="528"/>
      <c r="S163" s="528"/>
      <c r="T163" s="528"/>
      <c r="U163" s="528"/>
      <c r="V163" s="528"/>
      <c r="W163" s="528"/>
      <c r="X163" s="528"/>
      <c r="Y163" s="528"/>
      <c r="Z163" s="528"/>
    </row>
    <row r="164" spans="2:26">
      <c r="B164" s="528"/>
      <c r="C164" s="528"/>
      <c r="D164" s="528"/>
      <c r="E164" s="528"/>
      <c r="F164" s="528"/>
      <c r="G164" s="528"/>
      <c r="H164" s="1611"/>
      <c r="I164" s="528"/>
      <c r="J164" s="528"/>
      <c r="K164" s="528"/>
      <c r="L164" s="528"/>
      <c r="M164" s="528"/>
      <c r="N164" s="528"/>
      <c r="O164" s="528"/>
      <c r="P164" s="528"/>
      <c r="Q164" s="1613"/>
      <c r="R164" s="528"/>
      <c r="S164" s="528"/>
      <c r="T164" s="528"/>
      <c r="U164" s="528"/>
      <c r="V164" s="528"/>
      <c r="W164" s="528"/>
      <c r="X164" s="528"/>
      <c r="Y164" s="528"/>
      <c r="Z164" s="528"/>
    </row>
    <row r="165" spans="2:26">
      <c r="B165" s="528"/>
      <c r="C165" s="528"/>
      <c r="D165" s="528"/>
      <c r="E165" s="528"/>
      <c r="F165" s="528"/>
      <c r="G165" s="528"/>
      <c r="H165" s="1611"/>
      <c r="I165" s="528"/>
      <c r="J165" s="528"/>
      <c r="K165" s="528"/>
      <c r="L165" s="528"/>
      <c r="M165" s="528"/>
      <c r="N165" s="528"/>
      <c r="O165" s="528"/>
      <c r="P165" s="528"/>
      <c r="Q165" s="1613"/>
      <c r="R165" s="528"/>
      <c r="S165" s="528"/>
      <c r="T165" s="528"/>
      <c r="U165" s="528"/>
      <c r="V165" s="528"/>
      <c r="W165" s="528"/>
      <c r="X165" s="528"/>
      <c r="Y165" s="528"/>
      <c r="Z165" s="528"/>
    </row>
    <row r="166" spans="2:26">
      <c r="B166" s="528"/>
      <c r="C166" s="528"/>
      <c r="D166" s="528"/>
      <c r="E166" s="528"/>
      <c r="F166" s="528"/>
      <c r="G166" s="528"/>
      <c r="H166" s="1611"/>
      <c r="I166" s="528"/>
      <c r="J166" s="528"/>
      <c r="K166" s="528"/>
      <c r="L166" s="528"/>
      <c r="M166" s="528"/>
      <c r="N166" s="528"/>
      <c r="O166" s="528"/>
      <c r="P166" s="528"/>
      <c r="Q166" s="1613"/>
      <c r="R166" s="528"/>
      <c r="S166" s="528"/>
      <c r="T166" s="528"/>
      <c r="U166" s="528"/>
      <c r="V166" s="528"/>
      <c r="W166" s="528"/>
      <c r="X166" s="528"/>
      <c r="Y166" s="528"/>
      <c r="Z166" s="528"/>
    </row>
    <row r="167" spans="2:26">
      <c r="B167" s="528"/>
      <c r="C167" s="528"/>
      <c r="D167" s="528"/>
      <c r="E167" s="528"/>
      <c r="F167" s="528"/>
      <c r="G167" s="528"/>
      <c r="H167" s="1611"/>
      <c r="I167" s="528"/>
      <c r="J167" s="528"/>
      <c r="K167" s="528"/>
      <c r="L167" s="528"/>
      <c r="M167" s="528"/>
      <c r="N167" s="528"/>
      <c r="O167" s="528"/>
      <c r="P167" s="528"/>
      <c r="Q167" s="1613"/>
      <c r="R167" s="528"/>
      <c r="S167" s="528"/>
      <c r="T167" s="528"/>
      <c r="U167" s="528"/>
      <c r="V167" s="528"/>
      <c r="W167" s="528"/>
      <c r="X167" s="528"/>
      <c r="Y167" s="528"/>
      <c r="Z167" s="528"/>
    </row>
    <row r="168" spans="2:26">
      <c r="B168" s="528"/>
      <c r="C168" s="528"/>
      <c r="D168" s="528"/>
      <c r="E168" s="528"/>
      <c r="F168" s="528"/>
      <c r="G168" s="528"/>
      <c r="H168" s="1611"/>
      <c r="I168" s="528"/>
      <c r="J168" s="528"/>
      <c r="K168" s="528"/>
      <c r="L168" s="528"/>
      <c r="M168" s="528"/>
      <c r="N168" s="528"/>
      <c r="O168" s="528"/>
      <c r="P168" s="528"/>
      <c r="Q168" s="1613"/>
      <c r="R168" s="528"/>
      <c r="S168" s="528"/>
      <c r="T168" s="528"/>
      <c r="U168" s="528"/>
      <c r="V168" s="528"/>
      <c r="W168" s="528"/>
      <c r="X168" s="528"/>
      <c r="Y168" s="528"/>
      <c r="Z168" s="528"/>
    </row>
    <row r="169" spans="2:26">
      <c r="B169" s="528"/>
      <c r="C169" s="528"/>
      <c r="D169" s="528"/>
      <c r="E169" s="528"/>
      <c r="F169" s="528"/>
      <c r="G169" s="528"/>
      <c r="H169" s="1611"/>
      <c r="I169" s="528"/>
      <c r="J169" s="528"/>
      <c r="K169" s="528"/>
      <c r="L169" s="528"/>
      <c r="M169" s="528"/>
      <c r="N169" s="528"/>
      <c r="O169" s="528"/>
      <c r="P169" s="528"/>
      <c r="Q169" s="1613"/>
      <c r="R169" s="528"/>
      <c r="S169" s="528"/>
      <c r="T169" s="528"/>
      <c r="U169" s="528"/>
      <c r="V169" s="528"/>
      <c r="W169" s="528"/>
      <c r="X169" s="528"/>
      <c r="Y169" s="528"/>
      <c r="Z169" s="528"/>
    </row>
    <row r="170" spans="2:26">
      <c r="B170" s="528"/>
      <c r="C170" s="528"/>
      <c r="D170" s="528"/>
      <c r="E170" s="528"/>
      <c r="F170" s="528"/>
      <c r="G170" s="528"/>
      <c r="H170" s="1611"/>
      <c r="I170" s="528"/>
      <c r="J170" s="528"/>
      <c r="K170" s="528"/>
      <c r="L170" s="528"/>
      <c r="M170" s="528"/>
      <c r="N170" s="528"/>
      <c r="O170" s="528"/>
      <c r="P170" s="528"/>
      <c r="Q170" s="1613"/>
      <c r="R170" s="528"/>
      <c r="S170" s="528"/>
      <c r="T170" s="528"/>
      <c r="U170" s="528"/>
      <c r="V170" s="528"/>
      <c r="W170" s="528"/>
      <c r="X170" s="528"/>
      <c r="Y170" s="528"/>
      <c r="Z170" s="528"/>
    </row>
    <row r="171" spans="2:26">
      <c r="B171" s="528"/>
      <c r="C171" s="528"/>
      <c r="D171" s="528"/>
      <c r="E171" s="528"/>
      <c r="F171" s="528"/>
      <c r="G171" s="528"/>
      <c r="H171" s="1611"/>
      <c r="I171" s="528"/>
      <c r="J171" s="528"/>
      <c r="K171" s="528"/>
      <c r="L171" s="528"/>
      <c r="M171" s="528"/>
      <c r="N171" s="528"/>
      <c r="O171" s="528"/>
      <c r="P171" s="528"/>
      <c r="Q171" s="1613"/>
      <c r="R171" s="528"/>
      <c r="S171" s="528"/>
      <c r="T171" s="528"/>
      <c r="U171" s="528"/>
      <c r="V171" s="528"/>
      <c r="W171" s="528"/>
      <c r="X171" s="528"/>
      <c r="Y171" s="528"/>
      <c r="Z171" s="528"/>
    </row>
    <row r="172" spans="2:26">
      <c r="B172" s="528"/>
      <c r="C172" s="528"/>
      <c r="D172" s="528"/>
      <c r="E172" s="528"/>
      <c r="F172" s="528"/>
      <c r="G172" s="528"/>
      <c r="H172" s="1611"/>
      <c r="I172" s="528"/>
      <c r="J172" s="528"/>
      <c r="K172" s="528"/>
      <c r="L172" s="528"/>
      <c r="M172" s="528"/>
      <c r="N172" s="528"/>
      <c r="O172" s="528"/>
      <c r="P172" s="528"/>
      <c r="Q172" s="1613"/>
      <c r="R172" s="528"/>
      <c r="S172" s="528"/>
      <c r="T172" s="528"/>
      <c r="U172" s="528"/>
      <c r="V172" s="528"/>
      <c r="W172" s="528"/>
      <c r="X172" s="528"/>
      <c r="Y172" s="528"/>
      <c r="Z172" s="528"/>
    </row>
    <row r="173" spans="2:26">
      <c r="B173" s="528"/>
      <c r="C173" s="528"/>
      <c r="D173" s="528"/>
      <c r="E173" s="528"/>
      <c r="F173" s="528"/>
      <c r="G173" s="528"/>
      <c r="H173" s="1611"/>
      <c r="I173" s="528"/>
      <c r="J173" s="528"/>
      <c r="K173" s="528"/>
      <c r="L173" s="528"/>
      <c r="M173" s="528"/>
      <c r="N173" s="528"/>
      <c r="O173" s="528"/>
      <c r="P173" s="528"/>
      <c r="Q173" s="1613"/>
      <c r="R173" s="528"/>
      <c r="S173" s="528"/>
      <c r="T173" s="528"/>
      <c r="U173" s="528"/>
      <c r="V173" s="528"/>
      <c r="W173" s="528"/>
      <c r="X173" s="528"/>
      <c r="Y173" s="528"/>
      <c r="Z173" s="528"/>
    </row>
    <row r="174" spans="2:26">
      <c r="B174" s="528"/>
      <c r="C174" s="528"/>
      <c r="D174" s="528"/>
      <c r="E174" s="528"/>
      <c r="F174" s="528"/>
      <c r="G174" s="528"/>
      <c r="H174" s="1611"/>
      <c r="I174" s="528"/>
      <c r="J174" s="528"/>
      <c r="K174" s="528"/>
      <c r="L174" s="528"/>
      <c r="M174" s="528"/>
      <c r="N174" s="528"/>
      <c r="O174" s="528"/>
      <c r="P174" s="528"/>
      <c r="Q174" s="1613"/>
      <c r="R174" s="528"/>
      <c r="S174" s="528"/>
      <c r="T174" s="528"/>
      <c r="U174" s="528"/>
      <c r="V174" s="528"/>
      <c r="W174" s="528"/>
      <c r="X174" s="528"/>
      <c r="Y174" s="528"/>
      <c r="Z174" s="528"/>
    </row>
    <row r="175" spans="2:26">
      <c r="B175" s="528"/>
      <c r="C175" s="528"/>
      <c r="D175" s="528"/>
      <c r="E175" s="528"/>
      <c r="F175" s="528"/>
      <c r="G175" s="528"/>
      <c r="H175" s="1611"/>
      <c r="I175" s="528"/>
      <c r="J175" s="528"/>
      <c r="K175" s="528"/>
      <c r="L175" s="528"/>
      <c r="M175" s="528"/>
      <c r="N175" s="528"/>
      <c r="O175" s="528"/>
      <c r="P175" s="528"/>
      <c r="Q175" s="1613"/>
      <c r="R175" s="528"/>
      <c r="S175" s="528"/>
      <c r="T175" s="528"/>
      <c r="U175" s="528"/>
      <c r="V175" s="528"/>
      <c r="W175" s="528"/>
      <c r="X175" s="528"/>
      <c r="Y175" s="528"/>
      <c r="Z175" s="528"/>
    </row>
    <row r="176" spans="2:26">
      <c r="B176" s="528"/>
      <c r="C176" s="528"/>
      <c r="D176" s="528"/>
      <c r="E176" s="528"/>
      <c r="F176" s="528"/>
      <c r="G176" s="528"/>
      <c r="H176" s="1611"/>
      <c r="I176" s="528"/>
      <c r="J176" s="528"/>
      <c r="K176" s="528"/>
      <c r="L176" s="528"/>
      <c r="M176" s="528"/>
      <c r="N176" s="528"/>
      <c r="O176" s="528"/>
      <c r="P176" s="528"/>
      <c r="Q176" s="1613"/>
      <c r="R176" s="528"/>
      <c r="S176" s="528"/>
      <c r="T176" s="528"/>
      <c r="U176" s="528"/>
      <c r="V176" s="528"/>
      <c r="W176" s="528"/>
      <c r="X176" s="528"/>
      <c r="Y176" s="528"/>
      <c r="Z176" s="528"/>
    </row>
    <row r="177" spans="2:26">
      <c r="B177" s="528"/>
      <c r="C177" s="528"/>
      <c r="D177" s="528"/>
      <c r="E177" s="528"/>
      <c r="F177" s="528"/>
      <c r="G177" s="528"/>
      <c r="H177" s="1611"/>
      <c r="I177" s="528"/>
      <c r="J177" s="528"/>
      <c r="K177" s="528"/>
      <c r="L177" s="528"/>
      <c r="M177" s="528"/>
      <c r="N177" s="528"/>
      <c r="O177" s="528"/>
      <c r="P177" s="528"/>
      <c r="Q177" s="1613"/>
      <c r="R177" s="528"/>
      <c r="S177" s="528"/>
      <c r="T177" s="528"/>
      <c r="U177" s="528"/>
      <c r="V177" s="528"/>
      <c r="W177" s="528"/>
      <c r="X177" s="528"/>
      <c r="Y177" s="528"/>
      <c r="Z177" s="528"/>
    </row>
    <row r="178" spans="2:26">
      <c r="B178" s="528"/>
      <c r="C178" s="528"/>
      <c r="D178" s="528"/>
      <c r="E178" s="528"/>
      <c r="F178" s="528"/>
      <c r="G178" s="528"/>
      <c r="H178" s="1611"/>
      <c r="I178" s="528"/>
      <c r="J178" s="528"/>
      <c r="K178" s="528"/>
      <c r="L178" s="528"/>
      <c r="M178" s="528"/>
      <c r="N178" s="528"/>
      <c r="O178" s="528"/>
      <c r="P178" s="528"/>
      <c r="Q178" s="1613"/>
      <c r="R178" s="528"/>
      <c r="S178" s="528"/>
      <c r="T178" s="528"/>
      <c r="U178" s="528"/>
      <c r="V178" s="528"/>
      <c r="W178" s="528"/>
      <c r="X178" s="528"/>
      <c r="Y178" s="528"/>
      <c r="Z178" s="528"/>
    </row>
    <row r="179" spans="2:26">
      <c r="B179" s="528"/>
      <c r="C179" s="528"/>
      <c r="D179" s="528"/>
      <c r="E179" s="528"/>
      <c r="F179" s="528"/>
      <c r="G179" s="528"/>
      <c r="H179" s="1611"/>
      <c r="I179" s="528"/>
      <c r="J179" s="528"/>
      <c r="K179" s="528"/>
      <c r="L179" s="528"/>
      <c r="M179" s="528"/>
      <c r="N179" s="528"/>
      <c r="O179" s="528"/>
      <c r="P179" s="528"/>
      <c r="Q179" s="1613"/>
      <c r="R179" s="528"/>
      <c r="S179" s="528"/>
      <c r="T179" s="528"/>
      <c r="U179" s="528"/>
      <c r="V179" s="528"/>
      <c r="W179" s="528"/>
      <c r="X179" s="528"/>
      <c r="Y179" s="528"/>
      <c r="Z179" s="528"/>
    </row>
    <row r="180" spans="2:26">
      <c r="B180" s="528"/>
      <c r="C180" s="528"/>
      <c r="D180" s="528"/>
      <c r="E180" s="528"/>
      <c r="F180" s="528"/>
      <c r="G180" s="528"/>
      <c r="H180" s="1611"/>
      <c r="I180" s="528"/>
      <c r="J180" s="528"/>
      <c r="K180" s="528"/>
      <c r="L180" s="528"/>
      <c r="M180" s="528"/>
      <c r="N180" s="528"/>
      <c r="O180" s="528"/>
      <c r="P180" s="528"/>
      <c r="Q180" s="1613"/>
      <c r="R180" s="528"/>
      <c r="S180" s="528"/>
      <c r="T180" s="528"/>
      <c r="U180" s="528"/>
      <c r="V180" s="528"/>
      <c r="W180" s="528"/>
      <c r="X180" s="528"/>
      <c r="Y180" s="528"/>
      <c r="Z180" s="528"/>
    </row>
    <row r="181" spans="2:26">
      <c r="B181" s="528"/>
      <c r="C181" s="528"/>
      <c r="D181" s="528"/>
      <c r="E181" s="528"/>
      <c r="F181" s="528"/>
      <c r="G181" s="528"/>
      <c r="H181" s="1611"/>
      <c r="I181" s="528"/>
      <c r="J181" s="528"/>
      <c r="K181" s="528"/>
      <c r="L181" s="528"/>
      <c r="M181" s="528"/>
      <c r="N181" s="528"/>
      <c r="O181" s="528"/>
      <c r="P181" s="528"/>
      <c r="Q181" s="1613"/>
      <c r="R181" s="528"/>
      <c r="S181" s="528"/>
      <c r="T181" s="528"/>
      <c r="U181" s="528"/>
      <c r="V181" s="528"/>
      <c r="W181" s="528"/>
      <c r="X181" s="528"/>
      <c r="Y181" s="528"/>
      <c r="Z181" s="528"/>
    </row>
    <row r="182" spans="2:26">
      <c r="B182" s="528"/>
      <c r="C182" s="528"/>
      <c r="D182" s="528"/>
      <c r="E182" s="528"/>
      <c r="F182" s="528"/>
      <c r="G182" s="528"/>
      <c r="H182" s="1611"/>
      <c r="I182" s="528"/>
      <c r="J182" s="528"/>
      <c r="K182" s="528"/>
      <c r="L182" s="528"/>
      <c r="M182" s="528"/>
      <c r="N182" s="528"/>
      <c r="O182" s="528"/>
      <c r="P182" s="528"/>
      <c r="Q182" s="1613"/>
      <c r="R182" s="528"/>
      <c r="S182" s="528"/>
      <c r="T182" s="528"/>
      <c r="U182" s="528"/>
      <c r="V182" s="528"/>
      <c r="W182" s="528"/>
      <c r="X182" s="528"/>
      <c r="Y182" s="528"/>
      <c r="Z182" s="528"/>
    </row>
    <row r="183" spans="2:26">
      <c r="B183" s="528"/>
      <c r="C183" s="528"/>
      <c r="D183" s="528"/>
      <c r="E183" s="528"/>
      <c r="F183" s="528"/>
      <c r="G183" s="528"/>
      <c r="H183" s="1611"/>
      <c r="I183" s="528"/>
      <c r="J183" s="528"/>
      <c r="K183" s="528"/>
      <c r="L183" s="528"/>
      <c r="M183" s="528"/>
      <c r="N183" s="528"/>
      <c r="O183" s="528"/>
      <c r="P183" s="528"/>
      <c r="Q183" s="1613"/>
      <c r="R183" s="528"/>
      <c r="S183" s="528"/>
      <c r="T183" s="528"/>
      <c r="U183" s="528"/>
      <c r="V183" s="528"/>
      <c r="W183" s="528"/>
      <c r="X183" s="528"/>
      <c r="Y183" s="528"/>
      <c r="Z183" s="528"/>
    </row>
    <row r="184" spans="2:26">
      <c r="B184" s="528"/>
      <c r="C184" s="528"/>
      <c r="D184" s="528"/>
      <c r="E184" s="528"/>
      <c r="F184" s="528"/>
      <c r="G184" s="528"/>
      <c r="H184" s="1611"/>
      <c r="I184" s="528"/>
      <c r="J184" s="528"/>
      <c r="K184" s="528"/>
      <c r="L184" s="528"/>
      <c r="M184" s="528"/>
      <c r="N184" s="528"/>
      <c r="O184" s="528"/>
      <c r="P184" s="528"/>
      <c r="Q184" s="1613"/>
      <c r="R184" s="528"/>
      <c r="S184" s="528"/>
      <c r="T184" s="528"/>
      <c r="U184" s="528"/>
      <c r="V184" s="528"/>
      <c r="W184" s="528"/>
      <c r="X184" s="528"/>
      <c r="Y184" s="528"/>
      <c r="Z184" s="528"/>
    </row>
    <row r="185" spans="2:26">
      <c r="B185" s="528"/>
      <c r="C185" s="528"/>
      <c r="D185" s="528"/>
      <c r="E185" s="528"/>
      <c r="F185" s="528"/>
      <c r="G185" s="528"/>
      <c r="H185" s="1611"/>
      <c r="I185" s="528"/>
      <c r="J185" s="528"/>
      <c r="K185" s="528"/>
      <c r="L185" s="528"/>
      <c r="M185" s="528"/>
      <c r="N185" s="528"/>
      <c r="O185" s="528"/>
      <c r="P185" s="528"/>
      <c r="Q185" s="1613"/>
      <c r="R185" s="528"/>
      <c r="S185" s="528"/>
      <c r="T185" s="528"/>
      <c r="U185" s="528"/>
      <c r="V185" s="528"/>
      <c r="W185" s="528"/>
      <c r="X185" s="528"/>
      <c r="Y185" s="528"/>
      <c r="Z185" s="528"/>
    </row>
    <row r="186" spans="2:26">
      <c r="B186" s="528"/>
      <c r="C186" s="528"/>
      <c r="D186" s="528"/>
      <c r="E186" s="528"/>
      <c r="F186" s="528"/>
      <c r="G186" s="528"/>
      <c r="H186" s="1611"/>
      <c r="I186" s="528"/>
      <c r="J186" s="528"/>
      <c r="K186" s="528"/>
      <c r="L186" s="528"/>
      <c r="M186" s="528"/>
      <c r="N186" s="528"/>
      <c r="O186" s="528"/>
      <c r="P186" s="528"/>
      <c r="Q186" s="1613"/>
      <c r="R186" s="528"/>
      <c r="S186" s="528"/>
      <c r="T186" s="528"/>
      <c r="U186" s="528"/>
      <c r="V186" s="528"/>
      <c r="W186" s="528"/>
      <c r="X186" s="528"/>
      <c r="Y186" s="528"/>
      <c r="Z186" s="528"/>
    </row>
    <row r="187" spans="2:26">
      <c r="B187" s="528"/>
      <c r="C187" s="528"/>
      <c r="D187" s="528"/>
      <c r="E187" s="528"/>
      <c r="F187" s="528"/>
      <c r="G187" s="528"/>
      <c r="H187" s="1611"/>
      <c r="I187" s="528"/>
      <c r="J187" s="528"/>
      <c r="K187" s="528"/>
      <c r="L187" s="528"/>
      <c r="M187" s="528"/>
      <c r="N187" s="528"/>
      <c r="O187" s="528"/>
      <c r="P187" s="528"/>
      <c r="Q187" s="1613"/>
      <c r="R187" s="528"/>
      <c r="S187" s="528"/>
      <c r="T187" s="528"/>
      <c r="U187" s="528"/>
      <c r="V187" s="528"/>
      <c r="W187" s="528"/>
      <c r="X187" s="528"/>
      <c r="Y187" s="528"/>
      <c r="Z187" s="528"/>
    </row>
    <row r="188" spans="2:26">
      <c r="B188" s="528"/>
      <c r="C188" s="528"/>
      <c r="D188" s="528"/>
      <c r="E188" s="528"/>
      <c r="F188" s="528"/>
      <c r="G188" s="528"/>
      <c r="H188" s="1611"/>
      <c r="I188" s="528"/>
      <c r="J188" s="528"/>
      <c r="K188" s="528"/>
      <c r="L188" s="528"/>
      <c r="M188" s="528"/>
      <c r="N188" s="528"/>
      <c r="O188" s="528"/>
      <c r="P188" s="528"/>
      <c r="Q188" s="1613"/>
      <c r="R188" s="528"/>
      <c r="S188" s="528"/>
      <c r="T188" s="528"/>
      <c r="U188" s="528"/>
      <c r="V188" s="528"/>
      <c r="W188" s="528"/>
      <c r="X188" s="528"/>
      <c r="Y188" s="528"/>
      <c r="Z188" s="528"/>
    </row>
    <row r="189" spans="2:26">
      <c r="B189" s="528"/>
      <c r="C189" s="528"/>
      <c r="D189" s="528"/>
      <c r="E189" s="528"/>
      <c r="F189" s="528"/>
      <c r="G189" s="528"/>
      <c r="H189" s="1611"/>
      <c r="I189" s="528"/>
      <c r="J189" s="528"/>
      <c r="K189" s="528"/>
      <c r="L189" s="528"/>
      <c r="M189" s="528"/>
      <c r="N189" s="528"/>
      <c r="O189" s="528"/>
      <c r="P189" s="528"/>
      <c r="Q189" s="1613"/>
      <c r="R189" s="528"/>
      <c r="S189" s="528"/>
      <c r="T189" s="528"/>
      <c r="U189" s="528"/>
      <c r="V189" s="528"/>
      <c r="W189" s="528"/>
      <c r="X189" s="528"/>
      <c r="Y189" s="528"/>
      <c r="Z189" s="528"/>
    </row>
    <row r="190" spans="2:26">
      <c r="B190" s="528"/>
      <c r="C190" s="528"/>
      <c r="D190" s="528"/>
      <c r="E190" s="528"/>
      <c r="F190" s="528"/>
      <c r="G190" s="528"/>
      <c r="H190" s="1611"/>
      <c r="I190" s="528"/>
      <c r="J190" s="528"/>
      <c r="K190" s="528"/>
      <c r="L190" s="528"/>
      <c r="M190" s="528"/>
      <c r="N190" s="528"/>
      <c r="O190" s="528"/>
      <c r="P190" s="528"/>
      <c r="Q190" s="1613"/>
      <c r="R190" s="528"/>
      <c r="S190" s="528"/>
      <c r="T190" s="528"/>
      <c r="U190" s="528"/>
      <c r="V190" s="528"/>
      <c r="W190" s="528"/>
      <c r="X190" s="528"/>
      <c r="Y190" s="528"/>
      <c r="Z190" s="528"/>
    </row>
    <row r="191" spans="2:26">
      <c r="B191" s="528"/>
      <c r="C191" s="528"/>
      <c r="D191" s="528"/>
      <c r="E191" s="528"/>
      <c r="F191" s="528"/>
      <c r="G191" s="528"/>
      <c r="H191" s="1611"/>
      <c r="I191" s="528"/>
      <c r="J191" s="528"/>
      <c r="K191" s="528"/>
      <c r="L191" s="528"/>
      <c r="M191" s="528"/>
      <c r="N191" s="528"/>
      <c r="O191" s="528"/>
      <c r="P191" s="528"/>
      <c r="Q191" s="1613"/>
      <c r="R191" s="528"/>
      <c r="S191" s="528"/>
      <c r="T191" s="528"/>
      <c r="U191" s="528"/>
      <c r="V191" s="528"/>
      <c r="W191" s="528"/>
      <c r="X191" s="528"/>
      <c r="Y191" s="528"/>
      <c r="Z191" s="528"/>
    </row>
    <row r="192" spans="2:26">
      <c r="B192" s="528"/>
      <c r="C192" s="528"/>
      <c r="D192" s="528"/>
      <c r="E192" s="528"/>
      <c r="F192" s="528"/>
      <c r="G192" s="528"/>
      <c r="H192" s="1611"/>
      <c r="I192" s="528"/>
      <c r="J192" s="528"/>
      <c r="K192" s="528"/>
      <c r="L192" s="528"/>
      <c r="M192" s="528"/>
      <c r="N192" s="528"/>
      <c r="O192" s="528"/>
      <c r="P192" s="528"/>
      <c r="Q192" s="1613"/>
      <c r="R192" s="528"/>
      <c r="S192" s="528"/>
      <c r="T192" s="528"/>
      <c r="U192" s="528"/>
      <c r="V192" s="528"/>
      <c r="W192" s="528"/>
      <c r="X192" s="528"/>
      <c r="Y192" s="528"/>
      <c r="Z192" s="528"/>
    </row>
    <row r="193" spans="2:26">
      <c r="B193" s="528"/>
      <c r="C193" s="528"/>
      <c r="D193" s="528"/>
      <c r="E193" s="528"/>
      <c r="F193" s="528"/>
      <c r="G193" s="528"/>
      <c r="H193" s="1611"/>
      <c r="I193" s="528"/>
      <c r="J193" s="528"/>
      <c r="K193" s="528"/>
      <c r="L193" s="528"/>
      <c r="M193" s="528"/>
      <c r="N193" s="528"/>
      <c r="O193" s="528"/>
      <c r="P193" s="528"/>
      <c r="Q193" s="1613"/>
      <c r="R193" s="528"/>
      <c r="S193" s="528"/>
      <c r="T193" s="528"/>
      <c r="U193" s="528"/>
      <c r="V193" s="528"/>
      <c r="W193" s="528"/>
      <c r="X193" s="528"/>
      <c r="Y193" s="528"/>
      <c r="Z193" s="528"/>
    </row>
  </sheetData>
  <mergeCells count="22">
    <mergeCell ref="C1:V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U2:U3"/>
    <mergeCell ref="V2:V3"/>
    <mergeCell ref="W2:W3"/>
    <mergeCell ref="X2:X3"/>
    <mergeCell ref="Y2:Y3"/>
  </mergeCells>
  <hyperlinks>
    <hyperlink ref="H5" r:id="rId1"/>
    <hyperlink ref="H6" r:id="rId2"/>
    <hyperlink ref="H7" r:id="rId3"/>
    <hyperlink ref="H8" r:id="rId4"/>
    <hyperlink ref="H10" r:id="rId5"/>
    <hyperlink ref="H11" r:id="rId6"/>
    <hyperlink ref="H12" r:id="rId7"/>
    <hyperlink ref="H13" r:id="rId8"/>
    <hyperlink ref="H14" r:id="rId9"/>
    <hyperlink ref="H15" r:id="rId10"/>
    <hyperlink ref="H16" r:id="rId11"/>
    <hyperlink ref="H17" r:id="rId12"/>
    <hyperlink ref="G20" r:id="rId13" tooltip="Искать все организации с адресом 678462, РЕСПУБЛИКА САХА (ЯКУТИЯ), НЮРБИНСКИЙ У, С ЧУКАР, УЛ КАЛИНИНА, ЗД. 13"/>
    <hyperlink ref="G22" r:id="rId14"/>
    <hyperlink ref="G24" r:id="rId15"/>
    <hyperlink ref="G29" r:id="rId16"/>
  </hyperlink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sheetPr>
    <outlinePr summaryBelow="0" summaryRight="0"/>
    <pageSetUpPr fitToPage="1"/>
  </sheetPr>
  <dimension ref="A1:AD997"/>
  <sheetViews>
    <sheetView zoomScale="85" workbookViewId="0">
      <pane ySplit="4" topLeftCell="A5" activePane="bottomLeft" state="frozen"/>
      <selection activeCell="I7" sqref="I7"/>
      <selection pane="bottomLeft" activeCell="AA7" sqref="AA7:AA9"/>
    </sheetView>
  </sheetViews>
  <sheetFormatPr defaultColWidth="12.5703125" defaultRowHeight="15" customHeight="1"/>
  <cols>
    <col min="1" max="1" width="5.85546875" style="11" customWidth="1"/>
    <col min="2" max="2" width="16" style="11" customWidth="1"/>
    <col min="3" max="3" width="24.42578125" style="11" customWidth="1"/>
    <col min="4" max="4" width="16.5703125" style="11" customWidth="1"/>
    <col min="5" max="5" width="19.140625" style="11" customWidth="1"/>
    <col min="6" max="6" width="15.5703125" style="11" customWidth="1"/>
    <col min="7" max="7" width="15" style="11" customWidth="1"/>
    <col min="8" max="8" width="35.28515625" style="11" customWidth="1"/>
    <col min="9" max="9" width="17.85546875" style="584" customWidth="1"/>
    <col min="10" max="10" width="16.85546875" style="11" customWidth="1"/>
    <col min="11" max="11" width="11" style="11" customWidth="1"/>
    <col min="12" max="12" width="14.140625" style="1593" customWidth="1"/>
    <col min="13" max="13" width="11" style="1593" customWidth="1"/>
    <col min="14" max="14" width="17.85546875" style="1593" customWidth="1"/>
    <col min="15" max="15" width="18.140625" style="1593" customWidth="1"/>
    <col min="16" max="17" width="11" style="1593" customWidth="1"/>
    <col min="18" max="18" width="14.140625" style="1593" customWidth="1"/>
    <col min="19" max="19" width="13" style="1593" customWidth="1"/>
    <col min="20" max="20" width="14.7109375" style="1593" customWidth="1"/>
    <col min="21" max="21" width="23.5703125" style="1593" customWidth="1"/>
    <col min="22" max="26" width="11" style="1593" customWidth="1"/>
    <col min="27" max="27" width="11" style="1323" customWidth="1"/>
    <col min="28" max="30" width="11" customWidth="1"/>
  </cols>
  <sheetData>
    <row r="1" spans="1:30" ht="19.5" customHeight="1">
      <c r="A1" s="387"/>
      <c r="B1" s="387"/>
      <c r="C1" s="1694" t="s">
        <v>3387</v>
      </c>
      <c r="D1" s="1695"/>
      <c r="E1" s="1695"/>
      <c r="F1" s="1695"/>
      <c r="G1" s="1695"/>
      <c r="H1" s="1695"/>
      <c r="I1" s="1739"/>
      <c r="J1" s="1695"/>
      <c r="K1" s="1695"/>
      <c r="L1" s="1695"/>
      <c r="M1" s="1695"/>
      <c r="N1" s="1695"/>
      <c r="O1" s="1695"/>
      <c r="P1" s="1591"/>
      <c r="Q1" s="1591"/>
      <c r="R1" s="1591"/>
      <c r="S1" s="1591"/>
      <c r="T1" s="1591"/>
      <c r="U1" s="1591"/>
      <c r="V1" s="1591"/>
      <c r="W1" s="1591"/>
      <c r="X1" s="1591"/>
      <c r="Y1" s="1591"/>
      <c r="Z1" s="1591"/>
      <c r="AA1" s="1615"/>
      <c r="AB1" s="110"/>
      <c r="AC1" s="110"/>
      <c r="AD1" s="110"/>
    </row>
    <row r="2" spans="1:30" ht="54" customHeight="1">
      <c r="A2" s="1666" t="s">
        <v>62</v>
      </c>
      <c r="B2" s="1666" t="s">
        <v>909</v>
      </c>
      <c r="C2" s="1666" t="s">
        <v>910</v>
      </c>
      <c r="D2" s="1666" t="s">
        <v>66</v>
      </c>
      <c r="E2" s="1666" t="s">
        <v>911</v>
      </c>
      <c r="F2" s="1666" t="s">
        <v>912</v>
      </c>
      <c r="G2" s="1666" t="s">
        <v>913</v>
      </c>
      <c r="H2" s="1666" t="s">
        <v>69</v>
      </c>
      <c r="I2" s="1763" t="s">
        <v>914</v>
      </c>
      <c r="J2" s="1666" t="s">
        <v>915</v>
      </c>
      <c r="K2" s="1666" t="s">
        <v>916</v>
      </c>
      <c r="L2" s="1801"/>
      <c r="M2" s="1801"/>
      <c r="N2" s="1801"/>
      <c r="O2" s="1801"/>
      <c r="P2" s="1801"/>
      <c r="Q2" s="1737" t="s">
        <v>73</v>
      </c>
      <c r="R2" s="1737" t="s">
        <v>74</v>
      </c>
      <c r="S2" s="1737" t="s">
        <v>917</v>
      </c>
      <c r="T2" s="1737" t="s">
        <v>76</v>
      </c>
      <c r="U2" s="1737" t="s">
        <v>77</v>
      </c>
      <c r="V2" s="1737" t="s">
        <v>78</v>
      </c>
      <c r="W2" s="1737" t="s">
        <v>79</v>
      </c>
      <c r="X2" s="1737" t="s">
        <v>80</v>
      </c>
      <c r="Y2" s="1737" t="s">
        <v>81</v>
      </c>
      <c r="Z2" s="1808" t="s">
        <v>7</v>
      </c>
      <c r="AA2" s="1805" t="s">
        <v>2109</v>
      </c>
      <c r="AB2" s="110"/>
      <c r="AC2" s="110"/>
      <c r="AD2" s="110"/>
    </row>
    <row r="3" spans="1:30" ht="54" customHeight="1">
      <c r="A3" s="1801"/>
      <c r="B3" s="1801"/>
      <c r="C3" s="1801"/>
      <c r="D3" s="1801"/>
      <c r="E3" s="1801"/>
      <c r="F3" s="1801"/>
      <c r="G3" s="1801"/>
      <c r="H3" s="1801"/>
      <c r="I3" s="1763"/>
      <c r="J3" s="1801"/>
      <c r="K3" s="105" t="s">
        <v>918</v>
      </c>
      <c r="L3" s="1413" t="s">
        <v>84</v>
      </c>
      <c r="M3" s="1413" t="s">
        <v>85</v>
      </c>
      <c r="N3" s="1413" t="s">
        <v>919</v>
      </c>
      <c r="O3" s="1413" t="s">
        <v>920</v>
      </c>
      <c r="P3" s="1413" t="s">
        <v>88</v>
      </c>
      <c r="Q3" s="1807"/>
      <c r="R3" s="1807"/>
      <c r="S3" s="1807"/>
      <c r="T3" s="1807"/>
      <c r="U3" s="1807"/>
      <c r="V3" s="1807"/>
      <c r="W3" s="1737"/>
      <c r="X3" s="1737"/>
      <c r="Y3" s="1737"/>
      <c r="Z3" s="1809"/>
      <c r="AA3" s="1738"/>
      <c r="AB3" s="110"/>
      <c r="AC3" s="110"/>
      <c r="AD3" s="110"/>
    </row>
    <row r="4" spans="1:30" ht="18.75" customHeight="1">
      <c r="A4" s="112">
        <v>1</v>
      </c>
      <c r="B4" s="112">
        <v>2</v>
      </c>
      <c r="C4" s="112">
        <v>3</v>
      </c>
      <c r="D4" s="112">
        <v>4</v>
      </c>
      <c r="E4" s="112">
        <v>5</v>
      </c>
      <c r="F4" s="112">
        <v>6</v>
      </c>
      <c r="G4" s="112">
        <v>7</v>
      </c>
      <c r="H4" s="112">
        <v>8</v>
      </c>
      <c r="I4" s="1412">
        <v>9</v>
      </c>
      <c r="J4" s="112">
        <v>10</v>
      </c>
      <c r="K4" s="112">
        <v>11</v>
      </c>
      <c r="L4" s="1584">
        <v>12</v>
      </c>
      <c r="M4" s="1584">
        <v>13</v>
      </c>
      <c r="N4" s="1584">
        <v>14</v>
      </c>
      <c r="O4" s="1584">
        <v>15</v>
      </c>
      <c r="P4" s="1584">
        <v>16</v>
      </c>
      <c r="Q4" s="1584">
        <v>17</v>
      </c>
      <c r="R4" s="1584">
        <v>18</v>
      </c>
      <c r="S4" s="1584">
        <v>19</v>
      </c>
      <c r="T4" s="1584">
        <v>20</v>
      </c>
      <c r="U4" s="1584">
        <v>21</v>
      </c>
      <c r="V4" s="1584">
        <v>22</v>
      </c>
      <c r="W4" s="1584">
        <v>23</v>
      </c>
      <c r="X4" s="1584">
        <v>24</v>
      </c>
      <c r="Y4" s="1584">
        <v>25</v>
      </c>
      <c r="Z4" s="1616">
        <v>26</v>
      </c>
      <c r="AA4" s="1413">
        <v>27</v>
      </c>
      <c r="AB4" s="110"/>
      <c r="AC4" s="110"/>
      <c r="AD4" s="110"/>
    </row>
    <row r="5" spans="1:30" ht="85.5" customHeight="1">
      <c r="A5" s="105">
        <v>1</v>
      </c>
      <c r="B5" s="105" t="s">
        <v>368</v>
      </c>
      <c r="C5" s="104" t="s">
        <v>3388</v>
      </c>
      <c r="D5" s="104" t="s">
        <v>617</v>
      </c>
      <c r="E5" s="104" t="s">
        <v>3389</v>
      </c>
      <c r="F5" s="104" t="s">
        <v>3390</v>
      </c>
      <c r="G5" s="104">
        <v>140003535</v>
      </c>
      <c r="H5" s="104" t="s">
        <v>3391</v>
      </c>
      <c r="I5" s="1414" t="s">
        <v>3392</v>
      </c>
      <c r="J5" s="104" t="s">
        <v>3393</v>
      </c>
      <c r="K5" s="104" t="s">
        <v>96</v>
      </c>
      <c r="L5" s="1412" t="s">
        <v>3394</v>
      </c>
      <c r="M5" s="1411" t="s">
        <v>375</v>
      </c>
      <c r="N5" s="1411" t="s">
        <v>3395</v>
      </c>
      <c r="O5" s="1411" t="s">
        <v>3396</v>
      </c>
      <c r="P5" s="1411" t="s">
        <v>1551</v>
      </c>
      <c r="Q5" s="1411" t="s">
        <v>1890</v>
      </c>
      <c r="R5" s="1414" t="s">
        <v>5501</v>
      </c>
      <c r="S5" s="529" t="s">
        <v>244</v>
      </c>
      <c r="T5" s="1412" t="s">
        <v>381</v>
      </c>
      <c r="U5" s="1411" t="s">
        <v>3397</v>
      </c>
      <c r="V5" s="1411" t="s">
        <v>3398</v>
      </c>
      <c r="W5" s="1411">
        <v>50</v>
      </c>
      <c r="X5" s="1411">
        <v>0</v>
      </c>
      <c r="Y5" s="1411">
        <v>0</v>
      </c>
      <c r="Z5" s="1617">
        <v>0</v>
      </c>
      <c r="AA5" s="1414" t="s">
        <v>3125</v>
      </c>
      <c r="AB5" s="441"/>
      <c r="AC5" s="441"/>
      <c r="AD5" s="110"/>
    </row>
    <row r="6" spans="1:30" ht="67.5" customHeight="1">
      <c r="A6" s="105">
        <v>2</v>
      </c>
      <c r="B6" s="105" t="s">
        <v>368</v>
      </c>
      <c r="C6" s="104" t="s">
        <v>3399</v>
      </c>
      <c r="D6" s="104" t="s">
        <v>617</v>
      </c>
      <c r="E6" s="104" t="s">
        <v>3400</v>
      </c>
      <c r="F6" s="104">
        <v>89627338991</v>
      </c>
      <c r="G6" s="104">
        <v>1420003503</v>
      </c>
      <c r="H6" s="104" t="s">
        <v>3401</v>
      </c>
      <c r="I6" s="1623" t="s">
        <v>3402</v>
      </c>
      <c r="J6" s="104" t="s">
        <v>3403</v>
      </c>
      <c r="K6" s="104" t="s">
        <v>96</v>
      </c>
      <c r="L6" s="1414" t="s">
        <v>3404</v>
      </c>
      <c r="M6" s="1411" t="s">
        <v>375</v>
      </c>
      <c r="N6" s="1411" t="s">
        <v>3405</v>
      </c>
      <c r="O6" s="1411" t="s">
        <v>1573</v>
      </c>
      <c r="P6" s="1411" t="s">
        <v>1551</v>
      </c>
      <c r="Q6" s="1411" t="s">
        <v>1890</v>
      </c>
      <c r="R6" s="1414" t="s">
        <v>5502</v>
      </c>
      <c r="S6" s="529" t="s">
        <v>244</v>
      </c>
      <c r="T6" s="1414" t="s">
        <v>381</v>
      </c>
      <c r="U6" s="1411" t="s">
        <v>3406</v>
      </c>
      <c r="V6" s="1411" t="s">
        <v>101</v>
      </c>
      <c r="W6" s="1411">
        <v>25</v>
      </c>
      <c r="X6" s="1411">
        <v>0</v>
      </c>
      <c r="Y6" s="1411">
        <v>0</v>
      </c>
      <c r="Z6" s="1617">
        <f t="shared" ref="Z6:Z15" si="0">W6+X6+Y6</f>
        <v>25</v>
      </c>
      <c r="AA6" s="1414" t="s">
        <v>3125</v>
      </c>
      <c r="AB6" s="441"/>
      <c r="AC6" s="441"/>
      <c r="AD6" s="110"/>
    </row>
    <row r="7" spans="1:30" ht="98.25" customHeight="1">
      <c r="A7" s="105">
        <v>3</v>
      </c>
      <c r="B7" s="105" t="s">
        <v>368</v>
      </c>
      <c r="C7" s="104" t="s">
        <v>3407</v>
      </c>
      <c r="D7" s="104" t="s">
        <v>617</v>
      </c>
      <c r="E7" s="104" t="s">
        <v>3408</v>
      </c>
      <c r="F7" s="104">
        <v>89679127556</v>
      </c>
      <c r="G7" s="104">
        <v>1420003542</v>
      </c>
      <c r="H7" s="104" t="s">
        <v>3409</v>
      </c>
      <c r="I7" s="1623" t="s">
        <v>3410</v>
      </c>
      <c r="J7" s="104" t="s">
        <v>3411</v>
      </c>
      <c r="K7" s="104" t="s">
        <v>96</v>
      </c>
      <c r="L7" s="1414" t="s">
        <v>3412</v>
      </c>
      <c r="M7" s="1411" t="s">
        <v>375</v>
      </c>
      <c r="N7" s="1411" t="s">
        <v>3413</v>
      </c>
      <c r="O7" s="1411" t="s">
        <v>1573</v>
      </c>
      <c r="P7" s="1411" t="s">
        <v>1551</v>
      </c>
      <c r="Q7" s="1411" t="s">
        <v>1890</v>
      </c>
      <c r="R7" s="1414" t="s">
        <v>5500</v>
      </c>
      <c r="S7" s="529" t="s">
        <v>244</v>
      </c>
      <c r="T7" s="1414" t="s">
        <v>381</v>
      </c>
      <c r="U7" s="1411" t="s">
        <v>3414</v>
      </c>
      <c r="V7" s="1411" t="s">
        <v>101</v>
      </c>
      <c r="W7" s="1411">
        <v>15</v>
      </c>
      <c r="X7" s="1411"/>
      <c r="Y7" s="1411"/>
      <c r="Z7" s="1617">
        <v>15</v>
      </c>
      <c r="AA7" s="1414" t="s">
        <v>3125</v>
      </c>
      <c r="AB7" s="110"/>
      <c r="AC7" s="110"/>
      <c r="AD7" s="110"/>
    </row>
    <row r="8" spans="1:30" ht="59.25" customHeight="1">
      <c r="A8" s="105">
        <v>4</v>
      </c>
      <c r="B8" s="105" t="s">
        <v>368</v>
      </c>
      <c r="C8" s="104" t="s">
        <v>3415</v>
      </c>
      <c r="D8" s="104" t="s">
        <v>617</v>
      </c>
      <c r="E8" s="104" t="s">
        <v>3416</v>
      </c>
      <c r="F8" s="104" t="s">
        <v>3417</v>
      </c>
      <c r="G8" s="104">
        <v>1420003528</v>
      </c>
      <c r="H8" s="104" t="s">
        <v>3418</v>
      </c>
      <c r="I8" s="1412" t="s">
        <v>372</v>
      </c>
      <c r="J8" s="104" t="s">
        <v>3419</v>
      </c>
      <c r="K8" s="104" t="s">
        <v>96</v>
      </c>
      <c r="L8" s="1414" t="s">
        <v>3420</v>
      </c>
      <c r="M8" s="1411" t="s">
        <v>375</v>
      </c>
      <c r="N8" s="1411" t="s">
        <v>3421</v>
      </c>
      <c r="O8" s="1411" t="s">
        <v>1573</v>
      </c>
      <c r="P8" s="1411" t="s">
        <v>1551</v>
      </c>
      <c r="Q8" s="1411" t="s">
        <v>1890</v>
      </c>
      <c r="R8" s="1414" t="s">
        <v>5504</v>
      </c>
      <c r="S8" s="529" t="s">
        <v>244</v>
      </c>
      <c r="T8" s="1414" t="s">
        <v>381</v>
      </c>
      <c r="U8" s="1413" t="s">
        <v>3422</v>
      </c>
      <c r="V8" s="1411" t="s">
        <v>101</v>
      </c>
      <c r="W8" s="1411">
        <v>25</v>
      </c>
      <c r="X8" s="1411"/>
      <c r="Y8" s="1411"/>
      <c r="Z8" s="1617">
        <f t="shared" si="0"/>
        <v>25</v>
      </c>
      <c r="AA8" s="1414" t="s">
        <v>3125</v>
      </c>
      <c r="AB8" s="110"/>
      <c r="AC8" s="110"/>
      <c r="AD8" s="110"/>
    </row>
    <row r="9" spans="1:30" ht="72" customHeight="1">
      <c r="A9" s="105">
        <v>5</v>
      </c>
      <c r="B9" s="105" t="s">
        <v>368</v>
      </c>
      <c r="C9" s="104" t="s">
        <v>3423</v>
      </c>
      <c r="D9" s="104" t="s">
        <v>617</v>
      </c>
      <c r="E9" s="104" t="s">
        <v>370</v>
      </c>
      <c r="F9" s="104" t="s">
        <v>3424</v>
      </c>
      <c r="G9" s="104">
        <v>1420003479</v>
      </c>
      <c r="H9" s="104" t="s">
        <v>3425</v>
      </c>
      <c r="I9" s="1414" t="s">
        <v>3426</v>
      </c>
      <c r="J9" s="104" t="s">
        <v>3427</v>
      </c>
      <c r="K9" s="104" t="s">
        <v>96</v>
      </c>
      <c r="L9" s="1414" t="s">
        <v>3428</v>
      </c>
      <c r="M9" s="1411" t="s">
        <v>375</v>
      </c>
      <c r="N9" s="1411" t="s">
        <v>3429</v>
      </c>
      <c r="O9" s="1411" t="s">
        <v>3396</v>
      </c>
      <c r="P9" s="1411" t="s">
        <v>1551</v>
      </c>
      <c r="Q9" s="1411" t="s">
        <v>1890</v>
      </c>
      <c r="R9" s="1414" t="s">
        <v>5498</v>
      </c>
      <c r="S9" s="529" t="s">
        <v>244</v>
      </c>
      <c r="T9" s="1412" t="s">
        <v>381</v>
      </c>
      <c r="U9" s="1411" t="s">
        <v>3430</v>
      </c>
      <c r="V9" s="1411" t="s">
        <v>101</v>
      </c>
      <c r="W9" s="1411">
        <v>25</v>
      </c>
      <c r="X9" s="1411">
        <v>25</v>
      </c>
      <c r="Y9" s="1411"/>
      <c r="Z9" s="1617">
        <f t="shared" si="0"/>
        <v>50</v>
      </c>
      <c r="AA9" s="1414" t="s">
        <v>3125</v>
      </c>
      <c r="AB9" s="110"/>
      <c r="AC9" s="110"/>
      <c r="AD9" s="110"/>
    </row>
    <row r="10" spans="1:30" ht="70.5" customHeight="1">
      <c r="A10" s="105">
        <v>6</v>
      </c>
      <c r="B10" s="105" t="s">
        <v>368</v>
      </c>
      <c r="C10" s="104" t="s">
        <v>3431</v>
      </c>
      <c r="D10" s="104" t="s">
        <v>617</v>
      </c>
      <c r="E10" s="104" t="s">
        <v>3432</v>
      </c>
      <c r="F10" s="104" t="s">
        <v>3433</v>
      </c>
      <c r="G10" s="104">
        <v>1420003550</v>
      </c>
      <c r="H10" s="104" t="s">
        <v>3434</v>
      </c>
      <c r="I10" s="1589" t="s">
        <v>3402</v>
      </c>
      <c r="J10" s="104" t="s">
        <v>3435</v>
      </c>
      <c r="K10" s="104" t="s">
        <v>96</v>
      </c>
      <c r="L10" s="1414" t="s">
        <v>1464</v>
      </c>
      <c r="M10" s="1411" t="s">
        <v>375</v>
      </c>
      <c r="N10" s="1411" t="s">
        <v>3436</v>
      </c>
      <c r="O10" s="1411" t="s">
        <v>3437</v>
      </c>
      <c r="P10" s="1411" t="s">
        <v>1551</v>
      </c>
      <c r="Q10" s="1411" t="s">
        <v>1890</v>
      </c>
      <c r="R10" s="1414" t="s">
        <v>5503</v>
      </c>
      <c r="S10" s="529" t="s">
        <v>244</v>
      </c>
      <c r="T10" s="1412" t="s">
        <v>381</v>
      </c>
      <c r="U10" s="1411" t="s">
        <v>3438</v>
      </c>
      <c r="V10" s="1411" t="s">
        <v>101</v>
      </c>
      <c r="W10" s="1411">
        <v>30</v>
      </c>
      <c r="X10" s="1411">
        <v>0</v>
      </c>
      <c r="Y10" s="1411">
        <v>0</v>
      </c>
      <c r="Z10" s="1617">
        <v>30</v>
      </c>
      <c r="AA10" s="1413" t="s">
        <v>3125</v>
      </c>
      <c r="AB10" s="384"/>
      <c r="AC10" s="384"/>
      <c r="AD10" s="384"/>
    </row>
    <row r="11" spans="1:30" ht="99.75" customHeight="1">
      <c r="A11" s="105">
        <v>7</v>
      </c>
      <c r="B11" s="105" t="s">
        <v>368</v>
      </c>
      <c r="C11" s="105" t="s">
        <v>3439</v>
      </c>
      <c r="D11" s="104" t="s">
        <v>617</v>
      </c>
      <c r="E11" s="105" t="s">
        <v>3440</v>
      </c>
      <c r="F11" s="105" t="s">
        <v>3441</v>
      </c>
      <c r="G11" s="105">
        <v>1420003694</v>
      </c>
      <c r="H11" s="105" t="s">
        <v>3442</v>
      </c>
      <c r="I11" s="1412" t="s">
        <v>3443</v>
      </c>
      <c r="J11" s="104" t="s">
        <v>3444</v>
      </c>
      <c r="K11" s="104" t="s">
        <v>96</v>
      </c>
      <c r="L11" s="1412" t="s">
        <v>2866</v>
      </c>
      <c r="M11" s="1411" t="s">
        <v>375</v>
      </c>
      <c r="N11" s="1411" t="s">
        <v>3445</v>
      </c>
      <c r="O11" s="1411" t="s">
        <v>3396</v>
      </c>
      <c r="P11" s="1411" t="s">
        <v>1551</v>
      </c>
      <c r="Q11" s="1411" t="s">
        <v>1890</v>
      </c>
      <c r="R11" s="1414" t="s">
        <v>5502</v>
      </c>
      <c r="S11" s="529" t="s">
        <v>244</v>
      </c>
      <c r="T11" s="1412" t="s">
        <v>381</v>
      </c>
      <c r="U11" s="1413" t="s">
        <v>3446</v>
      </c>
      <c r="V11" s="1411" t="s">
        <v>101</v>
      </c>
      <c r="W11" s="1413">
        <v>40</v>
      </c>
      <c r="X11" s="1413"/>
      <c r="Y11" s="1413"/>
      <c r="Z11" s="1617">
        <f t="shared" si="0"/>
        <v>40</v>
      </c>
      <c r="AA11" s="1414" t="s">
        <v>3125</v>
      </c>
      <c r="AB11" s="384"/>
      <c r="AC11" s="384"/>
      <c r="AD11" s="384"/>
    </row>
    <row r="12" spans="1:30" ht="149.25" customHeight="1">
      <c r="A12" s="105">
        <v>8</v>
      </c>
      <c r="B12" s="105" t="s">
        <v>368</v>
      </c>
      <c r="C12" s="105" t="s">
        <v>3447</v>
      </c>
      <c r="D12" s="104" t="s">
        <v>617</v>
      </c>
      <c r="E12" s="105" t="s">
        <v>3448</v>
      </c>
      <c r="F12" s="132" t="s">
        <v>3449</v>
      </c>
      <c r="G12" s="105">
        <v>1420003574</v>
      </c>
      <c r="H12" s="105" t="s">
        <v>3450</v>
      </c>
      <c r="I12" s="1412" t="s">
        <v>3451</v>
      </c>
      <c r="J12" s="104" t="s">
        <v>3427</v>
      </c>
      <c r="K12" s="104" t="s">
        <v>96</v>
      </c>
      <c r="L12" s="1414" t="s">
        <v>475</v>
      </c>
      <c r="M12" s="1411" t="s">
        <v>375</v>
      </c>
      <c r="N12" s="1411" t="s">
        <v>3452</v>
      </c>
      <c r="O12" s="1411" t="s">
        <v>3453</v>
      </c>
      <c r="P12" s="1411" t="s">
        <v>1551</v>
      </c>
      <c r="Q12" s="1411" t="s">
        <v>1890</v>
      </c>
      <c r="R12" s="1414" t="s">
        <v>5497</v>
      </c>
      <c r="S12" s="529" t="s">
        <v>244</v>
      </c>
      <c r="T12" s="1412" t="s">
        <v>381</v>
      </c>
      <c r="U12" s="1413" t="s">
        <v>3446</v>
      </c>
      <c r="V12" s="1411" t="s">
        <v>101</v>
      </c>
      <c r="W12" s="1413">
        <v>15</v>
      </c>
      <c r="X12" s="1413"/>
      <c r="Y12" s="1413"/>
      <c r="Z12" s="1617">
        <f t="shared" si="0"/>
        <v>15</v>
      </c>
      <c r="AA12" s="1414" t="s">
        <v>3125</v>
      </c>
    </row>
    <row r="13" spans="1:30" ht="78" customHeight="1">
      <c r="A13" s="105">
        <v>9</v>
      </c>
      <c r="B13" s="105" t="s">
        <v>368</v>
      </c>
      <c r="C13" s="105" t="s">
        <v>3454</v>
      </c>
      <c r="D13" s="104" t="s">
        <v>617</v>
      </c>
      <c r="E13" s="105" t="s">
        <v>370</v>
      </c>
      <c r="F13" s="105" t="s">
        <v>3455</v>
      </c>
      <c r="G13" s="105">
        <v>1420003479</v>
      </c>
      <c r="H13" s="105" t="s">
        <v>371</v>
      </c>
      <c r="I13" s="1412" t="s">
        <v>372</v>
      </c>
      <c r="J13" s="105" t="s">
        <v>3456</v>
      </c>
      <c r="K13" s="104" t="s">
        <v>96</v>
      </c>
      <c r="L13" s="1412" t="s">
        <v>3457</v>
      </c>
      <c r="M13" s="1411" t="s">
        <v>375</v>
      </c>
      <c r="N13" s="1413" t="s">
        <v>376</v>
      </c>
      <c r="O13" s="1413" t="s">
        <v>377</v>
      </c>
      <c r="P13" s="1411" t="s">
        <v>1551</v>
      </c>
      <c r="Q13" s="1411" t="s">
        <v>1890</v>
      </c>
      <c r="R13" s="1412" t="s">
        <v>5505</v>
      </c>
      <c r="S13" s="529" t="s">
        <v>244</v>
      </c>
      <c r="T13" s="1412" t="s">
        <v>381</v>
      </c>
      <c r="U13" s="1413" t="s">
        <v>3430</v>
      </c>
      <c r="V13" s="1411" t="s">
        <v>101</v>
      </c>
      <c r="W13" s="1413">
        <v>10</v>
      </c>
      <c r="X13" s="1413">
        <v>10</v>
      </c>
      <c r="Y13" s="1413">
        <v>10</v>
      </c>
      <c r="Z13" s="1618">
        <f t="shared" si="0"/>
        <v>30</v>
      </c>
      <c r="AA13" s="1322" t="s">
        <v>3125</v>
      </c>
    </row>
    <row r="14" spans="1:30" ht="62.25" customHeight="1">
      <c r="A14" s="105">
        <v>10</v>
      </c>
      <c r="B14" s="105" t="s">
        <v>368</v>
      </c>
      <c r="C14" s="105" t="s">
        <v>3458</v>
      </c>
      <c r="D14" s="104" t="s">
        <v>617</v>
      </c>
      <c r="E14" s="105" t="s">
        <v>3416</v>
      </c>
      <c r="F14" s="105">
        <v>89644185227</v>
      </c>
      <c r="G14" s="105">
        <v>1420003528</v>
      </c>
      <c r="H14" s="105" t="s">
        <v>385</v>
      </c>
      <c r="I14" s="1624" t="s">
        <v>386</v>
      </c>
      <c r="J14" s="105" t="s">
        <v>3459</v>
      </c>
      <c r="K14" s="104" t="s">
        <v>96</v>
      </c>
      <c r="L14" s="1412" t="s">
        <v>3460</v>
      </c>
      <c r="M14" s="1411" t="s">
        <v>375</v>
      </c>
      <c r="N14" s="1413" t="s">
        <v>99</v>
      </c>
      <c r="O14" s="1413" t="s">
        <v>3461</v>
      </c>
      <c r="P14" s="1411" t="s">
        <v>1551</v>
      </c>
      <c r="Q14" s="1411" t="s">
        <v>1890</v>
      </c>
      <c r="R14" s="1412" t="s">
        <v>5499</v>
      </c>
      <c r="S14" s="529" t="s">
        <v>244</v>
      </c>
      <c r="T14" s="1412" t="s">
        <v>381</v>
      </c>
      <c r="U14" s="1413" t="s">
        <v>3462</v>
      </c>
      <c r="V14" s="1411" t="s">
        <v>101</v>
      </c>
      <c r="W14" s="1413">
        <v>15</v>
      </c>
      <c r="X14" s="1413"/>
      <c r="Y14" s="1619"/>
      <c r="Z14" s="1620">
        <f t="shared" si="0"/>
        <v>15</v>
      </c>
      <c r="AA14" s="1806" t="s">
        <v>3125</v>
      </c>
    </row>
    <row r="15" spans="1:30" ht="68.25" customHeight="1">
      <c r="A15" s="105">
        <v>11</v>
      </c>
      <c r="B15" s="104" t="s">
        <v>368</v>
      </c>
      <c r="C15" s="104" t="s">
        <v>3463</v>
      </c>
      <c r="D15" s="104" t="s">
        <v>617</v>
      </c>
      <c r="E15" s="104" t="s">
        <v>3464</v>
      </c>
      <c r="F15" s="10">
        <v>89679127556</v>
      </c>
      <c r="G15" s="10">
        <v>1420003542</v>
      </c>
      <c r="H15" s="104" t="s">
        <v>3465</v>
      </c>
      <c r="I15" s="1589" t="s">
        <v>3466</v>
      </c>
      <c r="J15" s="104" t="s">
        <v>3467</v>
      </c>
      <c r="K15" s="104" t="s">
        <v>96</v>
      </c>
      <c r="L15" s="1414" t="s">
        <v>3468</v>
      </c>
      <c r="M15" s="1592" t="s">
        <v>3469</v>
      </c>
      <c r="N15" s="1411" t="s">
        <v>3470</v>
      </c>
      <c r="O15" s="1411" t="s">
        <v>3471</v>
      </c>
      <c r="P15" s="1411" t="s">
        <v>1551</v>
      </c>
      <c r="Q15" s="1411" t="s">
        <v>1890</v>
      </c>
      <c r="R15" s="1414" t="s">
        <v>5500</v>
      </c>
      <c r="S15" s="529" t="s">
        <v>244</v>
      </c>
      <c r="T15" s="1412" t="s">
        <v>381</v>
      </c>
      <c r="U15" s="1592" t="s">
        <v>3414</v>
      </c>
      <c r="V15" s="1411" t="s">
        <v>101</v>
      </c>
      <c r="W15" s="1592">
        <v>7</v>
      </c>
      <c r="X15" s="1592"/>
      <c r="Y15" s="1621"/>
      <c r="Z15" s="1620">
        <f t="shared" si="0"/>
        <v>7</v>
      </c>
      <c r="AA15" s="1806"/>
    </row>
    <row r="16" spans="1:30" ht="54" customHeight="1">
      <c r="W16" s="1593">
        <v>232</v>
      </c>
      <c r="X16" s="1593">
        <f>SUM(X5:X15)</f>
        <v>35</v>
      </c>
      <c r="Y16" s="1593">
        <f>SUM(Y5:Y15)</f>
        <v>10</v>
      </c>
      <c r="Z16" s="1622">
        <v>277</v>
      </c>
    </row>
    <row r="17" spans="26:26" ht="54" customHeight="1">
      <c r="Z17" s="1602"/>
    </row>
    <row r="18" spans="26:26" ht="54" customHeight="1">
      <c r="Z18" s="1602"/>
    </row>
    <row r="19" spans="26:26" ht="54" customHeight="1">
      <c r="Z19" s="1602"/>
    </row>
    <row r="20" spans="26:26" ht="54" customHeight="1">
      <c r="Z20" s="1602"/>
    </row>
    <row r="21" spans="26:26" ht="54" customHeight="1">
      <c r="Z21" s="1602"/>
    </row>
    <row r="22" spans="26:26" ht="54" customHeight="1">
      <c r="Z22" s="1602"/>
    </row>
    <row r="23" spans="26:26" ht="54" customHeight="1">
      <c r="Z23" s="1602"/>
    </row>
    <row r="24" spans="26:26" ht="15.75" customHeight="1">
      <c r="Z24" s="1602"/>
    </row>
    <row r="25" spans="26:26" ht="15.75" customHeight="1">
      <c r="Z25" s="1602"/>
    </row>
    <row r="26" spans="26:26" ht="15.75" customHeight="1">
      <c r="Z26" s="1602"/>
    </row>
    <row r="27" spans="26:26" ht="15.75" customHeight="1">
      <c r="Z27" s="1602"/>
    </row>
    <row r="28" spans="26:26" ht="15.75" customHeight="1">
      <c r="Z28" s="1602"/>
    </row>
    <row r="29" spans="26:26" ht="15.75" customHeight="1">
      <c r="Z29" s="1602"/>
    </row>
    <row r="30" spans="26:26" ht="15.75" customHeight="1">
      <c r="Z30" s="1602"/>
    </row>
    <row r="31" spans="26:26" ht="15.75" customHeight="1">
      <c r="Z31" s="1602"/>
    </row>
    <row r="32" spans="26:26" ht="15.75" customHeight="1">
      <c r="Z32" s="1602"/>
    </row>
    <row r="33" spans="26:26" ht="15.75" customHeight="1">
      <c r="Z33" s="1602"/>
    </row>
    <row r="34" spans="26:26" ht="15.75" customHeight="1">
      <c r="Z34" s="1602"/>
    </row>
    <row r="35" spans="26:26" ht="15.75" customHeight="1">
      <c r="Z35" s="1602"/>
    </row>
    <row r="36" spans="26:26" ht="15.75" customHeight="1">
      <c r="Z36" s="1602"/>
    </row>
    <row r="37" spans="26:26" ht="15.75" customHeight="1">
      <c r="Z37" s="1602"/>
    </row>
    <row r="38" spans="26:26" ht="15.75" customHeight="1">
      <c r="Z38" s="1602"/>
    </row>
    <row r="39" spans="26:26" ht="15.75" customHeight="1">
      <c r="Z39" s="1602"/>
    </row>
    <row r="40" spans="26:26" ht="15.75" customHeight="1">
      <c r="Z40" s="1602"/>
    </row>
    <row r="41" spans="26:26" ht="15.75" customHeight="1">
      <c r="Z41" s="1602"/>
    </row>
    <row r="42" spans="26:26" ht="15.75" customHeight="1">
      <c r="Z42" s="1602"/>
    </row>
    <row r="43" spans="26:26" ht="15.75" customHeight="1">
      <c r="Z43" s="1602"/>
    </row>
    <row r="44" spans="26:26" ht="15.75" customHeight="1">
      <c r="Z44" s="1602"/>
    </row>
    <row r="45" spans="26:26" ht="15.75" customHeight="1">
      <c r="Z45" s="1602"/>
    </row>
    <row r="46" spans="26:26" ht="15.75" customHeight="1">
      <c r="Z46" s="1602"/>
    </row>
    <row r="47" spans="26:26" ht="15.75" customHeight="1">
      <c r="Z47" s="1602"/>
    </row>
    <row r="48" spans="26:26" ht="15.75" customHeight="1">
      <c r="Z48" s="1602"/>
    </row>
    <row r="49" spans="26:26" ht="15.75" customHeight="1">
      <c r="Z49" s="1602"/>
    </row>
    <row r="50" spans="26:26" ht="15.75" customHeight="1">
      <c r="Z50" s="1602"/>
    </row>
    <row r="51" spans="26:26" ht="15.75" customHeight="1">
      <c r="Z51" s="1602"/>
    </row>
    <row r="52" spans="26:26" ht="15.75" customHeight="1">
      <c r="Z52" s="1602"/>
    </row>
    <row r="53" spans="26:26" ht="15.75" customHeight="1">
      <c r="Z53" s="1602"/>
    </row>
    <row r="54" spans="26:26" ht="15.75" customHeight="1">
      <c r="Z54" s="1602"/>
    </row>
    <row r="55" spans="26:26" ht="15.75" customHeight="1">
      <c r="Z55" s="1602"/>
    </row>
    <row r="56" spans="26:26" ht="15.75" customHeight="1">
      <c r="Z56" s="1602"/>
    </row>
    <row r="57" spans="26:26" ht="15.75" customHeight="1">
      <c r="Z57" s="1602"/>
    </row>
    <row r="58" spans="26:26" ht="15.75" customHeight="1">
      <c r="Z58" s="1602"/>
    </row>
    <row r="59" spans="26:26" ht="15.75" customHeight="1">
      <c r="Z59" s="1602"/>
    </row>
    <row r="60" spans="26:26" ht="15.75" customHeight="1">
      <c r="Z60" s="1602"/>
    </row>
    <row r="61" spans="26:26" ht="15.75" customHeight="1">
      <c r="Z61" s="1602"/>
    </row>
    <row r="62" spans="26:26" ht="15.75" customHeight="1">
      <c r="Z62" s="1602"/>
    </row>
    <row r="63" spans="26:26" ht="15.75" customHeight="1">
      <c r="Z63" s="1602"/>
    </row>
    <row r="64" spans="26:26" ht="15.75" customHeight="1">
      <c r="Z64" s="1602"/>
    </row>
    <row r="65" spans="26:26" ht="15.75" customHeight="1">
      <c r="Z65" s="1602"/>
    </row>
    <row r="66" spans="26:26" ht="15.75" customHeight="1">
      <c r="Z66" s="1602"/>
    </row>
    <row r="67" spans="26:26" ht="15.75" customHeight="1">
      <c r="Z67" s="1602"/>
    </row>
    <row r="68" spans="26:26" ht="15.75" customHeight="1">
      <c r="Z68" s="1602"/>
    </row>
    <row r="69" spans="26:26" ht="15.75" customHeight="1">
      <c r="Z69" s="1602"/>
    </row>
    <row r="70" spans="26:26" ht="15.75" customHeight="1">
      <c r="Z70" s="1602"/>
    </row>
    <row r="71" spans="26:26" ht="15.75" customHeight="1">
      <c r="Z71" s="1602"/>
    </row>
    <row r="72" spans="26:26" ht="15.75" customHeight="1">
      <c r="Z72" s="1602"/>
    </row>
    <row r="73" spans="26:26" ht="15.75" customHeight="1">
      <c r="Z73" s="1602"/>
    </row>
    <row r="74" spans="26:26" ht="15.75" customHeight="1">
      <c r="Z74" s="1602"/>
    </row>
    <row r="75" spans="26:26" ht="15.75" customHeight="1">
      <c r="Z75" s="1602"/>
    </row>
    <row r="76" spans="26:26" ht="15.75" customHeight="1">
      <c r="Z76" s="1602"/>
    </row>
    <row r="77" spans="26:26" ht="15.75" customHeight="1">
      <c r="Z77" s="1602"/>
    </row>
    <row r="78" spans="26:26" ht="15.75" customHeight="1">
      <c r="Z78" s="1602"/>
    </row>
    <row r="79" spans="26:26" ht="15.75" customHeight="1">
      <c r="Z79" s="1602"/>
    </row>
    <row r="80" spans="26:26" ht="15.75" customHeight="1">
      <c r="Z80" s="1602"/>
    </row>
    <row r="81" spans="26:26" ht="15.75" customHeight="1">
      <c r="Z81" s="1602"/>
    </row>
    <row r="82" spans="26:26" ht="15.75" customHeight="1">
      <c r="Z82" s="1602"/>
    </row>
    <row r="83" spans="26:26" ht="15.75" customHeight="1">
      <c r="Z83" s="1602"/>
    </row>
    <row r="84" spans="26:26" ht="15.75" customHeight="1">
      <c r="Z84" s="1602"/>
    </row>
    <row r="85" spans="26:26" ht="15.75" customHeight="1">
      <c r="Z85" s="1602"/>
    </row>
    <row r="86" spans="26:26" ht="15.75" customHeight="1">
      <c r="Z86" s="1602"/>
    </row>
    <row r="87" spans="26:26" ht="15.75" customHeight="1">
      <c r="Z87" s="1602"/>
    </row>
    <row r="88" spans="26:26" ht="15.75" customHeight="1">
      <c r="Z88" s="1602"/>
    </row>
    <row r="89" spans="26:26" ht="15.75" customHeight="1">
      <c r="Z89" s="1602"/>
    </row>
    <row r="90" spans="26:26" ht="15.75" customHeight="1">
      <c r="Z90" s="1602"/>
    </row>
    <row r="91" spans="26:26" ht="15.75" customHeight="1">
      <c r="Z91" s="1602"/>
    </row>
    <row r="92" spans="26:26" ht="15.75" customHeight="1">
      <c r="Z92" s="1602"/>
    </row>
    <row r="93" spans="26:26" ht="15.75" customHeight="1">
      <c r="Z93" s="1602"/>
    </row>
    <row r="94" spans="26:26" ht="15.75" customHeight="1">
      <c r="Z94" s="1602"/>
    </row>
    <row r="95" spans="26:26" ht="15.75" customHeight="1">
      <c r="Z95" s="1602"/>
    </row>
    <row r="96" spans="26:26" ht="15.75" customHeight="1">
      <c r="Z96" s="1602"/>
    </row>
    <row r="97" spans="26:26" ht="15.75" customHeight="1">
      <c r="Z97" s="1602"/>
    </row>
    <row r="98" spans="26:26" ht="15.75" customHeight="1">
      <c r="Z98" s="1602"/>
    </row>
    <row r="99" spans="26:26" ht="15.75" customHeight="1">
      <c r="Z99" s="1602"/>
    </row>
    <row r="100" spans="26:26" ht="15.75" customHeight="1">
      <c r="Z100" s="1602"/>
    </row>
    <row r="101" spans="26:26" ht="15.75" customHeight="1">
      <c r="Z101" s="1602"/>
    </row>
    <row r="102" spans="26:26" ht="15.75" customHeight="1">
      <c r="Z102" s="1602"/>
    </row>
    <row r="103" spans="26:26" ht="15.75" customHeight="1">
      <c r="Z103" s="1602"/>
    </row>
    <row r="104" spans="26:26" ht="15.75" customHeight="1">
      <c r="Z104" s="1602"/>
    </row>
    <row r="105" spans="26:26" ht="15.75" customHeight="1">
      <c r="Z105" s="1602"/>
    </row>
    <row r="106" spans="26:26" ht="15.75" customHeight="1">
      <c r="Z106" s="1602"/>
    </row>
    <row r="107" spans="26:26" ht="15.75" customHeight="1">
      <c r="Z107" s="1602"/>
    </row>
    <row r="108" spans="26:26" ht="15.75" customHeight="1">
      <c r="Z108" s="1602"/>
    </row>
    <row r="109" spans="26:26" ht="15.75" customHeight="1">
      <c r="Z109" s="1602"/>
    </row>
    <row r="110" spans="26:26" ht="15.75" customHeight="1">
      <c r="Z110" s="1602"/>
    </row>
    <row r="111" spans="26:26" ht="15.75" customHeight="1">
      <c r="Z111" s="1602"/>
    </row>
    <row r="112" spans="26:26" ht="15.75" customHeight="1">
      <c r="Z112" s="1602"/>
    </row>
    <row r="113" spans="26:26" ht="15.75" customHeight="1">
      <c r="Z113" s="1602"/>
    </row>
    <row r="114" spans="26:26" ht="15.75" customHeight="1">
      <c r="Z114" s="1602"/>
    </row>
    <row r="115" spans="26:26" ht="15.75" customHeight="1">
      <c r="Z115" s="1602"/>
    </row>
    <row r="116" spans="26:26" ht="15.75" customHeight="1">
      <c r="Z116" s="1602"/>
    </row>
    <row r="117" spans="26:26" ht="15.75" customHeight="1">
      <c r="Z117" s="1602"/>
    </row>
    <row r="118" spans="26:26" ht="15.75" customHeight="1">
      <c r="Z118" s="1602"/>
    </row>
    <row r="119" spans="26:26" ht="15.75" customHeight="1">
      <c r="Z119" s="1602"/>
    </row>
    <row r="120" spans="26:26" ht="15.75" customHeight="1">
      <c r="Z120" s="1602"/>
    </row>
    <row r="121" spans="26:26" ht="15.75" customHeight="1">
      <c r="Z121" s="1602"/>
    </row>
    <row r="122" spans="26:26" ht="15.75" customHeight="1">
      <c r="Z122" s="1602"/>
    </row>
    <row r="123" spans="26:26" ht="15.75" customHeight="1">
      <c r="Z123" s="1602"/>
    </row>
    <row r="124" spans="26:26" ht="15.75" customHeight="1">
      <c r="Z124" s="1602"/>
    </row>
    <row r="125" spans="26:26" ht="15.75" customHeight="1">
      <c r="Z125" s="1602"/>
    </row>
    <row r="126" spans="26:26" ht="15.75" customHeight="1">
      <c r="Z126" s="1602"/>
    </row>
    <row r="127" spans="26:26" ht="15.75" customHeight="1">
      <c r="Z127" s="1602"/>
    </row>
    <row r="128" spans="26:26" ht="15.75" customHeight="1">
      <c r="Z128" s="1602"/>
    </row>
    <row r="129" spans="26:26" ht="15.75" customHeight="1">
      <c r="Z129" s="1602"/>
    </row>
    <row r="130" spans="26:26" ht="15.75" customHeight="1">
      <c r="Z130" s="1602"/>
    </row>
    <row r="131" spans="26:26" ht="15.75" customHeight="1">
      <c r="Z131" s="1602"/>
    </row>
    <row r="132" spans="26:26" ht="15.75" customHeight="1">
      <c r="Z132" s="1602"/>
    </row>
    <row r="133" spans="26:26" ht="15.75" customHeight="1">
      <c r="Z133" s="1602"/>
    </row>
    <row r="134" spans="26:26" ht="15.75" customHeight="1">
      <c r="Z134" s="1602"/>
    </row>
    <row r="135" spans="26:26" ht="15.75" customHeight="1">
      <c r="Z135" s="1602"/>
    </row>
    <row r="136" spans="26:26" ht="15.75" customHeight="1">
      <c r="Z136" s="1602"/>
    </row>
    <row r="137" spans="26:26" ht="15.75" customHeight="1">
      <c r="Z137" s="1602"/>
    </row>
    <row r="138" spans="26:26" ht="15.75" customHeight="1">
      <c r="Z138" s="1602"/>
    </row>
    <row r="139" spans="26:26" ht="15.75" customHeight="1">
      <c r="Z139" s="1602"/>
    </row>
    <row r="140" spans="26:26" ht="15.75" customHeight="1">
      <c r="Z140" s="1602"/>
    </row>
    <row r="141" spans="26:26" ht="15.75" customHeight="1">
      <c r="Z141" s="1602"/>
    </row>
    <row r="142" spans="26:26" ht="15.75" customHeight="1">
      <c r="Z142" s="1602"/>
    </row>
    <row r="143" spans="26:26" ht="15.75" customHeight="1">
      <c r="Z143" s="1602"/>
    </row>
    <row r="144" spans="26:26" ht="15.75" customHeight="1">
      <c r="Z144" s="1602"/>
    </row>
    <row r="145" spans="26:26" ht="15.75" customHeight="1">
      <c r="Z145" s="1602"/>
    </row>
    <row r="146" spans="26:26" ht="15.75" customHeight="1">
      <c r="Z146" s="1602"/>
    </row>
    <row r="147" spans="26:26" ht="15.75" customHeight="1">
      <c r="Z147" s="1602"/>
    </row>
    <row r="148" spans="26:26" ht="15.75" customHeight="1">
      <c r="Z148" s="1602"/>
    </row>
    <row r="149" spans="26:26" ht="15.75" customHeight="1">
      <c r="Z149" s="1602"/>
    </row>
    <row r="150" spans="26:26" ht="15.75" customHeight="1">
      <c r="Z150" s="1602"/>
    </row>
    <row r="151" spans="26:26" ht="15.75" customHeight="1">
      <c r="Z151" s="1602"/>
    </row>
    <row r="152" spans="26:26" ht="15.75" customHeight="1">
      <c r="Z152" s="1602"/>
    </row>
    <row r="153" spans="26:26" ht="15.75" customHeight="1">
      <c r="Z153" s="1602"/>
    </row>
    <row r="154" spans="26:26" ht="15.75" customHeight="1">
      <c r="Z154" s="1602"/>
    </row>
    <row r="155" spans="26:26" ht="15.75" customHeight="1">
      <c r="Z155" s="1602"/>
    </row>
    <row r="156" spans="26:26" ht="15.75" customHeight="1">
      <c r="Z156" s="1602"/>
    </row>
    <row r="157" spans="26:26" ht="15.75" customHeight="1">
      <c r="Z157" s="1602"/>
    </row>
    <row r="158" spans="26:26" ht="15.75" customHeight="1">
      <c r="Z158" s="1602"/>
    </row>
    <row r="159" spans="26:26" ht="15.75" customHeight="1">
      <c r="Z159" s="1602"/>
    </row>
    <row r="160" spans="26:26" ht="15.75" customHeight="1">
      <c r="Z160" s="1602"/>
    </row>
    <row r="161" spans="26:26" ht="15.75" customHeight="1">
      <c r="Z161" s="1602"/>
    </row>
    <row r="162" spans="26:26" ht="15.75" customHeight="1">
      <c r="Z162" s="1602"/>
    </row>
    <row r="163" spans="26:26" ht="15.75" customHeight="1">
      <c r="Z163" s="1602"/>
    </row>
    <row r="164" spans="26:26" ht="15.75" customHeight="1">
      <c r="Z164" s="1602"/>
    </row>
    <row r="165" spans="26:26" ht="15.75" customHeight="1">
      <c r="Z165" s="1602"/>
    </row>
    <row r="166" spans="26:26" ht="15.75" customHeight="1">
      <c r="Z166" s="1602"/>
    </row>
    <row r="167" spans="26:26" ht="15.75" customHeight="1">
      <c r="Z167" s="1602"/>
    </row>
    <row r="168" spans="26:26" ht="15.75" customHeight="1">
      <c r="Z168" s="1602"/>
    </row>
    <row r="169" spans="26:26" ht="15.75" customHeight="1">
      <c r="Z169" s="1602"/>
    </row>
    <row r="170" spans="26:26" ht="15.75" customHeight="1">
      <c r="Z170" s="1602"/>
    </row>
    <row r="171" spans="26:26" ht="15.75" customHeight="1">
      <c r="Z171" s="1602"/>
    </row>
    <row r="172" spans="26:26" ht="15.75" customHeight="1">
      <c r="Z172" s="1602"/>
    </row>
    <row r="173" spans="26:26" ht="15.75" customHeight="1">
      <c r="Z173" s="1602"/>
    </row>
    <row r="174" spans="26:26" ht="15.75" customHeight="1">
      <c r="Z174" s="1602"/>
    </row>
    <row r="175" spans="26:26" ht="15.75" customHeight="1">
      <c r="Z175" s="1602"/>
    </row>
    <row r="176" spans="26:26" ht="15.75" customHeight="1">
      <c r="Z176" s="1602"/>
    </row>
    <row r="177" spans="26:26" ht="15.75" customHeight="1">
      <c r="Z177" s="1602"/>
    </row>
    <row r="178" spans="26:26" ht="15.75" customHeight="1">
      <c r="Z178" s="1602"/>
    </row>
    <row r="179" spans="26:26" ht="15.75" customHeight="1">
      <c r="Z179" s="1602"/>
    </row>
    <row r="180" spans="26:26" ht="15.75" customHeight="1">
      <c r="Z180" s="1602"/>
    </row>
    <row r="181" spans="26:26" ht="15.75" customHeight="1">
      <c r="Z181" s="1602"/>
    </row>
    <row r="182" spans="26:26" ht="15.75" customHeight="1">
      <c r="Z182" s="1602"/>
    </row>
    <row r="183" spans="26:26" ht="15.75" customHeight="1">
      <c r="Z183" s="1602"/>
    </row>
    <row r="184" spans="26:26" ht="15.75" customHeight="1">
      <c r="Z184" s="1602"/>
    </row>
    <row r="185" spans="26:26" ht="15.75" customHeight="1">
      <c r="Z185" s="1602"/>
    </row>
    <row r="186" spans="26:26" ht="15.75" customHeight="1">
      <c r="Z186" s="1602"/>
    </row>
    <row r="187" spans="26:26" ht="15.75" customHeight="1">
      <c r="Z187" s="1602"/>
    </row>
    <row r="188" spans="26:26" ht="15.75" customHeight="1">
      <c r="Z188" s="1602"/>
    </row>
    <row r="189" spans="26:26" ht="15.75" customHeight="1">
      <c r="Z189" s="1602"/>
    </row>
    <row r="190" spans="26:26" ht="15.75" customHeight="1">
      <c r="Z190" s="1602"/>
    </row>
    <row r="191" spans="26:26" ht="15.75" customHeight="1">
      <c r="Z191" s="1602"/>
    </row>
    <row r="192" spans="26:26" ht="15.75" customHeight="1">
      <c r="Z192" s="1602"/>
    </row>
    <row r="193" spans="26:26" ht="15.75" customHeight="1">
      <c r="Z193" s="1602"/>
    </row>
    <row r="194" spans="26:26" ht="15.75" customHeight="1">
      <c r="Z194" s="1602"/>
    </row>
    <row r="195" spans="26:26" ht="15.75" customHeight="1">
      <c r="Z195" s="1602"/>
    </row>
    <row r="196" spans="26:26" ht="15.75" customHeight="1">
      <c r="Z196" s="1602"/>
    </row>
    <row r="197" spans="26:26" ht="15.75" customHeight="1">
      <c r="Z197" s="1602"/>
    </row>
    <row r="198" spans="26:26" ht="15.75" customHeight="1">
      <c r="Z198" s="1602"/>
    </row>
    <row r="199" spans="26:26" ht="15.75" customHeight="1">
      <c r="Z199" s="1602"/>
    </row>
    <row r="200" spans="26:26" ht="15.75" customHeight="1">
      <c r="Z200" s="1602"/>
    </row>
    <row r="201" spans="26:26" ht="15.75" customHeight="1">
      <c r="Z201" s="1602"/>
    </row>
    <row r="202" spans="26:26" ht="15.75" customHeight="1">
      <c r="Z202" s="1602"/>
    </row>
    <row r="203" spans="26:26" ht="15.75" customHeight="1">
      <c r="Z203" s="1602"/>
    </row>
    <row r="204" spans="26:26" ht="15.75" customHeight="1">
      <c r="Z204" s="1602"/>
    </row>
    <row r="205" spans="26:26" ht="15.75" customHeight="1">
      <c r="Z205" s="1602"/>
    </row>
    <row r="206" spans="26:26" ht="15.75" customHeight="1">
      <c r="Z206" s="1602"/>
    </row>
    <row r="207" spans="26:26" ht="15.75" customHeight="1">
      <c r="Z207" s="1602"/>
    </row>
    <row r="208" spans="26:26" ht="15.75" customHeight="1">
      <c r="Z208" s="1602"/>
    </row>
    <row r="209" spans="26:26" ht="15.75" customHeight="1">
      <c r="Z209" s="1602"/>
    </row>
    <row r="210" spans="26:26" ht="15.75" customHeight="1">
      <c r="Z210" s="1602"/>
    </row>
    <row r="211" spans="26:26" ht="15.75" customHeight="1">
      <c r="Z211" s="1602"/>
    </row>
    <row r="212" spans="26:26" ht="15.75" customHeight="1">
      <c r="Z212" s="1602"/>
    </row>
    <row r="213" spans="26:26" ht="15.75" customHeight="1">
      <c r="Z213" s="1602"/>
    </row>
    <row r="214" spans="26:26" ht="15.75" customHeight="1">
      <c r="Z214" s="1602"/>
    </row>
    <row r="215" spans="26:26" ht="15.75" customHeight="1">
      <c r="Z215" s="1602"/>
    </row>
    <row r="216" spans="26:26" ht="15.75" customHeight="1">
      <c r="Z216" s="1602"/>
    </row>
    <row r="217" spans="26:26" ht="15.75" customHeight="1">
      <c r="Z217" s="1602"/>
    </row>
    <row r="218" spans="26:26" ht="15.75" customHeight="1"/>
    <row r="219" spans="26:26" ht="15.75" customHeight="1"/>
    <row r="220" spans="26:26" ht="15.75" customHeight="1"/>
    <row r="221" spans="26:26" ht="15.75" customHeight="1"/>
    <row r="222" spans="26:26" ht="15.75" customHeight="1"/>
    <row r="223" spans="26:26" ht="15.75" customHeight="1"/>
    <row r="224" spans="26: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24">
    <mergeCell ref="C1:O1"/>
    <mergeCell ref="A2:A3"/>
    <mergeCell ref="B2:B3"/>
    <mergeCell ref="C2:C3"/>
    <mergeCell ref="D2:D3"/>
    <mergeCell ref="E2:E3"/>
    <mergeCell ref="F2:F3"/>
    <mergeCell ref="G2:G3"/>
    <mergeCell ref="H2:H3"/>
    <mergeCell ref="I2:I3"/>
    <mergeCell ref="J2:J3"/>
    <mergeCell ref="K2:P2"/>
    <mergeCell ref="Q2:Q3"/>
    <mergeCell ref="R2:R3"/>
    <mergeCell ref="S2:S3"/>
    <mergeCell ref="T2:T3"/>
    <mergeCell ref="U2:U3"/>
    <mergeCell ref="AA2:AA3"/>
    <mergeCell ref="AA14:AA15"/>
    <mergeCell ref="V2:V3"/>
    <mergeCell ref="W2:W3"/>
    <mergeCell ref="X2:X3"/>
    <mergeCell ref="Y2:Y3"/>
    <mergeCell ref="Z2:Z3"/>
  </mergeCells>
  <hyperlinks>
    <hyperlink ref="I6" r:id="rId1"/>
    <hyperlink ref="I7" r:id="rId2"/>
    <hyperlink ref="I10" r:id="rId3"/>
    <hyperlink ref="F12" r:id="rId4"/>
    <hyperlink ref="I14" r:id="rId5"/>
    <hyperlink ref="I15" r:id="rId6"/>
  </hyperlinks>
  <pageMargins left="0.7" right="0.7" top="0.75" bottom="0.75" header="0" footer="0"/>
  <pageSetup paperSize="9" scale="43" fitToHeight="0" orientation="landscape"/>
</worksheet>
</file>

<file path=xl/worksheets/sheet29.xml><?xml version="1.0" encoding="utf-8"?>
<worksheet xmlns="http://schemas.openxmlformats.org/spreadsheetml/2006/main" xmlns:r="http://schemas.openxmlformats.org/officeDocument/2006/relationships">
  <sheetPr>
    <outlinePr summaryBelow="0" summaryRight="0"/>
    <pageSetUpPr fitToPage="1"/>
  </sheetPr>
  <dimension ref="A1:AD999"/>
  <sheetViews>
    <sheetView topLeftCell="M1" zoomScale="88" workbookViewId="0">
      <pane ySplit="4" topLeftCell="A8" activePane="bottomLeft" state="frozen"/>
      <selection activeCell="U15" sqref="U15"/>
      <selection pane="bottomLeft" activeCell="Z18" sqref="Z18"/>
    </sheetView>
  </sheetViews>
  <sheetFormatPr defaultColWidth="12.5703125" defaultRowHeight="15" customHeight="1"/>
  <cols>
    <col min="1" max="1" width="6" style="11" customWidth="1"/>
    <col min="2" max="2" width="20.42578125" style="11" customWidth="1"/>
    <col min="3" max="3" width="42.140625" style="11" customWidth="1"/>
    <col min="4" max="4" width="17.42578125" style="11" customWidth="1"/>
    <col min="5" max="5" width="16.42578125" style="11" customWidth="1"/>
    <col min="6" max="6" width="14.42578125" style="11" customWidth="1"/>
    <col min="7" max="7" width="23.7109375" style="11" customWidth="1"/>
    <col min="8" max="8" width="29.140625" style="421" customWidth="1"/>
    <col min="9" max="10" width="15.140625" style="11" customWidth="1"/>
    <col min="11" max="12" width="13.42578125" style="11" customWidth="1"/>
    <col min="13" max="16" width="11" style="11" customWidth="1"/>
    <col min="17" max="17" width="14.140625" style="11" customWidth="1"/>
    <col min="18" max="18" width="24.140625" style="11" customWidth="1"/>
    <col min="19" max="19" width="16.85546875" style="11" customWidth="1"/>
    <col min="20" max="20" width="13.7109375" style="117" customWidth="1"/>
    <col min="21" max="21" width="14.42578125" style="11" customWidth="1"/>
    <col min="22" max="25" width="11" style="11" customWidth="1"/>
    <col min="26" max="26" width="17" style="11" customWidth="1"/>
    <col min="27" max="30" width="11" customWidth="1"/>
  </cols>
  <sheetData>
    <row r="1" spans="1:30" ht="15.75" customHeight="1">
      <c r="A1" s="387"/>
      <c r="B1" s="387"/>
      <c r="C1" s="1694" t="s">
        <v>3472</v>
      </c>
      <c r="D1" s="1695"/>
      <c r="E1" s="1695"/>
      <c r="F1" s="1695"/>
      <c r="G1" s="1695"/>
      <c r="H1" s="1739"/>
      <c r="I1" s="1695"/>
      <c r="J1" s="1695"/>
      <c r="K1" s="1695"/>
      <c r="L1" s="1695"/>
      <c r="M1" s="1695"/>
      <c r="N1" s="1695"/>
      <c r="O1" s="1695"/>
      <c r="P1" s="387"/>
      <c r="Q1" s="387"/>
      <c r="R1" s="387"/>
      <c r="S1" s="387"/>
      <c r="T1" s="387"/>
      <c r="U1" s="387"/>
      <c r="V1" s="387"/>
      <c r="W1" s="387"/>
      <c r="X1" s="387"/>
      <c r="Y1" s="387"/>
      <c r="Z1" s="387"/>
      <c r="AA1" s="110"/>
      <c r="AB1" s="110"/>
      <c r="AC1" s="110"/>
      <c r="AD1" s="110"/>
    </row>
    <row r="2" spans="1:30" ht="15.75" customHeight="1">
      <c r="A2" s="1665" t="s">
        <v>63</v>
      </c>
      <c r="B2" s="1665" t="s">
        <v>64</v>
      </c>
      <c r="C2" s="1665" t="s">
        <v>65</v>
      </c>
      <c r="D2" s="1665" t="s">
        <v>66</v>
      </c>
      <c r="E2" s="1665" t="s">
        <v>67</v>
      </c>
      <c r="F2" s="1665" t="s">
        <v>68</v>
      </c>
      <c r="G2" s="1665" t="s">
        <v>69</v>
      </c>
      <c r="H2" s="1740" t="s">
        <v>70</v>
      </c>
      <c r="I2" s="1665" t="s">
        <v>71</v>
      </c>
      <c r="J2" s="1665" t="s">
        <v>72</v>
      </c>
      <c r="K2" s="1665"/>
      <c r="L2" s="1665"/>
      <c r="M2" s="1665"/>
      <c r="N2" s="1665"/>
      <c r="O2" s="1665"/>
      <c r="P2" s="1665" t="s">
        <v>73</v>
      </c>
      <c r="Q2" s="1665" t="s">
        <v>74</v>
      </c>
      <c r="R2" s="1665" t="s">
        <v>75</v>
      </c>
      <c r="S2" s="1665" t="s">
        <v>76</v>
      </c>
      <c r="T2" s="1665" t="s">
        <v>77</v>
      </c>
      <c r="U2" s="1665" t="s">
        <v>78</v>
      </c>
      <c r="V2" s="1666" t="s">
        <v>79</v>
      </c>
      <c r="W2" s="1666" t="s">
        <v>80</v>
      </c>
      <c r="X2" s="1666" t="s">
        <v>81</v>
      </c>
      <c r="Y2" s="1693" t="s">
        <v>7</v>
      </c>
      <c r="Z2" s="1666" t="s">
        <v>82</v>
      </c>
      <c r="AA2" s="110"/>
      <c r="AB2" s="110"/>
      <c r="AC2" s="110"/>
      <c r="AD2" s="110"/>
    </row>
    <row r="3" spans="1:30" s="1323" customFormat="1" ht="127.5">
      <c r="A3" s="1665"/>
      <c r="B3" s="1665"/>
      <c r="C3" s="1665"/>
      <c r="D3" s="1665"/>
      <c r="E3" s="1665"/>
      <c r="F3" s="1665"/>
      <c r="G3" s="1665"/>
      <c r="H3" s="1740"/>
      <c r="I3" s="1665"/>
      <c r="J3" s="1411" t="s">
        <v>83</v>
      </c>
      <c r="K3" s="1411" t="s">
        <v>84</v>
      </c>
      <c r="L3" s="1411" t="s">
        <v>85</v>
      </c>
      <c r="M3" s="1411" t="s">
        <v>86</v>
      </c>
      <c r="N3" s="1411" t="s">
        <v>87</v>
      </c>
      <c r="O3" s="1411" t="s">
        <v>88</v>
      </c>
      <c r="P3" s="1665"/>
      <c r="Q3" s="1665"/>
      <c r="R3" s="1665"/>
      <c r="S3" s="1665"/>
      <c r="T3" s="1665"/>
      <c r="U3" s="1665"/>
      <c r="V3" s="1666"/>
      <c r="W3" s="1666"/>
      <c r="X3" s="1666"/>
      <c r="Y3" s="1693"/>
      <c r="Z3" s="1666"/>
      <c r="AA3" s="1615"/>
      <c r="AB3" s="1615"/>
      <c r="AC3" s="1615"/>
      <c r="AD3" s="1615"/>
    </row>
    <row r="4" spans="1:30" s="1323" customFormat="1" ht="12.75">
      <c r="A4" s="1411">
        <v>1</v>
      </c>
      <c r="B4" s="1411">
        <v>2</v>
      </c>
      <c r="C4" s="1411">
        <v>3</v>
      </c>
      <c r="D4" s="1411">
        <v>4</v>
      </c>
      <c r="E4" s="1411">
        <v>5</v>
      </c>
      <c r="F4" s="1411">
        <v>6</v>
      </c>
      <c r="G4" s="1411">
        <v>7</v>
      </c>
      <c r="H4" s="1414">
        <v>8</v>
      </c>
      <c r="I4" s="1411">
        <v>9</v>
      </c>
      <c r="J4" s="1411">
        <v>10</v>
      </c>
      <c r="K4" s="1411">
        <v>11</v>
      </c>
      <c r="L4" s="1411">
        <v>12</v>
      </c>
      <c r="M4" s="1411">
        <v>13</v>
      </c>
      <c r="N4" s="1411">
        <v>14</v>
      </c>
      <c r="O4" s="1411">
        <v>15</v>
      </c>
      <c r="P4" s="1411">
        <v>16</v>
      </c>
      <c r="Q4" s="1411">
        <v>17</v>
      </c>
      <c r="R4" s="1411">
        <v>18</v>
      </c>
      <c r="S4" s="1411">
        <v>19</v>
      </c>
      <c r="T4" s="1411">
        <v>20</v>
      </c>
      <c r="U4" s="1411">
        <v>21</v>
      </c>
      <c r="V4" s="1411">
        <v>22</v>
      </c>
      <c r="W4" s="1411">
        <v>23</v>
      </c>
      <c r="X4" s="1411">
        <v>24</v>
      </c>
      <c r="Y4" s="1411">
        <v>25</v>
      </c>
      <c r="Z4" s="1411">
        <v>26</v>
      </c>
      <c r="AA4" s="1615"/>
      <c r="AB4" s="1615"/>
      <c r="AC4" s="1615"/>
      <c r="AD4" s="1615"/>
    </row>
    <row r="5" spans="1:30" s="1323" customFormat="1" ht="147" customHeight="1">
      <c r="A5" s="1411">
        <v>1</v>
      </c>
      <c r="B5" s="1411" t="s">
        <v>3473</v>
      </c>
      <c r="C5" s="1606" t="s">
        <v>3474</v>
      </c>
      <c r="D5" s="1411" t="s">
        <v>1104</v>
      </c>
      <c r="E5" s="1411" t="s">
        <v>3475</v>
      </c>
      <c r="F5" s="1413">
        <v>1422001290</v>
      </c>
      <c r="G5" s="1606" t="s">
        <v>3476</v>
      </c>
      <c r="H5" s="1414" t="s">
        <v>3477</v>
      </c>
      <c r="I5" s="1413" t="s">
        <v>1558</v>
      </c>
      <c r="J5" s="1413" t="s">
        <v>96</v>
      </c>
      <c r="K5" s="1625" t="s">
        <v>3478</v>
      </c>
      <c r="L5" s="1626">
        <v>367</v>
      </c>
      <c r="M5" s="1627" t="s">
        <v>866</v>
      </c>
      <c r="N5" s="1588" t="s">
        <v>3479</v>
      </c>
      <c r="O5" s="1592" t="s">
        <v>101</v>
      </c>
      <c r="P5" s="1592" t="s">
        <v>943</v>
      </c>
      <c r="Q5" s="1416" t="s">
        <v>5507</v>
      </c>
      <c r="R5" s="1411" t="s">
        <v>3480</v>
      </c>
      <c r="S5" s="1628" t="s">
        <v>3481</v>
      </c>
      <c r="T5" s="1411" t="s">
        <v>3482</v>
      </c>
      <c r="U5" s="1413" t="s">
        <v>3483</v>
      </c>
      <c r="V5" s="1413">
        <v>100</v>
      </c>
      <c r="W5" s="1413">
        <v>100</v>
      </c>
      <c r="X5" s="1413">
        <v>75</v>
      </c>
      <c r="Y5" s="1413">
        <f t="shared" ref="Y5:Y9" si="0">V5+W5+X5</f>
        <v>275</v>
      </c>
      <c r="Z5" s="1414" t="s">
        <v>3484</v>
      </c>
      <c r="AA5" s="1615"/>
      <c r="AB5" s="1615"/>
      <c r="AC5" s="1615"/>
      <c r="AD5" s="1615"/>
    </row>
    <row r="6" spans="1:30" s="1323" customFormat="1" ht="120.75" customHeight="1">
      <c r="A6" s="1411">
        <v>2</v>
      </c>
      <c r="B6" s="1411" t="s">
        <v>3473</v>
      </c>
      <c r="C6" s="1411" t="s">
        <v>3485</v>
      </c>
      <c r="D6" s="1411" t="s">
        <v>1104</v>
      </c>
      <c r="E6" s="1411" t="s">
        <v>3486</v>
      </c>
      <c r="F6" s="1626">
        <v>1422001318</v>
      </c>
      <c r="G6" s="1411" t="s">
        <v>3487</v>
      </c>
      <c r="H6" s="1629" t="s">
        <v>3488</v>
      </c>
      <c r="I6" s="1413" t="s">
        <v>1558</v>
      </c>
      <c r="J6" s="1413" t="s">
        <v>96</v>
      </c>
      <c r="K6" s="1414" t="s">
        <v>3478</v>
      </c>
      <c r="L6" s="1626">
        <v>367</v>
      </c>
      <c r="M6" s="1627" t="s">
        <v>866</v>
      </c>
      <c r="N6" s="1588" t="s">
        <v>3479</v>
      </c>
      <c r="O6" s="1592" t="s">
        <v>101</v>
      </c>
      <c r="P6" s="1411" t="s">
        <v>3489</v>
      </c>
      <c r="Q6" s="1414" t="s">
        <v>687</v>
      </c>
      <c r="R6" s="1411" t="s">
        <v>3490</v>
      </c>
      <c r="S6" s="1628" t="s">
        <v>3481</v>
      </c>
      <c r="T6" s="1626" t="s">
        <v>3491</v>
      </c>
      <c r="U6" s="1413" t="s">
        <v>3483</v>
      </c>
      <c r="V6" s="1592">
        <v>75</v>
      </c>
      <c r="W6" s="1592">
        <v>6</v>
      </c>
      <c r="X6" s="1592">
        <v>0</v>
      </c>
      <c r="Y6" s="1592">
        <f t="shared" si="0"/>
        <v>81</v>
      </c>
      <c r="Z6" s="1414" t="s">
        <v>3484</v>
      </c>
      <c r="AA6" s="1615"/>
      <c r="AB6" s="1615"/>
      <c r="AC6" s="1615"/>
      <c r="AD6" s="1615"/>
    </row>
    <row r="7" spans="1:30" s="1323" customFormat="1" ht="150" customHeight="1">
      <c r="A7" s="1411">
        <v>3</v>
      </c>
      <c r="B7" s="1411" t="s">
        <v>3473</v>
      </c>
      <c r="C7" s="1411" t="s">
        <v>3492</v>
      </c>
      <c r="D7" s="1411" t="s">
        <v>1104</v>
      </c>
      <c r="E7" s="1411" t="s">
        <v>3493</v>
      </c>
      <c r="F7" s="1630">
        <v>1422001340</v>
      </c>
      <c r="G7" s="1411" t="s">
        <v>3494</v>
      </c>
      <c r="H7" s="1631" t="s">
        <v>3495</v>
      </c>
      <c r="I7" s="1413" t="s">
        <v>1558</v>
      </c>
      <c r="J7" s="1413" t="s">
        <v>96</v>
      </c>
      <c r="K7" s="1414" t="s">
        <v>3496</v>
      </c>
      <c r="L7" s="1626">
        <v>367</v>
      </c>
      <c r="M7" s="1627" t="s">
        <v>866</v>
      </c>
      <c r="N7" s="1588" t="s">
        <v>3479</v>
      </c>
      <c r="O7" s="1592" t="s">
        <v>101</v>
      </c>
      <c r="P7" s="1632" t="s">
        <v>3497</v>
      </c>
      <c r="Q7" s="1414" t="s">
        <v>5506</v>
      </c>
      <c r="R7" s="1411" t="s">
        <v>3480</v>
      </c>
      <c r="S7" s="1628" t="s">
        <v>3481</v>
      </c>
      <c r="T7" s="1588" t="s">
        <v>3498</v>
      </c>
      <c r="U7" s="1413" t="s">
        <v>3483</v>
      </c>
      <c r="V7" s="1592">
        <v>48</v>
      </c>
      <c r="W7" s="1592">
        <v>36</v>
      </c>
      <c r="X7" s="1592">
        <v>24</v>
      </c>
      <c r="Y7" s="1592">
        <f t="shared" si="0"/>
        <v>108</v>
      </c>
      <c r="Z7" s="1414" t="s">
        <v>3484</v>
      </c>
      <c r="AA7" s="1615"/>
      <c r="AB7" s="1615"/>
      <c r="AC7" s="1615"/>
      <c r="AD7" s="1615"/>
    </row>
    <row r="8" spans="1:30" s="1323" customFormat="1" ht="108" customHeight="1">
      <c r="A8" s="1411">
        <v>4</v>
      </c>
      <c r="B8" s="1411" t="s">
        <v>3473</v>
      </c>
      <c r="C8" s="1411" t="s">
        <v>3499</v>
      </c>
      <c r="D8" s="1411" t="s">
        <v>1104</v>
      </c>
      <c r="E8" s="1411" t="s">
        <v>3500</v>
      </c>
      <c r="F8" s="1411">
        <v>1422001371</v>
      </c>
      <c r="G8" s="1411" t="s">
        <v>3501</v>
      </c>
      <c r="H8" s="1633" t="s">
        <v>3502</v>
      </c>
      <c r="I8" s="1413" t="s">
        <v>1558</v>
      </c>
      <c r="J8" s="1413" t="s">
        <v>96</v>
      </c>
      <c r="K8" s="1414" t="s">
        <v>3503</v>
      </c>
      <c r="L8" s="1626">
        <v>367</v>
      </c>
      <c r="M8" s="1627" t="s">
        <v>866</v>
      </c>
      <c r="N8" s="1588" t="s">
        <v>3479</v>
      </c>
      <c r="O8" s="1592" t="s">
        <v>101</v>
      </c>
      <c r="P8" s="1411" t="s">
        <v>3504</v>
      </c>
      <c r="Q8" s="1414" t="s">
        <v>5508</v>
      </c>
      <c r="R8" s="1411" t="s">
        <v>3480</v>
      </c>
      <c r="S8" s="1628" t="s">
        <v>3481</v>
      </c>
      <c r="T8" s="1634" t="s">
        <v>3505</v>
      </c>
      <c r="U8" s="1413" t="s">
        <v>3483</v>
      </c>
      <c r="V8" s="1592">
        <v>10</v>
      </c>
      <c r="W8" s="1592">
        <v>15</v>
      </c>
      <c r="X8" s="1592">
        <v>5</v>
      </c>
      <c r="Y8" s="1592">
        <f t="shared" si="0"/>
        <v>30</v>
      </c>
      <c r="Z8" s="1414" t="s">
        <v>3484</v>
      </c>
      <c r="AA8" s="1615"/>
      <c r="AB8" s="1615"/>
      <c r="AC8" s="1615"/>
      <c r="AD8" s="1615"/>
    </row>
    <row r="9" spans="1:30" s="1323" customFormat="1" ht="83.25" customHeight="1">
      <c r="A9" s="1411">
        <v>5</v>
      </c>
      <c r="B9" s="1411" t="s">
        <v>3473</v>
      </c>
      <c r="C9" s="1411" t="s">
        <v>3506</v>
      </c>
      <c r="D9" s="1411" t="s">
        <v>1104</v>
      </c>
      <c r="E9" s="1411" t="s">
        <v>3507</v>
      </c>
      <c r="F9" s="1411">
        <v>1422000890</v>
      </c>
      <c r="G9" s="1411" t="s">
        <v>3508</v>
      </c>
      <c r="H9" s="1635" t="s">
        <v>3509</v>
      </c>
      <c r="I9" s="1413" t="s">
        <v>1558</v>
      </c>
      <c r="J9" s="1413" t="s">
        <v>96</v>
      </c>
      <c r="K9" s="1414" t="s">
        <v>3478</v>
      </c>
      <c r="L9" s="1626">
        <v>367</v>
      </c>
      <c r="M9" s="1627" t="s">
        <v>866</v>
      </c>
      <c r="N9" s="1588" t="s">
        <v>3479</v>
      </c>
      <c r="O9" s="1592" t="s">
        <v>101</v>
      </c>
      <c r="P9" s="1632" t="s">
        <v>3510</v>
      </c>
      <c r="Q9" s="1414" t="s">
        <v>687</v>
      </c>
      <c r="R9" s="1411" t="s">
        <v>3490</v>
      </c>
      <c r="S9" s="1628" t="s">
        <v>3481</v>
      </c>
      <c r="T9" s="1413" t="s">
        <v>3511</v>
      </c>
      <c r="U9" s="1413" t="s">
        <v>3483</v>
      </c>
      <c r="V9" s="1592">
        <v>25</v>
      </c>
      <c r="W9" s="1592"/>
      <c r="X9" s="1592"/>
      <c r="Y9" s="1592">
        <f t="shared" si="0"/>
        <v>25</v>
      </c>
      <c r="Z9" s="1414" t="s">
        <v>3484</v>
      </c>
    </row>
    <row r="10" spans="1:30" s="1323" customFormat="1" ht="96" customHeight="1">
      <c r="A10" s="1411"/>
      <c r="B10" s="1411"/>
      <c r="C10" s="1411"/>
      <c r="D10" s="1411"/>
      <c r="E10" s="1411"/>
      <c r="F10" s="1411"/>
      <c r="G10" s="1636"/>
      <c r="H10" s="1636"/>
      <c r="I10" s="1636"/>
      <c r="J10" s="1411"/>
      <c r="K10" s="1411"/>
      <c r="L10" s="1411"/>
      <c r="M10" s="1411"/>
      <c r="N10" s="1411"/>
      <c r="O10" s="1411"/>
      <c r="P10" s="1411"/>
      <c r="Q10" s="1411"/>
      <c r="R10" s="1411"/>
      <c r="S10" s="1411"/>
      <c r="T10" s="1411"/>
      <c r="U10" s="1411"/>
      <c r="V10" s="1592"/>
      <c r="W10" s="1592"/>
      <c r="X10" s="1592"/>
      <c r="Y10" s="1592">
        <f>SUM(Y5:Y9)</f>
        <v>519</v>
      </c>
      <c r="Z10" s="1592"/>
    </row>
    <row r="11" spans="1:30" s="1323" customFormat="1" ht="15.75" customHeight="1">
      <c r="A11" s="1593"/>
      <c r="B11" s="1606"/>
      <c r="C11" s="1606"/>
      <c r="D11" s="1606"/>
      <c r="E11" s="1606"/>
      <c r="F11" s="1606"/>
      <c r="G11" s="1637"/>
      <c r="H11" s="1638"/>
      <c r="I11" s="1638"/>
      <c r="J11" s="1593"/>
      <c r="K11" s="1593"/>
      <c r="L11" s="1593"/>
      <c r="M11" s="1593"/>
      <c r="N11" s="1593"/>
      <c r="O11" s="1593"/>
      <c r="P11" s="1593"/>
      <c r="Q11" s="1593"/>
      <c r="R11" s="1593"/>
      <c r="S11" s="1593"/>
      <c r="T11" s="1639"/>
      <c r="U11" s="1593"/>
      <c r="V11" s="1593"/>
      <c r="W11" s="1593"/>
      <c r="X11" s="1593"/>
      <c r="Y11" s="1593"/>
      <c r="Z11" s="1593"/>
    </row>
    <row r="12" spans="1:30" s="1323" customFormat="1" ht="15.75" customHeight="1">
      <c r="A12" s="1593"/>
      <c r="B12" s="1606"/>
      <c r="C12" s="1606"/>
      <c r="D12" s="1606"/>
      <c r="E12" s="1606"/>
      <c r="F12" s="1606"/>
      <c r="G12" s="1637"/>
      <c r="H12" s="1638"/>
      <c r="I12" s="1638"/>
      <c r="J12" s="1593"/>
      <c r="K12" s="1593"/>
      <c r="L12" s="1593"/>
      <c r="M12" s="1593"/>
      <c r="N12" s="1593"/>
      <c r="O12" s="1593"/>
      <c r="P12" s="1593"/>
      <c r="Q12" s="1593"/>
      <c r="R12" s="1593"/>
      <c r="S12" s="1593"/>
      <c r="T12" s="1639"/>
      <c r="U12" s="1593"/>
      <c r="V12" s="1593"/>
      <c r="W12" s="1593"/>
      <c r="X12" s="1593"/>
      <c r="Y12" s="1593"/>
      <c r="Z12" s="1593"/>
    </row>
    <row r="13" spans="1:30" s="1323" customFormat="1" ht="15.75" customHeight="1">
      <c r="A13" s="1593"/>
      <c r="B13" s="1606"/>
      <c r="C13" s="1606"/>
      <c r="D13" s="1606"/>
      <c r="E13" s="1606"/>
      <c r="F13" s="1606"/>
      <c r="G13" s="1637"/>
      <c r="H13" s="1638"/>
      <c r="I13" s="1638"/>
      <c r="J13" s="1593"/>
      <c r="K13" s="1593"/>
      <c r="L13" s="1593"/>
      <c r="M13" s="1593"/>
      <c r="N13" s="1593"/>
      <c r="O13" s="1593"/>
      <c r="P13" s="1593"/>
      <c r="Q13" s="1593"/>
      <c r="R13" s="1593"/>
      <c r="S13" s="1593"/>
      <c r="T13" s="1639"/>
      <c r="U13" s="1593"/>
      <c r="V13" s="1593"/>
      <c r="W13" s="1593"/>
      <c r="X13" s="1593"/>
      <c r="Y13" s="1593"/>
      <c r="Z13" s="1593"/>
    </row>
    <row r="14" spans="1:30" s="1323" customFormat="1" ht="15.75" customHeight="1">
      <c r="A14" s="1593"/>
      <c r="B14" s="1606"/>
      <c r="C14" s="1606"/>
      <c r="D14" s="1606"/>
      <c r="E14" s="1606"/>
      <c r="F14" s="1606"/>
      <c r="G14" s="1637"/>
      <c r="H14" s="1638"/>
      <c r="I14" s="1638"/>
      <c r="J14" s="1593"/>
      <c r="K14" s="1593"/>
      <c r="L14" s="1593"/>
      <c r="M14" s="1593"/>
      <c r="N14" s="1593"/>
      <c r="O14" s="1593"/>
      <c r="P14" s="1593"/>
      <c r="Q14" s="1593"/>
      <c r="R14" s="1593"/>
      <c r="S14" s="1593"/>
      <c r="T14" s="1639"/>
      <c r="U14" s="1593"/>
      <c r="V14" s="1593"/>
      <c r="W14" s="1593"/>
      <c r="X14" s="1593"/>
      <c r="Y14" s="1593"/>
      <c r="Z14" s="1593"/>
    </row>
    <row r="15" spans="1:30" s="1323" customFormat="1" ht="15.75" customHeight="1">
      <c r="A15" s="1593"/>
      <c r="B15" s="1606"/>
      <c r="C15" s="1606"/>
      <c r="D15" s="1606"/>
      <c r="E15" s="1606"/>
      <c r="F15" s="1606"/>
      <c r="G15" s="1637"/>
      <c r="H15" s="1638"/>
      <c r="I15" s="1638"/>
      <c r="J15" s="1593"/>
      <c r="K15" s="1593"/>
      <c r="L15" s="1593"/>
      <c r="M15" s="1593"/>
      <c r="N15" s="1593"/>
      <c r="O15" s="1593"/>
      <c r="P15" s="1593"/>
      <c r="Q15" s="1593"/>
      <c r="R15" s="1593"/>
      <c r="S15" s="1593"/>
      <c r="T15" s="1639"/>
      <c r="U15" s="1593"/>
      <c r="V15" s="1593"/>
      <c r="W15" s="1593"/>
      <c r="X15" s="1593"/>
      <c r="Y15" s="1593"/>
      <c r="Z15" s="1593"/>
    </row>
    <row r="16" spans="1:30" s="1323" customFormat="1" ht="15.75" customHeight="1">
      <c r="A16" s="1593"/>
      <c r="B16" s="1606"/>
      <c r="C16" s="1606"/>
      <c r="D16" s="1606"/>
      <c r="E16" s="1606"/>
      <c r="F16" s="1606"/>
      <c r="G16" s="1637"/>
      <c r="H16" s="1638"/>
      <c r="I16" s="1638"/>
      <c r="J16" s="1593"/>
      <c r="K16" s="1593"/>
      <c r="L16" s="1593"/>
      <c r="M16" s="1593"/>
      <c r="N16" s="1593"/>
      <c r="O16" s="1593"/>
      <c r="P16" s="1593"/>
      <c r="Q16" s="1593"/>
      <c r="R16" s="1593"/>
      <c r="S16" s="1593"/>
      <c r="T16" s="1639"/>
      <c r="U16" s="1593"/>
      <c r="V16" s="1593"/>
      <c r="W16" s="1593"/>
      <c r="X16" s="1593"/>
      <c r="Y16" s="1593"/>
      <c r="Z16" s="1593"/>
    </row>
    <row r="17" spans="1:26" s="1323" customFormat="1" ht="15.75" customHeight="1">
      <c r="A17" s="1593"/>
      <c r="B17" s="1606"/>
      <c r="C17" s="1606"/>
      <c r="D17" s="1606"/>
      <c r="E17" s="1606"/>
      <c r="F17" s="1606"/>
      <c r="G17" s="1606"/>
      <c r="H17" s="585"/>
      <c r="I17" s="1593"/>
      <c r="J17" s="1593"/>
      <c r="K17" s="1593"/>
      <c r="L17" s="1593"/>
      <c r="M17" s="1593"/>
      <c r="N17" s="1593"/>
      <c r="O17" s="1593"/>
      <c r="P17" s="1593"/>
      <c r="Q17" s="1593"/>
      <c r="R17" s="1593"/>
      <c r="S17" s="1593"/>
      <c r="T17" s="1639"/>
      <c r="U17" s="1593"/>
      <c r="V17" s="1593"/>
      <c r="W17" s="1593"/>
      <c r="X17" s="1593"/>
      <c r="Y17" s="1593"/>
      <c r="Z17" s="1593"/>
    </row>
    <row r="18" spans="1:26" s="1323" customFormat="1" ht="15.75" customHeight="1">
      <c r="A18" s="1593"/>
      <c r="B18" s="1606"/>
      <c r="C18" s="1606"/>
      <c r="D18" s="1606"/>
      <c r="E18" s="1606"/>
      <c r="F18" s="1606"/>
      <c r="G18" s="1606"/>
      <c r="H18" s="585"/>
      <c r="I18" s="1593"/>
      <c r="J18" s="1593"/>
      <c r="K18" s="1593"/>
      <c r="L18" s="1593"/>
      <c r="M18" s="1593"/>
      <c r="N18" s="1593"/>
      <c r="O18" s="1593"/>
      <c r="P18" s="1593"/>
      <c r="Q18" s="1593"/>
      <c r="R18" s="1593"/>
      <c r="S18" s="1593"/>
      <c r="T18" s="1639"/>
      <c r="U18" s="1593"/>
      <c r="V18" s="1593"/>
      <c r="W18" s="1593"/>
      <c r="X18" s="1593"/>
      <c r="Y18" s="1593"/>
      <c r="Z18" s="1593"/>
    </row>
    <row r="19" spans="1:26" s="1323" customFormat="1" ht="15.75" customHeight="1">
      <c r="A19" s="1593"/>
      <c r="B19" s="1606"/>
      <c r="C19" s="1606"/>
      <c r="D19" s="1606"/>
      <c r="E19" s="1606"/>
      <c r="F19" s="1606"/>
      <c r="G19" s="1606"/>
      <c r="H19" s="585"/>
      <c r="I19" s="1593"/>
      <c r="J19" s="1593"/>
      <c r="K19" s="1593"/>
      <c r="L19" s="1593"/>
      <c r="M19" s="1593"/>
      <c r="N19" s="1593"/>
      <c r="O19" s="1593"/>
      <c r="P19" s="1593"/>
      <c r="Q19" s="1593"/>
      <c r="R19" s="1593"/>
      <c r="S19" s="1593"/>
      <c r="T19" s="1639"/>
      <c r="U19" s="1593"/>
      <c r="V19" s="1593"/>
      <c r="W19" s="1593"/>
      <c r="X19" s="1593"/>
      <c r="Y19" s="1593"/>
      <c r="Z19" s="1593"/>
    </row>
    <row r="20" spans="1:26" s="1323" customFormat="1" ht="15.75" customHeight="1">
      <c r="A20" s="1593"/>
      <c r="B20" s="1606"/>
      <c r="C20" s="1606"/>
      <c r="D20" s="1606"/>
      <c r="E20" s="1606"/>
      <c r="F20" s="1606"/>
      <c r="G20" s="1606"/>
      <c r="H20" s="585"/>
      <c r="I20" s="1593"/>
      <c r="J20" s="1593"/>
      <c r="K20" s="1593"/>
      <c r="L20" s="1593"/>
      <c r="M20" s="1593"/>
      <c r="N20" s="1593"/>
      <c r="O20" s="1593"/>
      <c r="P20" s="1593"/>
      <c r="Q20" s="1593"/>
      <c r="R20" s="1593"/>
      <c r="S20" s="1593"/>
      <c r="T20" s="1639"/>
      <c r="U20" s="1593"/>
      <c r="V20" s="1593"/>
      <c r="W20" s="1593"/>
      <c r="X20" s="1593"/>
      <c r="Y20" s="1593"/>
      <c r="Z20" s="1593"/>
    </row>
    <row r="21" spans="1:26" s="1323" customFormat="1" ht="15.75" customHeight="1">
      <c r="A21" s="1593"/>
      <c r="B21" s="1606"/>
      <c r="C21" s="1606"/>
      <c r="D21" s="1606"/>
      <c r="E21" s="1606"/>
      <c r="F21" s="1606"/>
      <c r="G21" s="1606"/>
      <c r="H21" s="585"/>
      <c r="I21" s="1593"/>
      <c r="J21" s="1593"/>
      <c r="K21" s="1593"/>
      <c r="L21" s="1593"/>
      <c r="M21" s="1593"/>
      <c r="N21" s="1593"/>
      <c r="O21" s="1593"/>
      <c r="P21" s="1593"/>
      <c r="Q21" s="1593"/>
      <c r="R21" s="1593"/>
      <c r="S21" s="1593"/>
      <c r="T21" s="1639"/>
      <c r="U21" s="1593"/>
      <c r="V21" s="1593"/>
      <c r="W21" s="1593"/>
      <c r="X21" s="1593"/>
      <c r="Y21" s="1593"/>
      <c r="Z21" s="1593"/>
    </row>
    <row r="22" spans="1:26" s="1323" customFormat="1" ht="15.75" customHeight="1">
      <c r="A22" s="1593"/>
      <c r="B22" s="1606"/>
      <c r="C22" s="1606"/>
      <c r="D22" s="1606"/>
      <c r="E22" s="1606"/>
      <c r="F22" s="1606"/>
      <c r="G22" s="1606"/>
      <c r="H22" s="585"/>
      <c r="I22" s="1593"/>
      <c r="J22" s="1593"/>
      <c r="K22" s="1593"/>
      <c r="L22" s="1593"/>
      <c r="M22" s="1593"/>
      <c r="N22" s="1593"/>
      <c r="O22" s="1593"/>
      <c r="P22" s="1593"/>
      <c r="Q22" s="1593"/>
      <c r="R22" s="1593"/>
      <c r="S22" s="1593"/>
      <c r="T22" s="1639"/>
      <c r="U22" s="1593"/>
      <c r="V22" s="1593"/>
      <c r="W22" s="1593"/>
      <c r="X22" s="1593"/>
      <c r="Y22" s="1593"/>
      <c r="Z22" s="1593"/>
    </row>
    <row r="23" spans="1:26" s="1323" customFormat="1" ht="15.75" customHeight="1">
      <c r="A23" s="1593"/>
      <c r="B23" s="1606"/>
      <c r="C23" s="1606"/>
      <c r="D23" s="1606"/>
      <c r="E23" s="1606"/>
      <c r="F23" s="1606"/>
      <c r="G23" s="1606"/>
      <c r="H23" s="585"/>
      <c r="I23" s="1593"/>
      <c r="J23" s="1593"/>
      <c r="K23" s="1593"/>
      <c r="L23" s="1593"/>
      <c r="M23" s="1593"/>
      <c r="N23" s="1593"/>
      <c r="O23" s="1593"/>
      <c r="P23" s="1593"/>
      <c r="Q23" s="1593"/>
      <c r="R23" s="1593"/>
      <c r="S23" s="1593"/>
      <c r="T23" s="1639"/>
      <c r="U23" s="1593"/>
      <c r="V23" s="1593"/>
      <c r="W23" s="1593"/>
      <c r="X23" s="1593"/>
      <c r="Y23" s="1593"/>
      <c r="Z23" s="1593"/>
    </row>
    <row r="24" spans="1:26" s="1323" customFormat="1" ht="15.75" customHeight="1">
      <c r="A24" s="1593"/>
      <c r="B24" s="1606"/>
      <c r="C24" s="1606"/>
      <c r="D24" s="1606"/>
      <c r="E24" s="1606"/>
      <c r="F24" s="1606"/>
      <c r="G24" s="1606"/>
      <c r="H24" s="585"/>
      <c r="I24" s="1593"/>
      <c r="J24" s="1593"/>
      <c r="K24" s="1593"/>
      <c r="L24" s="1593"/>
      <c r="M24" s="1593"/>
      <c r="N24" s="1593"/>
      <c r="O24" s="1593"/>
      <c r="P24" s="1593"/>
      <c r="Q24" s="1593"/>
      <c r="R24" s="1593"/>
      <c r="S24" s="1593"/>
      <c r="T24" s="1639"/>
      <c r="U24" s="1593"/>
      <c r="V24" s="1593"/>
      <c r="W24" s="1593"/>
      <c r="X24" s="1593"/>
      <c r="Y24" s="1593"/>
      <c r="Z24" s="1593"/>
    </row>
    <row r="25" spans="1:26" s="1323" customFormat="1" ht="15.75" customHeight="1">
      <c r="A25" s="1593"/>
      <c r="B25" s="1606"/>
      <c r="C25" s="1606"/>
      <c r="D25" s="1606"/>
      <c r="E25" s="1606"/>
      <c r="F25" s="1606"/>
      <c r="G25" s="1606"/>
      <c r="H25" s="585"/>
      <c r="I25" s="1593"/>
      <c r="J25" s="1593"/>
      <c r="K25" s="1593"/>
      <c r="L25" s="1593"/>
      <c r="M25" s="1593"/>
      <c r="N25" s="1593"/>
      <c r="O25" s="1593"/>
      <c r="P25" s="1593"/>
      <c r="Q25" s="1593"/>
      <c r="R25" s="1593"/>
      <c r="S25" s="1593"/>
      <c r="T25" s="1639"/>
      <c r="U25" s="1593"/>
      <c r="V25" s="1593"/>
      <c r="W25" s="1593"/>
      <c r="X25" s="1593"/>
      <c r="Y25" s="1593"/>
      <c r="Z25" s="1593"/>
    </row>
    <row r="26" spans="1:26" s="1323" customFormat="1" ht="15.75" customHeight="1">
      <c r="A26" s="1593"/>
      <c r="B26" s="1606"/>
      <c r="C26" s="1606"/>
      <c r="D26" s="1606"/>
      <c r="E26" s="1606"/>
      <c r="F26" s="1606"/>
      <c r="G26" s="1606"/>
      <c r="H26" s="585"/>
      <c r="I26" s="1593"/>
      <c r="J26" s="1593"/>
      <c r="K26" s="1593"/>
      <c r="L26" s="1593"/>
      <c r="M26" s="1593"/>
      <c r="N26" s="1593"/>
      <c r="O26" s="1593"/>
      <c r="P26" s="1593"/>
      <c r="Q26" s="1593"/>
      <c r="R26" s="1593"/>
      <c r="S26" s="1593"/>
      <c r="T26" s="1639"/>
      <c r="U26" s="1593"/>
      <c r="V26" s="1593"/>
      <c r="W26" s="1593"/>
      <c r="X26" s="1593"/>
      <c r="Y26" s="1593"/>
      <c r="Z26" s="1593"/>
    </row>
    <row r="27" spans="1:26" s="1323" customFormat="1" ht="15.75" customHeight="1">
      <c r="A27" s="1593"/>
      <c r="B27" s="1606"/>
      <c r="C27" s="1606"/>
      <c r="D27" s="1606"/>
      <c r="E27" s="1606"/>
      <c r="F27" s="1606"/>
      <c r="G27" s="1606"/>
      <c r="H27" s="585"/>
      <c r="I27" s="1593"/>
      <c r="J27" s="1593"/>
      <c r="K27" s="1593"/>
      <c r="L27" s="1593"/>
      <c r="M27" s="1593"/>
      <c r="N27" s="1593"/>
      <c r="O27" s="1593"/>
      <c r="P27" s="1593"/>
      <c r="Q27" s="1593"/>
      <c r="R27" s="1593"/>
      <c r="S27" s="1593"/>
      <c r="T27" s="1639"/>
      <c r="U27" s="1593"/>
      <c r="V27" s="1593"/>
      <c r="W27" s="1593"/>
      <c r="X27" s="1593"/>
      <c r="Y27" s="1593"/>
      <c r="Z27" s="1593"/>
    </row>
    <row r="28" spans="1:26" s="1323" customFormat="1" ht="15.75" customHeight="1">
      <c r="A28" s="1593"/>
      <c r="B28" s="1606"/>
      <c r="C28" s="1606"/>
      <c r="D28" s="1606"/>
      <c r="E28" s="1606"/>
      <c r="F28" s="1606"/>
      <c r="G28" s="1606"/>
      <c r="H28" s="585"/>
      <c r="I28" s="1593"/>
      <c r="J28" s="1593"/>
      <c r="K28" s="1593"/>
      <c r="L28" s="1593"/>
      <c r="M28" s="1593"/>
      <c r="N28" s="1593"/>
      <c r="O28" s="1593"/>
      <c r="P28" s="1593"/>
      <c r="Q28" s="1593"/>
      <c r="R28" s="1593"/>
      <c r="S28" s="1593"/>
      <c r="T28" s="1639"/>
      <c r="U28" s="1593"/>
      <c r="V28" s="1593"/>
      <c r="W28" s="1593"/>
      <c r="X28" s="1593"/>
      <c r="Y28" s="1593"/>
      <c r="Z28" s="1593"/>
    </row>
    <row r="29" spans="1:26" s="1323" customFormat="1" ht="15.75" customHeight="1">
      <c r="A29" s="1593"/>
      <c r="B29" s="1606"/>
      <c r="C29" s="1606"/>
      <c r="D29" s="1606"/>
      <c r="E29" s="1606"/>
      <c r="F29" s="1606"/>
      <c r="G29" s="1606"/>
      <c r="H29" s="585"/>
      <c r="I29" s="1593"/>
      <c r="J29" s="1593"/>
      <c r="K29" s="1593"/>
      <c r="L29" s="1593"/>
      <c r="M29" s="1593"/>
      <c r="N29" s="1593"/>
      <c r="O29" s="1593"/>
      <c r="P29" s="1593"/>
      <c r="Q29" s="1593"/>
      <c r="R29" s="1593"/>
      <c r="S29" s="1593"/>
      <c r="T29" s="1639"/>
      <c r="U29" s="1593"/>
      <c r="V29" s="1593"/>
      <c r="W29" s="1593"/>
      <c r="X29" s="1593"/>
      <c r="Y29" s="1593"/>
      <c r="Z29" s="1593"/>
    </row>
    <row r="30" spans="1:26" s="1323" customFormat="1" ht="15.75" customHeight="1">
      <c r="A30" s="1593"/>
      <c r="B30" s="1606"/>
      <c r="C30" s="1606"/>
      <c r="D30" s="1606"/>
      <c r="E30" s="1606"/>
      <c r="F30" s="1606"/>
      <c r="G30" s="1606"/>
      <c r="H30" s="585"/>
      <c r="I30" s="1593"/>
      <c r="J30" s="1593"/>
      <c r="K30" s="1593"/>
      <c r="L30" s="1593"/>
      <c r="M30" s="1593"/>
      <c r="N30" s="1593"/>
      <c r="O30" s="1593"/>
      <c r="P30" s="1593"/>
      <c r="Q30" s="1593"/>
      <c r="R30" s="1593"/>
      <c r="S30" s="1593"/>
      <c r="T30" s="1639"/>
      <c r="U30" s="1593"/>
      <c r="V30" s="1593"/>
      <c r="W30" s="1593"/>
      <c r="X30" s="1593"/>
      <c r="Y30" s="1593"/>
      <c r="Z30" s="1593"/>
    </row>
    <row r="31" spans="1:26" s="1323" customFormat="1" ht="15.75" customHeight="1">
      <c r="A31" s="1593"/>
      <c r="B31" s="1606"/>
      <c r="C31" s="1606"/>
      <c r="D31" s="1606"/>
      <c r="E31" s="1606"/>
      <c r="F31" s="1606"/>
      <c r="G31" s="1606"/>
      <c r="H31" s="585"/>
      <c r="I31" s="1593"/>
      <c r="J31" s="1593"/>
      <c r="K31" s="1593"/>
      <c r="L31" s="1593"/>
      <c r="M31" s="1593"/>
      <c r="N31" s="1593"/>
      <c r="O31" s="1593"/>
      <c r="P31" s="1593"/>
      <c r="Q31" s="1593"/>
      <c r="R31" s="1593"/>
      <c r="S31" s="1593"/>
      <c r="T31" s="1639"/>
      <c r="U31" s="1593"/>
      <c r="V31" s="1593"/>
      <c r="W31" s="1593"/>
      <c r="X31" s="1593"/>
      <c r="Y31" s="1593"/>
      <c r="Z31" s="1593"/>
    </row>
    <row r="32" spans="1:26" s="1323" customFormat="1" ht="15.75" customHeight="1">
      <c r="A32" s="1593"/>
      <c r="B32" s="1606"/>
      <c r="C32" s="1606"/>
      <c r="D32" s="1606"/>
      <c r="E32" s="1606"/>
      <c r="F32" s="1606"/>
      <c r="G32" s="1606"/>
      <c r="H32" s="585"/>
      <c r="I32" s="1593"/>
      <c r="J32" s="1593"/>
      <c r="K32" s="1593"/>
      <c r="L32" s="1593"/>
      <c r="M32" s="1593"/>
      <c r="N32" s="1593"/>
      <c r="O32" s="1593"/>
      <c r="P32" s="1593"/>
      <c r="Q32" s="1593"/>
      <c r="R32" s="1593"/>
      <c r="S32" s="1593"/>
      <c r="T32" s="1639"/>
      <c r="U32" s="1593"/>
      <c r="V32" s="1593"/>
      <c r="W32" s="1593"/>
      <c r="X32" s="1593"/>
      <c r="Y32" s="1593"/>
      <c r="Z32" s="1593"/>
    </row>
    <row r="33" spans="1:26" s="1323" customFormat="1" ht="15.75" customHeight="1">
      <c r="A33" s="1593"/>
      <c r="B33" s="1606"/>
      <c r="C33" s="1606"/>
      <c r="D33" s="1606"/>
      <c r="E33" s="1606"/>
      <c r="F33" s="1606"/>
      <c r="G33" s="1606"/>
      <c r="H33" s="585"/>
      <c r="I33" s="1593"/>
      <c r="J33" s="1593"/>
      <c r="K33" s="1593"/>
      <c r="L33" s="1593"/>
      <c r="M33" s="1593"/>
      <c r="N33" s="1593"/>
      <c r="O33" s="1593"/>
      <c r="P33" s="1593"/>
      <c r="Q33" s="1593"/>
      <c r="R33" s="1593"/>
      <c r="S33" s="1593"/>
      <c r="T33" s="1639"/>
      <c r="U33" s="1593"/>
      <c r="V33" s="1593"/>
      <c r="W33" s="1593"/>
      <c r="X33" s="1593"/>
      <c r="Y33" s="1593"/>
      <c r="Z33" s="1593"/>
    </row>
    <row r="34" spans="1:26" s="1323" customFormat="1" ht="15.75" customHeight="1">
      <c r="A34" s="1593"/>
      <c r="B34" s="1606"/>
      <c r="C34" s="1606"/>
      <c r="D34" s="1606"/>
      <c r="E34" s="1606"/>
      <c r="F34" s="1606"/>
      <c r="G34" s="1606"/>
      <c r="H34" s="585"/>
      <c r="I34" s="1593"/>
      <c r="J34" s="1593"/>
      <c r="K34" s="1593"/>
      <c r="L34" s="1593"/>
      <c r="M34" s="1593"/>
      <c r="N34" s="1593"/>
      <c r="O34" s="1593"/>
      <c r="P34" s="1593"/>
      <c r="Q34" s="1593"/>
      <c r="R34" s="1593"/>
      <c r="S34" s="1593"/>
      <c r="T34" s="1639"/>
      <c r="U34" s="1593"/>
      <c r="V34" s="1593"/>
      <c r="W34" s="1593"/>
      <c r="X34" s="1593"/>
      <c r="Y34" s="1593"/>
      <c r="Z34" s="1593"/>
    </row>
    <row r="35" spans="1:26" s="1323" customFormat="1" ht="15.75" customHeight="1">
      <c r="A35" s="1593"/>
      <c r="B35" s="1606"/>
      <c r="C35" s="1606"/>
      <c r="D35" s="1606"/>
      <c r="E35" s="1606"/>
      <c r="F35" s="1606"/>
      <c r="G35" s="1606"/>
      <c r="H35" s="585"/>
      <c r="I35" s="1593"/>
      <c r="J35" s="1593"/>
      <c r="K35" s="1593"/>
      <c r="L35" s="1593"/>
      <c r="M35" s="1593"/>
      <c r="N35" s="1593"/>
      <c r="O35" s="1593"/>
      <c r="P35" s="1593"/>
      <c r="Q35" s="1593"/>
      <c r="R35" s="1593"/>
      <c r="S35" s="1593"/>
      <c r="T35" s="1639"/>
      <c r="U35" s="1593"/>
      <c r="V35" s="1593"/>
      <c r="W35" s="1593"/>
      <c r="X35" s="1593"/>
      <c r="Y35" s="1593"/>
      <c r="Z35" s="1593"/>
    </row>
    <row r="36" spans="1:26" s="1323" customFormat="1" ht="15.75" customHeight="1">
      <c r="A36" s="1593"/>
      <c r="B36" s="1606"/>
      <c r="C36" s="1606"/>
      <c r="D36" s="1606"/>
      <c r="E36" s="1606"/>
      <c r="F36" s="1606"/>
      <c r="G36" s="1606"/>
      <c r="H36" s="585"/>
      <c r="I36" s="1593"/>
      <c r="J36" s="1593"/>
      <c r="K36" s="1593"/>
      <c r="L36" s="1593"/>
      <c r="M36" s="1593"/>
      <c r="N36" s="1593"/>
      <c r="O36" s="1593"/>
      <c r="P36" s="1593"/>
      <c r="Q36" s="1593"/>
      <c r="R36" s="1593"/>
      <c r="S36" s="1593"/>
      <c r="T36" s="1639"/>
      <c r="U36" s="1593"/>
      <c r="V36" s="1593"/>
      <c r="W36" s="1593"/>
      <c r="X36" s="1593"/>
      <c r="Y36" s="1593"/>
      <c r="Z36" s="1593"/>
    </row>
    <row r="37" spans="1:26" s="1323" customFormat="1" ht="15.75" customHeight="1">
      <c r="A37" s="1593"/>
      <c r="B37" s="1606"/>
      <c r="C37" s="1606"/>
      <c r="D37" s="1606"/>
      <c r="E37" s="1606"/>
      <c r="F37" s="1606"/>
      <c r="G37" s="1606"/>
      <c r="H37" s="585"/>
      <c r="I37" s="1593"/>
      <c r="J37" s="1593"/>
      <c r="K37" s="1593"/>
      <c r="L37" s="1593"/>
      <c r="M37" s="1593"/>
      <c r="N37" s="1593"/>
      <c r="O37" s="1593"/>
      <c r="P37" s="1593"/>
      <c r="Q37" s="1593"/>
      <c r="R37" s="1593"/>
      <c r="S37" s="1593"/>
      <c r="T37" s="1639"/>
      <c r="U37" s="1593"/>
      <c r="V37" s="1593"/>
      <c r="W37" s="1593"/>
      <c r="X37" s="1593"/>
      <c r="Y37" s="1593"/>
      <c r="Z37" s="1593"/>
    </row>
    <row r="38" spans="1:26" s="1323" customFormat="1" ht="15.75" customHeight="1">
      <c r="A38" s="1593"/>
      <c r="B38" s="1606"/>
      <c r="C38" s="1606"/>
      <c r="D38" s="1606"/>
      <c r="E38" s="1606"/>
      <c r="F38" s="1606"/>
      <c r="G38" s="1606"/>
      <c r="H38" s="585"/>
      <c r="I38" s="1593"/>
      <c r="J38" s="1593"/>
      <c r="K38" s="1593"/>
      <c r="L38" s="1593"/>
      <c r="M38" s="1593"/>
      <c r="N38" s="1593"/>
      <c r="O38" s="1593"/>
      <c r="P38" s="1593"/>
      <c r="Q38" s="1593"/>
      <c r="R38" s="1593"/>
      <c r="S38" s="1593"/>
      <c r="T38" s="1639"/>
      <c r="U38" s="1593"/>
      <c r="V38" s="1593"/>
      <c r="W38" s="1593"/>
      <c r="X38" s="1593"/>
      <c r="Y38" s="1593"/>
      <c r="Z38" s="1593"/>
    </row>
    <row r="39" spans="1:26" s="1323" customFormat="1" ht="15.75" customHeight="1">
      <c r="A39" s="1593"/>
      <c r="B39" s="1606"/>
      <c r="C39" s="1606"/>
      <c r="D39" s="1606"/>
      <c r="E39" s="1606"/>
      <c r="F39" s="1606"/>
      <c r="G39" s="1606"/>
      <c r="H39" s="585"/>
      <c r="I39" s="1593"/>
      <c r="J39" s="1593"/>
      <c r="K39" s="1593"/>
      <c r="L39" s="1593"/>
      <c r="M39" s="1593"/>
      <c r="N39" s="1593"/>
      <c r="O39" s="1593"/>
      <c r="P39" s="1593"/>
      <c r="Q39" s="1593"/>
      <c r="R39" s="1593"/>
      <c r="S39" s="1593"/>
      <c r="T39" s="1639"/>
      <c r="U39" s="1593"/>
      <c r="V39" s="1593"/>
      <c r="W39" s="1593"/>
      <c r="X39" s="1593"/>
      <c r="Y39" s="1593"/>
      <c r="Z39" s="1593"/>
    </row>
    <row r="40" spans="1:26" s="1323" customFormat="1" ht="15.75" customHeight="1">
      <c r="A40" s="1593"/>
      <c r="B40" s="1606"/>
      <c r="C40" s="1606"/>
      <c r="D40" s="1606"/>
      <c r="E40" s="1606"/>
      <c r="F40" s="1606"/>
      <c r="G40" s="1606"/>
      <c r="H40" s="585"/>
      <c r="I40" s="1593"/>
      <c r="J40" s="1593"/>
      <c r="K40" s="1593"/>
      <c r="L40" s="1593"/>
      <c r="M40" s="1593"/>
      <c r="N40" s="1593"/>
      <c r="O40" s="1593"/>
      <c r="P40" s="1593"/>
      <c r="Q40" s="1593"/>
      <c r="R40" s="1593"/>
      <c r="S40" s="1593"/>
      <c r="T40" s="1639"/>
      <c r="U40" s="1593"/>
      <c r="V40" s="1593"/>
      <c r="W40" s="1593"/>
      <c r="X40" s="1593"/>
      <c r="Y40" s="1593"/>
      <c r="Z40" s="1593"/>
    </row>
    <row r="41" spans="1:26" s="1323" customFormat="1" ht="15.75" customHeight="1">
      <c r="A41" s="1593"/>
      <c r="B41" s="1606"/>
      <c r="C41" s="1606"/>
      <c r="D41" s="1606"/>
      <c r="E41" s="1606"/>
      <c r="F41" s="1606"/>
      <c r="G41" s="1606"/>
      <c r="H41" s="585"/>
      <c r="I41" s="1593"/>
      <c r="J41" s="1593"/>
      <c r="K41" s="1593"/>
      <c r="L41" s="1593"/>
      <c r="M41" s="1593"/>
      <c r="N41" s="1593"/>
      <c r="O41" s="1593"/>
      <c r="P41" s="1593"/>
      <c r="Q41" s="1593"/>
      <c r="R41" s="1593"/>
      <c r="S41" s="1593"/>
      <c r="T41" s="1639"/>
      <c r="U41" s="1593"/>
      <c r="V41" s="1593"/>
      <c r="W41" s="1593"/>
      <c r="X41" s="1593"/>
      <c r="Y41" s="1593"/>
      <c r="Z41" s="1593"/>
    </row>
    <row r="42" spans="1:26" s="1323" customFormat="1" ht="15.75" customHeight="1">
      <c r="A42" s="1593"/>
      <c r="B42" s="1606"/>
      <c r="C42" s="1606"/>
      <c r="D42" s="1606"/>
      <c r="E42" s="1606"/>
      <c r="F42" s="1606"/>
      <c r="G42" s="1606"/>
      <c r="H42" s="585"/>
      <c r="I42" s="1593"/>
      <c r="J42" s="1593"/>
      <c r="K42" s="1593"/>
      <c r="L42" s="1593"/>
      <c r="M42" s="1593"/>
      <c r="N42" s="1593"/>
      <c r="O42" s="1593"/>
      <c r="P42" s="1593"/>
      <c r="Q42" s="1593"/>
      <c r="R42" s="1593"/>
      <c r="S42" s="1593"/>
      <c r="T42" s="1639"/>
      <c r="U42" s="1593"/>
      <c r="V42" s="1593"/>
      <c r="W42" s="1593"/>
      <c r="X42" s="1593"/>
      <c r="Y42" s="1593"/>
      <c r="Z42" s="1593"/>
    </row>
    <row r="43" spans="1:26" s="1323" customFormat="1" ht="15.75" customHeight="1">
      <c r="A43" s="1593"/>
      <c r="B43" s="1606"/>
      <c r="C43" s="1606"/>
      <c r="D43" s="1606"/>
      <c r="E43" s="1606"/>
      <c r="F43" s="1606"/>
      <c r="G43" s="1606"/>
      <c r="H43" s="585"/>
      <c r="I43" s="1593"/>
      <c r="J43" s="1593"/>
      <c r="K43" s="1593"/>
      <c r="L43" s="1593"/>
      <c r="M43" s="1593"/>
      <c r="N43" s="1593"/>
      <c r="O43" s="1593"/>
      <c r="P43" s="1593"/>
      <c r="Q43" s="1593"/>
      <c r="R43" s="1593"/>
      <c r="S43" s="1593"/>
      <c r="T43" s="1639"/>
      <c r="U43" s="1593"/>
      <c r="V43" s="1593"/>
      <c r="W43" s="1593"/>
      <c r="X43" s="1593"/>
      <c r="Y43" s="1593"/>
      <c r="Z43" s="1593"/>
    </row>
    <row r="44" spans="1:26" s="1323" customFormat="1" ht="15.75" customHeight="1">
      <c r="A44" s="1593"/>
      <c r="B44" s="1606"/>
      <c r="C44" s="1606"/>
      <c r="D44" s="1606"/>
      <c r="E44" s="1606"/>
      <c r="F44" s="1606"/>
      <c r="G44" s="1606"/>
      <c r="H44" s="585"/>
      <c r="I44" s="1593"/>
      <c r="J44" s="1593"/>
      <c r="K44" s="1593"/>
      <c r="L44" s="1593"/>
      <c r="M44" s="1593"/>
      <c r="N44" s="1593"/>
      <c r="O44" s="1593"/>
      <c r="P44" s="1593"/>
      <c r="Q44" s="1593"/>
      <c r="R44" s="1593"/>
      <c r="S44" s="1593"/>
      <c r="T44" s="1639"/>
      <c r="U44" s="1593"/>
      <c r="V44" s="1593"/>
      <c r="W44" s="1593"/>
      <c r="X44" s="1593"/>
      <c r="Y44" s="1593"/>
      <c r="Z44" s="1593"/>
    </row>
    <row r="45" spans="1:26" s="1323" customFormat="1" ht="15.75" customHeight="1">
      <c r="A45" s="1593"/>
      <c r="B45" s="1606"/>
      <c r="C45" s="1606"/>
      <c r="D45" s="1606"/>
      <c r="E45" s="1606"/>
      <c r="F45" s="1606"/>
      <c r="G45" s="1606"/>
      <c r="H45" s="585"/>
      <c r="I45" s="1593"/>
      <c r="J45" s="1593"/>
      <c r="K45" s="1593"/>
      <c r="L45" s="1593"/>
      <c r="M45" s="1593"/>
      <c r="N45" s="1593"/>
      <c r="O45" s="1593"/>
      <c r="P45" s="1593"/>
      <c r="Q45" s="1593"/>
      <c r="R45" s="1593"/>
      <c r="S45" s="1593"/>
      <c r="T45" s="1639"/>
      <c r="U45" s="1593"/>
      <c r="V45" s="1593"/>
      <c r="W45" s="1593"/>
      <c r="X45" s="1593"/>
      <c r="Y45" s="1593"/>
      <c r="Z45" s="1593"/>
    </row>
    <row r="46" spans="1:26" s="1323" customFormat="1" ht="15.75" customHeight="1">
      <c r="A46" s="1593"/>
      <c r="B46" s="1606"/>
      <c r="C46" s="1606"/>
      <c r="D46" s="1606"/>
      <c r="E46" s="1606"/>
      <c r="F46" s="1606"/>
      <c r="G46" s="1606"/>
      <c r="H46" s="585"/>
      <c r="I46" s="1593"/>
      <c r="J46" s="1593"/>
      <c r="K46" s="1593"/>
      <c r="L46" s="1593"/>
      <c r="M46" s="1593"/>
      <c r="N46" s="1593"/>
      <c r="O46" s="1593"/>
      <c r="P46" s="1593"/>
      <c r="Q46" s="1593"/>
      <c r="R46" s="1593"/>
      <c r="S46" s="1593"/>
      <c r="T46" s="1639"/>
      <c r="U46" s="1593"/>
      <c r="V46" s="1593"/>
      <c r="W46" s="1593"/>
      <c r="X46" s="1593"/>
      <c r="Y46" s="1593"/>
      <c r="Z46" s="1593"/>
    </row>
    <row r="47" spans="1:26" s="1323" customFormat="1" ht="15.75" customHeight="1">
      <c r="A47" s="1593"/>
      <c r="B47" s="1606"/>
      <c r="C47" s="1606"/>
      <c r="D47" s="1606"/>
      <c r="E47" s="1606"/>
      <c r="F47" s="1606"/>
      <c r="G47" s="1606"/>
      <c r="H47" s="585"/>
      <c r="I47" s="1593"/>
      <c r="J47" s="1593"/>
      <c r="K47" s="1593"/>
      <c r="L47" s="1593"/>
      <c r="M47" s="1593"/>
      <c r="N47" s="1593"/>
      <c r="O47" s="1593"/>
      <c r="P47" s="1593"/>
      <c r="Q47" s="1593"/>
      <c r="R47" s="1593"/>
      <c r="S47" s="1593"/>
      <c r="T47" s="1639"/>
      <c r="U47" s="1593"/>
      <c r="V47" s="1593"/>
      <c r="W47" s="1593"/>
      <c r="X47" s="1593"/>
      <c r="Y47" s="1593"/>
      <c r="Z47" s="1593"/>
    </row>
    <row r="48" spans="1:26" s="1323" customFormat="1" ht="15.75" customHeight="1">
      <c r="A48" s="1593"/>
      <c r="B48" s="1606"/>
      <c r="C48" s="1606"/>
      <c r="D48" s="1606"/>
      <c r="E48" s="1606"/>
      <c r="F48" s="1606"/>
      <c r="G48" s="1606"/>
      <c r="H48" s="585"/>
      <c r="I48" s="1593"/>
      <c r="J48" s="1593"/>
      <c r="K48" s="1593"/>
      <c r="L48" s="1593"/>
      <c r="M48" s="1593"/>
      <c r="N48" s="1593"/>
      <c r="O48" s="1593"/>
      <c r="P48" s="1593"/>
      <c r="Q48" s="1593"/>
      <c r="R48" s="1593"/>
      <c r="S48" s="1593"/>
      <c r="T48" s="1639"/>
      <c r="U48" s="1593"/>
      <c r="V48" s="1593"/>
      <c r="W48" s="1593"/>
      <c r="X48" s="1593"/>
      <c r="Y48" s="1593"/>
      <c r="Z48" s="1593"/>
    </row>
    <row r="49" spans="1:26" s="1323" customFormat="1" ht="15.75" customHeight="1">
      <c r="A49" s="1593"/>
      <c r="B49" s="1606"/>
      <c r="C49" s="1606"/>
      <c r="D49" s="1606"/>
      <c r="E49" s="1606"/>
      <c r="F49" s="1606"/>
      <c r="G49" s="1606"/>
      <c r="H49" s="585"/>
      <c r="I49" s="1593"/>
      <c r="J49" s="1593"/>
      <c r="K49" s="1593"/>
      <c r="L49" s="1593"/>
      <c r="M49" s="1593"/>
      <c r="N49" s="1593"/>
      <c r="O49" s="1593"/>
      <c r="P49" s="1593"/>
      <c r="Q49" s="1593"/>
      <c r="R49" s="1593"/>
      <c r="S49" s="1593"/>
      <c r="T49" s="1639"/>
      <c r="U49" s="1593"/>
      <c r="V49" s="1593"/>
      <c r="W49" s="1593"/>
      <c r="X49" s="1593"/>
      <c r="Y49" s="1593"/>
      <c r="Z49" s="1593"/>
    </row>
    <row r="50" spans="1:26" s="1323" customFormat="1" ht="15.75" customHeight="1">
      <c r="A50" s="1593"/>
      <c r="B50" s="1606"/>
      <c r="C50" s="1606"/>
      <c r="D50" s="1606"/>
      <c r="E50" s="1606"/>
      <c r="F50" s="1606"/>
      <c r="G50" s="1606"/>
      <c r="H50" s="585"/>
      <c r="I50" s="1593"/>
      <c r="J50" s="1593"/>
      <c r="K50" s="1593"/>
      <c r="L50" s="1593"/>
      <c r="M50" s="1593"/>
      <c r="N50" s="1593"/>
      <c r="O50" s="1593"/>
      <c r="P50" s="1593"/>
      <c r="Q50" s="1593"/>
      <c r="R50" s="1593"/>
      <c r="S50" s="1593"/>
      <c r="T50" s="1639"/>
      <c r="U50" s="1593"/>
      <c r="V50" s="1593"/>
      <c r="W50" s="1593"/>
      <c r="X50" s="1593"/>
      <c r="Y50" s="1593"/>
      <c r="Z50" s="1593"/>
    </row>
    <row r="51" spans="1:26" s="1323" customFormat="1" ht="15.75" customHeight="1">
      <c r="A51" s="1593"/>
      <c r="B51" s="1606"/>
      <c r="C51" s="1606"/>
      <c r="D51" s="1606"/>
      <c r="E51" s="1606"/>
      <c r="F51" s="1606"/>
      <c r="G51" s="1606"/>
      <c r="H51" s="585"/>
      <c r="I51" s="1593"/>
      <c r="J51" s="1593"/>
      <c r="K51" s="1593"/>
      <c r="L51" s="1593"/>
      <c r="M51" s="1593"/>
      <c r="N51" s="1593"/>
      <c r="O51" s="1593"/>
      <c r="P51" s="1593"/>
      <c r="Q51" s="1593"/>
      <c r="R51" s="1593"/>
      <c r="S51" s="1593"/>
      <c r="T51" s="1639"/>
      <c r="U51" s="1593"/>
      <c r="V51" s="1593"/>
      <c r="W51" s="1593"/>
      <c r="X51" s="1593"/>
      <c r="Y51" s="1593"/>
      <c r="Z51" s="1593"/>
    </row>
    <row r="52" spans="1:26" s="1323" customFormat="1" ht="15.75" customHeight="1">
      <c r="A52" s="1593"/>
      <c r="B52" s="1606"/>
      <c r="C52" s="1606"/>
      <c r="D52" s="1606"/>
      <c r="E52" s="1606"/>
      <c r="F52" s="1606"/>
      <c r="G52" s="1606"/>
      <c r="H52" s="585"/>
      <c r="I52" s="1593"/>
      <c r="J52" s="1593"/>
      <c r="K52" s="1593"/>
      <c r="L52" s="1593"/>
      <c r="M52" s="1593"/>
      <c r="N52" s="1593"/>
      <c r="O52" s="1593"/>
      <c r="P52" s="1593"/>
      <c r="Q52" s="1593"/>
      <c r="R52" s="1593"/>
      <c r="S52" s="1593"/>
      <c r="T52" s="1639"/>
      <c r="U52" s="1593"/>
      <c r="V52" s="1593"/>
      <c r="W52" s="1593"/>
      <c r="X52" s="1593"/>
      <c r="Y52" s="1593"/>
      <c r="Z52" s="1593"/>
    </row>
    <row r="53" spans="1:26" s="1323" customFormat="1" ht="15.75" customHeight="1">
      <c r="A53" s="1593"/>
      <c r="B53" s="1606"/>
      <c r="C53" s="1606"/>
      <c r="D53" s="1606"/>
      <c r="E53" s="1606"/>
      <c r="F53" s="1606"/>
      <c r="G53" s="1606"/>
      <c r="H53" s="585"/>
      <c r="I53" s="1593"/>
      <c r="J53" s="1593"/>
      <c r="K53" s="1593"/>
      <c r="L53" s="1593"/>
      <c r="M53" s="1593"/>
      <c r="N53" s="1593"/>
      <c r="O53" s="1593"/>
      <c r="P53" s="1593"/>
      <c r="Q53" s="1593"/>
      <c r="R53" s="1593"/>
      <c r="S53" s="1593"/>
      <c r="T53" s="1639"/>
      <c r="U53" s="1593"/>
      <c r="V53" s="1593"/>
      <c r="W53" s="1593"/>
      <c r="X53" s="1593"/>
      <c r="Y53" s="1593"/>
      <c r="Z53" s="1593"/>
    </row>
    <row r="54" spans="1:26" s="1323" customFormat="1" ht="15.75" customHeight="1">
      <c r="A54" s="1593"/>
      <c r="B54" s="1606"/>
      <c r="C54" s="1606"/>
      <c r="D54" s="1606"/>
      <c r="E54" s="1606"/>
      <c r="F54" s="1606"/>
      <c r="G54" s="1606"/>
      <c r="H54" s="585"/>
      <c r="I54" s="1593"/>
      <c r="J54" s="1593"/>
      <c r="K54" s="1593"/>
      <c r="L54" s="1593"/>
      <c r="M54" s="1593"/>
      <c r="N54" s="1593"/>
      <c r="O54" s="1593"/>
      <c r="P54" s="1593"/>
      <c r="Q54" s="1593"/>
      <c r="R54" s="1593"/>
      <c r="S54" s="1593"/>
      <c r="T54" s="1639"/>
      <c r="U54" s="1593"/>
      <c r="V54" s="1593"/>
      <c r="W54" s="1593"/>
      <c r="X54" s="1593"/>
      <c r="Y54" s="1593"/>
      <c r="Z54" s="1593"/>
    </row>
    <row r="55" spans="1:26" s="1323" customFormat="1" ht="15.75" customHeight="1">
      <c r="A55" s="1593"/>
      <c r="B55" s="1606"/>
      <c r="C55" s="1606"/>
      <c r="D55" s="1606"/>
      <c r="E55" s="1606"/>
      <c r="F55" s="1606"/>
      <c r="G55" s="1606"/>
      <c r="H55" s="585"/>
      <c r="I55" s="1593"/>
      <c r="J55" s="1593"/>
      <c r="K55" s="1593"/>
      <c r="L55" s="1593"/>
      <c r="M55" s="1593"/>
      <c r="N55" s="1593"/>
      <c r="O55" s="1593"/>
      <c r="P55" s="1593"/>
      <c r="Q55" s="1593"/>
      <c r="R55" s="1593"/>
      <c r="S55" s="1593"/>
      <c r="T55" s="1639"/>
      <c r="U55" s="1593"/>
      <c r="V55" s="1593"/>
      <c r="W55" s="1593"/>
      <c r="X55" s="1593"/>
      <c r="Y55" s="1593"/>
      <c r="Z55" s="1593"/>
    </row>
    <row r="56" spans="1:26" s="1323" customFormat="1" ht="15.75" customHeight="1">
      <c r="A56" s="1593"/>
      <c r="B56" s="1606"/>
      <c r="C56" s="1606"/>
      <c r="D56" s="1606"/>
      <c r="E56" s="1606"/>
      <c r="F56" s="1606"/>
      <c r="G56" s="1606"/>
      <c r="H56" s="585"/>
      <c r="I56" s="1593"/>
      <c r="J56" s="1593"/>
      <c r="K56" s="1593"/>
      <c r="L56" s="1593"/>
      <c r="M56" s="1593"/>
      <c r="N56" s="1593"/>
      <c r="O56" s="1593"/>
      <c r="P56" s="1593"/>
      <c r="Q56" s="1593"/>
      <c r="R56" s="1593"/>
      <c r="S56" s="1593"/>
      <c r="T56" s="1639"/>
      <c r="U56" s="1593"/>
      <c r="V56" s="1593"/>
      <c r="W56" s="1593"/>
      <c r="X56" s="1593"/>
      <c r="Y56" s="1593"/>
      <c r="Z56" s="1593"/>
    </row>
    <row r="57" spans="1:26" s="1323" customFormat="1" ht="15.75" customHeight="1">
      <c r="A57" s="1593"/>
      <c r="B57" s="1606"/>
      <c r="C57" s="1606"/>
      <c r="D57" s="1606"/>
      <c r="E57" s="1606"/>
      <c r="F57" s="1606"/>
      <c r="G57" s="1606"/>
      <c r="H57" s="585"/>
      <c r="I57" s="1593"/>
      <c r="J57" s="1593"/>
      <c r="K57" s="1593"/>
      <c r="L57" s="1593"/>
      <c r="M57" s="1593"/>
      <c r="N57" s="1593"/>
      <c r="O57" s="1593"/>
      <c r="P57" s="1593"/>
      <c r="Q57" s="1593"/>
      <c r="R57" s="1593"/>
      <c r="S57" s="1593"/>
      <c r="T57" s="1639"/>
      <c r="U57" s="1593"/>
      <c r="V57" s="1593"/>
      <c r="W57" s="1593"/>
      <c r="X57" s="1593"/>
      <c r="Y57" s="1593"/>
      <c r="Z57" s="1593"/>
    </row>
    <row r="58" spans="1:26" s="1323" customFormat="1" ht="15.75" customHeight="1">
      <c r="A58" s="1593"/>
      <c r="B58" s="1606"/>
      <c r="C58" s="1606"/>
      <c r="D58" s="1606"/>
      <c r="E58" s="1606"/>
      <c r="F58" s="1606"/>
      <c r="G58" s="1606"/>
      <c r="H58" s="585"/>
      <c r="I58" s="1593"/>
      <c r="J58" s="1593"/>
      <c r="K58" s="1593"/>
      <c r="L58" s="1593"/>
      <c r="M58" s="1593"/>
      <c r="N58" s="1593"/>
      <c r="O58" s="1593"/>
      <c r="P58" s="1593"/>
      <c r="Q58" s="1593"/>
      <c r="R58" s="1593"/>
      <c r="S58" s="1593"/>
      <c r="T58" s="1639"/>
      <c r="U58" s="1593"/>
      <c r="V58" s="1593"/>
      <c r="W58" s="1593"/>
      <c r="X58" s="1593"/>
      <c r="Y58" s="1593"/>
      <c r="Z58" s="1593"/>
    </row>
    <row r="59" spans="1:26" s="1323" customFormat="1" ht="15.75" customHeight="1">
      <c r="A59" s="1593"/>
      <c r="B59" s="1606"/>
      <c r="C59" s="1606"/>
      <c r="D59" s="1606"/>
      <c r="E59" s="1606"/>
      <c r="F59" s="1606"/>
      <c r="G59" s="1606"/>
      <c r="H59" s="585"/>
      <c r="I59" s="1593"/>
      <c r="J59" s="1593"/>
      <c r="K59" s="1593"/>
      <c r="L59" s="1593"/>
      <c r="M59" s="1593"/>
      <c r="N59" s="1593"/>
      <c r="O59" s="1593"/>
      <c r="P59" s="1593"/>
      <c r="Q59" s="1593"/>
      <c r="R59" s="1593"/>
      <c r="S59" s="1593"/>
      <c r="T59" s="1639"/>
      <c r="U59" s="1593"/>
      <c r="V59" s="1593"/>
      <c r="W59" s="1593"/>
      <c r="X59" s="1593"/>
      <c r="Y59" s="1593"/>
      <c r="Z59" s="1593"/>
    </row>
    <row r="60" spans="1:26" s="1323" customFormat="1" ht="15.75" customHeight="1">
      <c r="A60" s="1593"/>
      <c r="B60" s="1606"/>
      <c r="C60" s="1606"/>
      <c r="D60" s="1606"/>
      <c r="E60" s="1606"/>
      <c r="F60" s="1606"/>
      <c r="G60" s="1606"/>
      <c r="H60" s="585"/>
      <c r="I60" s="1593"/>
      <c r="J60" s="1593"/>
      <c r="K60" s="1593"/>
      <c r="L60" s="1593"/>
      <c r="M60" s="1593"/>
      <c r="N60" s="1593"/>
      <c r="O60" s="1593"/>
      <c r="P60" s="1593"/>
      <c r="Q60" s="1593"/>
      <c r="R60" s="1593"/>
      <c r="S60" s="1593"/>
      <c r="T60" s="1639"/>
      <c r="U60" s="1593"/>
      <c r="V60" s="1593"/>
      <c r="W60" s="1593"/>
      <c r="X60" s="1593"/>
      <c r="Y60" s="1593"/>
      <c r="Z60" s="1593"/>
    </row>
    <row r="61" spans="1:26" s="1323" customFormat="1" ht="15.75" customHeight="1">
      <c r="A61" s="1593"/>
      <c r="B61" s="1606"/>
      <c r="C61" s="1606"/>
      <c r="D61" s="1606"/>
      <c r="E61" s="1606"/>
      <c r="F61" s="1606"/>
      <c r="G61" s="1606"/>
      <c r="H61" s="585"/>
      <c r="I61" s="1593"/>
      <c r="J61" s="1593"/>
      <c r="K61" s="1593"/>
      <c r="L61" s="1593"/>
      <c r="M61" s="1593"/>
      <c r="N61" s="1593"/>
      <c r="O61" s="1593"/>
      <c r="P61" s="1593"/>
      <c r="Q61" s="1593"/>
      <c r="R61" s="1593"/>
      <c r="S61" s="1593"/>
      <c r="T61" s="1639"/>
      <c r="U61" s="1593"/>
      <c r="V61" s="1593"/>
      <c r="W61" s="1593"/>
      <c r="X61" s="1593"/>
      <c r="Y61" s="1593"/>
      <c r="Z61" s="1593"/>
    </row>
    <row r="62" spans="1:26" s="1323" customFormat="1" ht="15.75" customHeight="1">
      <c r="A62" s="1593"/>
      <c r="B62" s="1606"/>
      <c r="C62" s="1606"/>
      <c r="D62" s="1606"/>
      <c r="E62" s="1606"/>
      <c r="F62" s="1606"/>
      <c r="G62" s="1606"/>
      <c r="H62" s="585"/>
      <c r="I62" s="1593"/>
      <c r="J62" s="1593"/>
      <c r="K62" s="1593"/>
      <c r="L62" s="1593"/>
      <c r="M62" s="1593"/>
      <c r="N62" s="1593"/>
      <c r="O62" s="1593"/>
      <c r="P62" s="1593"/>
      <c r="Q62" s="1593"/>
      <c r="R62" s="1593"/>
      <c r="S62" s="1593"/>
      <c r="T62" s="1639"/>
      <c r="U62" s="1593"/>
      <c r="V62" s="1593"/>
      <c r="W62" s="1593"/>
      <c r="X62" s="1593"/>
      <c r="Y62" s="1593"/>
      <c r="Z62" s="1593"/>
    </row>
    <row r="63" spans="1:26" s="1323" customFormat="1" ht="15.75" customHeight="1">
      <c r="A63" s="1593"/>
      <c r="B63" s="1606"/>
      <c r="C63" s="1606"/>
      <c r="D63" s="1606"/>
      <c r="E63" s="1606"/>
      <c r="F63" s="1606"/>
      <c r="G63" s="1606"/>
      <c r="H63" s="585"/>
      <c r="I63" s="1593"/>
      <c r="J63" s="1593"/>
      <c r="K63" s="1593"/>
      <c r="L63" s="1593"/>
      <c r="M63" s="1593"/>
      <c r="N63" s="1593"/>
      <c r="O63" s="1593"/>
      <c r="P63" s="1593"/>
      <c r="Q63" s="1593"/>
      <c r="R63" s="1593"/>
      <c r="S63" s="1593"/>
      <c r="T63" s="1639"/>
      <c r="U63" s="1593"/>
      <c r="V63" s="1593"/>
      <c r="W63" s="1593"/>
      <c r="X63" s="1593"/>
      <c r="Y63" s="1593"/>
      <c r="Z63" s="1593"/>
    </row>
    <row r="64" spans="1:26" s="1323" customFormat="1" ht="15.75" customHeight="1">
      <c r="A64" s="1593"/>
      <c r="B64" s="1606"/>
      <c r="C64" s="1606"/>
      <c r="D64" s="1606"/>
      <c r="E64" s="1606"/>
      <c r="F64" s="1606"/>
      <c r="G64" s="1606"/>
      <c r="H64" s="585"/>
      <c r="I64" s="1593"/>
      <c r="J64" s="1593"/>
      <c r="K64" s="1593"/>
      <c r="L64" s="1593"/>
      <c r="M64" s="1593"/>
      <c r="N64" s="1593"/>
      <c r="O64" s="1593"/>
      <c r="P64" s="1593"/>
      <c r="Q64" s="1593"/>
      <c r="R64" s="1593"/>
      <c r="S64" s="1593"/>
      <c r="T64" s="1639"/>
      <c r="U64" s="1593"/>
      <c r="V64" s="1593"/>
      <c r="W64" s="1593"/>
      <c r="X64" s="1593"/>
      <c r="Y64" s="1593"/>
      <c r="Z64" s="1593"/>
    </row>
    <row r="65" spans="1:26" s="1323" customFormat="1" ht="15.75" customHeight="1">
      <c r="A65" s="1593"/>
      <c r="B65" s="1606"/>
      <c r="C65" s="1606"/>
      <c r="D65" s="1606"/>
      <c r="E65" s="1606"/>
      <c r="F65" s="1606"/>
      <c r="G65" s="1606"/>
      <c r="H65" s="585"/>
      <c r="I65" s="1593"/>
      <c r="J65" s="1593"/>
      <c r="K65" s="1593"/>
      <c r="L65" s="1593"/>
      <c r="M65" s="1593"/>
      <c r="N65" s="1593"/>
      <c r="O65" s="1593"/>
      <c r="P65" s="1593"/>
      <c r="Q65" s="1593"/>
      <c r="R65" s="1593"/>
      <c r="S65" s="1593"/>
      <c r="T65" s="1639"/>
      <c r="U65" s="1593"/>
      <c r="V65" s="1593"/>
      <c r="W65" s="1593"/>
      <c r="X65" s="1593"/>
      <c r="Y65" s="1593"/>
      <c r="Z65" s="1593"/>
    </row>
    <row r="66" spans="1:26" s="1323" customFormat="1" ht="15.75" customHeight="1">
      <c r="A66" s="1593"/>
      <c r="B66" s="1606"/>
      <c r="C66" s="1606"/>
      <c r="D66" s="1606"/>
      <c r="E66" s="1606"/>
      <c r="F66" s="1606"/>
      <c r="G66" s="1606"/>
      <c r="H66" s="585"/>
      <c r="I66" s="1593"/>
      <c r="J66" s="1593"/>
      <c r="K66" s="1593"/>
      <c r="L66" s="1593"/>
      <c r="M66" s="1593"/>
      <c r="N66" s="1593"/>
      <c r="O66" s="1593"/>
      <c r="P66" s="1593"/>
      <c r="Q66" s="1593"/>
      <c r="R66" s="1593"/>
      <c r="S66" s="1593"/>
      <c r="T66" s="1639"/>
      <c r="U66" s="1593"/>
      <c r="V66" s="1593"/>
      <c r="W66" s="1593"/>
      <c r="X66" s="1593"/>
      <c r="Y66" s="1593"/>
      <c r="Z66" s="1593"/>
    </row>
    <row r="67" spans="1:26" s="1323" customFormat="1" ht="15.75" customHeight="1">
      <c r="A67" s="1593"/>
      <c r="B67" s="1606"/>
      <c r="C67" s="1606"/>
      <c r="D67" s="1606"/>
      <c r="E67" s="1606"/>
      <c r="F67" s="1606"/>
      <c r="G67" s="1606"/>
      <c r="H67" s="585"/>
      <c r="I67" s="1593"/>
      <c r="J67" s="1593"/>
      <c r="K67" s="1593"/>
      <c r="L67" s="1593"/>
      <c r="M67" s="1593"/>
      <c r="N67" s="1593"/>
      <c r="O67" s="1593"/>
      <c r="P67" s="1593"/>
      <c r="Q67" s="1593"/>
      <c r="R67" s="1593"/>
      <c r="S67" s="1593"/>
      <c r="T67" s="1639"/>
      <c r="U67" s="1593"/>
      <c r="V67" s="1593"/>
      <c r="W67" s="1593"/>
      <c r="X67" s="1593"/>
      <c r="Y67" s="1593"/>
      <c r="Z67" s="1593"/>
    </row>
    <row r="68" spans="1:26" s="1323" customFormat="1" ht="15.75" customHeight="1">
      <c r="A68" s="1593"/>
      <c r="B68" s="1606"/>
      <c r="C68" s="1606"/>
      <c r="D68" s="1606"/>
      <c r="E68" s="1606"/>
      <c r="F68" s="1606"/>
      <c r="G68" s="1606"/>
      <c r="H68" s="585"/>
      <c r="I68" s="1593"/>
      <c r="J68" s="1593"/>
      <c r="K68" s="1593"/>
      <c r="L68" s="1593"/>
      <c r="M68" s="1593"/>
      <c r="N68" s="1593"/>
      <c r="O68" s="1593"/>
      <c r="P68" s="1593"/>
      <c r="Q68" s="1593"/>
      <c r="R68" s="1593"/>
      <c r="S68" s="1593"/>
      <c r="T68" s="1639"/>
      <c r="U68" s="1593"/>
      <c r="V68" s="1593"/>
      <c r="W68" s="1593"/>
      <c r="X68" s="1593"/>
      <c r="Y68" s="1593"/>
      <c r="Z68" s="1593"/>
    </row>
    <row r="69" spans="1:26" s="1323" customFormat="1" ht="15.75" customHeight="1">
      <c r="A69" s="1593"/>
      <c r="B69" s="1606"/>
      <c r="C69" s="1606"/>
      <c r="D69" s="1606"/>
      <c r="E69" s="1606"/>
      <c r="F69" s="1606"/>
      <c r="G69" s="1606"/>
      <c r="H69" s="585"/>
      <c r="I69" s="1593"/>
      <c r="J69" s="1593"/>
      <c r="K69" s="1593"/>
      <c r="L69" s="1593"/>
      <c r="M69" s="1593"/>
      <c r="N69" s="1593"/>
      <c r="O69" s="1593"/>
      <c r="P69" s="1593"/>
      <c r="Q69" s="1593"/>
      <c r="R69" s="1593"/>
      <c r="S69" s="1593"/>
      <c r="T69" s="1639"/>
      <c r="U69" s="1593"/>
      <c r="V69" s="1593"/>
      <c r="W69" s="1593"/>
      <c r="X69" s="1593"/>
      <c r="Y69" s="1593"/>
      <c r="Z69" s="1593"/>
    </row>
    <row r="70" spans="1:26" s="1323" customFormat="1" ht="15.75" customHeight="1">
      <c r="A70" s="1593"/>
      <c r="B70" s="1606"/>
      <c r="C70" s="1606"/>
      <c r="D70" s="1606"/>
      <c r="E70" s="1606"/>
      <c r="F70" s="1606"/>
      <c r="G70" s="1606"/>
      <c r="H70" s="585"/>
      <c r="I70" s="1593"/>
      <c r="J70" s="1593"/>
      <c r="K70" s="1593"/>
      <c r="L70" s="1593"/>
      <c r="M70" s="1593"/>
      <c r="N70" s="1593"/>
      <c r="O70" s="1593"/>
      <c r="P70" s="1593"/>
      <c r="Q70" s="1593"/>
      <c r="R70" s="1593"/>
      <c r="S70" s="1593"/>
      <c r="T70" s="1639"/>
      <c r="U70" s="1593"/>
      <c r="V70" s="1593"/>
      <c r="W70" s="1593"/>
      <c r="X70" s="1593"/>
      <c r="Y70" s="1593"/>
      <c r="Z70" s="1593"/>
    </row>
    <row r="71" spans="1:26" s="1323" customFormat="1" ht="15.75" customHeight="1">
      <c r="A71" s="1593"/>
      <c r="B71" s="1606"/>
      <c r="C71" s="1606"/>
      <c r="D71" s="1606"/>
      <c r="E71" s="1606"/>
      <c r="F71" s="1606"/>
      <c r="G71" s="1606"/>
      <c r="H71" s="585"/>
      <c r="I71" s="1593"/>
      <c r="J71" s="1593"/>
      <c r="K71" s="1593"/>
      <c r="L71" s="1593"/>
      <c r="M71" s="1593"/>
      <c r="N71" s="1593"/>
      <c r="O71" s="1593"/>
      <c r="P71" s="1593"/>
      <c r="Q71" s="1593"/>
      <c r="R71" s="1593"/>
      <c r="S71" s="1593"/>
      <c r="T71" s="1639"/>
      <c r="U71" s="1593"/>
      <c r="V71" s="1593"/>
      <c r="W71" s="1593"/>
      <c r="X71" s="1593"/>
      <c r="Y71" s="1593"/>
      <c r="Z71" s="1593"/>
    </row>
    <row r="72" spans="1:26" s="1323" customFormat="1" ht="15.75" customHeight="1">
      <c r="A72" s="1593"/>
      <c r="B72" s="1606"/>
      <c r="C72" s="1606"/>
      <c r="D72" s="1606"/>
      <c r="E72" s="1606"/>
      <c r="F72" s="1606"/>
      <c r="G72" s="1606"/>
      <c r="H72" s="585"/>
      <c r="I72" s="1593"/>
      <c r="J72" s="1593"/>
      <c r="K72" s="1593"/>
      <c r="L72" s="1593"/>
      <c r="M72" s="1593"/>
      <c r="N72" s="1593"/>
      <c r="O72" s="1593"/>
      <c r="P72" s="1593"/>
      <c r="Q72" s="1593"/>
      <c r="R72" s="1593"/>
      <c r="S72" s="1593"/>
      <c r="T72" s="1639"/>
      <c r="U72" s="1593"/>
      <c r="V72" s="1593"/>
      <c r="W72" s="1593"/>
      <c r="X72" s="1593"/>
      <c r="Y72" s="1593"/>
      <c r="Z72" s="1593"/>
    </row>
    <row r="73" spans="1:26" s="1323" customFormat="1" ht="15.75" customHeight="1">
      <c r="A73" s="1593"/>
      <c r="B73" s="1606"/>
      <c r="C73" s="1606"/>
      <c r="D73" s="1606"/>
      <c r="E73" s="1606"/>
      <c r="F73" s="1606"/>
      <c r="G73" s="1606"/>
      <c r="H73" s="585"/>
      <c r="I73" s="1593"/>
      <c r="J73" s="1593"/>
      <c r="K73" s="1593"/>
      <c r="L73" s="1593"/>
      <c r="M73" s="1593"/>
      <c r="N73" s="1593"/>
      <c r="O73" s="1593"/>
      <c r="P73" s="1593"/>
      <c r="Q73" s="1593"/>
      <c r="R73" s="1593"/>
      <c r="S73" s="1593"/>
      <c r="T73" s="1639"/>
      <c r="U73" s="1593"/>
      <c r="V73" s="1593"/>
      <c r="W73" s="1593"/>
      <c r="X73" s="1593"/>
      <c r="Y73" s="1593"/>
      <c r="Z73" s="1593"/>
    </row>
    <row r="74" spans="1:26" s="1323" customFormat="1" ht="15.75" customHeight="1">
      <c r="A74" s="1593"/>
      <c r="B74" s="1606"/>
      <c r="C74" s="1606"/>
      <c r="D74" s="1606"/>
      <c r="E74" s="1606"/>
      <c r="F74" s="1606"/>
      <c r="G74" s="1606"/>
      <c r="H74" s="585"/>
      <c r="I74" s="1593"/>
      <c r="J74" s="1593"/>
      <c r="K74" s="1593"/>
      <c r="L74" s="1593"/>
      <c r="M74" s="1593"/>
      <c r="N74" s="1593"/>
      <c r="O74" s="1593"/>
      <c r="P74" s="1593"/>
      <c r="Q74" s="1593"/>
      <c r="R74" s="1593"/>
      <c r="S74" s="1593"/>
      <c r="T74" s="1639"/>
      <c r="U74" s="1593"/>
      <c r="V74" s="1593"/>
      <c r="W74" s="1593"/>
      <c r="X74" s="1593"/>
      <c r="Y74" s="1593"/>
      <c r="Z74" s="1593"/>
    </row>
    <row r="75" spans="1:26" s="1323" customFormat="1" ht="15.75" customHeight="1">
      <c r="A75" s="1593"/>
      <c r="B75" s="1606"/>
      <c r="C75" s="1606"/>
      <c r="D75" s="1606"/>
      <c r="E75" s="1606"/>
      <c r="F75" s="1606"/>
      <c r="G75" s="1606"/>
      <c r="H75" s="585"/>
      <c r="I75" s="1593"/>
      <c r="J75" s="1593"/>
      <c r="K75" s="1593"/>
      <c r="L75" s="1593"/>
      <c r="M75" s="1593"/>
      <c r="N75" s="1593"/>
      <c r="O75" s="1593"/>
      <c r="P75" s="1593"/>
      <c r="Q75" s="1593"/>
      <c r="R75" s="1593"/>
      <c r="S75" s="1593"/>
      <c r="T75" s="1639"/>
      <c r="U75" s="1593"/>
      <c r="V75" s="1593"/>
      <c r="W75" s="1593"/>
      <c r="X75" s="1593"/>
      <c r="Y75" s="1593"/>
      <c r="Z75" s="1593"/>
    </row>
    <row r="76" spans="1:26" s="1323" customFormat="1" ht="15.75" customHeight="1">
      <c r="A76" s="1593"/>
      <c r="B76" s="1606"/>
      <c r="C76" s="1606"/>
      <c r="D76" s="1606"/>
      <c r="E76" s="1606"/>
      <c r="F76" s="1606"/>
      <c r="G76" s="1606"/>
      <c r="H76" s="585"/>
      <c r="I76" s="1593"/>
      <c r="J76" s="1593"/>
      <c r="K76" s="1593"/>
      <c r="L76" s="1593"/>
      <c r="M76" s="1593"/>
      <c r="N76" s="1593"/>
      <c r="O76" s="1593"/>
      <c r="P76" s="1593"/>
      <c r="Q76" s="1593"/>
      <c r="R76" s="1593"/>
      <c r="S76" s="1593"/>
      <c r="T76" s="1639"/>
      <c r="U76" s="1593"/>
      <c r="V76" s="1593"/>
      <c r="W76" s="1593"/>
      <c r="X76" s="1593"/>
      <c r="Y76" s="1593"/>
      <c r="Z76" s="1593"/>
    </row>
    <row r="77" spans="1:26" s="1323" customFormat="1" ht="15.75" customHeight="1">
      <c r="A77" s="1593"/>
      <c r="B77" s="1606"/>
      <c r="C77" s="1606"/>
      <c r="D77" s="1606"/>
      <c r="E77" s="1606"/>
      <c r="F77" s="1606"/>
      <c r="G77" s="1606"/>
      <c r="H77" s="585"/>
      <c r="I77" s="1593"/>
      <c r="J77" s="1593"/>
      <c r="K77" s="1593"/>
      <c r="L77" s="1593"/>
      <c r="M77" s="1593"/>
      <c r="N77" s="1593"/>
      <c r="O77" s="1593"/>
      <c r="P77" s="1593"/>
      <c r="Q77" s="1593"/>
      <c r="R77" s="1593"/>
      <c r="S77" s="1593"/>
      <c r="T77" s="1639"/>
      <c r="U77" s="1593"/>
      <c r="V77" s="1593"/>
      <c r="W77" s="1593"/>
      <c r="X77" s="1593"/>
      <c r="Y77" s="1593"/>
      <c r="Z77" s="1593"/>
    </row>
    <row r="78" spans="1:26" s="1323" customFormat="1" ht="15.75" customHeight="1">
      <c r="A78" s="1593"/>
      <c r="B78" s="1606"/>
      <c r="C78" s="1606"/>
      <c r="D78" s="1606"/>
      <c r="E78" s="1606"/>
      <c r="F78" s="1606"/>
      <c r="G78" s="1606"/>
      <c r="H78" s="585"/>
      <c r="I78" s="1593"/>
      <c r="J78" s="1593"/>
      <c r="K78" s="1593"/>
      <c r="L78" s="1593"/>
      <c r="M78" s="1593"/>
      <c r="N78" s="1593"/>
      <c r="O78" s="1593"/>
      <c r="P78" s="1593"/>
      <c r="Q78" s="1593"/>
      <c r="R78" s="1593"/>
      <c r="S78" s="1593"/>
      <c r="T78" s="1639"/>
      <c r="U78" s="1593"/>
      <c r="V78" s="1593"/>
      <c r="W78" s="1593"/>
      <c r="X78" s="1593"/>
      <c r="Y78" s="1593"/>
      <c r="Z78" s="1593"/>
    </row>
    <row r="79" spans="1:26" s="1323" customFormat="1" ht="15.75" customHeight="1">
      <c r="A79" s="1593"/>
      <c r="B79" s="1606"/>
      <c r="C79" s="1606"/>
      <c r="D79" s="1606"/>
      <c r="E79" s="1606"/>
      <c r="F79" s="1606"/>
      <c r="G79" s="1606"/>
      <c r="H79" s="585"/>
      <c r="I79" s="1593"/>
      <c r="J79" s="1593"/>
      <c r="K79" s="1593"/>
      <c r="L79" s="1593"/>
      <c r="M79" s="1593"/>
      <c r="N79" s="1593"/>
      <c r="O79" s="1593"/>
      <c r="P79" s="1593"/>
      <c r="Q79" s="1593"/>
      <c r="R79" s="1593"/>
      <c r="S79" s="1593"/>
      <c r="T79" s="1639"/>
      <c r="U79" s="1593"/>
      <c r="V79" s="1593"/>
      <c r="W79" s="1593"/>
      <c r="X79" s="1593"/>
      <c r="Y79" s="1593"/>
      <c r="Z79" s="1593"/>
    </row>
    <row r="80" spans="1:26" s="1323" customFormat="1" ht="15.75" customHeight="1">
      <c r="A80" s="1593"/>
      <c r="B80" s="1606"/>
      <c r="C80" s="1606"/>
      <c r="D80" s="1606"/>
      <c r="E80" s="1606"/>
      <c r="F80" s="1606"/>
      <c r="G80" s="1606"/>
      <c r="H80" s="585"/>
      <c r="I80" s="1593"/>
      <c r="J80" s="1593"/>
      <c r="K80" s="1593"/>
      <c r="L80" s="1593"/>
      <c r="M80" s="1593"/>
      <c r="N80" s="1593"/>
      <c r="O80" s="1593"/>
      <c r="P80" s="1593"/>
      <c r="Q80" s="1593"/>
      <c r="R80" s="1593"/>
      <c r="S80" s="1593"/>
      <c r="T80" s="1639"/>
      <c r="U80" s="1593"/>
      <c r="V80" s="1593"/>
      <c r="W80" s="1593"/>
      <c r="X80" s="1593"/>
      <c r="Y80" s="1593"/>
      <c r="Z80" s="1593"/>
    </row>
    <row r="81" spans="1:26" s="1323" customFormat="1" ht="15.75" customHeight="1">
      <c r="A81" s="1593"/>
      <c r="B81" s="1606"/>
      <c r="C81" s="1606"/>
      <c r="D81" s="1606"/>
      <c r="E81" s="1606"/>
      <c r="F81" s="1606"/>
      <c r="G81" s="1606"/>
      <c r="H81" s="585"/>
      <c r="I81" s="1593"/>
      <c r="J81" s="1593"/>
      <c r="K81" s="1593"/>
      <c r="L81" s="1593"/>
      <c r="M81" s="1593"/>
      <c r="N81" s="1593"/>
      <c r="O81" s="1593"/>
      <c r="P81" s="1593"/>
      <c r="Q81" s="1593"/>
      <c r="R81" s="1593"/>
      <c r="S81" s="1593"/>
      <c r="T81" s="1639"/>
      <c r="U81" s="1593"/>
      <c r="V81" s="1593"/>
      <c r="W81" s="1593"/>
      <c r="X81" s="1593"/>
      <c r="Y81" s="1593"/>
      <c r="Z81" s="1593"/>
    </row>
    <row r="82" spans="1:26" s="1323" customFormat="1" ht="15.75" customHeight="1">
      <c r="A82" s="1593"/>
      <c r="B82" s="1606"/>
      <c r="C82" s="1606"/>
      <c r="D82" s="1606"/>
      <c r="E82" s="1606"/>
      <c r="F82" s="1606"/>
      <c r="G82" s="1606"/>
      <c r="H82" s="585"/>
      <c r="I82" s="1593"/>
      <c r="J82" s="1593"/>
      <c r="K82" s="1593"/>
      <c r="L82" s="1593"/>
      <c r="M82" s="1593"/>
      <c r="N82" s="1593"/>
      <c r="O82" s="1593"/>
      <c r="P82" s="1593"/>
      <c r="Q82" s="1593"/>
      <c r="R82" s="1593"/>
      <c r="S82" s="1593"/>
      <c r="T82" s="1639"/>
      <c r="U82" s="1593"/>
      <c r="V82" s="1593"/>
      <c r="W82" s="1593"/>
      <c r="X82" s="1593"/>
      <c r="Y82" s="1593"/>
      <c r="Z82" s="1593"/>
    </row>
    <row r="83" spans="1:26" s="1323" customFormat="1" ht="15.75" customHeight="1">
      <c r="A83" s="1593"/>
      <c r="B83" s="1606"/>
      <c r="C83" s="1606"/>
      <c r="D83" s="1606"/>
      <c r="E83" s="1606"/>
      <c r="F83" s="1606"/>
      <c r="G83" s="1606"/>
      <c r="H83" s="585"/>
      <c r="I83" s="1593"/>
      <c r="J83" s="1593"/>
      <c r="K83" s="1593"/>
      <c r="L83" s="1593"/>
      <c r="M83" s="1593"/>
      <c r="N83" s="1593"/>
      <c r="O83" s="1593"/>
      <c r="P83" s="1593"/>
      <c r="Q83" s="1593"/>
      <c r="R83" s="1593"/>
      <c r="S83" s="1593"/>
      <c r="T83" s="1639"/>
      <c r="U83" s="1593"/>
      <c r="V83" s="1593"/>
      <c r="W83" s="1593"/>
      <c r="X83" s="1593"/>
      <c r="Y83" s="1593"/>
      <c r="Z83" s="1593"/>
    </row>
    <row r="84" spans="1:26" s="1323" customFormat="1" ht="15.75" customHeight="1">
      <c r="A84" s="1593"/>
      <c r="B84" s="1606"/>
      <c r="C84" s="1606"/>
      <c r="D84" s="1606"/>
      <c r="E84" s="1606"/>
      <c r="F84" s="1606"/>
      <c r="G84" s="1606"/>
      <c r="H84" s="585"/>
      <c r="I84" s="1593"/>
      <c r="J84" s="1593"/>
      <c r="K84" s="1593"/>
      <c r="L84" s="1593"/>
      <c r="M84" s="1593"/>
      <c r="N84" s="1593"/>
      <c r="O84" s="1593"/>
      <c r="P84" s="1593"/>
      <c r="Q84" s="1593"/>
      <c r="R84" s="1593"/>
      <c r="S84" s="1593"/>
      <c r="T84" s="1639"/>
      <c r="U84" s="1593"/>
      <c r="V84" s="1593"/>
      <c r="W84" s="1593"/>
      <c r="X84" s="1593"/>
      <c r="Y84" s="1593"/>
      <c r="Z84" s="1593"/>
    </row>
    <row r="85" spans="1:26" s="1323" customFormat="1" ht="15.75" customHeight="1">
      <c r="A85" s="1593"/>
      <c r="B85" s="1606"/>
      <c r="C85" s="1606"/>
      <c r="D85" s="1606"/>
      <c r="E85" s="1606"/>
      <c r="F85" s="1606"/>
      <c r="G85" s="1606"/>
      <c r="H85" s="585"/>
      <c r="I85" s="1593"/>
      <c r="J85" s="1593"/>
      <c r="K85" s="1593"/>
      <c r="L85" s="1593"/>
      <c r="M85" s="1593"/>
      <c r="N85" s="1593"/>
      <c r="O85" s="1593"/>
      <c r="P85" s="1593"/>
      <c r="Q85" s="1593"/>
      <c r="R85" s="1593"/>
      <c r="S85" s="1593"/>
      <c r="T85" s="1639"/>
      <c r="U85" s="1593"/>
      <c r="V85" s="1593"/>
      <c r="W85" s="1593"/>
      <c r="X85" s="1593"/>
      <c r="Y85" s="1593"/>
      <c r="Z85" s="1593"/>
    </row>
    <row r="86" spans="1:26" s="1323" customFormat="1" ht="15.75" customHeight="1">
      <c r="A86" s="1593"/>
      <c r="B86" s="1606"/>
      <c r="C86" s="1606"/>
      <c r="D86" s="1606"/>
      <c r="E86" s="1606"/>
      <c r="F86" s="1606"/>
      <c r="G86" s="1606"/>
      <c r="H86" s="585"/>
      <c r="I86" s="1593"/>
      <c r="J86" s="1593"/>
      <c r="K86" s="1593"/>
      <c r="L86" s="1593"/>
      <c r="M86" s="1593"/>
      <c r="N86" s="1593"/>
      <c r="O86" s="1593"/>
      <c r="P86" s="1593"/>
      <c r="Q86" s="1593"/>
      <c r="R86" s="1593"/>
      <c r="S86" s="1593"/>
      <c r="T86" s="1639"/>
      <c r="U86" s="1593"/>
      <c r="V86" s="1593"/>
      <c r="W86" s="1593"/>
      <c r="X86" s="1593"/>
      <c r="Y86" s="1593"/>
      <c r="Z86" s="1593"/>
    </row>
    <row r="87" spans="1:26" s="1323" customFormat="1" ht="15.75" customHeight="1">
      <c r="A87" s="1593"/>
      <c r="B87" s="1606"/>
      <c r="C87" s="1606"/>
      <c r="D87" s="1606"/>
      <c r="E87" s="1606"/>
      <c r="F87" s="1606"/>
      <c r="G87" s="1606"/>
      <c r="H87" s="585"/>
      <c r="I87" s="1593"/>
      <c r="J87" s="1593"/>
      <c r="K87" s="1593"/>
      <c r="L87" s="1593"/>
      <c r="M87" s="1593"/>
      <c r="N87" s="1593"/>
      <c r="O87" s="1593"/>
      <c r="P87" s="1593"/>
      <c r="Q87" s="1593"/>
      <c r="R87" s="1593"/>
      <c r="S87" s="1593"/>
      <c r="T87" s="1639"/>
      <c r="U87" s="1593"/>
      <c r="V87" s="1593"/>
      <c r="W87" s="1593"/>
      <c r="X87" s="1593"/>
      <c r="Y87" s="1593"/>
      <c r="Z87" s="1593"/>
    </row>
    <row r="88" spans="1:26" s="1323" customFormat="1" ht="15.75" customHeight="1">
      <c r="A88" s="1593"/>
      <c r="B88" s="1606"/>
      <c r="C88" s="1606"/>
      <c r="D88" s="1606"/>
      <c r="E88" s="1606"/>
      <c r="F88" s="1606"/>
      <c r="G88" s="1606"/>
      <c r="H88" s="585"/>
      <c r="I88" s="1593"/>
      <c r="J88" s="1593"/>
      <c r="K88" s="1593"/>
      <c r="L88" s="1593"/>
      <c r="M88" s="1593"/>
      <c r="N88" s="1593"/>
      <c r="O88" s="1593"/>
      <c r="P88" s="1593"/>
      <c r="Q88" s="1593"/>
      <c r="R88" s="1593"/>
      <c r="S88" s="1593"/>
      <c r="T88" s="1639"/>
      <c r="U88" s="1593"/>
      <c r="V88" s="1593"/>
      <c r="W88" s="1593"/>
      <c r="X88" s="1593"/>
      <c r="Y88" s="1593"/>
      <c r="Z88" s="1593"/>
    </row>
    <row r="89" spans="1:26" s="1323" customFormat="1" ht="15.75" customHeight="1">
      <c r="A89" s="1593"/>
      <c r="B89" s="1606"/>
      <c r="C89" s="1606"/>
      <c r="D89" s="1606"/>
      <c r="E89" s="1606"/>
      <c r="F89" s="1606"/>
      <c r="G89" s="1606"/>
      <c r="H89" s="585"/>
      <c r="I89" s="1593"/>
      <c r="J89" s="1593"/>
      <c r="K89" s="1593"/>
      <c r="L89" s="1593"/>
      <c r="M89" s="1593"/>
      <c r="N89" s="1593"/>
      <c r="O89" s="1593"/>
      <c r="P89" s="1593"/>
      <c r="Q89" s="1593"/>
      <c r="R89" s="1593"/>
      <c r="S89" s="1593"/>
      <c r="T89" s="1639"/>
      <c r="U89" s="1593"/>
      <c r="V89" s="1593"/>
      <c r="W89" s="1593"/>
      <c r="X89" s="1593"/>
      <c r="Y89" s="1593"/>
      <c r="Z89" s="1593"/>
    </row>
    <row r="90" spans="1:26" s="1323" customFormat="1" ht="15.75" customHeight="1">
      <c r="A90" s="1593"/>
      <c r="B90" s="1606"/>
      <c r="C90" s="1606"/>
      <c r="D90" s="1606"/>
      <c r="E90" s="1606"/>
      <c r="F90" s="1606"/>
      <c r="G90" s="1606"/>
      <c r="H90" s="585"/>
      <c r="I90" s="1593"/>
      <c r="J90" s="1593"/>
      <c r="K90" s="1593"/>
      <c r="L90" s="1593"/>
      <c r="M90" s="1593"/>
      <c r="N90" s="1593"/>
      <c r="O90" s="1593"/>
      <c r="P90" s="1593"/>
      <c r="Q90" s="1593"/>
      <c r="R90" s="1593"/>
      <c r="S90" s="1593"/>
      <c r="T90" s="1639"/>
      <c r="U90" s="1593"/>
      <c r="V90" s="1593"/>
      <c r="W90" s="1593"/>
      <c r="X90" s="1593"/>
      <c r="Y90" s="1593"/>
      <c r="Z90" s="1593"/>
    </row>
    <row r="91" spans="1:26" s="1323" customFormat="1" ht="15.75" customHeight="1">
      <c r="A91" s="1593"/>
      <c r="B91" s="1606"/>
      <c r="C91" s="1606"/>
      <c r="D91" s="1606"/>
      <c r="E91" s="1606"/>
      <c r="F91" s="1606"/>
      <c r="G91" s="1606"/>
      <c r="H91" s="585"/>
      <c r="I91" s="1593"/>
      <c r="J91" s="1593"/>
      <c r="K91" s="1593"/>
      <c r="L91" s="1593"/>
      <c r="M91" s="1593"/>
      <c r="N91" s="1593"/>
      <c r="O91" s="1593"/>
      <c r="P91" s="1593"/>
      <c r="Q91" s="1593"/>
      <c r="R91" s="1593"/>
      <c r="S91" s="1593"/>
      <c r="T91" s="1639"/>
      <c r="U91" s="1593"/>
      <c r="V91" s="1593"/>
      <c r="W91" s="1593"/>
      <c r="X91" s="1593"/>
      <c r="Y91" s="1593"/>
      <c r="Z91" s="1593"/>
    </row>
    <row r="92" spans="1:26" s="1323" customFormat="1" ht="15.75" customHeight="1">
      <c r="A92" s="1593"/>
      <c r="B92" s="1606"/>
      <c r="C92" s="1606"/>
      <c r="D92" s="1606"/>
      <c r="E92" s="1606"/>
      <c r="F92" s="1606"/>
      <c r="G92" s="1606"/>
      <c r="H92" s="585"/>
      <c r="I92" s="1593"/>
      <c r="J92" s="1593"/>
      <c r="K92" s="1593"/>
      <c r="L92" s="1593"/>
      <c r="M92" s="1593"/>
      <c r="N92" s="1593"/>
      <c r="O92" s="1593"/>
      <c r="P92" s="1593"/>
      <c r="Q92" s="1593"/>
      <c r="R92" s="1593"/>
      <c r="S92" s="1593"/>
      <c r="T92" s="1639"/>
      <c r="U92" s="1593"/>
      <c r="V92" s="1593"/>
      <c r="W92" s="1593"/>
      <c r="X92" s="1593"/>
      <c r="Y92" s="1593"/>
      <c r="Z92" s="1593"/>
    </row>
    <row r="93" spans="1:26" s="1323" customFormat="1" ht="15.75" customHeight="1">
      <c r="A93" s="1593"/>
      <c r="B93" s="1606"/>
      <c r="C93" s="1606"/>
      <c r="D93" s="1606"/>
      <c r="E93" s="1606"/>
      <c r="F93" s="1606"/>
      <c r="G93" s="1606"/>
      <c r="H93" s="585"/>
      <c r="I93" s="1593"/>
      <c r="J93" s="1593"/>
      <c r="K93" s="1593"/>
      <c r="L93" s="1593"/>
      <c r="M93" s="1593"/>
      <c r="N93" s="1593"/>
      <c r="O93" s="1593"/>
      <c r="P93" s="1593"/>
      <c r="Q93" s="1593"/>
      <c r="R93" s="1593"/>
      <c r="S93" s="1593"/>
      <c r="T93" s="1639"/>
      <c r="U93" s="1593"/>
      <c r="V93" s="1593"/>
      <c r="W93" s="1593"/>
      <c r="X93" s="1593"/>
      <c r="Y93" s="1593"/>
      <c r="Z93" s="1593"/>
    </row>
    <row r="94" spans="1:26" s="1323" customFormat="1" ht="15.75" customHeight="1">
      <c r="A94" s="1593"/>
      <c r="B94" s="1606"/>
      <c r="C94" s="1606"/>
      <c r="D94" s="1606"/>
      <c r="E94" s="1606"/>
      <c r="F94" s="1606"/>
      <c r="G94" s="1606"/>
      <c r="H94" s="585"/>
      <c r="I94" s="1593"/>
      <c r="J94" s="1593"/>
      <c r="K94" s="1593"/>
      <c r="L94" s="1593"/>
      <c r="M94" s="1593"/>
      <c r="N94" s="1593"/>
      <c r="O94" s="1593"/>
      <c r="P94" s="1593"/>
      <c r="Q94" s="1593"/>
      <c r="R94" s="1593"/>
      <c r="S94" s="1593"/>
      <c r="T94" s="1639"/>
      <c r="U94" s="1593"/>
      <c r="V94" s="1593"/>
      <c r="W94" s="1593"/>
      <c r="X94" s="1593"/>
      <c r="Y94" s="1593"/>
      <c r="Z94" s="1593"/>
    </row>
    <row r="95" spans="1:26" s="1323" customFormat="1" ht="15.75" customHeight="1">
      <c r="A95" s="1593"/>
      <c r="B95" s="1606"/>
      <c r="C95" s="1606"/>
      <c r="D95" s="1606"/>
      <c r="E95" s="1606"/>
      <c r="F95" s="1606"/>
      <c r="G95" s="1606"/>
      <c r="H95" s="585"/>
      <c r="I95" s="1593"/>
      <c r="J95" s="1593"/>
      <c r="K95" s="1593"/>
      <c r="L95" s="1593"/>
      <c r="M95" s="1593"/>
      <c r="N95" s="1593"/>
      <c r="O95" s="1593"/>
      <c r="P95" s="1593"/>
      <c r="Q95" s="1593"/>
      <c r="R95" s="1593"/>
      <c r="S95" s="1593"/>
      <c r="T95" s="1639"/>
      <c r="U95" s="1593"/>
      <c r="V95" s="1593"/>
      <c r="W95" s="1593"/>
      <c r="X95" s="1593"/>
      <c r="Y95" s="1593"/>
      <c r="Z95" s="1593"/>
    </row>
    <row r="96" spans="1:26" s="1323" customFormat="1" ht="15.75" customHeight="1">
      <c r="A96" s="1593"/>
      <c r="B96" s="1606"/>
      <c r="C96" s="1606"/>
      <c r="D96" s="1606"/>
      <c r="E96" s="1606"/>
      <c r="F96" s="1606"/>
      <c r="G96" s="1606"/>
      <c r="H96" s="585"/>
      <c r="I96" s="1593"/>
      <c r="J96" s="1593"/>
      <c r="K96" s="1593"/>
      <c r="L96" s="1593"/>
      <c r="M96" s="1593"/>
      <c r="N96" s="1593"/>
      <c r="O96" s="1593"/>
      <c r="P96" s="1593"/>
      <c r="Q96" s="1593"/>
      <c r="R96" s="1593"/>
      <c r="S96" s="1593"/>
      <c r="T96" s="1639"/>
      <c r="U96" s="1593"/>
      <c r="V96" s="1593"/>
      <c r="W96" s="1593"/>
      <c r="X96" s="1593"/>
      <c r="Y96" s="1593"/>
      <c r="Z96" s="1593"/>
    </row>
    <row r="97" spans="1:26" s="1323" customFormat="1" ht="15.75" customHeight="1">
      <c r="A97" s="1593"/>
      <c r="B97" s="1606"/>
      <c r="C97" s="1606"/>
      <c r="D97" s="1606"/>
      <c r="E97" s="1606"/>
      <c r="F97" s="1606"/>
      <c r="G97" s="1606"/>
      <c r="H97" s="585"/>
      <c r="I97" s="1593"/>
      <c r="J97" s="1593"/>
      <c r="K97" s="1593"/>
      <c r="L97" s="1593"/>
      <c r="M97" s="1593"/>
      <c r="N97" s="1593"/>
      <c r="O97" s="1593"/>
      <c r="P97" s="1593"/>
      <c r="Q97" s="1593"/>
      <c r="R97" s="1593"/>
      <c r="S97" s="1593"/>
      <c r="T97" s="1639"/>
      <c r="U97" s="1593"/>
      <c r="V97" s="1593"/>
      <c r="W97" s="1593"/>
      <c r="X97" s="1593"/>
      <c r="Y97" s="1593"/>
      <c r="Z97" s="1593"/>
    </row>
    <row r="98" spans="1:26" s="1323" customFormat="1" ht="15.75" customHeight="1">
      <c r="A98" s="1593"/>
      <c r="B98" s="1606"/>
      <c r="C98" s="1606"/>
      <c r="D98" s="1606"/>
      <c r="E98" s="1606"/>
      <c r="F98" s="1606"/>
      <c r="G98" s="1606"/>
      <c r="H98" s="585"/>
      <c r="I98" s="1593"/>
      <c r="J98" s="1593"/>
      <c r="K98" s="1593"/>
      <c r="L98" s="1593"/>
      <c r="M98" s="1593"/>
      <c r="N98" s="1593"/>
      <c r="O98" s="1593"/>
      <c r="P98" s="1593"/>
      <c r="Q98" s="1593"/>
      <c r="R98" s="1593"/>
      <c r="S98" s="1593"/>
      <c r="T98" s="1639"/>
      <c r="U98" s="1593"/>
      <c r="V98" s="1593"/>
      <c r="W98" s="1593"/>
      <c r="X98" s="1593"/>
      <c r="Y98" s="1593"/>
      <c r="Z98" s="1593"/>
    </row>
    <row r="99" spans="1:26" s="1323" customFormat="1" ht="15.75" customHeight="1">
      <c r="A99" s="1593"/>
      <c r="B99" s="1606"/>
      <c r="C99" s="1606"/>
      <c r="D99" s="1606"/>
      <c r="E99" s="1606"/>
      <c r="F99" s="1606"/>
      <c r="G99" s="1606"/>
      <c r="H99" s="585"/>
      <c r="I99" s="1593"/>
      <c r="J99" s="1593"/>
      <c r="K99" s="1593"/>
      <c r="L99" s="1593"/>
      <c r="M99" s="1593"/>
      <c r="N99" s="1593"/>
      <c r="O99" s="1593"/>
      <c r="P99" s="1593"/>
      <c r="Q99" s="1593"/>
      <c r="R99" s="1593"/>
      <c r="S99" s="1593"/>
      <c r="T99" s="1639"/>
      <c r="U99" s="1593"/>
      <c r="V99" s="1593"/>
      <c r="W99" s="1593"/>
      <c r="X99" s="1593"/>
      <c r="Y99" s="1593"/>
      <c r="Z99" s="1593"/>
    </row>
    <row r="100" spans="1:26" s="1323" customFormat="1" ht="15.75" customHeight="1">
      <c r="A100" s="1593"/>
      <c r="B100" s="1606"/>
      <c r="C100" s="1606"/>
      <c r="D100" s="1606"/>
      <c r="E100" s="1606"/>
      <c r="F100" s="1606"/>
      <c r="G100" s="1606"/>
      <c r="H100" s="585"/>
      <c r="I100" s="1593"/>
      <c r="J100" s="1593"/>
      <c r="K100" s="1593"/>
      <c r="L100" s="1593"/>
      <c r="M100" s="1593"/>
      <c r="N100" s="1593"/>
      <c r="O100" s="1593"/>
      <c r="P100" s="1593"/>
      <c r="Q100" s="1593"/>
      <c r="R100" s="1593"/>
      <c r="S100" s="1593"/>
      <c r="T100" s="1639"/>
      <c r="U100" s="1593"/>
      <c r="V100" s="1593"/>
      <c r="W100" s="1593"/>
      <c r="X100" s="1593"/>
      <c r="Y100" s="1593"/>
      <c r="Z100" s="1593"/>
    </row>
    <row r="101" spans="1:26" s="1323" customFormat="1" ht="15.75" customHeight="1">
      <c r="A101" s="1593"/>
      <c r="B101" s="1606"/>
      <c r="C101" s="1606"/>
      <c r="D101" s="1606"/>
      <c r="E101" s="1606"/>
      <c r="F101" s="1606"/>
      <c r="G101" s="1606"/>
      <c r="H101" s="585"/>
      <c r="I101" s="1593"/>
      <c r="J101" s="1593"/>
      <c r="K101" s="1593"/>
      <c r="L101" s="1593"/>
      <c r="M101" s="1593"/>
      <c r="N101" s="1593"/>
      <c r="O101" s="1593"/>
      <c r="P101" s="1593"/>
      <c r="Q101" s="1593"/>
      <c r="R101" s="1593"/>
      <c r="S101" s="1593"/>
      <c r="T101" s="1639"/>
      <c r="U101" s="1593"/>
      <c r="V101" s="1593"/>
      <c r="W101" s="1593"/>
      <c r="X101" s="1593"/>
      <c r="Y101" s="1593"/>
      <c r="Z101" s="1593"/>
    </row>
    <row r="102" spans="1:26" s="1323" customFormat="1" ht="15.75" customHeight="1">
      <c r="A102" s="1593"/>
      <c r="B102" s="1606"/>
      <c r="C102" s="1606"/>
      <c r="D102" s="1606"/>
      <c r="E102" s="1606"/>
      <c r="F102" s="1606"/>
      <c r="G102" s="1606"/>
      <c r="H102" s="585"/>
      <c r="I102" s="1593"/>
      <c r="J102" s="1593"/>
      <c r="K102" s="1593"/>
      <c r="L102" s="1593"/>
      <c r="M102" s="1593"/>
      <c r="N102" s="1593"/>
      <c r="O102" s="1593"/>
      <c r="P102" s="1593"/>
      <c r="Q102" s="1593"/>
      <c r="R102" s="1593"/>
      <c r="S102" s="1593"/>
      <c r="T102" s="1639"/>
      <c r="U102" s="1593"/>
      <c r="V102" s="1593"/>
      <c r="W102" s="1593"/>
      <c r="X102" s="1593"/>
      <c r="Y102" s="1593"/>
      <c r="Z102" s="1593"/>
    </row>
    <row r="103" spans="1:26" s="1323" customFormat="1" ht="15.75" customHeight="1">
      <c r="A103" s="1593"/>
      <c r="B103" s="1606"/>
      <c r="C103" s="1606"/>
      <c r="D103" s="1606"/>
      <c r="E103" s="1606"/>
      <c r="F103" s="1606"/>
      <c r="G103" s="1606"/>
      <c r="H103" s="585"/>
      <c r="I103" s="1593"/>
      <c r="J103" s="1593"/>
      <c r="K103" s="1593"/>
      <c r="L103" s="1593"/>
      <c r="M103" s="1593"/>
      <c r="N103" s="1593"/>
      <c r="O103" s="1593"/>
      <c r="P103" s="1593"/>
      <c r="Q103" s="1593"/>
      <c r="R103" s="1593"/>
      <c r="S103" s="1593"/>
      <c r="T103" s="1639"/>
      <c r="U103" s="1593"/>
      <c r="V103" s="1593"/>
      <c r="W103" s="1593"/>
      <c r="X103" s="1593"/>
      <c r="Y103" s="1593"/>
      <c r="Z103" s="1593"/>
    </row>
    <row r="104" spans="1:26" s="1323" customFormat="1" ht="15.75" customHeight="1">
      <c r="A104" s="1593"/>
      <c r="B104" s="1606"/>
      <c r="C104" s="1606"/>
      <c r="D104" s="1606"/>
      <c r="E104" s="1606"/>
      <c r="F104" s="1606"/>
      <c r="G104" s="1606"/>
      <c r="H104" s="585"/>
      <c r="I104" s="1593"/>
      <c r="J104" s="1593"/>
      <c r="K104" s="1593"/>
      <c r="L104" s="1593"/>
      <c r="M104" s="1593"/>
      <c r="N104" s="1593"/>
      <c r="O104" s="1593"/>
      <c r="P104" s="1593"/>
      <c r="Q104" s="1593"/>
      <c r="R104" s="1593"/>
      <c r="S104" s="1593"/>
      <c r="T104" s="1639"/>
      <c r="U104" s="1593"/>
      <c r="V104" s="1593"/>
      <c r="W104" s="1593"/>
      <c r="X104" s="1593"/>
      <c r="Y104" s="1593"/>
      <c r="Z104" s="1593"/>
    </row>
    <row r="105" spans="1:26" s="1323" customFormat="1" ht="15.75" customHeight="1">
      <c r="A105" s="1593"/>
      <c r="B105" s="1606"/>
      <c r="C105" s="1606"/>
      <c r="D105" s="1606"/>
      <c r="E105" s="1606"/>
      <c r="F105" s="1606"/>
      <c r="G105" s="1606"/>
      <c r="H105" s="585"/>
      <c r="I105" s="1593"/>
      <c r="J105" s="1593"/>
      <c r="K105" s="1593"/>
      <c r="L105" s="1593"/>
      <c r="M105" s="1593"/>
      <c r="N105" s="1593"/>
      <c r="O105" s="1593"/>
      <c r="P105" s="1593"/>
      <c r="Q105" s="1593"/>
      <c r="R105" s="1593"/>
      <c r="S105" s="1593"/>
      <c r="T105" s="1639"/>
      <c r="U105" s="1593"/>
      <c r="V105" s="1593"/>
      <c r="W105" s="1593"/>
      <c r="X105" s="1593"/>
      <c r="Y105" s="1593"/>
      <c r="Z105" s="1593"/>
    </row>
    <row r="106" spans="1:26" s="1323" customFormat="1" ht="15.75" customHeight="1">
      <c r="A106" s="1593"/>
      <c r="B106" s="1606"/>
      <c r="C106" s="1606"/>
      <c r="D106" s="1606"/>
      <c r="E106" s="1606"/>
      <c r="F106" s="1606"/>
      <c r="G106" s="1606"/>
      <c r="H106" s="585"/>
      <c r="I106" s="1593"/>
      <c r="J106" s="1593"/>
      <c r="K106" s="1593"/>
      <c r="L106" s="1593"/>
      <c r="M106" s="1593"/>
      <c r="N106" s="1593"/>
      <c r="O106" s="1593"/>
      <c r="P106" s="1593"/>
      <c r="Q106" s="1593"/>
      <c r="R106" s="1593"/>
      <c r="S106" s="1593"/>
      <c r="T106" s="1639"/>
      <c r="U106" s="1593"/>
      <c r="V106" s="1593"/>
      <c r="W106" s="1593"/>
      <c r="X106" s="1593"/>
      <c r="Y106" s="1593"/>
      <c r="Z106" s="1593"/>
    </row>
    <row r="107" spans="1:26" s="1323" customFormat="1" ht="15.75" customHeight="1">
      <c r="A107" s="1593"/>
      <c r="B107" s="1606"/>
      <c r="C107" s="1606"/>
      <c r="D107" s="1606"/>
      <c r="E107" s="1606"/>
      <c r="F107" s="1606"/>
      <c r="G107" s="1606"/>
      <c r="H107" s="585"/>
      <c r="I107" s="1593"/>
      <c r="J107" s="1593"/>
      <c r="K107" s="1593"/>
      <c r="L107" s="1593"/>
      <c r="M107" s="1593"/>
      <c r="N107" s="1593"/>
      <c r="O107" s="1593"/>
      <c r="P107" s="1593"/>
      <c r="Q107" s="1593"/>
      <c r="R107" s="1593"/>
      <c r="S107" s="1593"/>
      <c r="T107" s="1639"/>
      <c r="U107" s="1593"/>
      <c r="V107" s="1593"/>
      <c r="W107" s="1593"/>
      <c r="X107" s="1593"/>
      <c r="Y107" s="1593"/>
      <c r="Z107" s="1593"/>
    </row>
    <row r="108" spans="1:26" s="1323" customFormat="1" ht="15.75" customHeight="1">
      <c r="A108" s="1593"/>
      <c r="B108" s="1606"/>
      <c r="C108" s="1606"/>
      <c r="D108" s="1606"/>
      <c r="E108" s="1606"/>
      <c r="F108" s="1606"/>
      <c r="G108" s="1606"/>
      <c r="H108" s="585"/>
      <c r="I108" s="1593"/>
      <c r="J108" s="1593"/>
      <c r="K108" s="1593"/>
      <c r="L108" s="1593"/>
      <c r="M108" s="1593"/>
      <c r="N108" s="1593"/>
      <c r="O108" s="1593"/>
      <c r="P108" s="1593"/>
      <c r="Q108" s="1593"/>
      <c r="R108" s="1593"/>
      <c r="S108" s="1593"/>
      <c r="T108" s="1639"/>
      <c r="U108" s="1593"/>
      <c r="V108" s="1593"/>
      <c r="W108" s="1593"/>
      <c r="X108" s="1593"/>
      <c r="Y108" s="1593"/>
      <c r="Z108" s="1593"/>
    </row>
    <row r="109" spans="1:26" s="1323" customFormat="1" ht="15.75" customHeight="1">
      <c r="A109" s="1593"/>
      <c r="B109" s="1606"/>
      <c r="C109" s="1606"/>
      <c r="D109" s="1606"/>
      <c r="E109" s="1606"/>
      <c r="F109" s="1606"/>
      <c r="G109" s="1606"/>
      <c r="H109" s="585"/>
      <c r="I109" s="1593"/>
      <c r="J109" s="1593"/>
      <c r="K109" s="1593"/>
      <c r="L109" s="1593"/>
      <c r="M109" s="1593"/>
      <c r="N109" s="1593"/>
      <c r="O109" s="1593"/>
      <c r="P109" s="1593"/>
      <c r="Q109" s="1593"/>
      <c r="R109" s="1593"/>
      <c r="S109" s="1593"/>
      <c r="T109" s="1639"/>
      <c r="U109" s="1593"/>
      <c r="V109" s="1593"/>
      <c r="W109" s="1593"/>
      <c r="X109" s="1593"/>
      <c r="Y109" s="1593"/>
      <c r="Z109" s="1593"/>
    </row>
    <row r="110" spans="1:26" s="1323" customFormat="1" ht="15.75" customHeight="1">
      <c r="A110" s="1593"/>
      <c r="B110" s="1606"/>
      <c r="C110" s="1606"/>
      <c r="D110" s="1606"/>
      <c r="E110" s="1606"/>
      <c r="F110" s="1606"/>
      <c r="G110" s="1606"/>
      <c r="H110" s="585"/>
      <c r="I110" s="1593"/>
      <c r="J110" s="1593"/>
      <c r="K110" s="1593"/>
      <c r="L110" s="1593"/>
      <c r="M110" s="1593"/>
      <c r="N110" s="1593"/>
      <c r="O110" s="1593"/>
      <c r="P110" s="1593"/>
      <c r="Q110" s="1593"/>
      <c r="R110" s="1593"/>
      <c r="S110" s="1593"/>
      <c r="T110" s="1639"/>
      <c r="U110" s="1593"/>
      <c r="V110" s="1593"/>
      <c r="W110" s="1593"/>
      <c r="X110" s="1593"/>
      <c r="Y110" s="1593"/>
      <c r="Z110" s="1593"/>
    </row>
    <row r="111" spans="1:26" s="1323" customFormat="1" ht="15.75" customHeight="1">
      <c r="A111" s="1593"/>
      <c r="B111" s="1606"/>
      <c r="C111" s="1606"/>
      <c r="D111" s="1606"/>
      <c r="E111" s="1606"/>
      <c r="F111" s="1606"/>
      <c r="G111" s="1606"/>
      <c r="H111" s="585"/>
      <c r="I111" s="1593"/>
      <c r="J111" s="1593"/>
      <c r="K111" s="1593"/>
      <c r="L111" s="1593"/>
      <c r="M111" s="1593"/>
      <c r="N111" s="1593"/>
      <c r="O111" s="1593"/>
      <c r="P111" s="1593"/>
      <c r="Q111" s="1593"/>
      <c r="R111" s="1593"/>
      <c r="S111" s="1593"/>
      <c r="T111" s="1639"/>
      <c r="U111" s="1593"/>
      <c r="V111" s="1593"/>
      <c r="W111" s="1593"/>
      <c r="X111" s="1593"/>
      <c r="Y111" s="1593"/>
      <c r="Z111" s="1593"/>
    </row>
    <row r="112" spans="1:26" s="1323" customFormat="1" ht="15.75" customHeight="1">
      <c r="A112" s="1593"/>
      <c r="B112" s="1606"/>
      <c r="C112" s="1606"/>
      <c r="D112" s="1606"/>
      <c r="E112" s="1606"/>
      <c r="F112" s="1606"/>
      <c r="G112" s="1606"/>
      <c r="H112" s="585"/>
      <c r="I112" s="1593"/>
      <c r="J112" s="1593"/>
      <c r="K112" s="1593"/>
      <c r="L112" s="1593"/>
      <c r="M112" s="1593"/>
      <c r="N112" s="1593"/>
      <c r="O112" s="1593"/>
      <c r="P112" s="1593"/>
      <c r="Q112" s="1593"/>
      <c r="R112" s="1593"/>
      <c r="S112" s="1593"/>
      <c r="T112" s="1639"/>
      <c r="U112" s="1593"/>
      <c r="V112" s="1593"/>
      <c r="W112" s="1593"/>
      <c r="X112" s="1593"/>
      <c r="Y112" s="1593"/>
      <c r="Z112" s="1593"/>
    </row>
    <row r="113" spans="1:26" s="1323" customFormat="1" ht="15.75" customHeight="1">
      <c r="A113" s="1593"/>
      <c r="B113" s="1606"/>
      <c r="C113" s="1606"/>
      <c r="D113" s="1606"/>
      <c r="E113" s="1606"/>
      <c r="F113" s="1606"/>
      <c r="G113" s="1606"/>
      <c r="H113" s="585"/>
      <c r="I113" s="1593"/>
      <c r="J113" s="1593"/>
      <c r="K113" s="1593"/>
      <c r="L113" s="1593"/>
      <c r="M113" s="1593"/>
      <c r="N113" s="1593"/>
      <c r="O113" s="1593"/>
      <c r="P113" s="1593"/>
      <c r="Q113" s="1593"/>
      <c r="R113" s="1593"/>
      <c r="S113" s="1593"/>
      <c r="T113" s="1639"/>
      <c r="U113" s="1593"/>
      <c r="V113" s="1593"/>
      <c r="W113" s="1593"/>
      <c r="X113" s="1593"/>
      <c r="Y113" s="1593"/>
      <c r="Z113" s="1593"/>
    </row>
    <row r="114" spans="1:26" s="1323" customFormat="1" ht="15.75" customHeight="1">
      <c r="A114" s="1593"/>
      <c r="B114" s="1606"/>
      <c r="C114" s="1606"/>
      <c r="D114" s="1606"/>
      <c r="E114" s="1606"/>
      <c r="F114" s="1606"/>
      <c r="G114" s="1606"/>
      <c r="H114" s="585"/>
      <c r="I114" s="1593"/>
      <c r="J114" s="1593"/>
      <c r="K114" s="1593"/>
      <c r="L114" s="1593"/>
      <c r="M114" s="1593"/>
      <c r="N114" s="1593"/>
      <c r="O114" s="1593"/>
      <c r="P114" s="1593"/>
      <c r="Q114" s="1593"/>
      <c r="R114" s="1593"/>
      <c r="S114" s="1593"/>
      <c r="T114" s="1639"/>
      <c r="U114" s="1593"/>
      <c r="V114" s="1593"/>
      <c r="W114" s="1593"/>
      <c r="X114" s="1593"/>
      <c r="Y114" s="1593"/>
      <c r="Z114" s="1593"/>
    </row>
    <row r="115" spans="1:26" s="1323" customFormat="1" ht="15.75" customHeight="1">
      <c r="A115" s="1593"/>
      <c r="B115" s="1606"/>
      <c r="C115" s="1606"/>
      <c r="D115" s="1606"/>
      <c r="E115" s="1606"/>
      <c r="F115" s="1606"/>
      <c r="G115" s="1606"/>
      <c r="H115" s="585"/>
      <c r="I115" s="1593"/>
      <c r="J115" s="1593"/>
      <c r="K115" s="1593"/>
      <c r="L115" s="1593"/>
      <c r="M115" s="1593"/>
      <c r="N115" s="1593"/>
      <c r="O115" s="1593"/>
      <c r="P115" s="1593"/>
      <c r="Q115" s="1593"/>
      <c r="R115" s="1593"/>
      <c r="S115" s="1593"/>
      <c r="T115" s="1639"/>
      <c r="U115" s="1593"/>
      <c r="V115" s="1593"/>
      <c r="W115" s="1593"/>
      <c r="X115" s="1593"/>
      <c r="Y115" s="1593"/>
      <c r="Z115" s="1593"/>
    </row>
    <row r="116" spans="1:26" s="1323" customFormat="1" ht="15.75" customHeight="1">
      <c r="A116" s="1593"/>
      <c r="B116" s="1606"/>
      <c r="C116" s="1606"/>
      <c r="D116" s="1606"/>
      <c r="E116" s="1606"/>
      <c r="F116" s="1606"/>
      <c r="G116" s="1606"/>
      <c r="H116" s="585"/>
      <c r="I116" s="1593"/>
      <c r="J116" s="1593"/>
      <c r="K116" s="1593"/>
      <c r="L116" s="1593"/>
      <c r="M116" s="1593"/>
      <c r="N116" s="1593"/>
      <c r="O116" s="1593"/>
      <c r="P116" s="1593"/>
      <c r="Q116" s="1593"/>
      <c r="R116" s="1593"/>
      <c r="S116" s="1593"/>
      <c r="T116" s="1639"/>
      <c r="U116" s="1593"/>
      <c r="V116" s="1593"/>
      <c r="W116" s="1593"/>
      <c r="X116" s="1593"/>
      <c r="Y116" s="1593"/>
      <c r="Z116" s="1593"/>
    </row>
    <row r="117" spans="1:26" s="1323" customFormat="1" ht="15.75" customHeight="1">
      <c r="A117" s="1593"/>
      <c r="B117" s="1606"/>
      <c r="C117" s="1606"/>
      <c r="D117" s="1606"/>
      <c r="E117" s="1606"/>
      <c r="F117" s="1606"/>
      <c r="G117" s="1606"/>
      <c r="H117" s="585"/>
      <c r="I117" s="1593"/>
      <c r="J117" s="1593"/>
      <c r="K117" s="1593"/>
      <c r="L117" s="1593"/>
      <c r="M117" s="1593"/>
      <c r="N117" s="1593"/>
      <c r="O117" s="1593"/>
      <c r="P117" s="1593"/>
      <c r="Q117" s="1593"/>
      <c r="R117" s="1593"/>
      <c r="S117" s="1593"/>
      <c r="T117" s="1639"/>
      <c r="U117" s="1593"/>
      <c r="V117" s="1593"/>
      <c r="W117" s="1593"/>
      <c r="X117" s="1593"/>
      <c r="Y117" s="1593"/>
      <c r="Z117" s="1593"/>
    </row>
    <row r="118" spans="1:26" s="1323" customFormat="1" ht="15.75" customHeight="1">
      <c r="A118" s="1593"/>
      <c r="B118" s="1606"/>
      <c r="C118" s="1606"/>
      <c r="D118" s="1606"/>
      <c r="E118" s="1606"/>
      <c r="F118" s="1606"/>
      <c r="G118" s="1606"/>
      <c r="H118" s="585"/>
      <c r="I118" s="1593"/>
      <c r="J118" s="1593"/>
      <c r="K118" s="1593"/>
      <c r="L118" s="1593"/>
      <c r="M118" s="1593"/>
      <c r="N118" s="1593"/>
      <c r="O118" s="1593"/>
      <c r="P118" s="1593"/>
      <c r="Q118" s="1593"/>
      <c r="R118" s="1593"/>
      <c r="S118" s="1593"/>
      <c r="T118" s="1639"/>
      <c r="U118" s="1593"/>
      <c r="V118" s="1593"/>
      <c r="W118" s="1593"/>
      <c r="X118" s="1593"/>
      <c r="Y118" s="1593"/>
      <c r="Z118" s="1593"/>
    </row>
    <row r="119" spans="1:26" s="1323" customFormat="1" ht="15.75" customHeight="1">
      <c r="A119" s="1593"/>
      <c r="B119" s="1606"/>
      <c r="C119" s="1606"/>
      <c r="D119" s="1606"/>
      <c r="E119" s="1606"/>
      <c r="F119" s="1606"/>
      <c r="G119" s="1606"/>
      <c r="H119" s="585"/>
      <c r="I119" s="1593"/>
      <c r="J119" s="1593"/>
      <c r="K119" s="1593"/>
      <c r="L119" s="1593"/>
      <c r="M119" s="1593"/>
      <c r="N119" s="1593"/>
      <c r="O119" s="1593"/>
      <c r="P119" s="1593"/>
      <c r="Q119" s="1593"/>
      <c r="R119" s="1593"/>
      <c r="S119" s="1593"/>
      <c r="T119" s="1639"/>
      <c r="U119" s="1593"/>
      <c r="V119" s="1593"/>
      <c r="W119" s="1593"/>
      <c r="X119" s="1593"/>
      <c r="Y119" s="1593"/>
      <c r="Z119" s="1593"/>
    </row>
    <row r="120" spans="1:26" s="1323" customFormat="1" ht="15.75" customHeight="1">
      <c r="A120" s="1593"/>
      <c r="B120" s="1606"/>
      <c r="C120" s="1606"/>
      <c r="D120" s="1606"/>
      <c r="E120" s="1606"/>
      <c r="F120" s="1606"/>
      <c r="G120" s="1606"/>
      <c r="H120" s="585"/>
      <c r="I120" s="1593"/>
      <c r="J120" s="1593"/>
      <c r="K120" s="1593"/>
      <c r="L120" s="1593"/>
      <c r="M120" s="1593"/>
      <c r="N120" s="1593"/>
      <c r="O120" s="1593"/>
      <c r="P120" s="1593"/>
      <c r="Q120" s="1593"/>
      <c r="R120" s="1593"/>
      <c r="S120" s="1593"/>
      <c r="T120" s="1639"/>
      <c r="U120" s="1593"/>
      <c r="V120" s="1593"/>
      <c r="W120" s="1593"/>
      <c r="X120" s="1593"/>
      <c r="Y120" s="1593"/>
      <c r="Z120" s="1593"/>
    </row>
    <row r="121" spans="1:26" s="1323" customFormat="1" ht="15.75" customHeight="1">
      <c r="A121" s="1593"/>
      <c r="B121" s="1606"/>
      <c r="C121" s="1606"/>
      <c r="D121" s="1606"/>
      <c r="E121" s="1606"/>
      <c r="F121" s="1606"/>
      <c r="G121" s="1606"/>
      <c r="H121" s="585"/>
      <c r="I121" s="1593"/>
      <c r="J121" s="1593"/>
      <c r="K121" s="1593"/>
      <c r="L121" s="1593"/>
      <c r="M121" s="1593"/>
      <c r="N121" s="1593"/>
      <c r="O121" s="1593"/>
      <c r="P121" s="1593"/>
      <c r="Q121" s="1593"/>
      <c r="R121" s="1593"/>
      <c r="S121" s="1593"/>
      <c r="T121" s="1639"/>
      <c r="U121" s="1593"/>
      <c r="V121" s="1593"/>
      <c r="W121" s="1593"/>
      <c r="X121" s="1593"/>
      <c r="Y121" s="1593"/>
      <c r="Z121" s="1593"/>
    </row>
    <row r="122" spans="1:26" s="1323" customFormat="1" ht="15.75" customHeight="1">
      <c r="A122" s="1593"/>
      <c r="B122" s="1606"/>
      <c r="C122" s="1606"/>
      <c r="D122" s="1606"/>
      <c r="E122" s="1606"/>
      <c r="F122" s="1606"/>
      <c r="G122" s="1606"/>
      <c r="H122" s="585"/>
      <c r="I122" s="1593"/>
      <c r="J122" s="1593"/>
      <c r="K122" s="1593"/>
      <c r="L122" s="1593"/>
      <c r="M122" s="1593"/>
      <c r="N122" s="1593"/>
      <c r="O122" s="1593"/>
      <c r="P122" s="1593"/>
      <c r="Q122" s="1593"/>
      <c r="R122" s="1593"/>
      <c r="S122" s="1593"/>
      <c r="T122" s="1639"/>
      <c r="U122" s="1593"/>
      <c r="V122" s="1593"/>
      <c r="W122" s="1593"/>
      <c r="X122" s="1593"/>
      <c r="Y122" s="1593"/>
      <c r="Z122" s="1593"/>
    </row>
    <row r="123" spans="1:26" s="1323" customFormat="1" ht="15.75" customHeight="1">
      <c r="A123" s="1593"/>
      <c r="B123" s="1606"/>
      <c r="C123" s="1606"/>
      <c r="D123" s="1606"/>
      <c r="E123" s="1606"/>
      <c r="F123" s="1606"/>
      <c r="G123" s="1606"/>
      <c r="H123" s="585"/>
      <c r="I123" s="1593"/>
      <c r="J123" s="1593"/>
      <c r="K123" s="1593"/>
      <c r="L123" s="1593"/>
      <c r="M123" s="1593"/>
      <c r="N123" s="1593"/>
      <c r="O123" s="1593"/>
      <c r="P123" s="1593"/>
      <c r="Q123" s="1593"/>
      <c r="R123" s="1593"/>
      <c r="S123" s="1593"/>
      <c r="T123" s="1639"/>
      <c r="U123" s="1593"/>
      <c r="V123" s="1593"/>
      <c r="W123" s="1593"/>
      <c r="X123" s="1593"/>
      <c r="Y123" s="1593"/>
      <c r="Z123" s="1593"/>
    </row>
    <row r="124" spans="1:26" s="1323" customFormat="1" ht="15.75" customHeight="1">
      <c r="A124" s="1593"/>
      <c r="B124" s="1606"/>
      <c r="C124" s="1606"/>
      <c r="D124" s="1606"/>
      <c r="E124" s="1606"/>
      <c r="F124" s="1606"/>
      <c r="G124" s="1606"/>
      <c r="H124" s="585"/>
      <c r="I124" s="1593"/>
      <c r="J124" s="1593"/>
      <c r="K124" s="1593"/>
      <c r="L124" s="1593"/>
      <c r="M124" s="1593"/>
      <c r="N124" s="1593"/>
      <c r="O124" s="1593"/>
      <c r="P124" s="1593"/>
      <c r="Q124" s="1593"/>
      <c r="R124" s="1593"/>
      <c r="S124" s="1593"/>
      <c r="T124" s="1639"/>
      <c r="U124" s="1593"/>
      <c r="V124" s="1593"/>
      <c r="W124" s="1593"/>
      <c r="X124" s="1593"/>
      <c r="Y124" s="1593"/>
      <c r="Z124" s="1593"/>
    </row>
    <row r="125" spans="1:26" s="1323" customFormat="1" ht="15.75" customHeight="1">
      <c r="A125" s="1593"/>
      <c r="B125" s="1606"/>
      <c r="C125" s="1606"/>
      <c r="D125" s="1606"/>
      <c r="E125" s="1606"/>
      <c r="F125" s="1606"/>
      <c r="G125" s="1606"/>
      <c r="H125" s="585"/>
      <c r="I125" s="1593"/>
      <c r="J125" s="1593"/>
      <c r="K125" s="1593"/>
      <c r="L125" s="1593"/>
      <c r="M125" s="1593"/>
      <c r="N125" s="1593"/>
      <c r="O125" s="1593"/>
      <c r="P125" s="1593"/>
      <c r="Q125" s="1593"/>
      <c r="R125" s="1593"/>
      <c r="S125" s="1593"/>
      <c r="T125" s="1639"/>
      <c r="U125" s="1593"/>
      <c r="V125" s="1593"/>
      <c r="W125" s="1593"/>
      <c r="X125" s="1593"/>
      <c r="Y125" s="1593"/>
      <c r="Z125" s="1593"/>
    </row>
    <row r="126" spans="1:26" s="1323" customFormat="1" ht="15.75" customHeight="1">
      <c r="A126" s="1593"/>
      <c r="B126" s="1606"/>
      <c r="C126" s="1606"/>
      <c r="D126" s="1606"/>
      <c r="E126" s="1606"/>
      <c r="F126" s="1606"/>
      <c r="G126" s="1606"/>
      <c r="H126" s="585"/>
      <c r="I126" s="1593"/>
      <c r="J126" s="1593"/>
      <c r="K126" s="1593"/>
      <c r="L126" s="1593"/>
      <c r="M126" s="1593"/>
      <c r="N126" s="1593"/>
      <c r="O126" s="1593"/>
      <c r="P126" s="1593"/>
      <c r="Q126" s="1593"/>
      <c r="R126" s="1593"/>
      <c r="S126" s="1593"/>
      <c r="T126" s="1639"/>
      <c r="U126" s="1593"/>
      <c r="V126" s="1593"/>
      <c r="W126" s="1593"/>
      <c r="X126" s="1593"/>
      <c r="Y126" s="1593"/>
      <c r="Z126" s="1593"/>
    </row>
    <row r="127" spans="1:26" s="1323" customFormat="1" ht="15.75" customHeight="1">
      <c r="A127" s="1593"/>
      <c r="B127" s="1606"/>
      <c r="C127" s="1606"/>
      <c r="D127" s="1606"/>
      <c r="E127" s="1606"/>
      <c r="F127" s="1606"/>
      <c r="G127" s="1606"/>
      <c r="H127" s="585"/>
      <c r="I127" s="1593"/>
      <c r="J127" s="1593"/>
      <c r="K127" s="1593"/>
      <c r="L127" s="1593"/>
      <c r="M127" s="1593"/>
      <c r="N127" s="1593"/>
      <c r="O127" s="1593"/>
      <c r="P127" s="1593"/>
      <c r="Q127" s="1593"/>
      <c r="R127" s="1593"/>
      <c r="S127" s="1593"/>
      <c r="T127" s="1639"/>
      <c r="U127" s="1593"/>
      <c r="V127" s="1593"/>
      <c r="W127" s="1593"/>
      <c r="X127" s="1593"/>
      <c r="Y127" s="1593"/>
      <c r="Z127" s="1593"/>
    </row>
    <row r="128" spans="1:26" s="1323" customFormat="1" ht="15.75" customHeight="1">
      <c r="A128" s="1593"/>
      <c r="B128" s="1606"/>
      <c r="C128" s="1606"/>
      <c r="D128" s="1606"/>
      <c r="E128" s="1606"/>
      <c r="F128" s="1606"/>
      <c r="G128" s="1606"/>
      <c r="H128" s="585"/>
      <c r="I128" s="1593"/>
      <c r="J128" s="1593"/>
      <c r="K128" s="1593"/>
      <c r="L128" s="1593"/>
      <c r="M128" s="1593"/>
      <c r="N128" s="1593"/>
      <c r="O128" s="1593"/>
      <c r="P128" s="1593"/>
      <c r="Q128" s="1593"/>
      <c r="R128" s="1593"/>
      <c r="S128" s="1593"/>
      <c r="T128" s="1639"/>
      <c r="U128" s="1593"/>
      <c r="V128" s="1593"/>
      <c r="W128" s="1593"/>
      <c r="X128" s="1593"/>
      <c r="Y128" s="1593"/>
      <c r="Z128" s="1593"/>
    </row>
    <row r="129" spans="1:26" s="1323" customFormat="1" ht="15.75" customHeight="1">
      <c r="A129" s="1593"/>
      <c r="B129" s="1606"/>
      <c r="C129" s="1606"/>
      <c r="D129" s="1606"/>
      <c r="E129" s="1606"/>
      <c r="F129" s="1606"/>
      <c r="G129" s="1606"/>
      <c r="H129" s="585"/>
      <c r="I129" s="1593"/>
      <c r="J129" s="1593"/>
      <c r="K129" s="1593"/>
      <c r="L129" s="1593"/>
      <c r="M129" s="1593"/>
      <c r="N129" s="1593"/>
      <c r="O129" s="1593"/>
      <c r="P129" s="1593"/>
      <c r="Q129" s="1593"/>
      <c r="R129" s="1593"/>
      <c r="S129" s="1593"/>
      <c r="T129" s="1639"/>
      <c r="U129" s="1593"/>
      <c r="V129" s="1593"/>
      <c r="W129" s="1593"/>
      <c r="X129" s="1593"/>
      <c r="Y129" s="1593"/>
      <c r="Z129" s="1593"/>
    </row>
    <row r="130" spans="1:26" s="1323" customFormat="1" ht="15.75" customHeight="1">
      <c r="A130" s="1593"/>
      <c r="B130" s="1606"/>
      <c r="C130" s="1606"/>
      <c r="D130" s="1606"/>
      <c r="E130" s="1606"/>
      <c r="F130" s="1606"/>
      <c r="G130" s="1606"/>
      <c r="H130" s="585"/>
      <c r="I130" s="1593"/>
      <c r="J130" s="1593"/>
      <c r="K130" s="1593"/>
      <c r="L130" s="1593"/>
      <c r="M130" s="1593"/>
      <c r="N130" s="1593"/>
      <c r="O130" s="1593"/>
      <c r="P130" s="1593"/>
      <c r="Q130" s="1593"/>
      <c r="R130" s="1593"/>
      <c r="S130" s="1593"/>
      <c r="T130" s="1639"/>
      <c r="U130" s="1593"/>
      <c r="V130" s="1593"/>
      <c r="W130" s="1593"/>
      <c r="X130" s="1593"/>
      <c r="Y130" s="1593"/>
      <c r="Z130" s="1593"/>
    </row>
    <row r="131" spans="1:26" s="1323" customFormat="1" ht="15.75" customHeight="1">
      <c r="A131" s="1593"/>
      <c r="B131" s="1606"/>
      <c r="C131" s="1606"/>
      <c r="D131" s="1606"/>
      <c r="E131" s="1606"/>
      <c r="F131" s="1606"/>
      <c r="G131" s="1606"/>
      <c r="H131" s="585"/>
      <c r="I131" s="1593"/>
      <c r="J131" s="1593"/>
      <c r="K131" s="1593"/>
      <c r="L131" s="1593"/>
      <c r="M131" s="1593"/>
      <c r="N131" s="1593"/>
      <c r="O131" s="1593"/>
      <c r="P131" s="1593"/>
      <c r="Q131" s="1593"/>
      <c r="R131" s="1593"/>
      <c r="S131" s="1593"/>
      <c r="T131" s="1639"/>
      <c r="U131" s="1593"/>
      <c r="V131" s="1593"/>
      <c r="W131" s="1593"/>
      <c r="X131" s="1593"/>
      <c r="Y131" s="1593"/>
      <c r="Z131" s="1593"/>
    </row>
    <row r="132" spans="1:26" s="1323" customFormat="1" ht="15.75" customHeight="1">
      <c r="A132" s="1593"/>
      <c r="B132" s="1606"/>
      <c r="C132" s="1606"/>
      <c r="D132" s="1606"/>
      <c r="E132" s="1606"/>
      <c r="F132" s="1606"/>
      <c r="G132" s="1606"/>
      <c r="H132" s="585"/>
      <c r="I132" s="1593"/>
      <c r="J132" s="1593"/>
      <c r="K132" s="1593"/>
      <c r="L132" s="1593"/>
      <c r="M132" s="1593"/>
      <c r="N132" s="1593"/>
      <c r="O132" s="1593"/>
      <c r="P132" s="1593"/>
      <c r="Q132" s="1593"/>
      <c r="R132" s="1593"/>
      <c r="S132" s="1593"/>
      <c r="T132" s="1639"/>
      <c r="U132" s="1593"/>
      <c r="V132" s="1593"/>
      <c r="W132" s="1593"/>
      <c r="X132" s="1593"/>
      <c r="Y132" s="1593"/>
      <c r="Z132" s="1593"/>
    </row>
    <row r="133" spans="1:26" s="1323" customFormat="1" ht="15.75" customHeight="1">
      <c r="A133" s="1593"/>
      <c r="B133" s="1606"/>
      <c r="C133" s="1606"/>
      <c r="D133" s="1606"/>
      <c r="E133" s="1606"/>
      <c r="F133" s="1606"/>
      <c r="G133" s="1606"/>
      <c r="H133" s="585"/>
      <c r="I133" s="1593"/>
      <c r="J133" s="1593"/>
      <c r="K133" s="1593"/>
      <c r="L133" s="1593"/>
      <c r="M133" s="1593"/>
      <c r="N133" s="1593"/>
      <c r="O133" s="1593"/>
      <c r="P133" s="1593"/>
      <c r="Q133" s="1593"/>
      <c r="R133" s="1593"/>
      <c r="S133" s="1593"/>
      <c r="T133" s="1639"/>
      <c r="U133" s="1593"/>
      <c r="V133" s="1593"/>
      <c r="W133" s="1593"/>
      <c r="X133" s="1593"/>
      <c r="Y133" s="1593"/>
      <c r="Z133" s="1593"/>
    </row>
    <row r="134" spans="1:26" s="1323" customFormat="1" ht="15.75" customHeight="1">
      <c r="A134" s="1593"/>
      <c r="B134" s="1606"/>
      <c r="C134" s="1606"/>
      <c r="D134" s="1606"/>
      <c r="E134" s="1606"/>
      <c r="F134" s="1606"/>
      <c r="G134" s="1606"/>
      <c r="H134" s="585"/>
      <c r="I134" s="1593"/>
      <c r="J134" s="1593"/>
      <c r="K134" s="1593"/>
      <c r="L134" s="1593"/>
      <c r="M134" s="1593"/>
      <c r="N134" s="1593"/>
      <c r="O134" s="1593"/>
      <c r="P134" s="1593"/>
      <c r="Q134" s="1593"/>
      <c r="R134" s="1593"/>
      <c r="S134" s="1593"/>
      <c r="T134" s="1639"/>
      <c r="U134" s="1593"/>
      <c r="V134" s="1593"/>
      <c r="W134" s="1593"/>
      <c r="X134" s="1593"/>
      <c r="Y134" s="1593"/>
      <c r="Z134" s="1593"/>
    </row>
    <row r="135" spans="1:26" s="1323" customFormat="1" ht="15.75" customHeight="1">
      <c r="A135" s="1593"/>
      <c r="B135" s="1606"/>
      <c r="C135" s="1606"/>
      <c r="D135" s="1606"/>
      <c r="E135" s="1606"/>
      <c r="F135" s="1606"/>
      <c r="G135" s="1606"/>
      <c r="H135" s="585"/>
      <c r="I135" s="1593"/>
      <c r="J135" s="1593"/>
      <c r="K135" s="1593"/>
      <c r="L135" s="1593"/>
      <c r="M135" s="1593"/>
      <c r="N135" s="1593"/>
      <c r="O135" s="1593"/>
      <c r="P135" s="1593"/>
      <c r="Q135" s="1593"/>
      <c r="R135" s="1593"/>
      <c r="S135" s="1593"/>
      <c r="T135" s="1639"/>
      <c r="U135" s="1593"/>
      <c r="V135" s="1593"/>
      <c r="W135" s="1593"/>
      <c r="X135" s="1593"/>
      <c r="Y135" s="1593"/>
      <c r="Z135" s="1593"/>
    </row>
    <row r="136" spans="1:26" s="1323" customFormat="1" ht="15.75" customHeight="1">
      <c r="A136" s="1593"/>
      <c r="B136" s="1606"/>
      <c r="C136" s="1606"/>
      <c r="D136" s="1606"/>
      <c r="E136" s="1606"/>
      <c r="F136" s="1606"/>
      <c r="G136" s="1606"/>
      <c r="H136" s="585"/>
      <c r="I136" s="1593"/>
      <c r="J136" s="1593"/>
      <c r="K136" s="1593"/>
      <c r="L136" s="1593"/>
      <c r="M136" s="1593"/>
      <c r="N136" s="1593"/>
      <c r="O136" s="1593"/>
      <c r="P136" s="1593"/>
      <c r="Q136" s="1593"/>
      <c r="R136" s="1593"/>
      <c r="S136" s="1593"/>
      <c r="T136" s="1639"/>
      <c r="U136" s="1593"/>
      <c r="V136" s="1593"/>
      <c r="W136" s="1593"/>
      <c r="X136" s="1593"/>
      <c r="Y136" s="1593"/>
      <c r="Z136" s="1593"/>
    </row>
    <row r="137" spans="1:26" s="1323" customFormat="1" ht="15.75" customHeight="1">
      <c r="A137" s="1593"/>
      <c r="B137" s="1606"/>
      <c r="C137" s="1606"/>
      <c r="D137" s="1606"/>
      <c r="E137" s="1606"/>
      <c r="F137" s="1606"/>
      <c r="G137" s="1606"/>
      <c r="H137" s="585"/>
      <c r="I137" s="1593"/>
      <c r="J137" s="1593"/>
      <c r="K137" s="1593"/>
      <c r="L137" s="1593"/>
      <c r="M137" s="1593"/>
      <c r="N137" s="1593"/>
      <c r="O137" s="1593"/>
      <c r="P137" s="1593"/>
      <c r="Q137" s="1593"/>
      <c r="R137" s="1593"/>
      <c r="S137" s="1593"/>
      <c r="T137" s="1639"/>
      <c r="U137" s="1593"/>
      <c r="V137" s="1593"/>
      <c r="W137" s="1593"/>
      <c r="X137" s="1593"/>
      <c r="Y137" s="1593"/>
      <c r="Z137" s="1593"/>
    </row>
    <row r="138" spans="1:26" s="1323" customFormat="1" ht="15.75" customHeight="1">
      <c r="A138" s="1593"/>
      <c r="B138" s="1606"/>
      <c r="C138" s="1606"/>
      <c r="D138" s="1606"/>
      <c r="E138" s="1606"/>
      <c r="F138" s="1606"/>
      <c r="G138" s="1606"/>
      <c r="H138" s="585"/>
      <c r="I138" s="1593"/>
      <c r="J138" s="1593"/>
      <c r="K138" s="1593"/>
      <c r="L138" s="1593"/>
      <c r="M138" s="1593"/>
      <c r="N138" s="1593"/>
      <c r="O138" s="1593"/>
      <c r="P138" s="1593"/>
      <c r="Q138" s="1593"/>
      <c r="R138" s="1593"/>
      <c r="S138" s="1593"/>
      <c r="T138" s="1639"/>
      <c r="U138" s="1593"/>
      <c r="V138" s="1593"/>
      <c r="W138" s="1593"/>
      <c r="X138" s="1593"/>
      <c r="Y138" s="1593"/>
      <c r="Z138" s="1593"/>
    </row>
    <row r="139" spans="1:26" s="1323" customFormat="1" ht="15.75" customHeight="1">
      <c r="A139" s="1593"/>
      <c r="B139" s="1606"/>
      <c r="C139" s="1606"/>
      <c r="D139" s="1606"/>
      <c r="E139" s="1606"/>
      <c r="F139" s="1606"/>
      <c r="G139" s="1606"/>
      <c r="H139" s="585"/>
      <c r="I139" s="1593"/>
      <c r="J139" s="1593"/>
      <c r="K139" s="1593"/>
      <c r="L139" s="1593"/>
      <c r="M139" s="1593"/>
      <c r="N139" s="1593"/>
      <c r="O139" s="1593"/>
      <c r="P139" s="1593"/>
      <c r="Q139" s="1593"/>
      <c r="R139" s="1593"/>
      <c r="S139" s="1593"/>
      <c r="T139" s="1639"/>
      <c r="U139" s="1593"/>
      <c r="V139" s="1593"/>
      <c r="W139" s="1593"/>
      <c r="X139" s="1593"/>
      <c r="Y139" s="1593"/>
      <c r="Z139" s="1593"/>
    </row>
    <row r="140" spans="1:26" s="1323" customFormat="1" ht="15.75" customHeight="1">
      <c r="A140" s="1593"/>
      <c r="B140" s="1606"/>
      <c r="C140" s="1606"/>
      <c r="D140" s="1606"/>
      <c r="E140" s="1606"/>
      <c r="F140" s="1606"/>
      <c r="G140" s="1606"/>
      <c r="H140" s="585"/>
      <c r="I140" s="1593"/>
      <c r="J140" s="1593"/>
      <c r="K140" s="1593"/>
      <c r="L140" s="1593"/>
      <c r="M140" s="1593"/>
      <c r="N140" s="1593"/>
      <c r="O140" s="1593"/>
      <c r="P140" s="1593"/>
      <c r="Q140" s="1593"/>
      <c r="R140" s="1593"/>
      <c r="S140" s="1593"/>
      <c r="T140" s="1639"/>
      <c r="U140" s="1593"/>
      <c r="V140" s="1593"/>
      <c r="W140" s="1593"/>
      <c r="X140" s="1593"/>
      <c r="Y140" s="1593"/>
      <c r="Z140" s="1593"/>
    </row>
    <row r="141" spans="1:26" s="1323" customFormat="1" ht="15.75" customHeight="1">
      <c r="A141" s="1593"/>
      <c r="B141" s="1606"/>
      <c r="C141" s="1606"/>
      <c r="D141" s="1606"/>
      <c r="E141" s="1606"/>
      <c r="F141" s="1606"/>
      <c r="G141" s="1606"/>
      <c r="H141" s="585"/>
      <c r="I141" s="1593"/>
      <c r="J141" s="1593"/>
      <c r="K141" s="1593"/>
      <c r="L141" s="1593"/>
      <c r="M141" s="1593"/>
      <c r="N141" s="1593"/>
      <c r="O141" s="1593"/>
      <c r="P141" s="1593"/>
      <c r="Q141" s="1593"/>
      <c r="R141" s="1593"/>
      <c r="S141" s="1593"/>
      <c r="T141" s="1639"/>
      <c r="U141" s="1593"/>
      <c r="V141" s="1593"/>
      <c r="W141" s="1593"/>
      <c r="X141" s="1593"/>
      <c r="Y141" s="1593"/>
      <c r="Z141" s="1593"/>
    </row>
    <row r="142" spans="1:26" s="1323" customFormat="1" ht="15.75" customHeight="1">
      <c r="A142" s="1593"/>
      <c r="B142" s="1606"/>
      <c r="C142" s="1606"/>
      <c r="D142" s="1606"/>
      <c r="E142" s="1606"/>
      <c r="F142" s="1606"/>
      <c r="G142" s="1606"/>
      <c r="H142" s="585"/>
      <c r="I142" s="1593"/>
      <c r="J142" s="1593"/>
      <c r="K142" s="1593"/>
      <c r="L142" s="1593"/>
      <c r="M142" s="1593"/>
      <c r="N142" s="1593"/>
      <c r="O142" s="1593"/>
      <c r="P142" s="1593"/>
      <c r="Q142" s="1593"/>
      <c r="R142" s="1593"/>
      <c r="S142" s="1593"/>
      <c r="T142" s="1639"/>
      <c r="U142" s="1593"/>
      <c r="V142" s="1593"/>
      <c r="W142" s="1593"/>
      <c r="X142" s="1593"/>
      <c r="Y142" s="1593"/>
      <c r="Z142" s="1593"/>
    </row>
    <row r="143" spans="1:26" s="1323" customFormat="1" ht="15.75" customHeight="1">
      <c r="A143" s="1593"/>
      <c r="B143" s="1606"/>
      <c r="C143" s="1606"/>
      <c r="D143" s="1606"/>
      <c r="E143" s="1606"/>
      <c r="F143" s="1606"/>
      <c r="G143" s="1606"/>
      <c r="H143" s="585"/>
      <c r="I143" s="1593"/>
      <c r="J143" s="1593"/>
      <c r="K143" s="1593"/>
      <c r="L143" s="1593"/>
      <c r="M143" s="1593"/>
      <c r="N143" s="1593"/>
      <c r="O143" s="1593"/>
      <c r="P143" s="1593"/>
      <c r="Q143" s="1593"/>
      <c r="R143" s="1593"/>
      <c r="S143" s="1593"/>
      <c r="T143" s="1639"/>
      <c r="U143" s="1593"/>
      <c r="V143" s="1593"/>
      <c r="W143" s="1593"/>
      <c r="X143" s="1593"/>
      <c r="Y143" s="1593"/>
      <c r="Z143" s="1593"/>
    </row>
    <row r="144" spans="1:26" s="1323" customFormat="1" ht="15.75" customHeight="1">
      <c r="A144" s="1593"/>
      <c r="B144" s="1606"/>
      <c r="C144" s="1606"/>
      <c r="D144" s="1606"/>
      <c r="E144" s="1606"/>
      <c r="F144" s="1606"/>
      <c r="G144" s="1606"/>
      <c r="H144" s="585"/>
      <c r="I144" s="1593"/>
      <c r="J144" s="1593"/>
      <c r="K144" s="1593"/>
      <c r="L144" s="1593"/>
      <c r="M144" s="1593"/>
      <c r="N144" s="1593"/>
      <c r="O144" s="1593"/>
      <c r="P144" s="1593"/>
      <c r="Q144" s="1593"/>
      <c r="R144" s="1593"/>
      <c r="S144" s="1593"/>
      <c r="T144" s="1639"/>
      <c r="U144" s="1593"/>
      <c r="V144" s="1593"/>
      <c r="W144" s="1593"/>
      <c r="X144" s="1593"/>
      <c r="Y144" s="1593"/>
      <c r="Z144" s="1593"/>
    </row>
    <row r="145" spans="1:26" s="1323" customFormat="1" ht="15.75" customHeight="1">
      <c r="A145" s="1593"/>
      <c r="B145" s="1606"/>
      <c r="C145" s="1606"/>
      <c r="D145" s="1606"/>
      <c r="E145" s="1606"/>
      <c r="F145" s="1606"/>
      <c r="G145" s="1606"/>
      <c r="H145" s="585"/>
      <c r="I145" s="1593"/>
      <c r="J145" s="1593"/>
      <c r="K145" s="1593"/>
      <c r="L145" s="1593"/>
      <c r="M145" s="1593"/>
      <c r="N145" s="1593"/>
      <c r="O145" s="1593"/>
      <c r="P145" s="1593"/>
      <c r="Q145" s="1593"/>
      <c r="R145" s="1593"/>
      <c r="S145" s="1593"/>
      <c r="T145" s="1639"/>
      <c r="U145" s="1593"/>
      <c r="V145" s="1593"/>
      <c r="W145" s="1593"/>
      <c r="X145" s="1593"/>
      <c r="Y145" s="1593"/>
      <c r="Z145" s="1593"/>
    </row>
    <row r="146" spans="1:26" s="1323" customFormat="1" ht="15.75" customHeight="1">
      <c r="A146" s="1593"/>
      <c r="B146" s="1606"/>
      <c r="C146" s="1606"/>
      <c r="D146" s="1606"/>
      <c r="E146" s="1606"/>
      <c r="F146" s="1606"/>
      <c r="G146" s="1606"/>
      <c r="H146" s="585"/>
      <c r="I146" s="1593"/>
      <c r="J146" s="1593"/>
      <c r="K146" s="1593"/>
      <c r="L146" s="1593"/>
      <c r="M146" s="1593"/>
      <c r="N146" s="1593"/>
      <c r="O146" s="1593"/>
      <c r="P146" s="1593"/>
      <c r="Q146" s="1593"/>
      <c r="R146" s="1593"/>
      <c r="S146" s="1593"/>
      <c r="T146" s="1639"/>
      <c r="U146" s="1593"/>
      <c r="V146" s="1593"/>
      <c r="W146" s="1593"/>
      <c r="X146" s="1593"/>
      <c r="Y146" s="1593"/>
      <c r="Z146" s="1593"/>
    </row>
    <row r="147" spans="1:26" s="1323" customFormat="1" ht="15.75" customHeight="1">
      <c r="A147" s="1593"/>
      <c r="B147" s="1606"/>
      <c r="C147" s="1606"/>
      <c r="D147" s="1606"/>
      <c r="E147" s="1606"/>
      <c r="F147" s="1606"/>
      <c r="G147" s="1606"/>
      <c r="H147" s="585"/>
      <c r="I147" s="1593"/>
      <c r="J147" s="1593"/>
      <c r="K147" s="1593"/>
      <c r="L147" s="1593"/>
      <c r="M147" s="1593"/>
      <c r="N147" s="1593"/>
      <c r="O147" s="1593"/>
      <c r="P147" s="1593"/>
      <c r="Q147" s="1593"/>
      <c r="R147" s="1593"/>
      <c r="S147" s="1593"/>
      <c r="T147" s="1639"/>
      <c r="U147" s="1593"/>
      <c r="V147" s="1593"/>
      <c r="W147" s="1593"/>
      <c r="X147" s="1593"/>
      <c r="Y147" s="1593"/>
      <c r="Z147" s="1593"/>
    </row>
    <row r="148" spans="1:26" s="1323" customFormat="1" ht="15.75" customHeight="1">
      <c r="A148" s="1593"/>
      <c r="B148" s="1606"/>
      <c r="C148" s="1606"/>
      <c r="D148" s="1606"/>
      <c r="E148" s="1606"/>
      <c r="F148" s="1606"/>
      <c r="G148" s="1606"/>
      <c r="H148" s="585"/>
      <c r="I148" s="1593"/>
      <c r="J148" s="1593"/>
      <c r="K148" s="1593"/>
      <c r="L148" s="1593"/>
      <c r="M148" s="1593"/>
      <c r="N148" s="1593"/>
      <c r="O148" s="1593"/>
      <c r="P148" s="1593"/>
      <c r="Q148" s="1593"/>
      <c r="R148" s="1593"/>
      <c r="S148" s="1593"/>
      <c r="T148" s="1639"/>
      <c r="U148" s="1593"/>
      <c r="V148" s="1593"/>
      <c r="W148" s="1593"/>
      <c r="X148" s="1593"/>
      <c r="Y148" s="1593"/>
      <c r="Z148" s="1593"/>
    </row>
    <row r="149" spans="1:26" s="1323" customFormat="1" ht="15.75" customHeight="1">
      <c r="A149" s="1593"/>
      <c r="B149" s="1606"/>
      <c r="C149" s="1606"/>
      <c r="D149" s="1606"/>
      <c r="E149" s="1606"/>
      <c r="F149" s="1606"/>
      <c r="G149" s="1606"/>
      <c r="H149" s="585"/>
      <c r="I149" s="1593"/>
      <c r="J149" s="1593"/>
      <c r="K149" s="1593"/>
      <c r="L149" s="1593"/>
      <c r="M149" s="1593"/>
      <c r="N149" s="1593"/>
      <c r="O149" s="1593"/>
      <c r="P149" s="1593"/>
      <c r="Q149" s="1593"/>
      <c r="R149" s="1593"/>
      <c r="S149" s="1593"/>
      <c r="T149" s="1639"/>
      <c r="U149" s="1593"/>
      <c r="V149" s="1593"/>
      <c r="W149" s="1593"/>
      <c r="X149" s="1593"/>
      <c r="Y149" s="1593"/>
      <c r="Z149" s="1593"/>
    </row>
    <row r="150" spans="1:26" s="1323" customFormat="1" ht="15.75" customHeight="1">
      <c r="A150" s="1593"/>
      <c r="B150" s="1606"/>
      <c r="C150" s="1606"/>
      <c r="D150" s="1606"/>
      <c r="E150" s="1606"/>
      <c r="F150" s="1606"/>
      <c r="G150" s="1606"/>
      <c r="H150" s="585"/>
      <c r="I150" s="1593"/>
      <c r="J150" s="1593"/>
      <c r="K150" s="1593"/>
      <c r="L150" s="1593"/>
      <c r="M150" s="1593"/>
      <c r="N150" s="1593"/>
      <c r="O150" s="1593"/>
      <c r="P150" s="1593"/>
      <c r="Q150" s="1593"/>
      <c r="R150" s="1593"/>
      <c r="S150" s="1593"/>
      <c r="T150" s="1639"/>
      <c r="U150" s="1593"/>
      <c r="V150" s="1593"/>
      <c r="W150" s="1593"/>
      <c r="X150" s="1593"/>
      <c r="Y150" s="1593"/>
      <c r="Z150" s="1593"/>
    </row>
    <row r="151" spans="1:26" s="1323" customFormat="1" ht="15.75" customHeight="1">
      <c r="A151" s="1593"/>
      <c r="B151" s="1606"/>
      <c r="C151" s="1606"/>
      <c r="D151" s="1606"/>
      <c r="E151" s="1606"/>
      <c r="F151" s="1606"/>
      <c r="G151" s="1606"/>
      <c r="H151" s="585"/>
      <c r="I151" s="1593"/>
      <c r="J151" s="1593"/>
      <c r="K151" s="1593"/>
      <c r="L151" s="1593"/>
      <c r="M151" s="1593"/>
      <c r="N151" s="1593"/>
      <c r="O151" s="1593"/>
      <c r="P151" s="1593"/>
      <c r="Q151" s="1593"/>
      <c r="R151" s="1593"/>
      <c r="S151" s="1593"/>
      <c r="T151" s="1639"/>
      <c r="U151" s="1593"/>
      <c r="V151" s="1593"/>
      <c r="W151" s="1593"/>
      <c r="X151" s="1593"/>
      <c r="Y151" s="1593"/>
      <c r="Z151" s="1593"/>
    </row>
    <row r="152" spans="1:26" s="1323" customFormat="1" ht="15.75" customHeight="1">
      <c r="A152" s="1593"/>
      <c r="B152" s="1606"/>
      <c r="C152" s="1606"/>
      <c r="D152" s="1606"/>
      <c r="E152" s="1606"/>
      <c r="F152" s="1606"/>
      <c r="G152" s="1606"/>
      <c r="H152" s="585"/>
      <c r="I152" s="1593"/>
      <c r="J152" s="1593"/>
      <c r="K152" s="1593"/>
      <c r="L152" s="1593"/>
      <c r="M152" s="1593"/>
      <c r="N152" s="1593"/>
      <c r="O152" s="1593"/>
      <c r="P152" s="1593"/>
      <c r="Q152" s="1593"/>
      <c r="R152" s="1593"/>
      <c r="S152" s="1593"/>
      <c r="T152" s="1639"/>
      <c r="U152" s="1593"/>
      <c r="V152" s="1593"/>
      <c r="W152" s="1593"/>
      <c r="X152" s="1593"/>
      <c r="Y152" s="1593"/>
      <c r="Z152" s="1593"/>
    </row>
    <row r="153" spans="1:26" s="1323" customFormat="1" ht="15.75" customHeight="1">
      <c r="A153" s="1593"/>
      <c r="B153" s="1606"/>
      <c r="C153" s="1606"/>
      <c r="D153" s="1606"/>
      <c r="E153" s="1606"/>
      <c r="F153" s="1606"/>
      <c r="G153" s="1606"/>
      <c r="H153" s="585"/>
      <c r="I153" s="1593"/>
      <c r="J153" s="1593"/>
      <c r="K153" s="1593"/>
      <c r="L153" s="1593"/>
      <c r="M153" s="1593"/>
      <c r="N153" s="1593"/>
      <c r="O153" s="1593"/>
      <c r="P153" s="1593"/>
      <c r="Q153" s="1593"/>
      <c r="R153" s="1593"/>
      <c r="S153" s="1593"/>
      <c r="T153" s="1639"/>
      <c r="U153" s="1593"/>
      <c r="V153" s="1593"/>
      <c r="W153" s="1593"/>
      <c r="X153" s="1593"/>
      <c r="Y153" s="1593"/>
      <c r="Z153" s="1593"/>
    </row>
    <row r="154" spans="1:26" s="1323" customFormat="1" ht="15.75" customHeight="1">
      <c r="A154" s="1593"/>
      <c r="B154" s="1606"/>
      <c r="C154" s="1606"/>
      <c r="D154" s="1606"/>
      <c r="E154" s="1606"/>
      <c r="F154" s="1606"/>
      <c r="G154" s="1606"/>
      <c r="H154" s="585"/>
      <c r="I154" s="1593"/>
      <c r="J154" s="1593"/>
      <c r="K154" s="1593"/>
      <c r="L154" s="1593"/>
      <c r="M154" s="1593"/>
      <c r="N154" s="1593"/>
      <c r="O154" s="1593"/>
      <c r="P154" s="1593"/>
      <c r="Q154" s="1593"/>
      <c r="R154" s="1593"/>
      <c r="S154" s="1593"/>
      <c r="T154" s="1639"/>
      <c r="U154" s="1593"/>
      <c r="V154" s="1593"/>
      <c r="W154" s="1593"/>
      <c r="X154" s="1593"/>
      <c r="Y154" s="1593"/>
      <c r="Z154" s="1593"/>
    </row>
    <row r="155" spans="1:26" s="1323" customFormat="1" ht="15.75" customHeight="1">
      <c r="A155" s="1593"/>
      <c r="B155" s="1606"/>
      <c r="C155" s="1606"/>
      <c r="D155" s="1606"/>
      <c r="E155" s="1606"/>
      <c r="F155" s="1606"/>
      <c r="G155" s="1606"/>
      <c r="H155" s="585"/>
      <c r="I155" s="1593"/>
      <c r="J155" s="1593"/>
      <c r="K155" s="1593"/>
      <c r="L155" s="1593"/>
      <c r="M155" s="1593"/>
      <c r="N155" s="1593"/>
      <c r="O155" s="1593"/>
      <c r="P155" s="1593"/>
      <c r="Q155" s="1593"/>
      <c r="R155" s="1593"/>
      <c r="S155" s="1593"/>
      <c r="T155" s="1639"/>
      <c r="U155" s="1593"/>
      <c r="V155" s="1593"/>
      <c r="W155" s="1593"/>
      <c r="X155" s="1593"/>
      <c r="Y155" s="1593"/>
      <c r="Z155" s="1593"/>
    </row>
    <row r="156" spans="1:26" s="1323" customFormat="1" ht="15.75" customHeight="1">
      <c r="A156" s="1593"/>
      <c r="B156" s="1606"/>
      <c r="C156" s="1606"/>
      <c r="D156" s="1606"/>
      <c r="E156" s="1606"/>
      <c r="F156" s="1606"/>
      <c r="G156" s="1606"/>
      <c r="H156" s="585"/>
      <c r="I156" s="1593"/>
      <c r="J156" s="1593"/>
      <c r="K156" s="1593"/>
      <c r="L156" s="1593"/>
      <c r="M156" s="1593"/>
      <c r="N156" s="1593"/>
      <c r="O156" s="1593"/>
      <c r="P156" s="1593"/>
      <c r="Q156" s="1593"/>
      <c r="R156" s="1593"/>
      <c r="S156" s="1593"/>
      <c r="T156" s="1639"/>
      <c r="U156" s="1593"/>
      <c r="V156" s="1593"/>
      <c r="W156" s="1593"/>
      <c r="X156" s="1593"/>
      <c r="Y156" s="1593"/>
      <c r="Z156" s="1593"/>
    </row>
    <row r="157" spans="1:26" s="1323" customFormat="1" ht="15.75" customHeight="1">
      <c r="A157" s="1593"/>
      <c r="B157" s="1606"/>
      <c r="C157" s="1606"/>
      <c r="D157" s="1606"/>
      <c r="E157" s="1606"/>
      <c r="F157" s="1606"/>
      <c r="G157" s="1606"/>
      <c r="H157" s="585"/>
      <c r="I157" s="1593"/>
      <c r="J157" s="1593"/>
      <c r="K157" s="1593"/>
      <c r="L157" s="1593"/>
      <c r="M157" s="1593"/>
      <c r="N157" s="1593"/>
      <c r="O157" s="1593"/>
      <c r="P157" s="1593"/>
      <c r="Q157" s="1593"/>
      <c r="R157" s="1593"/>
      <c r="S157" s="1593"/>
      <c r="T157" s="1639"/>
      <c r="U157" s="1593"/>
      <c r="V157" s="1593"/>
      <c r="W157" s="1593"/>
      <c r="X157" s="1593"/>
      <c r="Y157" s="1593"/>
      <c r="Z157" s="1593"/>
    </row>
    <row r="158" spans="1:26" s="1323" customFormat="1" ht="15.75" customHeight="1">
      <c r="A158" s="1593"/>
      <c r="B158" s="1606"/>
      <c r="C158" s="1606"/>
      <c r="D158" s="1606"/>
      <c r="E158" s="1606"/>
      <c r="F158" s="1606"/>
      <c r="G158" s="1606"/>
      <c r="H158" s="585"/>
      <c r="I158" s="1593"/>
      <c r="J158" s="1593"/>
      <c r="K158" s="1593"/>
      <c r="L158" s="1593"/>
      <c r="M158" s="1593"/>
      <c r="N158" s="1593"/>
      <c r="O158" s="1593"/>
      <c r="P158" s="1593"/>
      <c r="Q158" s="1593"/>
      <c r="R158" s="1593"/>
      <c r="S158" s="1593"/>
      <c r="T158" s="1639"/>
      <c r="U158" s="1593"/>
      <c r="V158" s="1593"/>
      <c r="W158" s="1593"/>
      <c r="X158" s="1593"/>
      <c r="Y158" s="1593"/>
      <c r="Z158" s="1593"/>
    </row>
    <row r="159" spans="1:26" s="1323" customFormat="1" ht="15.75" customHeight="1">
      <c r="A159" s="1593"/>
      <c r="B159" s="1606"/>
      <c r="C159" s="1606"/>
      <c r="D159" s="1606"/>
      <c r="E159" s="1606"/>
      <c r="F159" s="1606"/>
      <c r="G159" s="1606"/>
      <c r="H159" s="585"/>
      <c r="I159" s="1593"/>
      <c r="J159" s="1593"/>
      <c r="K159" s="1593"/>
      <c r="L159" s="1593"/>
      <c r="M159" s="1593"/>
      <c r="N159" s="1593"/>
      <c r="O159" s="1593"/>
      <c r="P159" s="1593"/>
      <c r="Q159" s="1593"/>
      <c r="R159" s="1593"/>
      <c r="S159" s="1593"/>
      <c r="T159" s="1639"/>
      <c r="U159" s="1593"/>
      <c r="V159" s="1593"/>
      <c r="W159" s="1593"/>
      <c r="X159" s="1593"/>
      <c r="Y159" s="1593"/>
      <c r="Z159" s="1593"/>
    </row>
    <row r="160" spans="1:26" ht="15.75" customHeight="1">
      <c r="B160" s="133"/>
      <c r="C160" s="133"/>
      <c r="D160" s="133"/>
      <c r="E160" s="133"/>
      <c r="F160" s="133"/>
      <c r="G160" s="133"/>
    </row>
    <row r="161" spans="2:7" ht="15.75" customHeight="1">
      <c r="B161" s="133"/>
      <c r="C161" s="133"/>
      <c r="D161" s="133"/>
      <c r="E161" s="133"/>
      <c r="F161" s="133"/>
      <c r="G161" s="133"/>
    </row>
    <row r="162" spans="2:7" ht="15.75" customHeight="1">
      <c r="B162" s="133"/>
      <c r="C162" s="133"/>
      <c r="D162" s="133"/>
      <c r="E162" s="133"/>
      <c r="F162" s="133"/>
      <c r="G162" s="133"/>
    </row>
    <row r="163" spans="2:7" ht="15.75" customHeight="1">
      <c r="B163" s="133"/>
      <c r="C163" s="133"/>
      <c r="D163" s="133"/>
      <c r="E163" s="133"/>
      <c r="F163" s="133"/>
      <c r="G163" s="133"/>
    </row>
    <row r="164" spans="2:7" ht="15.75" customHeight="1">
      <c r="B164" s="133"/>
      <c r="C164" s="133"/>
      <c r="D164" s="133"/>
      <c r="E164" s="133"/>
      <c r="F164" s="133"/>
      <c r="G164" s="133"/>
    </row>
    <row r="165" spans="2:7" ht="15.75" customHeight="1">
      <c r="B165" s="133"/>
      <c r="C165" s="133"/>
      <c r="D165" s="133"/>
      <c r="E165" s="133"/>
      <c r="F165" s="133"/>
      <c r="G165" s="133"/>
    </row>
    <row r="166" spans="2:7" ht="15.75" customHeight="1">
      <c r="B166" s="133"/>
      <c r="C166" s="133"/>
      <c r="D166" s="133"/>
      <c r="E166" s="133"/>
      <c r="F166" s="133"/>
      <c r="G166" s="133"/>
    </row>
    <row r="167" spans="2:7" ht="15.75" customHeight="1">
      <c r="B167" s="133"/>
      <c r="C167" s="133"/>
      <c r="D167" s="133"/>
      <c r="E167" s="133"/>
      <c r="F167" s="133"/>
      <c r="G167" s="133"/>
    </row>
    <row r="168" spans="2:7" ht="15.75" customHeight="1">
      <c r="B168" s="133"/>
      <c r="C168" s="133"/>
      <c r="D168" s="133"/>
      <c r="E168" s="133"/>
      <c r="F168" s="133"/>
      <c r="G168" s="133"/>
    </row>
    <row r="169" spans="2:7" ht="15.75" customHeight="1">
      <c r="B169" s="133"/>
      <c r="C169" s="133"/>
      <c r="D169" s="133"/>
      <c r="E169" s="133"/>
      <c r="F169" s="133"/>
      <c r="G169" s="133"/>
    </row>
    <row r="170" spans="2:7" ht="15.75" customHeight="1">
      <c r="B170" s="133"/>
      <c r="C170" s="133"/>
      <c r="D170" s="133"/>
      <c r="E170" s="133"/>
      <c r="F170" s="133"/>
      <c r="G170" s="133"/>
    </row>
    <row r="171" spans="2:7" ht="15.75" customHeight="1">
      <c r="B171" s="133"/>
      <c r="C171" s="133"/>
      <c r="D171" s="133"/>
      <c r="E171" s="133"/>
      <c r="F171" s="133"/>
      <c r="G171" s="133"/>
    </row>
    <row r="172" spans="2:7" ht="15.75" customHeight="1">
      <c r="B172" s="133"/>
      <c r="C172" s="133"/>
      <c r="D172" s="133"/>
      <c r="E172" s="133"/>
      <c r="F172" s="133"/>
      <c r="G172" s="133"/>
    </row>
    <row r="173" spans="2:7" ht="15.75" customHeight="1">
      <c r="B173" s="133"/>
      <c r="C173" s="133"/>
      <c r="D173" s="133"/>
      <c r="E173" s="133"/>
      <c r="F173" s="133"/>
      <c r="G173" s="133"/>
    </row>
    <row r="174" spans="2:7" ht="15.75" customHeight="1">
      <c r="B174" s="133"/>
      <c r="C174" s="133"/>
      <c r="D174" s="133"/>
      <c r="E174" s="133"/>
      <c r="F174" s="133"/>
      <c r="G174" s="133"/>
    </row>
    <row r="175" spans="2:7" ht="15.75" customHeight="1">
      <c r="B175" s="133"/>
      <c r="C175" s="133"/>
      <c r="D175" s="133"/>
      <c r="E175" s="133"/>
      <c r="F175" s="133"/>
      <c r="G175" s="133"/>
    </row>
    <row r="176" spans="2:7" ht="15.75" customHeight="1">
      <c r="B176" s="133"/>
      <c r="C176" s="133"/>
      <c r="D176" s="133"/>
      <c r="E176" s="133"/>
      <c r="F176" s="133"/>
      <c r="G176" s="133"/>
    </row>
    <row r="177" spans="2:7" ht="15.75" customHeight="1">
      <c r="B177" s="133"/>
      <c r="C177" s="133"/>
      <c r="D177" s="133"/>
      <c r="E177" s="133"/>
      <c r="F177" s="133"/>
      <c r="G177" s="133"/>
    </row>
    <row r="178" spans="2:7" ht="15.75" customHeight="1">
      <c r="B178" s="133"/>
      <c r="C178" s="133"/>
      <c r="D178" s="133"/>
      <c r="E178" s="133"/>
      <c r="F178" s="133"/>
      <c r="G178" s="133"/>
    </row>
    <row r="179" spans="2:7" ht="15.75" customHeight="1">
      <c r="B179" s="133"/>
      <c r="C179" s="133"/>
      <c r="D179" s="133"/>
      <c r="E179" s="133"/>
      <c r="F179" s="133"/>
      <c r="G179" s="133"/>
    </row>
    <row r="180" spans="2:7" ht="15.75" customHeight="1">
      <c r="B180" s="133"/>
      <c r="C180" s="133"/>
      <c r="D180" s="133"/>
      <c r="E180" s="133"/>
      <c r="F180" s="133"/>
      <c r="G180" s="133"/>
    </row>
    <row r="181" spans="2:7" ht="15.75" customHeight="1">
      <c r="B181" s="133"/>
      <c r="C181" s="133"/>
      <c r="D181" s="133"/>
      <c r="E181" s="133"/>
      <c r="F181" s="133"/>
      <c r="G181" s="133"/>
    </row>
    <row r="182" spans="2:7" ht="15.75" customHeight="1">
      <c r="B182" s="133"/>
      <c r="C182" s="133"/>
      <c r="D182" s="133"/>
      <c r="E182" s="133"/>
      <c r="F182" s="133"/>
      <c r="G182" s="133"/>
    </row>
    <row r="183" spans="2:7" ht="15.75" customHeight="1">
      <c r="B183" s="133"/>
      <c r="C183" s="133"/>
      <c r="D183" s="133"/>
      <c r="E183" s="133"/>
      <c r="F183" s="133"/>
      <c r="G183" s="133"/>
    </row>
    <row r="184" spans="2:7" ht="15.75" customHeight="1">
      <c r="B184" s="133"/>
      <c r="C184" s="133"/>
      <c r="D184" s="133"/>
      <c r="E184" s="133"/>
      <c r="F184" s="133"/>
      <c r="G184" s="133"/>
    </row>
    <row r="185" spans="2:7" ht="15.75" customHeight="1">
      <c r="B185" s="133"/>
      <c r="C185" s="133"/>
      <c r="D185" s="133"/>
      <c r="E185" s="133"/>
      <c r="F185" s="133"/>
      <c r="G185" s="133"/>
    </row>
    <row r="186" spans="2:7" ht="15.75" customHeight="1">
      <c r="B186" s="133"/>
      <c r="C186" s="133"/>
      <c r="D186" s="133"/>
      <c r="E186" s="133"/>
      <c r="F186" s="133"/>
      <c r="G186" s="133"/>
    </row>
    <row r="187" spans="2:7" ht="15.75" customHeight="1">
      <c r="B187" s="133"/>
      <c r="C187" s="133"/>
      <c r="D187" s="133"/>
      <c r="E187" s="133"/>
      <c r="F187" s="133"/>
      <c r="G187" s="133"/>
    </row>
    <row r="188" spans="2:7" ht="15.75" customHeight="1">
      <c r="B188" s="133"/>
      <c r="C188" s="133"/>
      <c r="D188" s="133"/>
      <c r="E188" s="133"/>
      <c r="F188" s="133"/>
      <c r="G188" s="133"/>
    </row>
    <row r="189" spans="2:7" ht="15.75" customHeight="1">
      <c r="B189" s="133"/>
      <c r="C189" s="133"/>
      <c r="D189" s="133"/>
      <c r="E189" s="133"/>
      <c r="F189" s="133"/>
      <c r="G189" s="133"/>
    </row>
    <row r="190" spans="2:7" ht="15.75" customHeight="1">
      <c r="B190" s="133"/>
      <c r="C190" s="133"/>
      <c r="D190" s="133"/>
      <c r="E190" s="133"/>
      <c r="F190" s="133"/>
      <c r="G190" s="133"/>
    </row>
    <row r="191" spans="2:7" ht="15.75" customHeight="1">
      <c r="B191" s="133"/>
      <c r="C191" s="133"/>
      <c r="D191" s="133"/>
      <c r="E191" s="133"/>
      <c r="F191" s="133"/>
      <c r="G191" s="133"/>
    </row>
    <row r="192" spans="2:7" ht="15.75" customHeight="1">
      <c r="B192" s="133"/>
      <c r="C192" s="133"/>
      <c r="D192" s="133"/>
      <c r="E192" s="133"/>
      <c r="F192" s="133"/>
      <c r="G192" s="133"/>
    </row>
    <row r="193" spans="2:7" ht="15.75" customHeight="1">
      <c r="B193" s="133"/>
      <c r="C193" s="133"/>
      <c r="D193" s="133"/>
      <c r="E193" s="133"/>
      <c r="F193" s="133"/>
      <c r="G193" s="133"/>
    </row>
    <row r="194" spans="2:7" ht="15.75" customHeight="1">
      <c r="B194" s="133"/>
      <c r="C194" s="133"/>
      <c r="D194" s="133"/>
      <c r="E194" s="133"/>
      <c r="F194" s="133"/>
      <c r="G194" s="133"/>
    </row>
    <row r="195" spans="2:7" ht="15.75" customHeight="1">
      <c r="B195" s="133"/>
      <c r="C195" s="133"/>
      <c r="D195" s="133"/>
      <c r="E195" s="133"/>
      <c r="F195" s="133"/>
      <c r="G195" s="133"/>
    </row>
    <row r="196" spans="2:7" ht="15.75" customHeight="1">
      <c r="B196" s="133"/>
      <c r="C196" s="133"/>
      <c r="D196" s="133"/>
      <c r="E196" s="133"/>
      <c r="F196" s="133"/>
      <c r="G196" s="133"/>
    </row>
    <row r="197" spans="2:7" ht="15.75" customHeight="1">
      <c r="B197" s="133"/>
      <c r="C197" s="133"/>
      <c r="D197" s="133"/>
      <c r="E197" s="133"/>
      <c r="F197" s="133"/>
      <c r="G197" s="133"/>
    </row>
    <row r="198" spans="2:7" ht="15.75" customHeight="1">
      <c r="B198" s="133"/>
      <c r="C198" s="133"/>
      <c r="D198" s="133"/>
      <c r="E198" s="133"/>
      <c r="F198" s="133"/>
      <c r="G198" s="133"/>
    </row>
    <row r="199" spans="2:7" ht="15.75" customHeight="1">
      <c r="B199" s="133"/>
      <c r="C199" s="133"/>
      <c r="D199" s="133"/>
      <c r="E199" s="133"/>
      <c r="F199" s="133"/>
      <c r="G199" s="133"/>
    </row>
    <row r="200" spans="2:7" ht="15.75" customHeight="1">
      <c r="B200" s="133"/>
      <c r="C200" s="133"/>
      <c r="D200" s="133"/>
      <c r="E200" s="133"/>
      <c r="F200" s="133"/>
      <c r="G200" s="133"/>
    </row>
    <row r="201" spans="2:7" ht="15.75" customHeight="1">
      <c r="B201" s="133"/>
      <c r="C201" s="133"/>
      <c r="D201" s="133"/>
      <c r="E201" s="133"/>
      <c r="F201" s="133"/>
      <c r="G201" s="133"/>
    </row>
    <row r="202" spans="2:7" ht="15.75" customHeight="1">
      <c r="B202" s="133"/>
      <c r="C202" s="133"/>
      <c r="D202" s="133"/>
      <c r="E202" s="133"/>
      <c r="F202" s="133"/>
      <c r="G202" s="133"/>
    </row>
    <row r="203" spans="2:7" ht="15.75" customHeight="1">
      <c r="B203" s="133"/>
      <c r="C203" s="133"/>
      <c r="D203" s="133"/>
      <c r="E203" s="133"/>
      <c r="F203" s="133"/>
      <c r="G203" s="133"/>
    </row>
    <row r="204" spans="2:7" ht="15.75" customHeight="1">
      <c r="B204" s="133"/>
      <c r="C204" s="133"/>
      <c r="D204" s="133"/>
      <c r="E204" s="133"/>
      <c r="F204" s="133"/>
      <c r="G204" s="133"/>
    </row>
    <row r="205" spans="2:7" ht="15.75" customHeight="1">
      <c r="B205" s="133"/>
      <c r="C205" s="133"/>
      <c r="D205" s="133"/>
      <c r="E205" s="133"/>
      <c r="F205" s="133"/>
      <c r="G205" s="133"/>
    </row>
    <row r="206" spans="2:7" ht="15.75" customHeight="1">
      <c r="B206" s="133"/>
      <c r="C206" s="133"/>
      <c r="D206" s="133"/>
      <c r="E206" s="133"/>
      <c r="F206" s="133"/>
      <c r="G206" s="133"/>
    </row>
    <row r="207" spans="2:7" ht="15.75" customHeight="1">
      <c r="B207" s="133"/>
      <c r="C207" s="133"/>
      <c r="D207" s="133"/>
      <c r="E207" s="133"/>
      <c r="F207" s="133"/>
      <c r="G207" s="133"/>
    </row>
    <row r="208" spans="2:7" ht="15.75" customHeight="1">
      <c r="B208" s="133"/>
      <c r="C208" s="133"/>
      <c r="D208" s="133"/>
      <c r="E208" s="133"/>
      <c r="F208" s="133"/>
      <c r="G208" s="133"/>
    </row>
    <row r="209" spans="2:7" ht="15.75" customHeight="1">
      <c r="B209" s="133"/>
      <c r="C209" s="133"/>
      <c r="D209" s="133"/>
      <c r="E209" s="133"/>
      <c r="F209" s="133"/>
      <c r="G209" s="133"/>
    </row>
    <row r="210" spans="2:7" ht="15.75" customHeight="1">
      <c r="B210" s="133"/>
      <c r="C210" s="133"/>
      <c r="D210" s="133"/>
      <c r="E210" s="133"/>
      <c r="F210" s="133"/>
      <c r="G210" s="133"/>
    </row>
    <row r="211" spans="2:7" ht="15.75" customHeight="1">
      <c r="B211" s="133"/>
      <c r="C211" s="133"/>
      <c r="D211" s="133"/>
      <c r="E211" s="133"/>
      <c r="F211" s="133"/>
      <c r="G211" s="133"/>
    </row>
    <row r="212" spans="2:7" ht="15.75" customHeight="1">
      <c r="B212" s="133"/>
      <c r="C212" s="133"/>
      <c r="D212" s="133"/>
      <c r="E212" s="133"/>
      <c r="F212" s="133"/>
      <c r="G212" s="133"/>
    </row>
    <row r="213" spans="2:7" ht="15.75" customHeight="1">
      <c r="B213" s="133"/>
      <c r="C213" s="133"/>
      <c r="D213" s="133"/>
      <c r="E213" s="133"/>
      <c r="F213" s="133"/>
      <c r="G213" s="133"/>
    </row>
    <row r="214" spans="2:7" ht="15.75" customHeight="1">
      <c r="B214" s="133"/>
      <c r="C214" s="133"/>
      <c r="D214" s="133"/>
      <c r="E214" s="133"/>
      <c r="F214" s="133"/>
      <c r="G214" s="133"/>
    </row>
    <row r="215" spans="2:7" ht="15.75" customHeight="1">
      <c r="B215" s="133"/>
      <c r="C215" s="133"/>
      <c r="D215" s="133"/>
      <c r="E215" s="133"/>
      <c r="F215" s="133"/>
      <c r="G215" s="133"/>
    </row>
    <row r="216" spans="2:7" ht="15.75" customHeight="1">
      <c r="B216" s="133"/>
      <c r="C216" s="133"/>
      <c r="D216" s="133"/>
      <c r="E216" s="133"/>
      <c r="F216" s="133"/>
      <c r="G216" s="133"/>
    </row>
    <row r="217" spans="2:7" ht="15.75" customHeight="1">
      <c r="B217" s="133"/>
      <c r="C217" s="133"/>
      <c r="D217" s="133"/>
      <c r="E217" s="133"/>
      <c r="F217" s="133"/>
      <c r="G217" s="133"/>
    </row>
    <row r="218" spans="2:7" ht="15.75" customHeight="1">
      <c r="B218" s="133"/>
      <c r="C218" s="133"/>
      <c r="D218" s="133"/>
      <c r="E218" s="133"/>
      <c r="F218" s="133"/>
      <c r="G218" s="133"/>
    </row>
    <row r="219" spans="2:7" ht="15.75" customHeight="1"/>
    <row r="220" spans="2:7" ht="15.75" customHeight="1"/>
    <row r="221" spans="2:7" ht="15.75" customHeight="1"/>
    <row r="222" spans="2:7" ht="15.75" customHeight="1"/>
    <row r="223" spans="2:7" ht="15.75" customHeight="1"/>
    <row r="224" spans="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2">
    <mergeCell ref="C1:O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U2:U3"/>
    <mergeCell ref="V2:V3"/>
    <mergeCell ref="W2:W3"/>
    <mergeCell ref="X2:X3"/>
    <mergeCell ref="Y2:Y3"/>
  </mergeCells>
  <hyperlinks>
    <hyperlink ref="H6" r:id="rId1"/>
    <hyperlink ref="H7" r:id="rId2"/>
    <hyperlink ref="H8" r:id="rId3"/>
  </hyperlinks>
  <pageMargins left="0.7" right="0.7" top="0.75" bottom="0.75" header="0" footer="0"/>
  <pageSetup paperSize="9" scale="38" orientation="landscape"/>
</worksheet>
</file>

<file path=xl/worksheets/sheet3.xml><?xml version="1.0" encoding="utf-8"?>
<worksheet xmlns="http://schemas.openxmlformats.org/spreadsheetml/2006/main" xmlns:r="http://schemas.openxmlformats.org/officeDocument/2006/relationships">
  <dimension ref="A1:Y989"/>
  <sheetViews>
    <sheetView topLeftCell="A35" zoomScale="90" zoomScaleNormal="90" workbookViewId="0">
      <selection activeCell="B46" sqref="B46"/>
    </sheetView>
  </sheetViews>
  <sheetFormatPr defaultColWidth="12.5703125" defaultRowHeight="15" customHeight="1"/>
  <cols>
    <col min="1" max="1" width="11.42578125" style="11" customWidth="1"/>
    <col min="2" max="2" width="20.140625" style="11" customWidth="1"/>
    <col min="3" max="3" width="39.42578125" style="11" customWidth="1"/>
    <col min="4" max="4" width="22.5703125" style="11" customWidth="1"/>
    <col min="5" max="5" width="16" style="11" customWidth="1"/>
    <col min="6" max="6" width="13.7109375" style="11" customWidth="1"/>
    <col min="7" max="7" width="16.7109375" style="11" customWidth="1"/>
    <col min="8" max="8" width="22.85546875" style="11" customWidth="1"/>
    <col min="9" max="9" width="13.28515625" style="891" customWidth="1"/>
    <col min="10" max="10" width="13.85546875" style="891" customWidth="1"/>
    <col min="11" max="11" width="17.28515625" style="11" customWidth="1"/>
    <col min="12" max="12" width="19.7109375" style="11" customWidth="1"/>
    <col min="13" max="13" width="13.42578125" style="11" customWidth="1"/>
    <col min="14" max="15" width="19.7109375" style="11" customWidth="1"/>
    <col min="16" max="16" width="10.28515625" style="11" customWidth="1"/>
    <col min="17" max="17" width="12" style="11" customWidth="1"/>
    <col min="18" max="18" width="19.7109375" style="11" customWidth="1"/>
    <col min="19" max="19" width="10.5703125" style="11" customWidth="1"/>
    <col min="20" max="20" width="14.28515625" style="11" customWidth="1"/>
    <col min="21" max="21" width="19.7109375" style="11" customWidth="1"/>
    <col min="22" max="25" width="10.85546875" style="11" customWidth="1"/>
  </cols>
  <sheetData>
    <row r="1" spans="1:25" ht="26.25" customHeight="1">
      <c r="A1" s="101"/>
      <c r="B1" s="101"/>
      <c r="C1" s="101"/>
      <c r="D1" s="1668" t="s">
        <v>61</v>
      </c>
      <c r="E1" s="1669"/>
      <c r="F1" s="1669"/>
      <c r="G1" s="1669"/>
      <c r="H1" s="101"/>
      <c r="I1" s="923"/>
      <c r="J1" s="923"/>
      <c r="K1" s="101"/>
      <c r="L1" s="101"/>
      <c r="M1" s="101"/>
      <c r="N1" s="101"/>
      <c r="O1" s="101"/>
      <c r="P1" s="101"/>
      <c r="Q1" s="101"/>
      <c r="R1" s="101"/>
      <c r="S1" s="101"/>
      <c r="T1" s="101"/>
      <c r="U1" s="101"/>
      <c r="V1" s="101"/>
      <c r="W1" s="101"/>
      <c r="X1" s="101"/>
      <c r="Y1" s="101"/>
    </row>
    <row r="2" spans="1:25" ht="18.75" customHeight="1">
      <c r="A2" s="1670" t="s">
        <v>62</v>
      </c>
      <c r="B2" s="1006" t="s">
        <v>64</v>
      </c>
      <c r="C2" s="1006" t="s">
        <v>65</v>
      </c>
      <c r="D2" s="1006" t="s">
        <v>66</v>
      </c>
      <c r="E2" s="1006" t="s">
        <v>67</v>
      </c>
      <c r="F2" s="1006" t="s">
        <v>68</v>
      </c>
      <c r="G2" s="1006" t="s">
        <v>69</v>
      </c>
      <c r="H2" s="828" t="s">
        <v>70</v>
      </c>
      <c r="I2" s="828" t="s">
        <v>71</v>
      </c>
      <c r="J2" s="1006" t="s">
        <v>72</v>
      </c>
      <c r="K2" s="1006"/>
      <c r="L2" s="1006"/>
      <c r="M2" s="1006"/>
      <c r="N2" s="1006"/>
      <c r="O2" s="1006"/>
      <c r="P2" s="1660" t="s">
        <v>73</v>
      </c>
      <c r="Q2" s="1660" t="s">
        <v>74</v>
      </c>
      <c r="R2" s="1660" t="s">
        <v>75</v>
      </c>
      <c r="S2" s="1660" t="s">
        <v>76</v>
      </c>
      <c r="T2" s="1660" t="s">
        <v>77</v>
      </c>
      <c r="U2" s="1660" t="s">
        <v>78</v>
      </c>
      <c r="V2" s="1670" t="s">
        <v>79</v>
      </c>
      <c r="W2" s="1670" t="s">
        <v>80</v>
      </c>
      <c r="X2" s="1670" t="s">
        <v>81</v>
      </c>
      <c r="Y2" s="1667" t="s">
        <v>7</v>
      </c>
    </row>
    <row r="3" spans="1:25" s="106" customFormat="1" ht="143.25" customHeight="1">
      <c r="A3" s="1671"/>
      <c r="B3" s="1006"/>
      <c r="C3" s="1006"/>
      <c r="D3" s="1006"/>
      <c r="E3" s="1006"/>
      <c r="F3" s="1006"/>
      <c r="G3" s="1006"/>
      <c r="H3" s="828"/>
      <c r="I3" s="828"/>
      <c r="J3" s="1006" t="s">
        <v>83</v>
      </c>
      <c r="K3" s="1006" t="s">
        <v>84</v>
      </c>
      <c r="L3" s="1006" t="s">
        <v>85</v>
      </c>
      <c r="M3" s="1006" t="s">
        <v>86</v>
      </c>
      <c r="N3" s="1006" t="s">
        <v>87</v>
      </c>
      <c r="O3" s="1006" t="s">
        <v>88</v>
      </c>
      <c r="P3" s="1661"/>
      <c r="Q3" s="1661"/>
      <c r="R3" s="1661"/>
      <c r="S3" s="1661"/>
      <c r="T3" s="1661"/>
      <c r="U3" s="1661"/>
      <c r="V3" s="1672"/>
      <c r="W3" s="1672"/>
      <c r="X3" s="1672"/>
      <c r="Y3" s="1667"/>
    </row>
    <row r="4" spans="1:25" ht="64.5" customHeight="1">
      <c r="A4" s="105">
        <v>1</v>
      </c>
      <c r="B4" s="104" t="s">
        <v>89</v>
      </c>
      <c r="C4" s="104" t="s">
        <v>90</v>
      </c>
      <c r="D4" s="104" t="s">
        <v>91</v>
      </c>
      <c r="E4" s="104" t="s">
        <v>92</v>
      </c>
      <c r="F4" s="104">
        <v>1408002493</v>
      </c>
      <c r="G4" s="104" t="s">
        <v>93</v>
      </c>
      <c r="H4" s="104" t="s">
        <v>94</v>
      </c>
      <c r="I4" s="828" t="s">
        <v>95</v>
      </c>
      <c r="J4" s="828" t="s">
        <v>96</v>
      </c>
      <c r="K4" s="104" t="s">
        <v>97</v>
      </c>
      <c r="L4" s="104" t="s">
        <v>98</v>
      </c>
      <c r="M4" s="104" t="s">
        <v>99</v>
      </c>
      <c r="N4" s="104" t="s">
        <v>100</v>
      </c>
      <c r="O4" s="104" t="s">
        <v>101</v>
      </c>
      <c r="P4" s="104" t="s">
        <v>102</v>
      </c>
      <c r="Q4" s="104" t="s">
        <v>103</v>
      </c>
      <c r="R4" s="104" t="s">
        <v>101</v>
      </c>
      <c r="S4" s="104" t="s">
        <v>104</v>
      </c>
      <c r="T4" s="104" t="s">
        <v>105</v>
      </c>
      <c r="U4" s="104" t="s">
        <v>106</v>
      </c>
      <c r="V4" s="10">
        <v>13</v>
      </c>
      <c r="W4" s="10">
        <v>0</v>
      </c>
      <c r="X4" s="10"/>
      <c r="Y4" s="10">
        <f>V4+W4+X4</f>
        <v>13</v>
      </c>
    </row>
    <row r="5" spans="1:25" ht="90" customHeight="1">
      <c r="A5" s="10">
        <v>2</v>
      </c>
      <c r="B5" s="104" t="s">
        <v>108</v>
      </c>
      <c r="C5" s="1288" t="s">
        <v>4922</v>
      </c>
      <c r="D5" s="1277" t="s">
        <v>947</v>
      </c>
      <c r="E5" s="1277" t="s">
        <v>4923</v>
      </c>
      <c r="F5" s="1277" t="s">
        <v>140</v>
      </c>
      <c r="G5" s="1277" t="s">
        <v>4924</v>
      </c>
      <c r="H5" s="1277"/>
      <c r="I5" s="1277" t="s">
        <v>10</v>
      </c>
      <c r="J5" s="1277" t="s">
        <v>115</v>
      </c>
      <c r="K5" s="1277" t="s">
        <v>4925</v>
      </c>
      <c r="L5" s="1277">
        <v>633</v>
      </c>
      <c r="M5" s="1277" t="s">
        <v>141</v>
      </c>
      <c r="N5" s="1278" t="s">
        <v>4926</v>
      </c>
      <c r="O5" s="1278" t="s">
        <v>106</v>
      </c>
      <c r="P5" s="1277" t="s">
        <v>142</v>
      </c>
      <c r="Q5" s="1277" t="s">
        <v>687</v>
      </c>
      <c r="R5" s="1279" t="s">
        <v>106</v>
      </c>
      <c r="S5" s="1279" t="s">
        <v>131</v>
      </c>
      <c r="T5" s="1279" t="s">
        <v>131</v>
      </c>
      <c r="U5" s="1279" t="s">
        <v>131</v>
      </c>
      <c r="V5" s="942">
        <v>25</v>
      </c>
      <c r="W5" s="1280">
        <v>20</v>
      </c>
      <c r="X5" s="1280">
        <v>0</v>
      </c>
      <c r="Y5" s="1280">
        <v>45</v>
      </c>
    </row>
    <row r="6" spans="1:25" ht="63.75" customHeight="1">
      <c r="A6" s="1005">
        <v>3</v>
      </c>
      <c r="B6" s="104" t="s">
        <v>108</v>
      </c>
      <c r="C6" s="1289" t="s">
        <v>120</v>
      </c>
      <c r="D6" s="1040" t="s">
        <v>121</v>
      </c>
      <c r="E6" s="1040" t="s">
        <v>122</v>
      </c>
      <c r="F6" s="1040">
        <v>1409004126</v>
      </c>
      <c r="G6" s="1040" t="s">
        <v>123</v>
      </c>
      <c r="H6" s="1281" t="s">
        <v>124</v>
      </c>
      <c r="I6" s="1040" t="s">
        <v>10</v>
      </c>
      <c r="J6" s="1040" t="s">
        <v>96</v>
      </c>
      <c r="K6" s="1040" t="s">
        <v>2304</v>
      </c>
      <c r="L6" s="1040">
        <v>633</v>
      </c>
      <c r="M6" s="1038" t="s">
        <v>125</v>
      </c>
      <c r="N6" s="1040" t="s">
        <v>126</v>
      </c>
      <c r="O6" s="1040" t="s">
        <v>101</v>
      </c>
      <c r="P6" s="1040" t="s">
        <v>127</v>
      </c>
      <c r="Q6" s="1282" t="s">
        <v>4927</v>
      </c>
      <c r="R6" s="1040" t="s">
        <v>547</v>
      </c>
      <c r="S6" s="1040" t="s">
        <v>128</v>
      </c>
      <c r="T6" s="1040" t="s">
        <v>129</v>
      </c>
      <c r="U6" s="1040" t="s">
        <v>271</v>
      </c>
      <c r="V6" s="1038">
        <v>25</v>
      </c>
      <c r="W6" s="1038">
        <v>0</v>
      </c>
      <c r="X6" s="1038">
        <v>0</v>
      </c>
      <c r="Y6" s="1038">
        <v>25</v>
      </c>
    </row>
    <row r="7" spans="1:25" ht="94.5" customHeight="1">
      <c r="A7" s="1405">
        <v>4</v>
      </c>
      <c r="B7" s="104" t="s">
        <v>108</v>
      </c>
      <c r="C7" s="1289" t="s">
        <v>132</v>
      </c>
      <c r="D7" s="1040" t="s">
        <v>121</v>
      </c>
      <c r="E7" s="1040" t="s">
        <v>133</v>
      </c>
      <c r="F7" s="1040">
        <v>140900</v>
      </c>
      <c r="G7" s="1040" t="s">
        <v>134</v>
      </c>
      <c r="H7" s="1274" t="s">
        <v>135</v>
      </c>
      <c r="I7" s="1040" t="s">
        <v>10</v>
      </c>
      <c r="J7" s="1040" t="s">
        <v>96</v>
      </c>
      <c r="K7" s="1040" t="s">
        <v>4928</v>
      </c>
      <c r="L7" s="1040">
        <v>633</v>
      </c>
      <c r="M7" s="1040" t="s">
        <v>136</v>
      </c>
      <c r="N7" s="1040" t="s">
        <v>137</v>
      </c>
      <c r="O7" s="1040" t="s">
        <v>101</v>
      </c>
      <c r="P7" s="1040"/>
      <c r="Q7" s="1275" t="s">
        <v>4929</v>
      </c>
      <c r="R7" s="1040" t="s">
        <v>4921</v>
      </c>
      <c r="S7" s="1040" t="s">
        <v>4919</v>
      </c>
      <c r="T7" s="1040" t="s">
        <v>139</v>
      </c>
      <c r="U7" s="1040" t="s">
        <v>271</v>
      </c>
      <c r="V7" s="1038">
        <v>0</v>
      </c>
      <c r="W7" s="1038">
        <v>20</v>
      </c>
      <c r="X7" s="1038">
        <v>0</v>
      </c>
      <c r="Y7" s="1038">
        <v>40</v>
      </c>
    </row>
    <row r="8" spans="1:25" ht="53.25" customHeight="1" thickBot="1">
      <c r="A8" s="10">
        <v>5</v>
      </c>
      <c r="B8" s="104" t="s">
        <v>108</v>
      </c>
      <c r="C8" s="1290" t="s">
        <v>143</v>
      </c>
      <c r="D8" s="1040" t="s">
        <v>121</v>
      </c>
      <c r="E8" s="1279" t="s">
        <v>144</v>
      </c>
      <c r="F8" s="945">
        <v>1409004060</v>
      </c>
      <c r="G8" s="1283" t="s">
        <v>145</v>
      </c>
      <c r="H8" s="1284" t="s">
        <v>146</v>
      </c>
      <c r="I8" s="1040" t="s">
        <v>114</v>
      </c>
      <c r="J8" s="1285" t="s">
        <v>115</v>
      </c>
      <c r="K8" s="1279" t="s">
        <v>147</v>
      </c>
      <c r="L8" s="1280"/>
      <c r="M8" s="1038" t="s">
        <v>125</v>
      </c>
      <c r="N8" s="1286" t="s">
        <v>148</v>
      </c>
      <c r="O8" s="1280" t="s">
        <v>106</v>
      </c>
      <c r="P8" s="1280"/>
      <c r="Q8" s="1279" t="s">
        <v>149</v>
      </c>
      <c r="R8" s="1285" t="s">
        <v>106</v>
      </c>
      <c r="S8" s="1279" t="s">
        <v>130</v>
      </c>
      <c r="T8" s="1279"/>
      <c r="U8" s="1285" t="s">
        <v>130</v>
      </c>
      <c r="V8" s="1280">
        <v>15</v>
      </c>
      <c r="W8" s="1280">
        <v>0</v>
      </c>
      <c r="X8" s="1280">
        <v>0</v>
      </c>
      <c r="Y8" s="1280">
        <v>15</v>
      </c>
    </row>
    <row r="9" spans="1:25" ht="71.25" customHeight="1" thickBot="1">
      <c r="A9" s="1405">
        <v>6</v>
      </c>
      <c r="B9" s="104" t="s">
        <v>108</v>
      </c>
      <c r="C9" s="1290" t="s">
        <v>109</v>
      </c>
      <c r="D9" s="1279" t="s">
        <v>110</v>
      </c>
      <c r="E9" s="1279" t="s">
        <v>111</v>
      </c>
      <c r="F9" s="1279">
        <v>1409003860</v>
      </c>
      <c r="G9" s="1279" t="s">
        <v>112</v>
      </c>
      <c r="H9" s="1287" t="s">
        <v>113</v>
      </c>
      <c r="I9" s="1279" t="s">
        <v>4930</v>
      </c>
      <c r="J9" s="1279" t="s">
        <v>115</v>
      </c>
      <c r="K9" s="1279" t="s">
        <v>116</v>
      </c>
      <c r="L9" s="1279"/>
      <c r="M9" s="1279" t="s">
        <v>99</v>
      </c>
      <c r="N9" s="1279" t="s">
        <v>117</v>
      </c>
      <c r="O9" s="1279" t="s">
        <v>106</v>
      </c>
      <c r="P9" s="1279">
        <v>2015</v>
      </c>
      <c r="Q9" s="943" t="s">
        <v>103</v>
      </c>
      <c r="R9" s="1279" t="s">
        <v>106</v>
      </c>
      <c r="S9" s="1279" t="s">
        <v>106</v>
      </c>
      <c r="T9" s="944" t="s">
        <v>118</v>
      </c>
      <c r="U9" s="1279"/>
      <c r="V9" s="1280">
        <v>10</v>
      </c>
      <c r="W9" s="1280" t="s">
        <v>106</v>
      </c>
      <c r="X9" s="1280" t="s">
        <v>106</v>
      </c>
      <c r="Y9" s="1280">
        <v>10</v>
      </c>
    </row>
    <row r="10" spans="1:25" ht="53.25" customHeight="1">
      <c r="A10" s="1405">
        <v>7</v>
      </c>
      <c r="B10" s="104" t="s">
        <v>150</v>
      </c>
      <c r="C10" s="104" t="s">
        <v>151</v>
      </c>
      <c r="D10" s="104" t="s">
        <v>152</v>
      </c>
      <c r="E10" s="104" t="s">
        <v>153</v>
      </c>
      <c r="F10" s="104">
        <v>1416001214</v>
      </c>
      <c r="G10" s="104" t="s">
        <v>154</v>
      </c>
      <c r="H10" s="119" t="s">
        <v>155</v>
      </c>
      <c r="I10" s="828" t="s">
        <v>156</v>
      </c>
      <c r="J10" s="828" t="s">
        <v>157</v>
      </c>
      <c r="K10" s="104"/>
      <c r="L10" s="104">
        <v>571</v>
      </c>
      <c r="M10" s="104" t="s">
        <v>158</v>
      </c>
      <c r="N10" s="120" t="s">
        <v>159</v>
      </c>
      <c r="O10" s="104" t="s">
        <v>106</v>
      </c>
      <c r="P10" s="104" t="s">
        <v>160</v>
      </c>
      <c r="Q10" s="104" t="s">
        <v>103</v>
      </c>
      <c r="R10" s="104" t="s">
        <v>161</v>
      </c>
      <c r="S10" s="104" t="s">
        <v>162</v>
      </c>
      <c r="T10" s="104" t="s">
        <v>163</v>
      </c>
      <c r="U10" s="104" t="s">
        <v>164</v>
      </c>
      <c r="V10" s="10">
        <v>15</v>
      </c>
      <c r="W10" s="10">
        <v>15</v>
      </c>
      <c r="X10" s="10">
        <v>15</v>
      </c>
      <c r="Y10" s="10">
        <f t="shared" ref="Y10:Y42" si="0">V10+W10+X10</f>
        <v>45</v>
      </c>
    </row>
    <row r="11" spans="1:25" ht="57.75" customHeight="1">
      <c r="A11" s="10">
        <v>8</v>
      </c>
      <c r="B11" s="104" t="s">
        <v>150</v>
      </c>
      <c r="C11" s="104" t="s">
        <v>165</v>
      </c>
      <c r="D11" s="104" t="s">
        <v>152</v>
      </c>
      <c r="E11" s="104" t="s">
        <v>166</v>
      </c>
      <c r="F11" s="104">
        <v>1416001180</v>
      </c>
      <c r="G11" s="104" t="s">
        <v>167</v>
      </c>
      <c r="H11" s="119" t="s">
        <v>168</v>
      </c>
      <c r="I11" s="828" t="s">
        <v>156</v>
      </c>
      <c r="J11" s="828" t="s">
        <v>157</v>
      </c>
      <c r="K11" s="104"/>
      <c r="L11" s="104">
        <v>571</v>
      </c>
      <c r="M11" s="104" t="s">
        <v>158</v>
      </c>
      <c r="N11" s="120" t="s">
        <v>159</v>
      </c>
      <c r="O11" s="104" t="s">
        <v>106</v>
      </c>
      <c r="P11" s="104" t="s">
        <v>169</v>
      </c>
      <c r="Q11" s="104" t="s">
        <v>103</v>
      </c>
      <c r="R11" s="104" t="s">
        <v>161</v>
      </c>
      <c r="S11" s="104" t="s">
        <v>162</v>
      </c>
      <c r="T11" s="104" t="s">
        <v>170</v>
      </c>
      <c r="U11" s="104" t="s">
        <v>171</v>
      </c>
      <c r="V11" s="10">
        <v>10</v>
      </c>
      <c r="W11" s="10">
        <v>10</v>
      </c>
      <c r="X11" s="10">
        <v>10</v>
      </c>
      <c r="Y11" s="10">
        <f t="shared" si="0"/>
        <v>30</v>
      </c>
    </row>
    <row r="12" spans="1:25" ht="79.5" customHeight="1">
      <c r="A12" s="1405">
        <v>9</v>
      </c>
      <c r="B12" s="1183" t="s">
        <v>172</v>
      </c>
      <c r="C12" s="1211" t="s">
        <v>173</v>
      </c>
      <c r="D12" s="1183" t="s">
        <v>174</v>
      </c>
      <c r="E12" s="1183" t="s">
        <v>175</v>
      </c>
      <c r="F12" s="1183">
        <v>1423002120</v>
      </c>
      <c r="G12" s="1183" t="s">
        <v>176</v>
      </c>
      <c r="H12" s="1207" t="s">
        <v>177</v>
      </c>
      <c r="I12" s="1183" t="s">
        <v>5221</v>
      </c>
      <c r="J12" s="1183" t="s">
        <v>115</v>
      </c>
      <c r="K12" s="1193" t="s">
        <v>178</v>
      </c>
      <c r="L12" s="1186">
        <v>367</v>
      </c>
      <c r="M12" s="1183" t="s">
        <v>179</v>
      </c>
      <c r="N12" s="1183" t="s">
        <v>180</v>
      </c>
      <c r="O12" s="1183" t="s">
        <v>106</v>
      </c>
      <c r="P12" s="1183">
        <v>1971</v>
      </c>
      <c r="Q12" s="1183" t="s">
        <v>103</v>
      </c>
      <c r="R12" s="1186" t="s">
        <v>181</v>
      </c>
      <c r="S12" s="1186" t="s">
        <v>106</v>
      </c>
      <c r="T12" s="1183" t="s">
        <v>130</v>
      </c>
      <c r="U12" s="1183" t="s">
        <v>130</v>
      </c>
      <c r="V12" s="1183">
        <v>25</v>
      </c>
      <c r="W12" s="1183">
        <v>25</v>
      </c>
      <c r="X12" s="1183"/>
      <c r="Y12" s="10">
        <f t="shared" si="0"/>
        <v>50</v>
      </c>
    </row>
    <row r="13" spans="1:25" s="1028" customFormat="1" ht="80.25" customHeight="1">
      <c r="A13" s="1405">
        <v>10</v>
      </c>
      <c r="B13" s="1185" t="s">
        <v>172</v>
      </c>
      <c r="C13" s="1276" t="s">
        <v>3767</v>
      </c>
      <c r="D13" s="1185" t="s">
        <v>520</v>
      </c>
      <c r="E13" s="1185" t="s">
        <v>3768</v>
      </c>
      <c r="F13" s="1185">
        <v>1423001840</v>
      </c>
      <c r="G13" s="1185" t="s">
        <v>3770</v>
      </c>
      <c r="H13" s="1209" t="s">
        <v>3771</v>
      </c>
      <c r="I13" s="1183" t="s">
        <v>5221</v>
      </c>
      <c r="J13" s="1185" t="s">
        <v>115</v>
      </c>
      <c r="K13" s="1199" t="s">
        <v>5219</v>
      </c>
      <c r="L13" s="1186">
        <v>367</v>
      </c>
      <c r="M13" s="1185" t="s">
        <v>3772</v>
      </c>
      <c r="N13" s="1185" t="s">
        <v>180</v>
      </c>
      <c r="O13" s="1185" t="s">
        <v>106</v>
      </c>
      <c r="P13" s="1200">
        <v>1981</v>
      </c>
      <c r="Q13" s="1183" t="s">
        <v>103</v>
      </c>
      <c r="R13" s="1186" t="s">
        <v>181</v>
      </c>
      <c r="S13" s="1186" t="s">
        <v>106</v>
      </c>
      <c r="T13" s="1185" t="s">
        <v>130</v>
      </c>
      <c r="U13" s="1185" t="s">
        <v>130</v>
      </c>
      <c r="V13" s="1185">
        <v>20</v>
      </c>
      <c r="W13" s="1185"/>
      <c r="X13" s="1185"/>
      <c r="Y13" s="10">
        <f t="shared" si="0"/>
        <v>20</v>
      </c>
    </row>
    <row r="14" spans="1:25" ht="34.5" customHeight="1">
      <c r="A14" s="10">
        <v>11</v>
      </c>
      <c r="B14" s="105" t="s">
        <v>189</v>
      </c>
      <c r="C14" s="105" t="s">
        <v>190</v>
      </c>
      <c r="D14" s="130" t="s">
        <v>191</v>
      </c>
      <c r="E14" s="105" t="s">
        <v>192</v>
      </c>
      <c r="F14" s="131">
        <v>1411002736</v>
      </c>
      <c r="G14" s="105" t="s">
        <v>193</v>
      </c>
      <c r="H14" s="132" t="s">
        <v>194</v>
      </c>
      <c r="I14" s="828" t="s">
        <v>156</v>
      </c>
      <c r="J14" s="1072" t="s">
        <v>115</v>
      </c>
      <c r="K14" s="105" t="s">
        <v>195</v>
      </c>
      <c r="L14" s="105">
        <v>195</v>
      </c>
      <c r="M14" s="105" t="s">
        <v>196</v>
      </c>
      <c r="N14" s="105" t="s">
        <v>197</v>
      </c>
      <c r="O14" s="105"/>
      <c r="P14" s="105"/>
      <c r="Q14" s="105" t="s">
        <v>103</v>
      </c>
      <c r="R14" s="105" t="s">
        <v>106</v>
      </c>
      <c r="S14" s="105" t="s">
        <v>198</v>
      </c>
      <c r="T14" s="105" t="s">
        <v>199</v>
      </c>
      <c r="U14" s="105" t="s">
        <v>200</v>
      </c>
      <c r="V14" s="105">
        <v>40</v>
      </c>
      <c r="W14" s="122">
        <v>20</v>
      </c>
      <c r="X14" s="122">
        <v>20</v>
      </c>
      <c r="Y14" s="10">
        <f t="shared" si="0"/>
        <v>80</v>
      </c>
    </row>
    <row r="15" spans="1:25" ht="42.75" customHeight="1">
      <c r="A15" s="1405">
        <v>12</v>
      </c>
      <c r="B15" s="105" t="s">
        <v>189</v>
      </c>
      <c r="C15" s="105" t="s">
        <v>201</v>
      </c>
      <c r="D15" s="130" t="s">
        <v>191</v>
      </c>
      <c r="E15" s="105" t="s">
        <v>202</v>
      </c>
      <c r="F15" s="131">
        <v>1411003433</v>
      </c>
      <c r="G15" s="105" t="s">
        <v>203</v>
      </c>
      <c r="H15" s="132" t="s">
        <v>204</v>
      </c>
      <c r="I15" s="828" t="s">
        <v>156</v>
      </c>
      <c r="J15" s="1072" t="s">
        <v>115</v>
      </c>
      <c r="K15" s="105" t="s">
        <v>195</v>
      </c>
      <c r="L15" s="105">
        <v>195</v>
      </c>
      <c r="M15" s="105" t="s">
        <v>196</v>
      </c>
      <c r="N15" s="105" t="s">
        <v>197</v>
      </c>
      <c r="O15" s="105" t="s">
        <v>106</v>
      </c>
      <c r="P15" s="105" t="s">
        <v>106</v>
      </c>
      <c r="Q15" s="105" t="s">
        <v>103</v>
      </c>
      <c r="R15" s="105" t="s">
        <v>106</v>
      </c>
      <c r="S15" s="105" t="s">
        <v>198</v>
      </c>
      <c r="T15" s="105" t="s">
        <v>205</v>
      </c>
      <c r="U15" s="105" t="s">
        <v>200</v>
      </c>
      <c r="V15" s="105">
        <v>20</v>
      </c>
      <c r="W15" s="122">
        <v>20</v>
      </c>
      <c r="X15" s="122">
        <v>20</v>
      </c>
      <c r="Y15" s="10">
        <f t="shared" si="0"/>
        <v>60</v>
      </c>
    </row>
    <row r="16" spans="1:25" ht="38.25" customHeight="1">
      <c r="A16" s="1405">
        <v>13</v>
      </c>
      <c r="B16" s="105" t="s">
        <v>189</v>
      </c>
      <c r="C16" s="105" t="s">
        <v>206</v>
      </c>
      <c r="D16" s="130" t="s">
        <v>191</v>
      </c>
      <c r="E16" s="104" t="s">
        <v>207</v>
      </c>
      <c r="F16" s="131">
        <v>1411003426</v>
      </c>
      <c r="G16" s="117" t="s">
        <v>208</v>
      </c>
      <c r="H16" s="104" t="s">
        <v>209</v>
      </c>
      <c r="I16" s="828" t="s">
        <v>156</v>
      </c>
      <c r="J16" s="1072" t="s">
        <v>115</v>
      </c>
      <c r="K16" s="105" t="s">
        <v>195</v>
      </c>
      <c r="L16" s="105">
        <v>195</v>
      </c>
      <c r="M16" s="105" t="s">
        <v>210</v>
      </c>
      <c r="N16" s="105" t="s">
        <v>197</v>
      </c>
      <c r="O16" s="104" t="s">
        <v>106</v>
      </c>
      <c r="P16" s="104" t="s">
        <v>106</v>
      </c>
      <c r="Q16" s="105" t="s">
        <v>103</v>
      </c>
      <c r="R16" s="105" t="s">
        <v>106</v>
      </c>
      <c r="S16" s="105" t="s">
        <v>198</v>
      </c>
      <c r="T16" s="104" t="s">
        <v>211</v>
      </c>
      <c r="U16" s="105" t="s">
        <v>200</v>
      </c>
      <c r="V16" s="104">
        <v>20</v>
      </c>
      <c r="W16" s="104">
        <v>20</v>
      </c>
      <c r="X16" s="104">
        <v>20</v>
      </c>
      <c r="Y16" s="10">
        <f t="shared" si="0"/>
        <v>60</v>
      </c>
    </row>
    <row r="17" spans="1:25" s="135" customFormat="1" ht="51.75" customHeight="1">
      <c r="A17" s="10">
        <v>14</v>
      </c>
      <c r="B17" s="136" t="s">
        <v>212</v>
      </c>
      <c r="C17" s="137" t="s">
        <v>213</v>
      </c>
      <c r="D17" s="136" t="s">
        <v>214</v>
      </c>
      <c r="E17" s="136" t="s">
        <v>215</v>
      </c>
      <c r="F17" s="136">
        <v>1413021188</v>
      </c>
      <c r="G17" s="136" t="s">
        <v>216</v>
      </c>
      <c r="H17" s="138" t="s">
        <v>217</v>
      </c>
      <c r="I17" s="1073" t="s">
        <v>114</v>
      </c>
      <c r="J17" s="1073" t="s">
        <v>115</v>
      </c>
      <c r="K17" s="136" t="s">
        <v>218</v>
      </c>
      <c r="L17" s="136">
        <v>0</v>
      </c>
      <c r="M17" s="136" t="s">
        <v>219</v>
      </c>
      <c r="N17" s="136" t="s">
        <v>110</v>
      </c>
      <c r="O17" s="136">
        <v>0</v>
      </c>
      <c r="P17" s="139" t="s">
        <v>220</v>
      </c>
      <c r="Q17" s="136" t="s">
        <v>103</v>
      </c>
      <c r="R17" s="136">
        <v>0</v>
      </c>
      <c r="S17" s="136" t="s">
        <v>221</v>
      </c>
      <c r="T17" s="136" t="s">
        <v>222</v>
      </c>
      <c r="U17" s="136" t="s">
        <v>131</v>
      </c>
      <c r="V17" s="136"/>
      <c r="W17" s="136">
        <v>20</v>
      </c>
      <c r="X17" s="1096">
        <v>0</v>
      </c>
      <c r="Y17" s="10">
        <f t="shared" si="0"/>
        <v>20</v>
      </c>
    </row>
    <row r="18" spans="1:25" ht="59.25" customHeight="1">
      <c r="A18" s="1405">
        <v>15</v>
      </c>
      <c r="B18" s="142" t="s">
        <v>481</v>
      </c>
      <c r="C18" s="204" t="s">
        <v>482</v>
      </c>
      <c r="D18" s="204" t="s">
        <v>483</v>
      </c>
      <c r="E18" s="204" t="s">
        <v>484</v>
      </c>
      <c r="F18" s="204">
        <v>1415012492</v>
      </c>
      <c r="G18" s="204" t="s">
        <v>4499</v>
      </c>
      <c r="H18" s="1082" t="s">
        <v>485</v>
      </c>
      <c r="I18" s="1073" t="s">
        <v>114</v>
      </c>
      <c r="J18" s="204" t="s">
        <v>487</v>
      </c>
      <c r="K18" s="204" t="s">
        <v>488</v>
      </c>
      <c r="L18" s="204">
        <v>586</v>
      </c>
      <c r="M18" s="204" t="s">
        <v>489</v>
      </c>
      <c r="N18" s="204" t="s">
        <v>490</v>
      </c>
      <c r="O18" s="204" t="s">
        <v>101</v>
      </c>
      <c r="P18" s="204">
        <v>2015</v>
      </c>
      <c r="Q18" s="204" t="s">
        <v>491</v>
      </c>
      <c r="R18" s="205"/>
      <c r="S18" s="1088" t="s">
        <v>131</v>
      </c>
      <c r="T18" s="1401" t="s">
        <v>492</v>
      </c>
      <c r="U18" s="1038"/>
      <c r="V18" s="1401">
        <v>60</v>
      </c>
      <c r="W18" s="1397">
        <v>60</v>
      </c>
      <c r="X18" s="10">
        <v>0</v>
      </c>
      <c r="Y18" s="10">
        <f t="shared" si="0"/>
        <v>120</v>
      </c>
    </row>
    <row r="19" spans="1:25" s="147" customFormat="1" ht="63" customHeight="1">
      <c r="A19" s="1405">
        <v>16</v>
      </c>
      <c r="B19" s="1212" t="s">
        <v>5168</v>
      </c>
      <c r="C19" s="1142" t="s">
        <v>3001</v>
      </c>
      <c r="D19" s="408" t="s">
        <v>282</v>
      </c>
      <c r="E19" s="406" t="s">
        <v>319</v>
      </c>
      <c r="F19" s="408">
        <v>1433015640</v>
      </c>
      <c r="G19" s="406" t="s">
        <v>320</v>
      </c>
      <c r="H19" s="408" t="s">
        <v>321</v>
      </c>
      <c r="I19" s="406" t="s">
        <v>5197</v>
      </c>
      <c r="J19" s="408" t="s">
        <v>96</v>
      </c>
      <c r="K19" s="406" t="s">
        <v>322</v>
      </c>
      <c r="L19" s="408" t="s">
        <v>5198</v>
      </c>
      <c r="M19" s="406" t="s">
        <v>3002</v>
      </c>
      <c r="N19" s="408" t="s">
        <v>323</v>
      </c>
      <c r="O19" s="406" t="s">
        <v>101</v>
      </c>
      <c r="P19" s="1021" t="s">
        <v>324</v>
      </c>
      <c r="Q19" s="1147" t="s">
        <v>5199</v>
      </c>
      <c r="R19" s="1021" t="s">
        <v>101</v>
      </c>
      <c r="S19" s="1021" t="s">
        <v>325</v>
      </c>
      <c r="T19" s="1018" t="s">
        <v>326</v>
      </c>
      <c r="U19" s="1021" t="s">
        <v>327</v>
      </c>
      <c r="V19" s="1018"/>
      <c r="W19" s="535"/>
      <c r="X19" s="1040">
        <v>35</v>
      </c>
      <c r="Y19" s="10">
        <f t="shared" si="0"/>
        <v>35</v>
      </c>
    </row>
    <row r="20" spans="1:25" s="147" customFormat="1" ht="102.75" customHeight="1">
      <c r="A20" s="10">
        <v>17</v>
      </c>
      <c r="B20" s="1212" t="s">
        <v>5168</v>
      </c>
      <c r="C20" s="408" t="s">
        <v>236</v>
      </c>
      <c r="D20" s="406" t="s">
        <v>237</v>
      </c>
      <c r="E20" s="408" t="s">
        <v>238</v>
      </c>
      <c r="F20" s="406">
        <v>1433015658</v>
      </c>
      <c r="G20" s="408" t="s">
        <v>239</v>
      </c>
      <c r="H20" s="406" t="s">
        <v>240</v>
      </c>
      <c r="I20" s="408" t="s">
        <v>10</v>
      </c>
      <c r="J20" s="406" t="s">
        <v>96</v>
      </c>
      <c r="K20" s="408" t="s">
        <v>241</v>
      </c>
      <c r="L20" s="406" t="s">
        <v>2903</v>
      </c>
      <c r="M20" s="408" t="s">
        <v>99</v>
      </c>
      <c r="N20" s="406" t="s">
        <v>242</v>
      </c>
      <c r="O20" s="408" t="s">
        <v>101</v>
      </c>
      <c r="P20" s="1021" t="s">
        <v>243</v>
      </c>
      <c r="Q20" s="1147" t="s">
        <v>5200</v>
      </c>
      <c r="R20" s="1021" t="s">
        <v>244</v>
      </c>
      <c r="S20" s="1018" t="s">
        <v>245</v>
      </c>
      <c r="T20" s="1021" t="s">
        <v>246</v>
      </c>
      <c r="U20" s="1018" t="s">
        <v>247</v>
      </c>
      <c r="V20" s="1021" t="s">
        <v>248</v>
      </c>
      <c r="W20" s="1018" t="s">
        <v>248</v>
      </c>
      <c r="X20" s="1040">
        <v>40</v>
      </c>
      <c r="Y20" s="10">
        <v>40</v>
      </c>
    </row>
    <row r="21" spans="1:25" s="147" customFormat="1" ht="157.5" customHeight="1">
      <c r="A21" s="1405">
        <v>18</v>
      </c>
      <c r="B21" s="1212" t="s">
        <v>5168</v>
      </c>
      <c r="C21" s="1142" t="s">
        <v>300</v>
      </c>
      <c r="D21" s="408" t="s">
        <v>237</v>
      </c>
      <c r="E21" s="406" t="s">
        <v>301</v>
      </c>
      <c r="F21" s="408">
        <v>1433015538</v>
      </c>
      <c r="G21" s="406" t="s">
        <v>302</v>
      </c>
      <c r="H21" s="408" t="s">
        <v>303</v>
      </c>
      <c r="I21" s="406" t="s">
        <v>5201</v>
      </c>
      <c r="J21" s="408" t="s">
        <v>96</v>
      </c>
      <c r="K21" s="406" t="s">
        <v>2926</v>
      </c>
      <c r="L21" s="406" t="s">
        <v>2927</v>
      </c>
      <c r="M21" s="406" t="s">
        <v>2928</v>
      </c>
      <c r="N21" s="408" t="s">
        <v>2929</v>
      </c>
      <c r="O21" s="406" t="s">
        <v>256</v>
      </c>
      <c r="P21" s="1021" t="s">
        <v>304</v>
      </c>
      <c r="Q21" s="1151" t="s">
        <v>5202</v>
      </c>
      <c r="R21" s="1021" t="s">
        <v>305</v>
      </c>
      <c r="S21" s="1021" t="s">
        <v>306</v>
      </c>
      <c r="T21" s="1018" t="s">
        <v>307</v>
      </c>
      <c r="U21" s="1021" t="s">
        <v>308</v>
      </c>
      <c r="V21" s="1018">
        <v>0</v>
      </c>
      <c r="W21" s="535">
        <v>0</v>
      </c>
      <c r="X21" s="1040">
        <v>15</v>
      </c>
      <c r="Y21" s="10">
        <f t="shared" si="0"/>
        <v>15</v>
      </c>
    </row>
    <row r="22" spans="1:25" s="147" customFormat="1" ht="119.25" customHeight="1">
      <c r="A22" s="1405">
        <v>19</v>
      </c>
      <c r="B22" s="1212" t="s">
        <v>5168</v>
      </c>
      <c r="C22" s="408" t="s">
        <v>250</v>
      </c>
      <c r="D22" s="406" t="s">
        <v>237</v>
      </c>
      <c r="E22" s="408" t="s">
        <v>251</v>
      </c>
      <c r="F22" s="406">
        <v>1433015778</v>
      </c>
      <c r="G22" s="408" t="s">
        <v>252</v>
      </c>
      <c r="H22" s="1144" t="s">
        <v>253</v>
      </c>
      <c r="I22" s="408" t="s">
        <v>254</v>
      </c>
      <c r="J22" s="406" t="s">
        <v>96</v>
      </c>
      <c r="K22" s="408" t="s">
        <v>2930</v>
      </c>
      <c r="L22" s="406" t="s">
        <v>3000</v>
      </c>
      <c r="M22" s="408" t="s">
        <v>277</v>
      </c>
      <c r="N22" s="406" t="s">
        <v>2931</v>
      </c>
      <c r="O22" s="408" t="s">
        <v>256</v>
      </c>
      <c r="P22" s="1021" t="s">
        <v>257</v>
      </c>
      <c r="Q22" s="1170" t="s">
        <v>5203</v>
      </c>
      <c r="R22" s="1021" t="s">
        <v>258</v>
      </c>
      <c r="S22" s="1018" t="s">
        <v>2932</v>
      </c>
      <c r="T22" s="1021" t="s">
        <v>259</v>
      </c>
      <c r="U22" s="1018" t="s">
        <v>260</v>
      </c>
      <c r="V22" s="1021">
        <v>0</v>
      </c>
      <c r="W22" s="1018">
        <v>0</v>
      </c>
      <c r="X22" s="1040">
        <v>15</v>
      </c>
      <c r="Y22" s="10">
        <f t="shared" si="0"/>
        <v>15</v>
      </c>
    </row>
    <row r="23" spans="1:25" s="147" customFormat="1" ht="171" customHeight="1">
      <c r="A23" s="10">
        <v>20</v>
      </c>
      <c r="B23" s="1212" t="s">
        <v>5168</v>
      </c>
      <c r="C23" s="1171" t="s">
        <v>309</v>
      </c>
      <c r="D23" s="207" t="s">
        <v>310</v>
      </c>
      <c r="E23" s="207" t="s">
        <v>311</v>
      </c>
      <c r="F23" s="207">
        <v>1433017013</v>
      </c>
      <c r="G23" s="207" t="s">
        <v>312</v>
      </c>
      <c r="H23" s="1172" t="s">
        <v>2972</v>
      </c>
      <c r="I23" s="207" t="s">
        <v>313</v>
      </c>
      <c r="J23" s="207" t="s">
        <v>96</v>
      </c>
      <c r="K23" s="207" t="s">
        <v>314</v>
      </c>
      <c r="L23" s="207" t="s">
        <v>3000</v>
      </c>
      <c r="M23" s="406" t="s">
        <v>277</v>
      </c>
      <c r="N23" s="207" t="s">
        <v>288</v>
      </c>
      <c r="O23" s="207" t="s">
        <v>101</v>
      </c>
      <c r="P23" s="159" t="s">
        <v>315</v>
      </c>
      <c r="Q23" s="1173" t="s">
        <v>316</v>
      </c>
      <c r="R23" s="159" t="s">
        <v>101</v>
      </c>
      <c r="S23" s="159" t="s">
        <v>317</v>
      </c>
      <c r="T23" s="159" t="s">
        <v>318</v>
      </c>
      <c r="U23" s="159" t="s">
        <v>291</v>
      </c>
      <c r="V23" s="159">
        <v>20</v>
      </c>
      <c r="W23" s="545">
        <v>20</v>
      </c>
      <c r="X23" s="1065">
        <v>20</v>
      </c>
      <c r="Y23" s="10">
        <f t="shared" si="0"/>
        <v>60</v>
      </c>
    </row>
    <row r="24" spans="1:25" s="148" customFormat="1" ht="97.5" customHeight="1">
      <c r="A24" s="1405">
        <v>21</v>
      </c>
      <c r="B24" s="1212" t="s">
        <v>5168</v>
      </c>
      <c r="C24" s="1142" t="s">
        <v>261</v>
      </c>
      <c r="D24" s="406" t="s">
        <v>262</v>
      </c>
      <c r="E24" s="406" t="s">
        <v>263</v>
      </c>
      <c r="F24" s="406">
        <v>1433018024</v>
      </c>
      <c r="G24" s="406" t="s">
        <v>264</v>
      </c>
      <c r="H24" s="1144" t="s">
        <v>265</v>
      </c>
      <c r="I24" s="406" t="s">
        <v>10</v>
      </c>
      <c r="J24" s="406" t="s">
        <v>96</v>
      </c>
      <c r="K24" s="406" t="s">
        <v>266</v>
      </c>
      <c r="L24" s="406" t="s">
        <v>3000</v>
      </c>
      <c r="M24" s="406" t="s">
        <v>99</v>
      </c>
      <c r="N24" s="406" t="s">
        <v>267</v>
      </c>
      <c r="O24" s="1165" t="s">
        <v>101</v>
      </c>
      <c r="P24" s="1021" t="s">
        <v>268</v>
      </c>
      <c r="Q24" s="406" t="s">
        <v>269</v>
      </c>
      <c r="R24" s="1021" t="s">
        <v>244</v>
      </c>
      <c r="S24" s="1021" t="s">
        <v>270</v>
      </c>
      <c r="T24" s="1021" t="s">
        <v>271</v>
      </c>
      <c r="U24" s="1021" t="s">
        <v>271</v>
      </c>
      <c r="V24" s="1021">
        <v>70</v>
      </c>
      <c r="W24" s="535">
        <v>45</v>
      </c>
      <c r="X24" s="1040">
        <v>45</v>
      </c>
      <c r="Y24" s="10">
        <f t="shared" si="0"/>
        <v>160</v>
      </c>
    </row>
    <row r="25" spans="1:25" s="147" customFormat="1" ht="213" customHeight="1">
      <c r="A25" s="1405">
        <v>22</v>
      </c>
      <c r="B25" s="1212" t="s">
        <v>5168</v>
      </c>
      <c r="C25" s="1142" t="s">
        <v>272</v>
      </c>
      <c r="D25" s="406" t="s">
        <v>273</v>
      </c>
      <c r="E25" s="406" t="s">
        <v>274</v>
      </c>
      <c r="F25" s="1165">
        <v>1433014012</v>
      </c>
      <c r="G25" s="406" t="s">
        <v>275</v>
      </c>
      <c r="H25" s="1144" t="s">
        <v>285</v>
      </c>
      <c r="I25" s="406" t="s">
        <v>10</v>
      </c>
      <c r="J25" s="406" t="s">
        <v>96</v>
      </c>
      <c r="K25" s="406" t="s">
        <v>276</v>
      </c>
      <c r="L25" s="406" t="s">
        <v>3000</v>
      </c>
      <c r="M25" s="406" t="s">
        <v>277</v>
      </c>
      <c r="N25" s="406" t="s">
        <v>242</v>
      </c>
      <c r="O25" s="1165" t="s">
        <v>101</v>
      </c>
      <c r="P25" s="1021" t="s">
        <v>278</v>
      </c>
      <c r="Q25" s="1149" t="s">
        <v>5204</v>
      </c>
      <c r="R25" s="1021" t="s">
        <v>244</v>
      </c>
      <c r="S25" s="1021" t="s">
        <v>279</v>
      </c>
      <c r="T25" s="1021" t="s">
        <v>271</v>
      </c>
      <c r="U25" s="1021" t="s">
        <v>271</v>
      </c>
      <c r="V25" s="86">
        <v>70</v>
      </c>
      <c r="W25" s="134">
        <v>45</v>
      </c>
      <c r="X25" s="1038">
        <v>45</v>
      </c>
      <c r="Y25" s="10">
        <f t="shared" si="0"/>
        <v>160</v>
      </c>
    </row>
    <row r="26" spans="1:25" s="151" customFormat="1" ht="213" customHeight="1">
      <c r="A26" s="10">
        <v>23</v>
      </c>
      <c r="B26" s="1212" t="s">
        <v>5168</v>
      </c>
      <c r="C26" s="1142" t="s">
        <v>281</v>
      </c>
      <c r="D26" s="406" t="s">
        <v>282</v>
      </c>
      <c r="E26" s="406" t="s">
        <v>283</v>
      </c>
      <c r="F26" s="406">
        <v>1433017013</v>
      </c>
      <c r="G26" s="406" t="s">
        <v>284</v>
      </c>
      <c r="H26" s="1165" t="s">
        <v>3003</v>
      </c>
      <c r="I26" s="406" t="s">
        <v>286</v>
      </c>
      <c r="J26" s="406" t="s">
        <v>96</v>
      </c>
      <c r="K26" s="406" t="s">
        <v>287</v>
      </c>
      <c r="L26" s="1165">
        <v>250.5</v>
      </c>
      <c r="M26" s="406" t="s">
        <v>277</v>
      </c>
      <c r="N26" s="406" t="s">
        <v>288</v>
      </c>
      <c r="O26" s="1165">
        <v>0</v>
      </c>
      <c r="P26" s="86">
        <v>0</v>
      </c>
      <c r="Q26" s="1149" t="s">
        <v>5205</v>
      </c>
      <c r="R26" s="86">
        <v>0</v>
      </c>
      <c r="S26" s="1021" t="s">
        <v>289</v>
      </c>
      <c r="T26" s="1021" t="s">
        <v>290</v>
      </c>
      <c r="U26" s="86" t="s">
        <v>291</v>
      </c>
      <c r="V26" s="86">
        <v>115</v>
      </c>
      <c r="W26" s="134">
        <v>100</v>
      </c>
      <c r="X26" s="1038">
        <v>85</v>
      </c>
      <c r="Y26" s="10">
        <f t="shared" si="0"/>
        <v>300</v>
      </c>
    </row>
    <row r="27" spans="1:25" s="153" customFormat="1" ht="125.25" customHeight="1">
      <c r="A27" s="1405">
        <v>24</v>
      </c>
      <c r="B27" s="1212" t="s">
        <v>5168</v>
      </c>
      <c r="C27" s="1142" t="s">
        <v>293</v>
      </c>
      <c r="D27" s="406" t="s">
        <v>273</v>
      </c>
      <c r="E27" s="406" t="s">
        <v>294</v>
      </c>
      <c r="F27" s="406">
        <v>14330017013</v>
      </c>
      <c r="G27" s="406" t="s">
        <v>295</v>
      </c>
      <c r="H27" s="1174" t="s">
        <v>2972</v>
      </c>
      <c r="I27" s="406" t="s">
        <v>10</v>
      </c>
      <c r="J27" s="406" t="s">
        <v>96</v>
      </c>
      <c r="K27" s="406" t="s">
        <v>296</v>
      </c>
      <c r="L27" s="408" t="s">
        <v>3000</v>
      </c>
      <c r="M27" s="406" t="s">
        <v>277</v>
      </c>
      <c r="N27" s="406" t="s">
        <v>297</v>
      </c>
      <c r="O27" s="406" t="s">
        <v>101</v>
      </c>
      <c r="P27" s="1021" t="s">
        <v>298</v>
      </c>
      <c r="Q27" s="1147" t="s">
        <v>5206</v>
      </c>
      <c r="R27" s="1021" t="s">
        <v>244</v>
      </c>
      <c r="S27" s="1021" t="s">
        <v>299</v>
      </c>
      <c r="T27" s="1021" t="s">
        <v>290</v>
      </c>
      <c r="U27" s="1021" t="s">
        <v>247</v>
      </c>
      <c r="V27" s="86">
        <v>30</v>
      </c>
      <c r="W27" s="134">
        <v>30</v>
      </c>
      <c r="X27" s="1038">
        <v>0</v>
      </c>
      <c r="Y27" s="10">
        <f t="shared" si="0"/>
        <v>60</v>
      </c>
    </row>
    <row r="28" spans="1:25" ht="140.25" customHeight="1">
      <c r="A28" s="1405">
        <v>25</v>
      </c>
      <c r="B28" s="1045" t="s">
        <v>493</v>
      </c>
      <c r="C28" s="1045" t="s">
        <v>5210</v>
      </c>
      <c r="D28" s="1045" t="s">
        <v>898</v>
      </c>
      <c r="E28" s="1045" t="s">
        <v>330</v>
      </c>
      <c r="F28" s="1045">
        <v>1417006529</v>
      </c>
      <c r="G28" s="1046" t="s">
        <v>3030</v>
      </c>
      <c r="H28" s="1047" t="s">
        <v>5154</v>
      </c>
      <c r="I28" s="1046" t="s">
        <v>114</v>
      </c>
      <c r="J28" s="1046" t="s">
        <v>115</v>
      </c>
      <c r="K28" s="1046" t="s">
        <v>5144</v>
      </c>
      <c r="L28" s="1046">
        <v>586</v>
      </c>
      <c r="M28" s="1046" t="s">
        <v>348</v>
      </c>
      <c r="N28" s="1046" t="s">
        <v>3031</v>
      </c>
      <c r="O28" s="1046" t="s">
        <v>106</v>
      </c>
      <c r="P28" s="1046">
        <v>2022</v>
      </c>
      <c r="Q28" s="1046" t="s">
        <v>3032</v>
      </c>
      <c r="R28" s="1046"/>
      <c r="S28" s="1046"/>
      <c r="T28" s="1046" t="s">
        <v>334</v>
      </c>
      <c r="U28" s="1046" t="s">
        <v>130</v>
      </c>
      <c r="V28" s="1046"/>
      <c r="W28" s="1048">
        <v>50</v>
      </c>
      <c r="X28" s="1023">
        <v>50</v>
      </c>
      <c r="Y28" s="10">
        <f t="shared" si="0"/>
        <v>100</v>
      </c>
    </row>
    <row r="29" spans="1:25" ht="92.25" customHeight="1">
      <c r="A29" s="10">
        <v>26</v>
      </c>
      <c r="B29" s="1050" t="s">
        <v>493</v>
      </c>
      <c r="C29" s="1050" t="s">
        <v>3033</v>
      </c>
      <c r="D29" s="1050" t="s">
        <v>898</v>
      </c>
      <c r="E29" s="1050" t="s">
        <v>335</v>
      </c>
      <c r="F29" s="1050">
        <v>1417010130</v>
      </c>
      <c r="G29" s="1051" t="s">
        <v>3034</v>
      </c>
      <c r="H29" s="1052" t="s">
        <v>5155</v>
      </c>
      <c r="I29" s="1051" t="s">
        <v>114</v>
      </c>
      <c r="J29" s="1051" t="s">
        <v>115</v>
      </c>
      <c r="K29" s="1051" t="s">
        <v>3035</v>
      </c>
      <c r="L29" s="1051">
        <v>586</v>
      </c>
      <c r="M29" s="1051" t="s">
        <v>336</v>
      </c>
      <c r="N29" s="1051" t="s">
        <v>337</v>
      </c>
      <c r="O29" s="1046" t="s">
        <v>106</v>
      </c>
      <c r="P29" s="1051">
        <v>2022</v>
      </c>
      <c r="Q29" s="1051" t="s">
        <v>3036</v>
      </c>
      <c r="R29" s="1051"/>
      <c r="S29" s="1051"/>
      <c r="T29" s="1051" t="s">
        <v>338</v>
      </c>
      <c r="U29" s="1051" t="s">
        <v>130</v>
      </c>
      <c r="V29" s="1051">
        <v>18</v>
      </c>
      <c r="W29" s="1182"/>
      <c r="X29" s="1023"/>
      <c r="Y29" s="10">
        <f t="shared" si="0"/>
        <v>18</v>
      </c>
    </row>
    <row r="30" spans="1:25" ht="89.25" customHeight="1">
      <c r="A30" s="1405">
        <v>27</v>
      </c>
      <c r="B30" s="1050" t="s">
        <v>493</v>
      </c>
      <c r="C30" s="1050" t="s">
        <v>3039</v>
      </c>
      <c r="D30" s="1050" t="s">
        <v>898</v>
      </c>
      <c r="E30" s="1050" t="s">
        <v>339</v>
      </c>
      <c r="F30" s="921">
        <v>1417005638</v>
      </c>
      <c r="G30" s="1053" t="s">
        <v>3040</v>
      </c>
      <c r="H30" s="1052" t="s">
        <v>5156</v>
      </c>
      <c r="I30" s="1051" t="s">
        <v>114</v>
      </c>
      <c r="J30" s="1051" t="s">
        <v>115</v>
      </c>
      <c r="K30" s="1051" t="s">
        <v>5146</v>
      </c>
      <c r="L30" s="1051">
        <v>586</v>
      </c>
      <c r="M30" s="1051" t="s">
        <v>593</v>
      </c>
      <c r="N30" s="1051" t="s">
        <v>341</v>
      </c>
      <c r="O30" s="1046" t="s">
        <v>106</v>
      </c>
      <c r="P30" s="1051">
        <v>2019</v>
      </c>
      <c r="Q30" s="1051"/>
      <c r="R30" s="1051"/>
      <c r="S30" s="1051"/>
      <c r="T30" s="1051" t="s">
        <v>3041</v>
      </c>
      <c r="U30" s="1051" t="s">
        <v>130</v>
      </c>
      <c r="V30" s="1051">
        <v>40</v>
      </c>
      <c r="W30" s="1182">
        <v>40</v>
      </c>
      <c r="X30" s="1023">
        <v>40</v>
      </c>
      <c r="Y30" s="10">
        <f t="shared" si="0"/>
        <v>120</v>
      </c>
    </row>
    <row r="31" spans="1:25" ht="51">
      <c r="A31" s="1405">
        <v>28</v>
      </c>
      <c r="B31" s="158" t="s">
        <v>342</v>
      </c>
      <c r="C31" s="158" t="s">
        <v>343</v>
      </c>
      <c r="D31" s="105" t="s">
        <v>191</v>
      </c>
      <c r="E31" s="158" t="s">
        <v>344</v>
      </c>
      <c r="F31" s="125">
        <v>1419004238</v>
      </c>
      <c r="G31" s="159" t="s">
        <v>345</v>
      </c>
      <c r="H31" s="142" t="s">
        <v>346</v>
      </c>
      <c r="I31" s="1074" t="s">
        <v>332</v>
      </c>
      <c r="J31" s="1074" t="s">
        <v>115</v>
      </c>
      <c r="K31" s="116" t="s">
        <v>347</v>
      </c>
      <c r="L31" s="104">
        <v>590</v>
      </c>
      <c r="M31" s="116" t="s">
        <v>348</v>
      </c>
      <c r="N31" s="104" t="s">
        <v>349</v>
      </c>
      <c r="O31" s="104" t="s">
        <v>106</v>
      </c>
      <c r="P31" s="105">
        <v>0</v>
      </c>
      <c r="Q31" s="104" t="s">
        <v>103</v>
      </c>
      <c r="R31" s="104"/>
      <c r="S31" s="105" t="s">
        <v>350</v>
      </c>
      <c r="T31" s="158" t="s">
        <v>351</v>
      </c>
      <c r="U31" s="104" t="s">
        <v>106</v>
      </c>
      <c r="V31" s="104">
        <v>15</v>
      </c>
      <c r="W31" s="1011"/>
      <c r="X31" s="1040">
        <v>15</v>
      </c>
      <c r="Y31" s="10">
        <f t="shared" si="0"/>
        <v>30</v>
      </c>
    </row>
    <row r="32" spans="1:25" ht="38.25">
      <c r="A32" s="10">
        <v>29</v>
      </c>
      <c r="B32" s="158" t="s">
        <v>342</v>
      </c>
      <c r="C32" s="105" t="s">
        <v>352</v>
      </c>
      <c r="D32" s="104" t="s">
        <v>191</v>
      </c>
      <c r="E32" s="158" t="s">
        <v>353</v>
      </c>
      <c r="F32" s="141">
        <v>1419004140</v>
      </c>
      <c r="G32" s="159" t="s">
        <v>354</v>
      </c>
      <c r="H32" s="142" t="s">
        <v>355</v>
      </c>
      <c r="I32" s="1074" t="s">
        <v>332</v>
      </c>
      <c r="J32" s="1074" t="s">
        <v>115</v>
      </c>
      <c r="K32" s="116" t="s">
        <v>356</v>
      </c>
      <c r="L32" s="104">
        <v>590</v>
      </c>
      <c r="M32" s="104" t="s">
        <v>348</v>
      </c>
      <c r="N32" s="104" t="s">
        <v>357</v>
      </c>
      <c r="O32" s="104" t="s">
        <v>106</v>
      </c>
      <c r="P32" s="104">
        <v>0</v>
      </c>
      <c r="Q32" s="104" t="s">
        <v>103</v>
      </c>
      <c r="R32" s="104"/>
      <c r="S32" s="105" t="s">
        <v>358</v>
      </c>
      <c r="T32" s="105" t="s">
        <v>359</v>
      </c>
      <c r="U32" s="104" t="s">
        <v>106</v>
      </c>
      <c r="V32" s="104">
        <v>10</v>
      </c>
      <c r="W32" s="1011"/>
      <c r="X32" s="1040">
        <v>20</v>
      </c>
      <c r="Y32" s="10">
        <f t="shared" si="0"/>
        <v>30</v>
      </c>
    </row>
    <row r="33" spans="1:25" ht="62.25" customHeight="1">
      <c r="A33" s="1405">
        <v>30</v>
      </c>
      <c r="B33" s="104" t="s">
        <v>342</v>
      </c>
      <c r="C33" s="104" t="s">
        <v>360</v>
      </c>
      <c r="D33" s="105" t="s">
        <v>191</v>
      </c>
      <c r="E33" s="104" t="s">
        <v>361</v>
      </c>
      <c r="F33" s="161">
        <v>1419004196</v>
      </c>
      <c r="G33" s="159" t="s">
        <v>362</v>
      </c>
      <c r="H33" s="162" t="s">
        <v>363</v>
      </c>
      <c r="I33" s="1074" t="s">
        <v>332</v>
      </c>
      <c r="J33" s="1074" t="s">
        <v>115</v>
      </c>
      <c r="K33" s="116" t="s">
        <v>364</v>
      </c>
      <c r="L33" s="104">
        <v>590</v>
      </c>
      <c r="M33" s="104" t="s">
        <v>348</v>
      </c>
      <c r="N33" s="104" t="s">
        <v>365</v>
      </c>
      <c r="O33" s="104" t="s">
        <v>106</v>
      </c>
      <c r="P33" s="104">
        <v>0</v>
      </c>
      <c r="Q33" s="104" t="s">
        <v>103</v>
      </c>
      <c r="R33" s="104"/>
      <c r="S33" s="105" t="s">
        <v>366</v>
      </c>
      <c r="T33" s="105" t="s">
        <v>367</v>
      </c>
      <c r="U33" s="104" t="s">
        <v>106</v>
      </c>
      <c r="V33" s="104">
        <v>15</v>
      </c>
      <c r="W33" s="1011"/>
      <c r="X33" s="1040">
        <v>30</v>
      </c>
      <c r="Y33" s="10">
        <f t="shared" si="0"/>
        <v>45</v>
      </c>
    </row>
    <row r="34" spans="1:25" ht="62.25" customHeight="1">
      <c r="A34" s="1405">
        <v>31</v>
      </c>
      <c r="B34" s="105" t="s">
        <v>368</v>
      </c>
      <c r="C34" s="163" t="s">
        <v>369</v>
      </c>
      <c r="D34" s="105" t="s">
        <v>91</v>
      </c>
      <c r="E34" s="105" t="s">
        <v>370</v>
      </c>
      <c r="F34" s="141">
        <v>89618676804</v>
      </c>
      <c r="G34" s="159">
        <v>1420003479</v>
      </c>
      <c r="H34" s="159" t="s">
        <v>371</v>
      </c>
      <c r="I34" s="1075" t="s">
        <v>372</v>
      </c>
      <c r="J34" s="1075" t="s">
        <v>373</v>
      </c>
      <c r="K34" s="163" t="s">
        <v>115</v>
      </c>
      <c r="L34" s="105" t="s">
        <v>374</v>
      </c>
      <c r="M34" s="104" t="s">
        <v>375</v>
      </c>
      <c r="N34" s="105" t="s">
        <v>376</v>
      </c>
      <c r="O34" s="105" t="s">
        <v>377</v>
      </c>
      <c r="P34" s="105" t="s">
        <v>378</v>
      </c>
      <c r="Q34" s="104" t="s">
        <v>379</v>
      </c>
      <c r="R34" s="164" t="s">
        <v>380</v>
      </c>
      <c r="S34" s="165" t="s">
        <v>161</v>
      </c>
      <c r="T34" s="165" t="s">
        <v>381</v>
      </c>
      <c r="U34" s="105" t="s">
        <v>382</v>
      </c>
      <c r="V34" s="105">
        <v>10</v>
      </c>
      <c r="W34" s="1097">
        <v>10</v>
      </c>
      <c r="X34" s="1065">
        <v>10</v>
      </c>
      <c r="Y34" s="10">
        <f t="shared" si="0"/>
        <v>30</v>
      </c>
    </row>
    <row r="35" spans="1:25" ht="62.25" customHeight="1">
      <c r="A35" s="10">
        <v>32</v>
      </c>
      <c r="B35" s="105" t="s">
        <v>368</v>
      </c>
      <c r="C35" s="163" t="s">
        <v>383</v>
      </c>
      <c r="D35" s="105" t="s">
        <v>91</v>
      </c>
      <c r="E35" s="105" t="s">
        <v>384</v>
      </c>
      <c r="F35" s="141">
        <v>89627361413</v>
      </c>
      <c r="G35" s="159">
        <v>1420003528</v>
      </c>
      <c r="H35" s="159" t="s">
        <v>385</v>
      </c>
      <c r="I35" s="1076" t="s">
        <v>386</v>
      </c>
      <c r="J35" s="1075" t="s">
        <v>387</v>
      </c>
      <c r="K35" s="163" t="s">
        <v>115</v>
      </c>
      <c r="L35" s="105" t="s">
        <v>388</v>
      </c>
      <c r="M35" s="104" t="s">
        <v>375</v>
      </c>
      <c r="N35" s="105" t="s">
        <v>99</v>
      </c>
      <c r="O35" s="105" t="s">
        <v>389</v>
      </c>
      <c r="P35" s="105" t="s">
        <v>378</v>
      </c>
      <c r="Q35" s="104" t="s">
        <v>379</v>
      </c>
      <c r="R35" s="164" t="s">
        <v>390</v>
      </c>
      <c r="S35" s="165" t="s">
        <v>161</v>
      </c>
      <c r="T35" s="165" t="s">
        <v>381</v>
      </c>
      <c r="U35" s="105" t="s">
        <v>391</v>
      </c>
      <c r="V35" s="105">
        <v>15</v>
      </c>
      <c r="W35" s="1097"/>
      <c r="X35" s="1065"/>
      <c r="Y35" s="10">
        <f t="shared" si="0"/>
        <v>15</v>
      </c>
    </row>
    <row r="36" spans="1:25" ht="62.25" customHeight="1">
      <c r="A36" s="1405">
        <v>33</v>
      </c>
      <c r="B36" s="168" t="s">
        <v>401</v>
      </c>
      <c r="C36" s="150" t="s">
        <v>402</v>
      </c>
      <c r="D36" s="168" t="s">
        <v>91</v>
      </c>
      <c r="E36" s="1069" t="s">
        <v>403</v>
      </c>
      <c r="F36" s="1038"/>
      <c r="G36" s="1070">
        <v>1430007296</v>
      </c>
      <c r="H36" s="169" t="s">
        <v>404</v>
      </c>
      <c r="I36" s="1077" t="s">
        <v>405</v>
      </c>
      <c r="J36" s="1078" t="s">
        <v>406</v>
      </c>
      <c r="K36" s="171" t="s">
        <v>407</v>
      </c>
      <c r="L36" s="170" t="s">
        <v>408</v>
      </c>
      <c r="M36" s="172" t="s">
        <v>106</v>
      </c>
      <c r="N36" s="171" t="s">
        <v>409</v>
      </c>
      <c r="O36" s="168" t="s">
        <v>410</v>
      </c>
      <c r="P36" s="173" t="s">
        <v>106</v>
      </c>
      <c r="Q36" s="170" t="s">
        <v>106</v>
      </c>
      <c r="R36" s="170" t="s">
        <v>103</v>
      </c>
      <c r="S36" s="174" t="s">
        <v>411</v>
      </c>
      <c r="T36" s="1083" t="s">
        <v>412</v>
      </c>
      <c r="U36" s="1089" t="s">
        <v>413</v>
      </c>
      <c r="V36" s="1038"/>
      <c r="W36" s="1090">
        <v>30</v>
      </c>
      <c r="X36" s="1098"/>
      <c r="Y36" s="10">
        <f t="shared" si="0"/>
        <v>30</v>
      </c>
    </row>
    <row r="37" spans="1:25" ht="62.25" customHeight="1">
      <c r="A37" s="1405">
        <v>34</v>
      </c>
      <c r="B37" s="168" t="s">
        <v>401</v>
      </c>
      <c r="C37" s="168" t="s">
        <v>415</v>
      </c>
      <c r="D37" s="168" t="s">
        <v>91</v>
      </c>
      <c r="E37" s="1069" t="s">
        <v>416</v>
      </c>
      <c r="F37" s="1038"/>
      <c r="G37" s="1070">
        <v>1430007063</v>
      </c>
      <c r="H37" s="177" t="s">
        <v>417</v>
      </c>
      <c r="I37" s="1077" t="s">
        <v>418</v>
      </c>
      <c r="J37" s="1079" t="s">
        <v>406</v>
      </c>
      <c r="K37" s="171" t="s">
        <v>407</v>
      </c>
      <c r="L37" s="178" t="s">
        <v>419</v>
      </c>
      <c r="M37" s="172" t="s">
        <v>106</v>
      </c>
      <c r="N37" s="171" t="s">
        <v>409</v>
      </c>
      <c r="O37" s="168" t="s">
        <v>410</v>
      </c>
      <c r="P37" s="173" t="s">
        <v>106</v>
      </c>
      <c r="Q37" s="179" t="s">
        <v>106</v>
      </c>
      <c r="R37" s="179" t="s">
        <v>420</v>
      </c>
      <c r="S37" s="174" t="s">
        <v>411</v>
      </c>
      <c r="T37" s="1084" t="s">
        <v>421</v>
      </c>
      <c r="U37" s="1089" t="s">
        <v>422</v>
      </c>
      <c r="V37" s="1038"/>
      <c r="W37" s="1090">
        <v>30</v>
      </c>
      <c r="X37" s="1098"/>
      <c r="Y37" s="10">
        <f t="shared" si="0"/>
        <v>30</v>
      </c>
    </row>
    <row r="38" spans="1:25" ht="62.25" customHeight="1">
      <c r="A38" s="10">
        <v>35</v>
      </c>
      <c r="B38" s="168" t="s">
        <v>401</v>
      </c>
      <c r="C38" s="168" t="s">
        <v>423</v>
      </c>
      <c r="D38" s="168" t="s">
        <v>91</v>
      </c>
      <c r="E38" s="1069" t="s">
        <v>424</v>
      </c>
      <c r="F38" s="1038"/>
      <c r="G38" s="1071">
        <v>1430007151</v>
      </c>
      <c r="H38" s="181" t="s">
        <v>425</v>
      </c>
      <c r="I38" s="1077" t="s">
        <v>426</v>
      </c>
      <c r="J38" s="1078" t="s">
        <v>406</v>
      </c>
      <c r="K38" s="182" t="s">
        <v>407</v>
      </c>
      <c r="L38" s="170" t="s">
        <v>408</v>
      </c>
      <c r="M38" s="172" t="s">
        <v>106</v>
      </c>
      <c r="N38" s="171" t="s">
        <v>409</v>
      </c>
      <c r="O38" s="168" t="s">
        <v>410</v>
      </c>
      <c r="P38" s="173" t="s">
        <v>106</v>
      </c>
      <c r="Q38" s="179" t="s">
        <v>106</v>
      </c>
      <c r="R38" s="179" t="s">
        <v>427</v>
      </c>
      <c r="S38" s="174" t="s">
        <v>411</v>
      </c>
      <c r="T38" s="1084" t="s">
        <v>428</v>
      </c>
      <c r="U38" s="1089" t="s">
        <v>429</v>
      </c>
      <c r="V38" s="1038"/>
      <c r="W38" s="1090">
        <v>25</v>
      </c>
      <c r="X38" s="1098"/>
      <c r="Y38" s="10">
        <f t="shared" si="0"/>
        <v>25</v>
      </c>
    </row>
    <row r="39" spans="1:25" ht="62.25" customHeight="1">
      <c r="A39" s="1405">
        <v>36</v>
      </c>
      <c r="B39" s="168" t="s">
        <v>401</v>
      </c>
      <c r="C39" s="150" t="s">
        <v>431</v>
      </c>
      <c r="D39" s="168" t="s">
        <v>91</v>
      </c>
      <c r="E39" s="1069" t="s">
        <v>432</v>
      </c>
      <c r="F39" s="1038"/>
      <c r="G39" s="1070">
        <v>1430009127</v>
      </c>
      <c r="H39" s="169" t="s">
        <v>433</v>
      </c>
      <c r="I39" s="1077" t="s">
        <v>434</v>
      </c>
      <c r="J39" s="1080" t="s">
        <v>435</v>
      </c>
      <c r="K39" s="171" t="s">
        <v>407</v>
      </c>
      <c r="L39" s="170" t="s">
        <v>436</v>
      </c>
      <c r="M39" s="172" t="s">
        <v>106</v>
      </c>
      <c r="N39" s="171" t="s">
        <v>437</v>
      </c>
      <c r="O39" s="168" t="s">
        <v>410</v>
      </c>
      <c r="P39" s="173" t="s">
        <v>106</v>
      </c>
      <c r="Q39" s="184" t="s">
        <v>106</v>
      </c>
      <c r="R39" s="184" t="s">
        <v>438</v>
      </c>
      <c r="S39" s="174" t="s">
        <v>411</v>
      </c>
      <c r="T39" s="1085" t="s">
        <v>439</v>
      </c>
      <c r="U39" s="1089" t="s">
        <v>440</v>
      </c>
      <c r="V39" s="1038"/>
      <c r="W39" s="1090">
        <v>15</v>
      </c>
      <c r="X39" s="1098"/>
      <c r="Y39" s="10">
        <f t="shared" si="0"/>
        <v>15</v>
      </c>
    </row>
    <row r="40" spans="1:25" s="185" customFormat="1" ht="62.25" customHeight="1">
      <c r="A40" s="1405">
        <v>37</v>
      </c>
      <c r="B40" s="186" t="s">
        <v>442</v>
      </c>
      <c r="C40" s="187" t="s">
        <v>443</v>
      </c>
      <c r="D40" s="187" t="s">
        <v>444</v>
      </c>
      <c r="E40" s="187" t="s">
        <v>445</v>
      </c>
      <c r="F40" s="188">
        <v>1435123793</v>
      </c>
      <c r="G40" s="188" t="s">
        <v>446</v>
      </c>
      <c r="H40" s="189" t="s">
        <v>447</v>
      </c>
      <c r="I40" s="868" t="s">
        <v>114</v>
      </c>
      <c r="J40" s="868" t="s">
        <v>448</v>
      </c>
      <c r="K40" s="190" t="s">
        <v>449</v>
      </c>
      <c r="L40" s="191">
        <v>586</v>
      </c>
      <c r="M40" s="188" t="s">
        <v>450</v>
      </c>
      <c r="N40" s="187" t="s">
        <v>451</v>
      </c>
      <c r="O40" s="187" t="s">
        <v>106</v>
      </c>
      <c r="P40" s="187" t="s">
        <v>452</v>
      </c>
      <c r="Q40" s="188" t="s">
        <v>453</v>
      </c>
      <c r="R40" s="187" t="s">
        <v>378</v>
      </c>
      <c r="S40" s="187" t="s">
        <v>454</v>
      </c>
      <c r="T40" s="1086" t="s">
        <v>455</v>
      </c>
      <c r="U40" s="1091" t="s">
        <v>456</v>
      </c>
      <c r="V40" s="1092"/>
      <c r="W40" s="1093">
        <v>20</v>
      </c>
      <c r="X40" s="1099">
        <v>20</v>
      </c>
      <c r="Y40" s="10">
        <f t="shared" si="0"/>
        <v>40</v>
      </c>
    </row>
    <row r="41" spans="1:25" s="185" customFormat="1" ht="62.25" customHeight="1">
      <c r="A41" s="10">
        <v>38</v>
      </c>
      <c r="B41" s="194" t="s">
        <v>442</v>
      </c>
      <c r="C41" s="195" t="s">
        <v>458</v>
      </c>
      <c r="D41" s="195" t="s">
        <v>444</v>
      </c>
      <c r="E41" s="195" t="s">
        <v>459</v>
      </c>
      <c r="F41" s="196" t="s">
        <v>460</v>
      </c>
      <c r="G41" s="197" t="s">
        <v>461</v>
      </c>
      <c r="H41" s="198" t="s">
        <v>462</v>
      </c>
      <c r="I41" s="1081" t="s">
        <v>114</v>
      </c>
      <c r="J41" s="1081" t="s">
        <v>115</v>
      </c>
      <c r="K41" s="199" t="s">
        <v>463</v>
      </c>
      <c r="L41" s="195">
        <v>586</v>
      </c>
      <c r="M41" s="197" t="s">
        <v>464</v>
      </c>
      <c r="N41" s="197" t="s">
        <v>465</v>
      </c>
      <c r="O41" s="195" t="s">
        <v>106</v>
      </c>
      <c r="P41" s="195" t="s">
        <v>466</v>
      </c>
      <c r="Q41" s="200">
        <v>44301</v>
      </c>
      <c r="R41" s="195" t="s">
        <v>106</v>
      </c>
      <c r="S41" s="195" t="s">
        <v>454</v>
      </c>
      <c r="T41" s="1087" t="s">
        <v>467</v>
      </c>
      <c r="U41" s="1094" t="s">
        <v>456</v>
      </c>
      <c r="V41" s="1092"/>
      <c r="W41" s="1094">
        <v>30</v>
      </c>
      <c r="X41" s="1100">
        <v>35</v>
      </c>
      <c r="Y41" s="10">
        <f t="shared" si="0"/>
        <v>65</v>
      </c>
    </row>
    <row r="42" spans="1:25" ht="62.25" customHeight="1">
      <c r="A42" s="1405">
        <v>39</v>
      </c>
      <c r="B42" s="104" t="s">
        <v>468</v>
      </c>
      <c r="C42" s="104" t="s">
        <v>469</v>
      </c>
      <c r="D42" s="104" t="s">
        <v>470</v>
      </c>
      <c r="E42" s="104" t="s">
        <v>471</v>
      </c>
      <c r="F42" s="104">
        <v>1435145998</v>
      </c>
      <c r="G42" s="104" t="s">
        <v>472</v>
      </c>
      <c r="H42" s="202" t="s">
        <v>473</v>
      </c>
      <c r="I42" s="828" t="s">
        <v>474</v>
      </c>
      <c r="J42" s="828" t="s">
        <v>115</v>
      </c>
      <c r="K42" s="154" t="s">
        <v>475</v>
      </c>
      <c r="L42" s="154">
        <v>470</v>
      </c>
      <c r="M42" s="203" t="s">
        <v>476</v>
      </c>
      <c r="N42" s="104" t="s">
        <v>477</v>
      </c>
      <c r="O42" s="104" t="s">
        <v>106</v>
      </c>
      <c r="P42" s="104" t="s">
        <v>478</v>
      </c>
      <c r="Q42" s="104"/>
      <c r="R42" s="104" t="s">
        <v>378</v>
      </c>
      <c r="S42" s="104" t="s">
        <v>378</v>
      </c>
      <c r="T42" s="1011" t="s">
        <v>479</v>
      </c>
      <c r="U42" s="1040" t="s">
        <v>480</v>
      </c>
      <c r="V42" s="1038"/>
      <c r="W42" s="1038">
        <v>50</v>
      </c>
      <c r="X42" s="1101">
        <v>0</v>
      </c>
      <c r="Y42" s="10">
        <f t="shared" si="0"/>
        <v>50</v>
      </c>
    </row>
    <row r="43" spans="1:25" ht="38.25" customHeight="1">
      <c r="A43" s="1405">
        <v>40</v>
      </c>
      <c r="B43" s="851" t="s">
        <v>5453</v>
      </c>
      <c r="C43" s="851" t="s">
        <v>5460</v>
      </c>
      <c r="D43" s="1425" t="s">
        <v>1641</v>
      </c>
      <c r="E43" s="851" t="s">
        <v>5455</v>
      </c>
      <c r="F43" s="851">
        <v>1428003488</v>
      </c>
      <c r="G43" s="851" t="s">
        <v>4245</v>
      </c>
      <c r="H43" s="1426" t="s">
        <v>4246</v>
      </c>
      <c r="I43" s="851" t="s">
        <v>5456</v>
      </c>
      <c r="J43" s="1425" t="s">
        <v>115</v>
      </c>
      <c r="K43" s="851" t="s">
        <v>5457</v>
      </c>
      <c r="L43" s="1427" t="s">
        <v>3844</v>
      </c>
      <c r="M43" s="1428" t="s">
        <v>5458</v>
      </c>
      <c r="N43" s="851" t="s">
        <v>5459</v>
      </c>
      <c r="O43" s="1428" t="s">
        <v>106</v>
      </c>
      <c r="P43" s="1428" t="s">
        <v>379</v>
      </c>
      <c r="Q43" s="851" t="s">
        <v>4247</v>
      </c>
      <c r="R43" s="851" t="s">
        <v>614</v>
      </c>
      <c r="S43" s="851" t="s">
        <v>4248</v>
      </c>
      <c r="T43" s="1428" t="s">
        <v>131</v>
      </c>
      <c r="U43" s="1428" t="s">
        <v>456</v>
      </c>
      <c r="V43" s="1428">
        <v>0</v>
      </c>
      <c r="W43" s="1428">
        <v>15</v>
      </c>
      <c r="X43" s="1428">
        <v>0</v>
      </c>
      <c r="Y43" s="1428">
        <v>15</v>
      </c>
    </row>
    <row r="44" spans="1:25" ht="12.75" customHeight="1">
      <c r="A44" s="101"/>
      <c r="B44" s="101"/>
      <c r="C44" s="101"/>
      <c r="D44" s="101"/>
      <c r="E44" s="101"/>
      <c r="F44" s="101"/>
      <c r="G44" s="101"/>
      <c r="H44" s="101"/>
      <c r="I44" s="923"/>
      <c r="J44" s="923"/>
      <c r="K44" s="101"/>
      <c r="L44" s="101"/>
      <c r="M44" s="101"/>
      <c r="N44" s="101"/>
      <c r="O44" s="101"/>
      <c r="P44" s="101"/>
      <c r="Q44" s="101"/>
      <c r="R44" s="101"/>
      <c r="S44" s="101"/>
      <c r="T44" s="101"/>
      <c r="U44" s="101"/>
      <c r="V44" s="101"/>
      <c r="W44" s="101"/>
      <c r="X44" s="101"/>
      <c r="Y44" s="101"/>
    </row>
    <row r="45" spans="1:25" ht="12.75" customHeight="1">
      <c r="A45" s="101"/>
      <c r="B45" s="101"/>
      <c r="C45" s="101"/>
      <c r="D45" s="101"/>
      <c r="E45" s="101"/>
      <c r="F45" s="101"/>
      <c r="G45" s="101"/>
      <c r="H45" s="101"/>
      <c r="I45" s="923"/>
      <c r="J45" s="923"/>
      <c r="K45" s="101"/>
      <c r="L45" s="101"/>
      <c r="M45" s="101"/>
      <c r="N45" s="101"/>
      <c r="O45" s="101"/>
      <c r="P45" s="101"/>
      <c r="Q45" s="101"/>
      <c r="R45" s="101"/>
      <c r="S45" s="101"/>
      <c r="T45" s="101"/>
      <c r="U45" s="101"/>
      <c r="V45" s="101"/>
      <c r="W45" s="101"/>
      <c r="X45" s="101"/>
      <c r="Y45" s="101"/>
    </row>
    <row r="46" spans="1:25" ht="12.75" customHeight="1">
      <c r="A46" s="101"/>
      <c r="B46" s="101"/>
      <c r="C46" s="101"/>
      <c r="D46" s="101"/>
      <c r="E46" s="101"/>
      <c r="F46" s="101"/>
      <c r="G46" s="101"/>
      <c r="H46" s="101"/>
      <c r="I46" s="923"/>
      <c r="J46" s="923"/>
      <c r="K46" s="101"/>
      <c r="L46" s="101"/>
      <c r="M46" s="101"/>
      <c r="N46" s="101"/>
      <c r="O46" s="101"/>
      <c r="P46" s="101"/>
      <c r="Q46" s="101"/>
      <c r="R46" s="101"/>
      <c r="S46" s="101"/>
      <c r="T46" s="101"/>
      <c r="U46" s="101"/>
      <c r="V46" s="101"/>
      <c r="W46" s="101"/>
      <c r="X46" s="101"/>
      <c r="Y46" s="101"/>
    </row>
    <row r="47" spans="1:25" ht="12.75" customHeight="1">
      <c r="A47" s="101"/>
      <c r="B47" s="101"/>
      <c r="C47" s="101"/>
      <c r="D47" s="101"/>
      <c r="E47" s="101"/>
      <c r="F47" s="101"/>
      <c r="G47" s="101"/>
      <c r="H47" s="101"/>
      <c r="I47" s="923"/>
      <c r="J47" s="923"/>
      <c r="K47" s="101"/>
      <c r="L47" s="101"/>
      <c r="M47" s="101"/>
      <c r="N47" s="101"/>
      <c r="O47" s="101"/>
      <c r="P47" s="101"/>
      <c r="Q47" s="101"/>
      <c r="R47" s="101"/>
      <c r="S47" s="101"/>
      <c r="T47" s="101"/>
      <c r="U47" s="101"/>
      <c r="V47" s="101"/>
      <c r="W47" s="101"/>
      <c r="X47" s="101"/>
      <c r="Y47" s="101"/>
    </row>
    <row r="48" spans="1:25" ht="12.75" customHeight="1">
      <c r="A48" s="101"/>
      <c r="B48" s="101"/>
      <c r="C48" s="101"/>
      <c r="D48" s="101"/>
      <c r="E48" s="101"/>
      <c r="F48" s="101"/>
      <c r="G48" s="101"/>
      <c r="H48" s="101"/>
      <c r="I48" s="923"/>
      <c r="J48" s="923"/>
      <c r="K48" s="101"/>
      <c r="L48" s="101"/>
      <c r="M48" s="101"/>
      <c r="N48" s="101"/>
      <c r="O48" s="101"/>
      <c r="P48" s="101"/>
      <c r="Q48" s="101"/>
      <c r="R48" s="101"/>
      <c r="S48" s="101"/>
      <c r="T48" s="101"/>
      <c r="U48" s="101"/>
      <c r="V48" s="101"/>
      <c r="W48" s="101"/>
      <c r="X48" s="101"/>
      <c r="Y48" s="101"/>
    </row>
    <row r="49" spans="1:25" ht="12.75" customHeight="1">
      <c r="A49" s="101"/>
      <c r="B49" s="101"/>
      <c r="C49" s="101"/>
      <c r="D49" s="101"/>
      <c r="E49" s="101"/>
      <c r="F49" s="101"/>
      <c r="G49" s="101"/>
      <c r="H49" s="101"/>
      <c r="I49" s="923"/>
      <c r="J49" s="923"/>
      <c r="K49" s="101"/>
      <c r="L49" s="101"/>
      <c r="M49" s="101"/>
      <c r="N49" s="101"/>
      <c r="O49" s="101"/>
      <c r="P49" s="101"/>
      <c r="Q49" s="101"/>
      <c r="R49" s="101"/>
      <c r="S49" s="101"/>
      <c r="T49" s="101"/>
      <c r="U49" s="101"/>
      <c r="V49" s="101"/>
      <c r="W49" s="101"/>
      <c r="X49" s="101"/>
      <c r="Y49" s="101"/>
    </row>
    <row r="50" spans="1:25" ht="12.75" customHeight="1">
      <c r="A50" s="101"/>
      <c r="B50" s="101"/>
      <c r="C50" s="101"/>
      <c r="D50" s="101"/>
      <c r="E50" s="101"/>
      <c r="F50" s="101"/>
      <c r="G50" s="101"/>
      <c r="H50" s="101"/>
      <c r="I50" s="923"/>
      <c r="J50" s="923"/>
      <c r="K50" s="101"/>
      <c r="L50" s="101"/>
      <c r="M50" s="101"/>
      <c r="N50" s="101"/>
      <c r="O50" s="101"/>
      <c r="P50" s="101"/>
      <c r="Q50" s="101"/>
      <c r="R50" s="101"/>
      <c r="S50" s="101"/>
      <c r="T50" s="101"/>
      <c r="U50" s="101"/>
      <c r="V50" s="101"/>
      <c r="W50" s="101"/>
      <c r="X50" s="101"/>
      <c r="Y50" s="101"/>
    </row>
    <row r="51" spans="1:25" ht="12.75" customHeight="1">
      <c r="A51" s="101"/>
      <c r="B51" s="101"/>
      <c r="C51" s="101"/>
      <c r="D51" s="101"/>
      <c r="E51" s="101"/>
      <c r="F51" s="101"/>
      <c r="G51" s="101"/>
      <c r="H51" s="101"/>
      <c r="I51" s="923"/>
      <c r="J51" s="923"/>
      <c r="K51" s="101"/>
      <c r="L51" s="101"/>
      <c r="M51" s="101"/>
      <c r="N51" s="101"/>
      <c r="O51" s="101"/>
      <c r="P51" s="101"/>
      <c r="Q51" s="101"/>
      <c r="R51" s="101"/>
      <c r="S51" s="101"/>
      <c r="T51" s="101"/>
      <c r="U51" s="101"/>
      <c r="V51" s="101"/>
      <c r="W51" s="101"/>
      <c r="X51" s="101"/>
      <c r="Y51" s="101"/>
    </row>
    <row r="52" spans="1:25" ht="12.75" customHeight="1">
      <c r="A52" s="101"/>
      <c r="B52" s="101"/>
      <c r="C52" s="101"/>
      <c r="D52" s="101"/>
      <c r="E52" s="101"/>
      <c r="F52" s="101"/>
      <c r="G52" s="101"/>
      <c r="H52" s="101"/>
      <c r="I52" s="923"/>
      <c r="J52" s="923"/>
      <c r="K52" s="101"/>
      <c r="L52" s="101"/>
      <c r="M52" s="101"/>
      <c r="N52" s="101"/>
      <c r="O52" s="101"/>
      <c r="P52" s="101"/>
      <c r="Q52" s="101"/>
      <c r="R52" s="101"/>
      <c r="S52" s="101"/>
      <c r="T52" s="101"/>
      <c r="U52" s="101"/>
      <c r="V52" s="101"/>
      <c r="W52" s="101"/>
      <c r="X52" s="101"/>
      <c r="Y52" s="101"/>
    </row>
    <row r="53" spans="1:25" ht="12.75" customHeight="1">
      <c r="A53" s="101"/>
      <c r="B53" s="101"/>
      <c r="C53" s="101"/>
      <c r="D53" s="101"/>
      <c r="E53" s="101"/>
      <c r="F53" s="101"/>
      <c r="G53" s="101"/>
      <c r="H53" s="101"/>
      <c r="I53" s="923"/>
      <c r="J53" s="923"/>
      <c r="K53" s="101"/>
      <c r="L53" s="101"/>
      <c r="M53" s="101"/>
      <c r="N53" s="101"/>
      <c r="O53" s="101"/>
      <c r="P53" s="101"/>
      <c r="Q53" s="101"/>
      <c r="R53" s="101"/>
      <c r="S53" s="101"/>
      <c r="T53" s="101"/>
      <c r="U53" s="101"/>
      <c r="V53" s="101"/>
      <c r="W53" s="101"/>
      <c r="X53" s="101"/>
      <c r="Y53" s="101"/>
    </row>
    <row r="54" spans="1:25" ht="12.75" customHeight="1">
      <c r="A54" s="101"/>
      <c r="B54" s="101"/>
      <c r="C54" s="101"/>
      <c r="D54" s="101"/>
      <c r="E54" s="101"/>
      <c r="F54" s="101"/>
      <c r="G54" s="101"/>
      <c r="H54" s="101"/>
      <c r="I54" s="923"/>
      <c r="J54" s="923"/>
      <c r="K54" s="101"/>
      <c r="L54" s="101"/>
      <c r="M54" s="101"/>
      <c r="N54" s="101"/>
      <c r="O54" s="101"/>
      <c r="P54" s="101"/>
      <c r="Q54" s="101"/>
      <c r="R54" s="101"/>
      <c r="S54" s="101"/>
      <c r="T54" s="101"/>
      <c r="U54" s="101"/>
      <c r="V54" s="101"/>
      <c r="W54" s="101"/>
      <c r="X54" s="101"/>
      <c r="Y54" s="101"/>
    </row>
    <row r="55" spans="1:25" ht="12.75" customHeight="1">
      <c r="A55" s="101"/>
      <c r="B55" s="101"/>
      <c r="C55" s="101"/>
      <c r="D55" s="101"/>
      <c r="E55" s="101"/>
      <c r="F55" s="101"/>
      <c r="G55" s="101"/>
      <c r="H55" s="101"/>
      <c r="I55" s="923"/>
      <c r="J55" s="923"/>
      <c r="K55" s="101"/>
      <c r="L55" s="101"/>
      <c r="M55" s="101"/>
      <c r="N55" s="101"/>
      <c r="O55" s="101"/>
      <c r="P55" s="101"/>
      <c r="Q55" s="101"/>
      <c r="R55" s="101"/>
      <c r="S55" s="101"/>
      <c r="T55" s="101"/>
      <c r="U55" s="101"/>
      <c r="V55" s="101"/>
      <c r="W55" s="101"/>
      <c r="X55" s="101"/>
      <c r="Y55" s="101"/>
    </row>
    <row r="56" spans="1:25" ht="12.75" customHeight="1">
      <c r="A56" s="101"/>
      <c r="B56" s="101"/>
      <c r="C56" s="101"/>
      <c r="D56" s="101"/>
      <c r="E56" s="101"/>
      <c r="F56" s="101"/>
      <c r="G56" s="101"/>
      <c r="H56" s="101"/>
      <c r="I56" s="923"/>
      <c r="J56" s="923"/>
      <c r="K56" s="101"/>
      <c r="L56" s="101"/>
      <c r="M56" s="101"/>
      <c r="N56" s="101"/>
      <c r="O56" s="101"/>
      <c r="P56" s="101"/>
      <c r="Q56" s="101"/>
      <c r="R56" s="101"/>
      <c r="S56" s="101"/>
      <c r="T56" s="101"/>
      <c r="U56" s="101"/>
      <c r="V56" s="101"/>
      <c r="W56" s="101"/>
      <c r="X56" s="101"/>
      <c r="Y56" s="101"/>
    </row>
    <row r="57" spans="1:25" ht="12.75" customHeight="1">
      <c r="A57" s="101"/>
      <c r="B57" s="101"/>
      <c r="C57" s="101"/>
      <c r="D57" s="101"/>
      <c r="E57" s="101"/>
      <c r="F57" s="101"/>
      <c r="G57" s="101"/>
      <c r="H57" s="101"/>
      <c r="I57" s="923"/>
      <c r="J57" s="923"/>
      <c r="K57" s="101"/>
      <c r="L57" s="101"/>
      <c r="M57" s="101"/>
      <c r="N57" s="101"/>
      <c r="O57" s="101"/>
      <c r="P57" s="101"/>
      <c r="Q57" s="101"/>
      <c r="R57" s="101"/>
      <c r="S57" s="101"/>
      <c r="T57" s="101"/>
      <c r="U57" s="101"/>
      <c r="V57" s="101"/>
      <c r="W57" s="101"/>
      <c r="X57" s="101"/>
      <c r="Y57" s="101"/>
    </row>
    <row r="58" spans="1:25" ht="12.75" customHeight="1">
      <c r="A58" s="101"/>
      <c r="B58" s="101"/>
      <c r="C58" s="101"/>
      <c r="D58" s="101"/>
      <c r="E58" s="101"/>
      <c r="F58" s="101"/>
      <c r="G58" s="101"/>
      <c r="H58" s="101"/>
      <c r="I58" s="923"/>
      <c r="J58" s="923"/>
      <c r="K58" s="101"/>
      <c r="L58" s="101"/>
      <c r="M58" s="101"/>
      <c r="N58" s="101"/>
      <c r="O58" s="101"/>
      <c r="P58" s="101"/>
      <c r="Q58" s="101"/>
      <c r="R58" s="101"/>
      <c r="S58" s="101"/>
      <c r="T58" s="101"/>
      <c r="U58" s="101"/>
      <c r="V58" s="101"/>
      <c r="W58" s="101"/>
      <c r="X58" s="101"/>
      <c r="Y58" s="101"/>
    </row>
    <row r="59" spans="1:25" ht="12.75" customHeight="1">
      <c r="A59" s="101"/>
      <c r="B59" s="101"/>
      <c r="C59" s="101"/>
      <c r="D59" s="101"/>
      <c r="E59" s="101"/>
      <c r="F59" s="101"/>
      <c r="G59" s="101"/>
      <c r="H59" s="101"/>
      <c r="I59" s="923"/>
      <c r="J59" s="923"/>
      <c r="K59" s="101"/>
      <c r="L59" s="101"/>
      <c r="M59" s="101"/>
      <c r="N59" s="101"/>
      <c r="O59" s="101"/>
      <c r="P59" s="101"/>
      <c r="Q59" s="101"/>
      <c r="R59" s="101"/>
      <c r="S59" s="101"/>
      <c r="T59" s="101"/>
      <c r="U59" s="101"/>
      <c r="V59" s="101"/>
      <c r="W59" s="101"/>
      <c r="X59" s="101"/>
      <c r="Y59" s="101"/>
    </row>
    <row r="60" spans="1:25" ht="12.75" customHeight="1">
      <c r="A60" s="101"/>
      <c r="B60" s="101"/>
      <c r="C60" s="101"/>
      <c r="D60" s="101"/>
      <c r="E60" s="101"/>
      <c r="F60" s="101"/>
      <c r="G60" s="101"/>
      <c r="H60" s="101"/>
      <c r="I60" s="923"/>
      <c r="J60" s="923"/>
      <c r="K60" s="101"/>
      <c r="L60" s="101"/>
      <c r="M60" s="101"/>
      <c r="N60" s="101"/>
      <c r="O60" s="101"/>
      <c r="P60" s="101"/>
      <c r="Q60" s="101"/>
      <c r="R60" s="101"/>
      <c r="S60" s="101"/>
      <c r="T60" s="101"/>
      <c r="U60" s="101"/>
      <c r="V60" s="101"/>
      <c r="W60" s="101"/>
      <c r="X60" s="101"/>
      <c r="Y60" s="101"/>
    </row>
    <row r="61" spans="1:25" ht="12.75" customHeight="1">
      <c r="A61" s="101"/>
      <c r="B61" s="101"/>
      <c r="C61" s="101"/>
      <c r="D61" s="101"/>
      <c r="E61" s="101"/>
      <c r="F61" s="101"/>
      <c r="G61" s="101"/>
      <c r="H61" s="101"/>
      <c r="I61" s="923"/>
      <c r="J61" s="923"/>
      <c r="K61" s="101"/>
      <c r="L61" s="101"/>
      <c r="M61" s="101"/>
      <c r="N61" s="101"/>
      <c r="O61" s="101"/>
      <c r="P61" s="101"/>
      <c r="Q61" s="101"/>
      <c r="R61" s="101"/>
      <c r="S61" s="101"/>
      <c r="T61" s="101"/>
      <c r="U61" s="101"/>
      <c r="V61" s="101"/>
      <c r="W61" s="101"/>
      <c r="X61" s="101"/>
      <c r="Y61" s="101"/>
    </row>
    <row r="62" spans="1:25" ht="12.75" customHeight="1">
      <c r="A62" s="101"/>
      <c r="B62" s="101"/>
      <c r="C62" s="101"/>
      <c r="D62" s="101"/>
      <c r="E62" s="101"/>
      <c r="F62" s="101"/>
      <c r="G62" s="101"/>
      <c r="H62" s="101"/>
      <c r="I62" s="923"/>
      <c r="J62" s="923"/>
      <c r="K62" s="101"/>
      <c r="L62" s="101"/>
      <c r="M62" s="101"/>
      <c r="N62" s="101"/>
      <c r="O62" s="101"/>
      <c r="P62" s="101"/>
      <c r="Q62" s="101"/>
      <c r="R62" s="101"/>
      <c r="S62" s="101"/>
      <c r="T62" s="101"/>
      <c r="U62" s="101"/>
      <c r="V62" s="101"/>
      <c r="W62" s="101"/>
      <c r="X62" s="101"/>
      <c r="Y62" s="101"/>
    </row>
    <row r="63" spans="1:25" ht="12.75" customHeight="1">
      <c r="A63" s="101"/>
      <c r="B63" s="101"/>
      <c r="C63" s="101"/>
      <c r="D63" s="101"/>
      <c r="E63" s="101"/>
      <c r="F63" s="101"/>
      <c r="G63" s="101"/>
      <c r="H63" s="101"/>
      <c r="I63" s="923"/>
      <c r="J63" s="923"/>
      <c r="K63" s="101"/>
      <c r="L63" s="101"/>
      <c r="M63" s="101"/>
      <c r="N63" s="101"/>
      <c r="O63" s="101"/>
      <c r="P63" s="101"/>
      <c r="Q63" s="101"/>
      <c r="R63" s="101"/>
      <c r="S63" s="101"/>
      <c r="T63" s="101"/>
      <c r="U63" s="101"/>
      <c r="V63" s="101"/>
      <c r="W63" s="101"/>
      <c r="X63" s="101"/>
      <c r="Y63" s="101"/>
    </row>
    <row r="64" spans="1:25" ht="12.75" customHeight="1">
      <c r="A64" s="101"/>
      <c r="B64" s="101"/>
      <c r="C64" s="101"/>
      <c r="D64" s="101"/>
      <c r="E64" s="101"/>
      <c r="F64" s="101"/>
      <c r="G64" s="101"/>
      <c r="H64" s="101"/>
      <c r="I64" s="923"/>
      <c r="J64" s="923"/>
      <c r="K64" s="101"/>
      <c r="L64" s="101"/>
      <c r="M64" s="101"/>
      <c r="N64" s="101"/>
      <c r="O64" s="101"/>
      <c r="P64" s="101"/>
      <c r="Q64" s="101"/>
      <c r="R64" s="101"/>
      <c r="S64" s="101"/>
      <c r="T64" s="101"/>
      <c r="U64" s="101"/>
      <c r="V64" s="101"/>
      <c r="W64" s="101"/>
      <c r="X64" s="101"/>
      <c r="Y64" s="101"/>
    </row>
    <row r="65" spans="1:25" ht="12.75" customHeight="1">
      <c r="A65" s="101"/>
      <c r="B65" s="101"/>
      <c r="C65" s="101"/>
      <c r="D65" s="101"/>
      <c r="E65" s="101"/>
      <c r="F65" s="101"/>
      <c r="G65" s="101"/>
      <c r="H65" s="101"/>
      <c r="I65" s="923"/>
      <c r="J65" s="923"/>
      <c r="K65" s="101"/>
      <c r="L65" s="101"/>
      <c r="M65" s="101"/>
      <c r="N65" s="101"/>
      <c r="O65" s="101"/>
      <c r="P65" s="101"/>
      <c r="Q65" s="101"/>
      <c r="R65" s="101"/>
      <c r="S65" s="101"/>
      <c r="T65" s="101"/>
      <c r="U65" s="101"/>
      <c r="V65" s="101"/>
      <c r="W65" s="101"/>
      <c r="X65" s="101"/>
      <c r="Y65" s="101"/>
    </row>
    <row r="66" spans="1:25" ht="12.75" customHeight="1">
      <c r="A66" s="101"/>
      <c r="B66" s="101"/>
      <c r="C66" s="101"/>
      <c r="D66" s="101"/>
      <c r="E66" s="101"/>
      <c r="F66" s="101"/>
      <c r="G66" s="101"/>
      <c r="H66" s="101"/>
      <c r="I66" s="923"/>
      <c r="J66" s="923"/>
      <c r="K66" s="101"/>
      <c r="L66" s="101"/>
      <c r="M66" s="101"/>
      <c r="N66" s="101"/>
      <c r="O66" s="101"/>
      <c r="P66" s="101"/>
      <c r="Q66" s="101"/>
      <c r="R66" s="101"/>
      <c r="S66" s="101"/>
      <c r="T66" s="101"/>
      <c r="U66" s="101"/>
      <c r="V66" s="101"/>
      <c r="W66" s="101"/>
      <c r="X66" s="101"/>
      <c r="Y66" s="101"/>
    </row>
    <row r="67" spans="1:25" ht="12.75" customHeight="1">
      <c r="A67" s="101"/>
      <c r="B67" s="101"/>
      <c r="C67" s="101"/>
      <c r="D67" s="101"/>
      <c r="E67" s="101"/>
      <c r="F67" s="101"/>
      <c r="G67" s="101"/>
      <c r="H67" s="101"/>
      <c r="I67" s="923"/>
      <c r="J67" s="923"/>
      <c r="K67" s="101"/>
      <c r="L67" s="101"/>
      <c r="M67" s="101"/>
      <c r="N67" s="101"/>
      <c r="O67" s="101"/>
      <c r="P67" s="101"/>
      <c r="Q67" s="101"/>
      <c r="R67" s="101"/>
      <c r="S67" s="101"/>
      <c r="T67" s="101"/>
      <c r="U67" s="101"/>
      <c r="V67" s="101"/>
      <c r="W67" s="101"/>
      <c r="X67" s="101"/>
      <c r="Y67" s="101"/>
    </row>
    <row r="68" spans="1:25" ht="12.75" customHeight="1">
      <c r="A68" s="101"/>
      <c r="B68" s="101"/>
      <c r="C68" s="101"/>
      <c r="D68" s="101"/>
      <c r="E68" s="101"/>
      <c r="F68" s="101"/>
      <c r="G68" s="101"/>
      <c r="H68" s="101"/>
      <c r="I68" s="923"/>
      <c r="J68" s="923"/>
      <c r="K68" s="101"/>
      <c r="L68" s="101"/>
      <c r="M68" s="101"/>
      <c r="N68" s="101"/>
      <c r="O68" s="101"/>
      <c r="P68" s="101"/>
      <c r="Q68" s="101"/>
      <c r="R68" s="101"/>
      <c r="S68" s="101"/>
      <c r="T68" s="101"/>
      <c r="U68" s="101"/>
      <c r="V68" s="101"/>
      <c r="W68" s="101"/>
      <c r="X68" s="101"/>
      <c r="Y68" s="101"/>
    </row>
    <row r="69" spans="1:25" ht="12.75" customHeight="1">
      <c r="A69" s="101"/>
      <c r="B69" s="101"/>
      <c r="C69" s="101"/>
      <c r="D69" s="101"/>
      <c r="E69" s="101"/>
      <c r="F69" s="101"/>
      <c r="G69" s="101"/>
      <c r="H69" s="101"/>
      <c r="I69" s="923"/>
      <c r="J69" s="923"/>
      <c r="K69" s="101"/>
      <c r="L69" s="101"/>
      <c r="M69" s="101"/>
      <c r="N69" s="101"/>
      <c r="O69" s="101"/>
      <c r="P69" s="101"/>
      <c r="Q69" s="101"/>
      <c r="R69" s="101"/>
      <c r="S69" s="101"/>
      <c r="T69" s="101"/>
      <c r="U69" s="101"/>
      <c r="V69" s="101"/>
      <c r="W69" s="101"/>
      <c r="X69" s="101"/>
      <c r="Y69" s="101"/>
    </row>
    <row r="70" spans="1:25" ht="12.75" customHeight="1">
      <c r="A70" s="101"/>
      <c r="B70" s="101"/>
      <c r="C70" s="101"/>
      <c r="D70" s="101"/>
      <c r="E70" s="101"/>
      <c r="F70" s="101"/>
      <c r="G70" s="101"/>
      <c r="H70" s="101"/>
      <c r="I70" s="923"/>
      <c r="J70" s="923"/>
      <c r="K70" s="101"/>
      <c r="L70" s="101"/>
      <c r="M70" s="101"/>
      <c r="N70" s="101"/>
      <c r="O70" s="101"/>
      <c r="P70" s="101"/>
      <c r="Q70" s="101"/>
      <c r="R70" s="101"/>
      <c r="S70" s="101"/>
      <c r="T70" s="101"/>
      <c r="U70" s="101"/>
      <c r="V70" s="101"/>
      <c r="W70" s="101"/>
      <c r="X70" s="101"/>
      <c r="Y70" s="101"/>
    </row>
    <row r="71" spans="1:25" ht="12.75" customHeight="1">
      <c r="A71" s="101"/>
      <c r="B71" s="101"/>
      <c r="C71" s="101"/>
      <c r="D71" s="101"/>
      <c r="E71" s="101"/>
      <c r="F71" s="101"/>
      <c r="G71" s="101"/>
      <c r="H71" s="101"/>
      <c r="I71" s="923"/>
      <c r="J71" s="923"/>
      <c r="K71" s="101"/>
      <c r="L71" s="101"/>
      <c r="M71" s="101"/>
      <c r="N71" s="101"/>
      <c r="O71" s="101"/>
      <c r="P71" s="101"/>
      <c r="Q71" s="101"/>
      <c r="R71" s="101"/>
      <c r="S71" s="101"/>
      <c r="T71" s="101"/>
      <c r="U71" s="101"/>
      <c r="V71" s="101"/>
      <c r="W71" s="101"/>
      <c r="X71" s="101"/>
      <c r="Y71" s="101"/>
    </row>
    <row r="72" spans="1:25" ht="12.75" customHeight="1">
      <c r="A72" s="101"/>
      <c r="B72" s="101"/>
      <c r="C72" s="101"/>
      <c r="D72" s="101"/>
      <c r="E72" s="101"/>
      <c r="F72" s="101"/>
      <c r="G72" s="101"/>
      <c r="H72" s="101"/>
      <c r="I72" s="923"/>
      <c r="J72" s="923"/>
      <c r="K72" s="101"/>
      <c r="L72" s="101"/>
      <c r="M72" s="101"/>
      <c r="N72" s="101"/>
      <c r="O72" s="101"/>
      <c r="P72" s="101"/>
      <c r="Q72" s="101"/>
      <c r="R72" s="101"/>
      <c r="S72" s="101"/>
      <c r="T72" s="101"/>
      <c r="U72" s="101"/>
      <c r="V72" s="101"/>
      <c r="W72" s="101"/>
      <c r="X72" s="101"/>
      <c r="Y72" s="101"/>
    </row>
    <row r="73" spans="1:25" ht="12.75" customHeight="1">
      <c r="A73" s="101"/>
      <c r="B73" s="101"/>
      <c r="C73" s="101"/>
      <c r="D73" s="101"/>
      <c r="E73" s="101"/>
      <c r="F73" s="101"/>
      <c r="G73" s="101"/>
      <c r="H73" s="101"/>
      <c r="I73" s="923"/>
      <c r="J73" s="923"/>
      <c r="K73" s="101"/>
      <c r="L73" s="101"/>
      <c r="M73" s="101"/>
      <c r="N73" s="101"/>
      <c r="O73" s="101"/>
      <c r="P73" s="101"/>
      <c r="Q73" s="101"/>
      <c r="R73" s="101"/>
      <c r="S73" s="101"/>
      <c r="T73" s="101"/>
      <c r="U73" s="101"/>
      <c r="V73" s="101"/>
      <c r="W73" s="101"/>
      <c r="X73" s="101"/>
      <c r="Y73" s="101"/>
    </row>
    <row r="74" spans="1:25" ht="12.75" customHeight="1">
      <c r="A74" s="101"/>
      <c r="B74" s="101"/>
      <c r="C74" s="101"/>
      <c r="D74" s="101"/>
      <c r="E74" s="101"/>
      <c r="F74" s="101"/>
      <c r="G74" s="101"/>
      <c r="H74" s="101"/>
      <c r="I74" s="923"/>
      <c r="J74" s="923"/>
      <c r="K74" s="101"/>
      <c r="L74" s="101"/>
      <c r="M74" s="101"/>
      <c r="N74" s="101"/>
      <c r="O74" s="101"/>
      <c r="P74" s="101"/>
      <c r="Q74" s="101"/>
      <c r="R74" s="101"/>
      <c r="S74" s="101"/>
      <c r="T74" s="101"/>
      <c r="U74" s="101"/>
      <c r="V74" s="101"/>
      <c r="W74" s="101"/>
      <c r="X74" s="101"/>
      <c r="Y74" s="101"/>
    </row>
    <row r="75" spans="1:25" ht="12.75" customHeight="1">
      <c r="A75" s="101"/>
      <c r="B75" s="101"/>
      <c r="C75" s="101"/>
      <c r="D75" s="101"/>
      <c r="E75" s="101"/>
      <c r="F75" s="101"/>
      <c r="G75" s="101"/>
      <c r="H75" s="101"/>
      <c r="I75" s="923"/>
      <c r="J75" s="923"/>
      <c r="K75" s="101"/>
      <c r="L75" s="101"/>
      <c r="M75" s="101"/>
      <c r="N75" s="101"/>
      <c r="O75" s="101"/>
      <c r="P75" s="101"/>
      <c r="Q75" s="101"/>
      <c r="R75" s="101"/>
      <c r="S75" s="101"/>
      <c r="T75" s="101"/>
      <c r="U75" s="101"/>
      <c r="V75" s="101"/>
      <c r="W75" s="101"/>
      <c r="X75" s="101"/>
      <c r="Y75" s="101"/>
    </row>
    <row r="76" spans="1:25" ht="12.75" customHeight="1">
      <c r="A76" s="101"/>
      <c r="B76" s="101"/>
      <c r="C76" s="101"/>
      <c r="D76" s="101"/>
      <c r="E76" s="101"/>
      <c r="F76" s="101"/>
      <c r="G76" s="101"/>
      <c r="H76" s="101"/>
      <c r="I76" s="923"/>
      <c r="J76" s="923"/>
      <c r="K76" s="101"/>
      <c r="L76" s="101"/>
      <c r="M76" s="101"/>
      <c r="N76" s="101"/>
      <c r="O76" s="101"/>
      <c r="P76" s="101"/>
      <c r="Q76" s="101"/>
      <c r="R76" s="101"/>
      <c r="S76" s="101"/>
      <c r="T76" s="101"/>
      <c r="U76" s="101"/>
      <c r="V76" s="101"/>
      <c r="W76" s="101"/>
      <c r="X76" s="101"/>
      <c r="Y76" s="101"/>
    </row>
    <row r="77" spans="1:25" ht="12.75" customHeight="1">
      <c r="A77" s="101"/>
      <c r="B77" s="101"/>
      <c r="C77" s="101"/>
      <c r="D77" s="101"/>
      <c r="E77" s="101"/>
      <c r="F77" s="101"/>
      <c r="G77" s="101"/>
      <c r="H77" s="101"/>
      <c r="I77" s="923"/>
      <c r="J77" s="923"/>
      <c r="K77" s="101"/>
      <c r="L77" s="101"/>
      <c r="M77" s="101"/>
      <c r="N77" s="101"/>
      <c r="O77" s="101"/>
      <c r="P77" s="101"/>
      <c r="Q77" s="101"/>
      <c r="R77" s="101"/>
      <c r="S77" s="101"/>
      <c r="T77" s="101"/>
      <c r="U77" s="101"/>
      <c r="V77" s="101"/>
      <c r="W77" s="101"/>
      <c r="X77" s="101"/>
      <c r="Y77" s="101"/>
    </row>
    <row r="78" spans="1:25" ht="12.75" customHeight="1">
      <c r="A78" s="101"/>
      <c r="B78" s="101"/>
      <c r="C78" s="101"/>
      <c r="D78" s="101"/>
      <c r="E78" s="101"/>
      <c r="F78" s="101"/>
      <c r="G78" s="101"/>
      <c r="H78" s="101"/>
      <c r="I78" s="923"/>
      <c r="J78" s="923"/>
      <c r="K78" s="101"/>
      <c r="L78" s="101"/>
      <c r="M78" s="101"/>
      <c r="N78" s="101"/>
      <c r="O78" s="101"/>
      <c r="P78" s="101"/>
      <c r="Q78" s="101"/>
      <c r="R78" s="101"/>
      <c r="S78" s="101"/>
      <c r="T78" s="101"/>
      <c r="U78" s="101"/>
      <c r="V78" s="101"/>
      <c r="W78" s="101"/>
      <c r="X78" s="101"/>
      <c r="Y78" s="101"/>
    </row>
    <row r="79" spans="1:25" ht="12.75" customHeight="1">
      <c r="A79" s="101"/>
      <c r="B79" s="101"/>
      <c r="C79" s="101"/>
      <c r="D79" s="101"/>
      <c r="E79" s="101"/>
      <c r="F79" s="101"/>
      <c r="G79" s="101"/>
      <c r="H79" s="101"/>
      <c r="I79" s="923"/>
      <c r="J79" s="923"/>
      <c r="K79" s="101"/>
      <c r="L79" s="101"/>
      <c r="M79" s="101"/>
      <c r="N79" s="101"/>
      <c r="O79" s="101"/>
      <c r="P79" s="101"/>
      <c r="Q79" s="101"/>
      <c r="R79" s="101"/>
      <c r="S79" s="101"/>
      <c r="T79" s="101"/>
      <c r="U79" s="101"/>
      <c r="V79" s="101"/>
      <c r="W79" s="101"/>
      <c r="X79" s="101"/>
      <c r="Y79" s="101"/>
    </row>
    <row r="80" spans="1:25" ht="12.75" customHeight="1">
      <c r="A80" s="101"/>
      <c r="B80" s="101"/>
      <c r="C80" s="101"/>
      <c r="D80" s="101"/>
      <c r="E80" s="101"/>
      <c r="F80" s="101"/>
      <c r="G80" s="101"/>
      <c r="H80" s="101"/>
      <c r="I80" s="923"/>
      <c r="J80" s="923"/>
      <c r="K80" s="101"/>
      <c r="L80" s="101"/>
      <c r="M80" s="101"/>
      <c r="N80" s="101"/>
      <c r="O80" s="101"/>
      <c r="P80" s="101"/>
      <c r="Q80" s="101"/>
      <c r="R80" s="101"/>
      <c r="S80" s="101"/>
      <c r="T80" s="101"/>
      <c r="U80" s="101"/>
      <c r="V80" s="101"/>
      <c r="W80" s="101"/>
      <c r="X80" s="101"/>
      <c r="Y80" s="101"/>
    </row>
    <row r="81" spans="1:25" ht="12.75" customHeight="1">
      <c r="A81" s="101"/>
      <c r="B81" s="101"/>
      <c r="C81" s="101"/>
      <c r="D81" s="101"/>
      <c r="E81" s="101"/>
      <c r="F81" s="101"/>
      <c r="G81" s="101"/>
      <c r="H81" s="101"/>
      <c r="I81" s="923"/>
      <c r="J81" s="923"/>
      <c r="K81" s="101"/>
      <c r="L81" s="101"/>
      <c r="M81" s="101"/>
      <c r="N81" s="101"/>
      <c r="O81" s="101"/>
      <c r="P81" s="101"/>
      <c r="Q81" s="101"/>
      <c r="R81" s="101"/>
      <c r="S81" s="101"/>
      <c r="T81" s="101"/>
      <c r="U81" s="101"/>
      <c r="V81" s="101"/>
      <c r="W81" s="101"/>
      <c r="X81" s="101"/>
      <c r="Y81" s="101"/>
    </row>
    <row r="82" spans="1:25" ht="12.75" customHeight="1">
      <c r="A82" s="101"/>
      <c r="B82" s="101"/>
      <c r="C82" s="101"/>
      <c r="D82" s="101"/>
      <c r="E82" s="101"/>
      <c r="F82" s="101"/>
      <c r="G82" s="101"/>
      <c r="H82" s="101"/>
      <c r="I82" s="923"/>
      <c r="J82" s="923"/>
      <c r="K82" s="101"/>
      <c r="L82" s="101"/>
      <c r="M82" s="101"/>
      <c r="N82" s="101"/>
      <c r="O82" s="101"/>
      <c r="P82" s="101"/>
      <c r="Q82" s="101"/>
      <c r="R82" s="101"/>
      <c r="S82" s="101"/>
      <c r="T82" s="101"/>
      <c r="U82" s="101"/>
      <c r="V82" s="101"/>
      <c r="W82" s="101"/>
      <c r="X82" s="101"/>
      <c r="Y82" s="101"/>
    </row>
    <row r="83" spans="1:25" ht="12.75" customHeight="1">
      <c r="A83" s="101"/>
      <c r="B83" s="101"/>
      <c r="C83" s="101"/>
      <c r="D83" s="101"/>
      <c r="E83" s="101"/>
      <c r="F83" s="101"/>
      <c r="G83" s="101"/>
      <c r="H83" s="101"/>
      <c r="I83" s="923"/>
      <c r="J83" s="923"/>
      <c r="K83" s="101"/>
      <c r="L83" s="101"/>
      <c r="M83" s="101"/>
      <c r="N83" s="101"/>
      <c r="O83" s="101"/>
      <c r="P83" s="101"/>
      <c r="Q83" s="101"/>
      <c r="R83" s="101"/>
      <c r="S83" s="101"/>
      <c r="T83" s="101"/>
      <c r="U83" s="101"/>
      <c r="V83" s="101"/>
      <c r="W83" s="101"/>
      <c r="X83" s="101"/>
      <c r="Y83" s="101"/>
    </row>
    <row r="84" spans="1:25" ht="12.75" customHeight="1">
      <c r="A84" s="101"/>
      <c r="B84" s="101"/>
      <c r="C84" s="101"/>
      <c r="D84" s="101"/>
      <c r="E84" s="101"/>
      <c r="F84" s="101"/>
      <c r="G84" s="101"/>
      <c r="H84" s="101"/>
      <c r="I84" s="923"/>
      <c r="J84" s="923"/>
      <c r="K84" s="101"/>
      <c r="L84" s="101"/>
      <c r="M84" s="101"/>
      <c r="N84" s="101"/>
      <c r="O84" s="101"/>
      <c r="P84" s="101"/>
      <c r="Q84" s="101"/>
      <c r="R84" s="101"/>
      <c r="S84" s="101"/>
      <c r="T84" s="101"/>
      <c r="U84" s="101"/>
      <c r="V84" s="101"/>
      <c r="W84" s="101"/>
      <c r="X84" s="101"/>
      <c r="Y84" s="101"/>
    </row>
    <row r="85" spans="1:25" ht="12.75" customHeight="1">
      <c r="A85" s="101"/>
      <c r="B85" s="101"/>
      <c r="C85" s="101"/>
      <c r="D85" s="101"/>
      <c r="E85" s="101"/>
      <c r="F85" s="101"/>
      <c r="G85" s="101"/>
      <c r="H85" s="101"/>
      <c r="I85" s="923"/>
      <c r="J85" s="923"/>
      <c r="K85" s="101"/>
      <c r="L85" s="101"/>
      <c r="M85" s="101"/>
      <c r="N85" s="101"/>
      <c r="O85" s="101"/>
      <c r="P85" s="101"/>
      <c r="Q85" s="101"/>
      <c r="R85" s="101"/>
      <c r="S85" s="101"/>
      <c r="T85" s="101"/>
      <c r="U85" s="101"/>
      <c r="V85" s="101"/>
      <c r="W85" s="101"/>
      <c r="X85" s="101"/>
      <c r="Y85" s="101"/>
    </row>
    <row r="86" spans="1:25" ht="12.75" customHeight="1">
      <c r="A86" s="101"/>
      <c r="B86" s="101"/>
      <c r="C86" s="101"/>
      <c r="D86" s="101"/>
      <c r="E86" s="101"/>
      <c r="F86" s="101"/>
      <c r="G86" s="101"/>
      <c r="H86" s="101"/>
      <c r="I86" s="923"/>
      <c r="J86" s="923"/>
      <c r="K86" s="101"/>
      <c r="L86" s="101"/>
      <c r="M86" s="101"/>
      <c r="N86" s="101"/>
      <c r="O86" s="101"/>
      <c r="P86" s="101"/>
      <c r="Q86" s="101"/>
      <c r="R86" s="101"/>
      <c r="S86" s="101"/>
      <c r="T86" s="101"/>
      <c r="U86" s="101"/>
      <c r="V86" s="101"/>
      <c r="W86" s="101"/>
      <c r="X86" s="101"/>
      <c r="Y86" s="101"/>
    </row>
    <row r="87" spans="1:25" ht="12.75" customHeight="1">
      <c r="A87" s="101"/>
      <c r="B87" s="101"/>
      <c r="C87" s="101"/>
      <c r="D87" s="101"/>
      <c r="E87" s="101"/>
      <c r="F87" s="101"/>
      <c r="G87" s="101"/>
      <c r="H87" s="101"/>
      <c r="I87" s="923"/>
      <c r="J87" s="923"/>
      <c r="K87" s="101"/>
      <c r="L87" s="101"/>
      <c r="M87" s="101"/>
      <c r="N87" s="101"/>
      <c r="O87" s="101"/>
      <c r="P87" s="101"/>
      <c r="Q87" s="101"/>
      <c r="R87" s="101"/>
      <c r="S87" s="101"/>
      <c r="T87" s="101"/>
      <c r="U87" s="101"/>
      <c r="V87" s="101"/>
      <c r="W87" s="101"/>
      <c r="X87" s="101"/>
      <c r="Y87" s="101"/>
    </row>
    <row r="88" spans="1:25" ht="12.75" customHeight="1">
      <c r="A88" s="101"/>
      <c r="B88" s="101"/>
      <c r="C88" s="101"/>
      <c r="D88" s="101"/>
      <c r="E88" s="101"/>
      <c r="F88" s="101"/>
      <c r="G88" s="101"/>
      <c r="H88" s="101"/>
      <c r="I88" s="923"/>
      <c r="J88" s="923"/>
      <c r="K88" s="101"/>
      <c r="L88" s="101"/>
      <c r="M88" s="101"/>
      <c r="N88" s="101"/>
      <c r="O88" s="101"/>
      <c r="P88" s="101"/>
      <c r="Q88" s="101"/>
      <c r="R88" s="101"/>
      <c r="S88" s="101"/>
      <c r="T88" s="101"/>
      <c r="U88" s="101"/>
      <c r="V88" s="101"/>
      <c r="W88" s="101"/>
      <c r="X88" s="101"/>
      <c r="Y88" s="101"/>
    </row>
    <row r="89" spans="1:25" ht="12.75" customHeight="1">
      <c r="A89" s="101"/>
      <c r="B89" s="101"/>
      <c r="C89" s="101"/>
      <c r="D89" s="101"/>
      <c r="E89" s="101"/>
      <c r="F89" s="101"/>
      <c r="G89" s="101"/>
      <c r="H89" s="101"/>
      <c r="I89" s="923"/>
      <c r="J89" s="923"/>
      <c r="K89" s="101"/>
      <c r="L89" s="101"/>
      <c r="M89" s="101"/>
      <c r="N89" s="101"/>
      <c r="O89" s="101"/>
      <c r="P89" s="101"/>
      <c r="Q89" s="101"/>
      <c r="R89" s="101"/>
      <c r="S89" s="101"/>
      <c r="T89" s="101"/>
      <c r="U89" s="101"/>
      <c r="V89" s="101"/>
      <c r="W89" s="101"/>
      <c r="X89" s="101"/>
      <c r="Y89" s="101"/>
    </row>
    <row r="90" spans="1:25" ht="12.75" customHeight="1">
      <c r="A90" s="101"/>
      <c r="B90" s="101"/>
      <c r="C90" s="101"/>
      <c r="D90" s="101"/>
      <c r="E90" s="101"/>
      <c r="F90" s="101"/>
      <c r="G90" s="101"/>
      <c r="H90" s="101"/>
      <c r="I90" s="923"/>
      <c r="J90" s="923"/>
      <c r="K90" s="101"/>
      <c r="L90" s="101"/>
      <c r="M90" s="101"/>
      <c r="N90" s="101"/>
      <c r="O90" s="101"/>
      <c r="P90" s="101"/>
      <c r="Q90" s="101"/>
      <c r="R90" s="101"/>
      <c r="S90" s="101"/>
      <c r="T90" s="101"/>
      <c r="U90" s="101"/>
      <c r="V90" s="101"/>
      <c r="W90" s="101"/>
      <c r="X90" s="101"/>
      <c r="Y90" s="101"/>
    </row>
    <row r="91" spans="1:25" ht="12.75" customHeight="1">
      <c r="A91" s="101"/>
      <c r="B91" s="101"/>
      <c r="C91" s="101"/>
      <c r="D91" s="101"/>
      <c r="E91" s="101"/>
      <c r="F91" s="101"/>
      <c r="G91" s="101"/>
      <c r="H91" s="101"/>
      <c r="I91" s="923"/>
      <c r="J91" s="923"/>
      <c r="K91" s="101"/>
      <c r="L91" s="101"/>
      <c r="M91" s="101"/>
      <c r="N91" s="101"/>
      <c r="O91" s="101"/>
      <c r="P91" s="101"/>
      <c r="Q91" s="101"/>
      <c r="R91" s="101"/>
      <c r="S91" s="101"/>
      <c r="T91" s="101"/>
      <c r="U91" s="101"/>
      <c r="V91" s="101"/>
      <c r="W91" s="101"/>
      <c r="X91" s="101"/>
      <c r="Y91" s="101"/>
    </row>
    <row r="92" spans="1:25" ht="12.75" customHeight="1">
      <c r="A92" s="101"/>
      <c r="B92" s="101"/>
      <c r="C92" s="101"/>
      <c r="D92" s="101"/>
      <c r="E92" s="101"/>
      <c r="F92" s="101"/>
      <c r="G92" s="101"/>
      <c r="H92" s="101"/>
      <c r="I92" s="923"/>
      <c r="J92" s="923"/>
      <c r="K92" s="101"/>
      <c r="L92" s="101"/>
      <c r="M92" s="101"/>
      <c r="N92" s="101"/>
      <c r="O92" s="101"/>
      <c r="P92" s="101"/>
      <c r="Q92" s="101"/>
      <c r="R92" s="101"/>
      <c r="S92" s="101"/>
      <c r="T92" s="101"/>
      <c r="U92" s="101"/>
      <c r="V92" s="101"/>
      <c r="W92" s="101"/>
      <c r="X92" s="101"/>
      <c r="Y92" s="101"/>
    </row>
    <row r="93" spans="1:25" ht="12.75" customHeight="1">
      <c r="A93" s="101"/>
      <c r="B93" s="101"/>
      <c r="C93" s="101"/>
      <c r="D93" s="101"/>
      <c r="E93" s="101"/>
      <c r="F93" s="101"/>
      <c r="G93" s="101"/>
      <c r="H93" s="101"/>
      <c r="I93" s="923"/>
      <c r="J93" s="923"/>
      <c r="K93" s="101"/>
      <c r="L93" s="101"/>
      <c r="M93" s="101"/>
      <c r="N93" s="101"/>
      <c r="O93" s="101"/>
      <c r="P93" s="101"/>
      <c r="Q93" s="101"/>
      <c r="R93" s="101"/>
      <c r="S93" s="101"/>
      <c r="T93" s="101"/>
      <c r="U93" s="101"/>
      <c r="V93" s="101"/>
      <c r="W93" s="101"/>
      <c r="X93" s="101"/>
      <c r="Y93" s="101"/>
    </row>
    <row r="94" spans="1:25" ht="12.75" customHeight="1">
      <c r="A94" s="101"/>
      <c r="B94" s="101"/>
      <c r="C94" s="101"/>
      <c r="D94" s="101"/>
      <c r="E94" s="101"/>
      <c r="F94" s="101"/>
      <c r="G94" s="101"/>
      <c r="H94" s="101"/>
      <c r="I94" s="923"/>
      <c r="J94" s="923"/>
      <c r="K94" s="101"/>
      <c r="L94" s="101"/>
      <c r="M94" s="101"/>
      <c r="N94" s="101"/>
      <c r="O94" s="101"/>
      <c r="P94" s="101"/>
      <c r="Q94" s="101"/>
      <c r="R94" s="101"/>
      <c r="S94" s="101"/>
      <c r="T94" s="101"/>
      <c r="U94" s="101"/>
      <c r="V94" s="101"/>
      <c r="W94" s="101"/>
      <c r="X94" s="101"/>
      <c r="Y94" s="101"/>
    </row>
    <row r="95" spans="1:25" ht="12.75" customHeight="1">
      <c r="A95" s="101"/>
      <c r="B95" s="101"/>
      <c r="C95" s="101"/>
      <c r="D95" s="101"/>
      <c r="E95" s="101"/>
      <c r="F95" s="101"/>
      <c r="G95" s="101"/>
      <c r="H95" s="101"/>
      <c r="I95" s="923"/>
      <c r="J95" s="923"/>
      <c r="K95" s="101"/>
      <c r="L95" s="101"/>
      <c r="M95" s="101"/>
      <c r="N95" s="101"/>
      <c r="O95" s="101"/>
      <c r="P95" s="101"/>
      <c r="Q95" s="101"/>
      <c r="R95" s="101"/>
      <c r="S95" s="101"/>
      <c r="T95" s="101"/>
      <c r="U95" s="101"/>
      <c r="V95" s="101"/>
      <c r="W95" s="101"/>
      <c r="X95" s="101"/>
      <c r="Y95" s="101"/>
    </row>
    <row r="96" spans="1:25" ht="12.75" customHeight="1">
      <c r="A96" s="101"/>
      <c r="B96" s="101"/>
      <c r="C96" s="101"/>
      <c r="D96" s="101"/>
      <c r="E96" s="101"/>
      <c r="F96" s="101"/>
      <c r="G96" s="101"/>
      <c r="H96" s="101"/>
      <c r="I96" s="923"/>
      <c r="J96" s="923"/>
      <c r="K96" s="101"/>
      <c r="L96" s="101"/>
      <c r="M96" s="101"/>
      <c r="N96" s="101"/>
      <c r="O96" s="101"/>
      <c r="P96" s="101"/>
      <c r="Q96" s="101"/>
      <c r="R96" s="101"/>
      <c r="S96" s="101"/>
      <c r="T96" s="101"/>
      <c r="U96" s="101"/>
      <c r="V96" s="101"/>
      <c r="W96" s="101"/>
      <c r="X96" s="101"/>
      <c r="Y96" s="101"/>
    </row>
    <row r="97" spans="1:25" ht="12.75" customHeight="1">
      <c r="A97" s="101"/>
      <c r="B97" s="101"/>
      <c r="C97" s="101"/>
      <c r="D97" s="101"/>
      <c r="E97" s="101"/>
      <c r="F97" s="101"/>
      <c r="G97" s="101"/>
      <c r="H97" s="101"/>
      <c r="I97" s="923"/>
      <c r="J97" s="923"/>
      <c r="K97" s="101"/>
      <c r="L97" s="101"/>
      <c r="M97" s="101"/>
      <c r="N97" s="101"/>
      <c r="O97" s="101"/>
      <c r="P97" s="101"/>
      <c r="Q97" s="101"/>
      <c r="R97" s="101"/>
      <c r="S97" s="101"/>
      <c r="T97" s="101"/>
      <c r="U97" s="101"/>
      <c r="V97" s="101"/>
      <c r="W97" s="101"/>
      <c r="X97" s="101"/>
      <c r="Y97" s="101"/>
    </row>
    <row r="98" spans="1:25" ht="12.75" customHeight="1">
      <c r="A98" s="101"/>
      <c r="B98" s="101"/>
      <c r="C98" s="101"/>
      <c r="D98" s="101"/>
      <c r="E98" s="101"/>
      <c r="F98" s="101"/>
      <c r="G98" s="101"/>
      <c r="H98" s="101"/>
      <c r="I98" s="923"/>
      <c r="J98" s="923"/>
      <c r="K98" s="101"/>
      <c r="L98" s="101"/>
      <c r="M98" s="101"/>
      <c r="N98" s="101"/>
      <c r="O98" s="101"/>
      <c r="P98" s="101"/>
      <c r="Q98" s="101"/>
      <c r="R98" s="101"/>
      <c r="S98" s="101"/>
      <c r="T98" s="101"/>
      <c r="U98" s="101"/>
      <c r="V98" s="101"/>
      <c r="W98" s="101"/>
      <c r="X98" s="101"/>
      <c r="Y98" s="101"/>
    </row>
    <row r="99" spans="1:25" ht="12.75" customHeight="1">
      <c r="A99" s="101"/>
      <c r="B99" s="101"/>
      <c r="C99" s="101"/>
      <c r="D99" s="101"/>
      <c r="E99" s="101"/>
      <c r="F99" s="101"/>
      <c r="G99" s="101"/>
      <c r="H99" s="101"/>
      <c r="I99" s="923"/>
      <c r="J99" s="923"/>
      <c r="K99" s="101"/>
      <c r="L99" s="101"/>
      <c r="M99" s="101"/>
      <c r="N99" s="101"/>
      <c r="O99" s="101"/>
      <c r="P99" s="101"/>
      <c r="Q99" s="101"/>
      <c r="R99" s="101"/>
      <c r="S99" s="101"/>
      <c r="T99" s="101"/>
      <c r="U99" s="101"/>
      <c r="V99" s="101"/>
      <c r="W99" s="101"/>
      <c r="X99" s="101"/>
      <c r="Y99" s="101"/>
    </row>
    <row r="100" spans="1:25" ht="12.75" customHeight="1">
      <c r="A100" s="101"/>
      <c r="B100" s="101"/>
      <c r="C100" s="101"/>
      <c r="D100" s="101"/>
      <c r="E100" s="101"/>
      <c r="F100" s="101"/>
      <c r="G100" s="101"/>
      <c r="H100" s="101"/>
      <c r="I100" s="923"/>
      <c r="J100" s="923"/>
      <c r="K100" s="101"/>
      <c r="L100" s="101"/>
      <c r="M100" s="101"/>
      <c r="N100" s="101"/>
      <c r="O100" s="101"/>
      <c r="P100" s="101"/>
      <c r="Q100" s="101"/>
      <c r="R100" s="101"/>
      <c r="S100" s="101"/>
      <c r="T100" s="101"/>
      <c r="U100" s="101"/>
      <c r="V100" s="101"/>
      <c r="W100" s="101"/>
      <c r="X100" s="101"/>
      <c r="Y100" s="101"/>
    </row>
    <row r="101" spans="1:25" ht="12.75" customHeight="1">
      <c r="A101" s="101"/>
      <c r="B101" s="101"/>
      <c r="C101" s="101"/>
      <c r="D101" s="101"/>
      <c r="E101" s="101"/>
      <c r="F101" s="101"/>
      <c r="G101" s="101"/>
      <c r="H101" s="101"/>
      <c r="I101" s="923"/>
      <c r="J101" s="923"/>
      <c r="K101" s="101"/>
      <c r="L101" s="101"/>
      <c r="M101" s="101"/>
      <c r="N101" s="101"/>
      <c r="O101" s="101"/>
      <c r="P101" s="101"/>
      <c r="Q101" s="101"/>
      <c r="R101" s="101"/>
      <c r="S101" s="101"/>
      <c r="T101" s="101"/>
      <c r="U101" s="101"/>
      <c r="V101" s="101"/>
      <c r="W101" s="101"/>
      <c r="X101" s="101"/>
      <c r="Y101" s="101"/>
    </row>
    <row r="102" spans="1:25" ht="12.75" customHeight="1">
      <c r="A102" s="101"/>
      <c r="B102" s="101"/>
      <c r="C102" s="101"/>
      <c r="D102" s="101"/>
      <c r="E102" s="101"/>
      <c r="F102" s="101"/>
      <c r="G102" s="101"/>
      <c r="H102" s="101"/>
      <c r="I102" s="923"/>
      <c r="J102" s="923"/>
      <c r="K102" s="101"/>
      <c r="L102" s="101"/>
      <c r="M102" s="101"/>
      <c r="N102" s="101"/>
      <c r="O102" s="101"/>
      <c r="P102" s="101"/>
      <c r="Q102" s="101"/>
      <c r="R102" s="101"/>
      <c r="S102" s="101"/>
      <c r="T102" s="101"/>
      <c r="U102" s="101"/>
      <c r="V102" s="101"/>
      <c r="W102" s="101"/>
      <c r="X102" s="101"/>
      <c r="Y102" s="101"/>
    </row>
    <row r="103" spans="1:25" ht="12.75" customHeight="1">
      <c r="A103" s="101"/>
      <c r="B103" s="101"/>
      <c r="C103" s="101"/>
      <c r="D103" s="101"/>
      <c r="E103" s="101"/>
      <c r="F103" s="101"/>
      <c r="G103" s="101"/>
      <c r="H103" s="101"/>
      <c r="I103" s="923"/>
      <c r="J103" s="923"/>
      <c r="K103" s="101"/>
      <c r="L103" s="101"/>
      <c r="M103" s="101"/>
      <c r="N103" s="101"/>
      <c r="O103" s="101"/>
      <c r="P103" s="101"/>
      <c r="Q103" s="101"/>
      <c r="R103" s="101"/>
      <c r="S103" s="101"/>
      <c r="T103" s="101"/>
      <c r="U103" s="101"/>
      <c r="V103" s="101"/>
      <c r="W103" s="101"/>
      <c r="X103" s="101"/>
      <c r="Y103" s="101"/>
    </row>
    <row r="104" spans="1:25" ht="12.75" customHeight="1">
      <c r="A104" s="101"/>
      <c r="B104" s="101"/>
      <c r="C104" s="101"/>
      <c r="D104" s="101"/>
      <c r="E104" s="101"/>
      <c r="F104" s="101"/>
      <c r="G104" s="101"/>
      <c r="H104" s="101"/>
      <c r="I104" s="923"/>
      <c r="J104" s="923"/>
      <c r="K104" s="101"/>
      <c r="L104" s="101"/>
      <c r="M104" s="101"/>
      <c r="N104" s="101"/>
      <c r="O104" s="101"/>
      <c r="P104" s="101"/>
      <c r="Q104" s="101"/>
      <c r="R104" s="101"/>
      <c r="S104" s="101"/>
      <c r="T104" s="101"/>
      <c r="U104" s="101"/>
      <c r="V104" s="101"/>
      <c r="W104" s="101"/>
      <c r="X104" s="101"/>
      <c r="Y104" s="101"/>
    </row>
    <row r="105" spans="1:25" ht="12.75" customHeight="1">
      <c r="A105" s="101"/>
      <c r="B105" s="101"/>
      <c r="C105" s="101"/>
      <c r="D105" s="101"/>
      <c r="E105" s="101"/>
      <c r="F105" s="101"/>
      <c r="G105" s="101"/>
      <c r="H105" s="101"/>
      <c r="I105" s="923"/>
      <c r="J105" s="923"/>
      <c r="K105" s="101"/>
      <c r="L105" s="101"/>
      <c r="M105" s="101"/>
      <c r="N105" s="101"/>
      <c r="O105" s="101"/>
      <c r="P105" s="101"/>
      <c r="Q105" s="101"/>
      <c r="R105" s="101"/>
      <c r="S105" s="101"/>
      <c r="T105" s="101"/>
      <c r="U105" s="101"/>
      <c r="V105" s="101"/>
      <c r="W105" s="101"/>
      <c r="X105" s="101"/>
      <c r="Y105" s="101"/>
    </row>
    <row r="106" spans="1:25" ht="12.75" customHeight="1">
      <c r="A106" s="101"/>
      <c r="B106" s="101"/>
      <c r="C106" s="101"/>
      <c r="D106" s="101"/>
      <c r="E106" s="101"/>
      <c r="F106" s="101"/>
      <c r="G106" s="101"/>
      <c r="H106" s="101"/>
      <c r="I106" s="923"/>
      <c r="J106" s="923"/>
      <c r="K106" s="101"/>
      <c r="L106" s="101"/>
      <c r="M106" s="101"/>
      <c r="N106" s="101"/>
      <c r="O106" s="101"/>
      <c r="P106" s="101"/>
      <c r="Q106" s="101"/>
      <c r="R106" s="101"/>
      <c r="S106" s="101"/>
      <c r="T106" s="101"/>
      <c r="U106" s="101"/>
      <c r="V106" s="101"/>
      <c r="W106" s="101"/>
      <c r="X106" s="101"/>
      <c r="Y106" s="101"/>
    </row>
    <row r="107" spans="1:25" ht="12.75" customHeight="1">
      <c r="A107" s="101"/>
      <c r="B107" s="101"/>
      <c r="C107" s="101"/>
      <c r="D107" s="101"/>
      <c r="E107" s="101"/>
      <c r="F107" s="101"/>
      <c r="G107" s="101"/>
      <c r="H107" s="101"/>
      <c r="I107" s="923"/>
      <c r="J107" s="923"/>
      <c r="K107" s="101"/>
      <c r="L107" s="101"/>
      <c r="M107" s="101"/>
      <c r="N107" s="101"/>
      <c r="O107" s="101"/>
      <c r="P107" s="101"/>
      <c r="Q107" s="101"/>
      <c r="R107" s="101"/>
      <c r="S107" s="101"/>
      <c r="T107" s="101"/>
      <c r="U107" s="101"/>
      <c r="V107" s="101"/>
      <c r="W107" s="101"/>
      <c r="X107" s="101"/>
      <c r="Y107" s="101"/>
    </row>
    <row r="108" spans="1:25" ht="12.75" customHeight="1">
      <c r="A108" s="101"/>
      <c r="B108" s="101"/>
      <c r="C108" s="101"/>
      <c r="D108" s="101"/>
      <c r="E108" s="101"/>
      <c r="F108" s="101"/>
      <c r="G108" s="101"/>
      <c r="H108" s="101"/>
      <c r="I108" s="923"/>
      <c r="J108" s="923"/>
      <c r="K108" s="101"/>
      <c r="L108" s="101"/>
      <c r="M108" s="101"/>
      <c r="N108" s="101"/>
      <c r="O108" s="101"/>
      <c r="P108" s="101"/>
      <c r="Q108" s="101"/>
      <c r="R108" s="101"/>
      <c r="S108" s="101"/>
      <c r="T108" s="101"/>
      <c r="U108" s="101"/>
      <c r="V108" s="101"/>
      <c r="W108" s="101"/>
      <c r="X108" s="101"/>
      <c r="Y108" s="101"/>
    </row>
    <row r="109" spans="1:25" ht="12.75" customHeight="1">
      <c r="A109" s="101"/>
      <c r="B109" s="101"/>
      <c r="C109" s="101"/>
      <c r="D109" s="101"/>
      <c r="E109" s="101"/>
      <c r="F109" s="101"/>
      <c r="G109" s="101"/>
      <c r="H109" s="101"/>
      <c r="I109" s="923"/>
      <c r="J109" s="923"/>
      <c r="K109" s="101"/>
      <c r="L109" s="101"/>
      <c r="M109" s="101"/>
      <c r="N109" s="101"/>
      <c r="O109" s="101"/>
      <c r="P109" s="101"/>
      <c r="Q109" s="101"/>
      <c r="R109" s="101"/>
      <c r="S109" s="101"/>
      <c r="T109" s="101"/>
      <c r="U109" s="101"/>
      <c r="V109" s="101"/>
      <c r="W109" s="101"/>
      <c r="X109" s="101"/>
      <c r="Y109" s="101"/>
    </row>
    <row r="110" spans="1:25" ht="12.75" customHeight="1">
      <c r="A110" s="101"/>
      <c r="B110" s="101"/>
      <c r="C110" s="101"/>
      <c r="D110" s="101"/>
      <c r="E110" s="101"/>
      <c r="F110" s="101"/>
      <c r="G110" s="101"/>
      <c r="H110" s="101"/>
      <c r="I110" s="923"/>
      <c r="J110" s="923"/>
      <c r="K110" s="101"/>
      <c r="L110" s="101"/>
      <c r="M110" s="101"/>
      <c r="N110" s="101"/>
      <c r="O110" s="101"/>
      <c r="P110" s="101"/>
      <c r="Q110" s="101"/>
      <c r="R110" s="101"/>
      <c r="S110" s="101"/>
      <c r="T110" s="101"/>
      <c r="U110" s="101"/>
      <c r="V110" s="101"/>
      <c r="W110" s="101"/>
      <c r="X110" s="101"/>
      <c r="Y110" s="101"/>
    </row>
    <row r="111" spans="1:25" ht="12.75" customHeight="1">
      <c r="A111" s="101"/>
      <c r="B111" s="101"/>
      <c r="C111" s="101"/>
      <c r="D111" s="101"/>
      <c r="E111" s="101"/>
      <c r="F111" s="101"/>
      <c r="G111" s="101"/>
      <c r="H111" s="101"/>
      <c r="I111" s="923"/>
      <c r="J111" s="923"/>
      <c r="K111" s="101"/>
      <c r="L111" s="101"/>
      <c r="M111" s="101"/>
      <c r="N111" s="101"/>
      <c r="O111" s="101"/>
      <c r="P111" s="101"/>
      <c r="Q111" s="101"/>
      <c r="R111" s="101"/>
      <c r="S111" s="101"/>
      <c r="T111" s="101"/>
      <c r="U111" s="101"/>
      <c r="V111" s="101"/>
      <c r="W111" s="101"/>
      <c r="X111" s="101"/>
      <c r="Y111" s="101"/>
    </row>
    <row r="112" spans="1:25" ht="12.75" customHeight="1">
      <c r="A112" s="101"/>
      <c r="B112" s="101"/>
      <c r="C112" s="101"/>
      <c r="D112" s="101"/>
      <c r="E112" s="101"/>
      <c r="F112" s="101"/>
      <c r="G112" s="101"/>
      <c r="H112" s="101"/>
      <c r="I112" s="923"/>
      <c r="J112" s="923"/>
      <c r="K112" s="101"/>
      <c r="L112" s="101"/>
      <c r="M112" s="101"/>
      <c r="N112" s="101"/>
      <c r="O112" s="101"/>
      <c r="P112" s="101"/>
      <c r="Q112" s="101"/>
      <c r="R112" s="101"/>
      <c r="S112" s="101"/>
      <c r="T112" s="101"/>
      <c r="U112" s="101"/>
      <c r="V112" s="101"/>
      <c r="W112" s="101"/>
      <c r="X112" s="101"/>
      <c r="Y112" s="101"/>
    </row>
    <row r="113" spans="1:25" ht="12.75" customHeight="1">
      <c r="A113" s="101"/>
      <c r="B113" s="101"/>
      <c r="C113" s="101"/>
      <c r="D113" s="101"/>
      <c r="E113" s="101"/>
      <c r="F113" s="101"/>
      <c r="G113" s="101"/>
      <c r="H113" s="101"/>
      <c r="I113" s="923"/>
      <c r="J113" s="923"/>
      <c r="K113" s="101"/>
      <c r="L113" s="101"/>
      <c r="M113" s="101"/>
      <c r="N113" s="101"/>
      <c r="O113" s="101"/>
      <c r="P113" s="101"/>
      <c r="Q113" s="101"/>
      <c r="R113" s="101"/>
      <c r="S113" s="101"/>
      <c r="T113" s="101"/>
      <c r="U113" s="101"/>
      <c r="V113" s="101"/>
      <c r="W113" s="101"/>
      <c r="X113" s="101"/>
      <c r="Y113" s="101"/>
    </row>
    <row r="114" spans="1:25" ht="12.75" customHeight="1">
      <c r="A114" s="101"/>
      <c r="B114" s="101"/>
      <c r="C114" s="101"/>
      <c r="D114" s="101"/>
      <c r="E114" s="101"/>
      <c r="F114" s="101"/>
      <c r="G114" s="101"/>
      <c r="H114" s="101"/>
      <c r="I114" s="923"/>
      <c r="J114" s="923"/>
      <c r="K114" s="101"/>
      <c r="L114" s="101"/>
      <c r="M114" s="101"/>
      <c r="N114" s="101"/>
      <c r="O114" s="101"/>
      <c r="P114" s="101"/>
      <c r="Q114" s="101"/>
      <c r="R114" s="101"/>
      <c r="S114" s="101"/>
      <c r="T114" s="101"/>
      <c r="U114" s="101"/>
      <c r="V114" s="101"/>
      <c r="W114" s="101"/>
      <c r="X114" s="101"/>
      <c r="Y114" s="101"/>
    </row>
    <row r="115" spans="1:25" ht="12.75" customHeight="1">
      <c r="A115" s="101"/>
      <c r="B115" s="101"/>
      <c r="C115" s="101"/>
      <c r="D115" s="101"/>
      <c r="E115" s="101"/>
      <c r="F115" s="101"/>
      <c r="G115" s="101"/>
      <c r="H115" s="101"/>
      <c r="I115" s="923"/>
      <c r="J115" s="923"/>
      <c r="K115" s="101"/>
      <c r="L115" s="101"/>
      <c r="M115" s="101"/>
      <c r="N115" s="101"/>
      <c r="O115" s="101"/>
      <c r="P115" s="101"/>
      <c r="Q115" s="101"/>
      <c r="R115" s="101"/>
      <c r="S115" s="101"/>
      <c r="T115" s="101"/>
      <c r="U115" s="101"/>
      <c r="V115" s="101"/>
      <c r="W115" s="101"/>
      <c r="X115" s="101"/>
      <c r="Y115" s="101"/>
    </row>
    <row r="116" spans="1:25" ht="12.75" customHeight="1">
      <c r="A116" s="101"/>
      <c r="B116" s="101"/>
      <c r="C116" s="101"/>
      <c r="D116" s="101"/>
      <c r="E116" s="101"/>
      <c r="F116" s="101"/>
      <c r="G116" s="101"/>
      <c r="H116" s="101"/>
      <c r="I116" s="923"/>
      <c r="J116" s="923"/>
      <c r="K116" s="101"/>
      <c r="L116" s="101"/>
      <c r="M116" s="101"/>
      <c r="N116" s="101"/>
      <c r="O116" s="101"/>
      <c r="P116" s="101"/>
      <c r="Q116" s="101"/>
      <c r="R116" s="101"/>
      <c r="S116" s="101"/>
      <c r="T116" s="101"/>
      <c r="U116" s="101"/>
      <c r="V116" s="101"/>
      <c r="W116" s="101"/>
      <c r="X116" s="101"/>
      <c r="Y116" s="101"/>
    </row>
    <row r="117" spans="1:25" ht="12.75" customHeight="1">
      <c r="A117" s="101"/>
      <c r="B117" s="101"/>
      <c r="C117" s="101"/>
      <c r="D117" s="101"/>
      <c r="E117" s="101"/>
      <c r="F117" s="101"/>
      <c r="G117" s="101"/>
      <c r="H117" s="101"/>
      <c r="I117" s="923"/>
      <c r="J117" s="923"/>
      <c r="K117" s="101"/>
      <c r="L117" s="101"/>
      <c r="M117" s="101"/>
      <c r="N117" s="101"/>
      <c r="O117" s="101"/>
      <c r="P117" s="101"/>
      <c r="Q117" s="101"/>
      <c r="R117" s="101"/>
      <c r="S117" s="101"/>
      <c r="T117" s="101"/>
      <c r="U117" s="101"/>
      <c r="V117" s="101"/>
      <c r="W117" s="101"/>
      <c r="X117" s="101"/>
      <c r="Y117" s="101"/>
    </row>
    <row r="118" spans="1:25" ht="12.75" customHeight="1">
      <c r="A118" s="101"/>
      <c r="B118" s="101"/>
      <c r="C118" s="101"/>
      <c r="D118" s="101"/>
      <c r="E118" s="101"/>
      <c r="F118" s="101"/>
      <c r="G118" s="101"/>
      <c r="H118" s="101"/>
      <c r="I118" s="923"/>
      <c r="J118" s="923"/>
      <c r="K118" s="101"/>
      <c r="L118" s="101"/>
      <c r="M118" s="101"/>
      <c r="N118" s="101"/>
      <c r="O118" s="101"/>
      <c r="P118" s="101"/>
      <c r="Q118" s="101"/>
      <c r="R118" s="101"/>
      <c r="S118" s="101"/>
      <c r="T118" s="101"/>
      <c r="U118" s="101"/>
      <c r="V118" s="101"/>
      <c r="W118" s="101"/>
      <c r="X118" s="101"/>
      <c r="Y118" s="101"/>
    </row>
    <row r="119" spans="1:25" ht="12.75" customHeight="1">
      <c r="A119" s="101"/>
      <c r="B119" s="101"/>
      <c r="C119" s="101"/>
      <c r="D119" s="101"/>
      <c r="E119" s="101"/>
      <c r="F119" s="101"/>
      <c r="G119" s="101"/>
      <c r="H119" s="101"/>
      <c r="I119" s="923"/>
      <c r="J119" s="923"/>
      <c r="K119" s="101"/>
      <c r="L119" s="101"/>
      <c r="M119" s="101"/>
      <c r="N119" s="101"/>
      <c r="O119" s="101"/>
      <c r="P119" s="101"/>
      <c r="Q119" s="101"/>
      <c r="R119" s="101"/>
      <c r="S119" s="101"/>
      <c r="T119" s="101"/>
      <c r="U119" s="101"/>
      <c r="V119" s="101"/>
      <c r="W119" s="101"/>
      <c r="X119" s="101"/>
      <c r="Y119" s="101"/>
    </row>
    <row r="120" spans="1:25" ht="12.75" customHeight="1">
      <c r="A120" s="101"/>
      <c r="B120" s="101"/>
      <c r="C120" s="101"/>
      <c r="D120" s="101"/>
      <c r="E120" s="101"/>
      <c r="F120" s="101"/>
      <c r="G120" s="101"/>
      <c r="H120" s="101"/>
      <c r="I120" s="923"/>
      <c r="J120" s="923"/>
      <c r="K120" s="101"/>
      <c r="L120" s="101"/>
      <c r="M120" s="101"/>
      <c r="N120" s="101"/>
      <c r="O120" s="101"/>
      <c r="P120" s="101"/>
      <c r="Q120" s="101"/>
      <c r="R120" s="101"/>
      <c r="S120" s="101"/>
      <c r="T120" s="101"/>
      <c r="U120" s="101"/>
      <c r="V120" s="101"/>
      <c r="W120" s="101"/>
      <c r="X120" s="101"/>
      <c r="Y120" s="101"/>
    </row>
    <row r="121" spans="1:25" ht="12.75" customHeight="1">
      <c r="A121" s="101"/>
      <c r="B121" s="101"/>
      <c r="C121" s="101"/>
      <c r="D121" s="101"/>
      <c r="E121" s="101"/>
      <c r="F121" s="101"/>
      <c r="G121" s="101"/>
      <c r="H121" s="101"/>
      <c r="I121" s="923"/>
      <c r="J121" s="923"/>
      <c r="K121" s="101"/>
      <c r="L121" s="101"/>
      <c r="M121" s="101"/>
      <c r="N121" s="101"/>
      <c r="O121" s="101"/>
      <c r="P121" s="101"/>
      <c r="Q121" s="101"/>
      <c r="R121" s="101"/>
      <c r="S121" s="101"/>
      <c r="T121" s="101"/>
      <c r="U121" s="101"/>
      <c r="V121" s="101"/>
      <c r="W121" s="101"/>
      <c r="X121" s="101"/>
      <c r="Y121" s="101"/>
    </row>
    <row r="122" spans="1:25" ht="12.75" customHeight="1">
      <c r="A122" s="101"/>
      <c r="B122" s="101"/>
      <c r="C122" s="101"/>
      <c r="D122" s="101"/>
      <c r="E122" s="101"/>
      <c r="F122" s="101"/>
      <c r="G122" s="101"/>
      <c r="H122" s="101"/>
      <c r="I122" s="923"/>
      <c r="J122" s="923"/>
      <c r="K122" s="101"/>
      <c r="L122" s="101"/>
      <c r="M122" s="101"/>
      <c r="N122" s="101"/>
      <c r="O122" s="101"/>
      <c r="P122" s="101"/>
      <c r="Q122" s="101"/>
      <c r="R122" s="101"/>
      <c r="S122" s="101"/>
      <c r="T122" s="101"/>
      <c r="U122" s="101"/>
      <c r="V122" s="101"/>
      <c r="W122" s="101"/>
      <c r="X122" s="101"/>
      <c r="Y122" s="101"/>
    </row>
    <row r="123" spans="1:25" ht="12.75" customHeight="1">
      <c r="A123" s="101"/>
      <c r="B123" s="101"/>
      <c r="C123" s="101"/>
      <c r="D123" s="101"/>
      <c r="E123" s="101"/>
      <c r="F123" s="101"/>
      <c r="G123" s="101"/>
      <c r="H123" s="101"/>
      <c r="I123" s="923"/>
      <c r="J123" s="923"/>
      <c r="K123" s="101"/>
      <c r="L123" s="101"/>
      <c r="M123" s="101"/>
      <c r="N123" s="101"/>
      <c r="O123" s="101"/>
      <c r="P123" s="101"/>
      <c r="Q123" s="101"/>
      <c r="R123" s="101"/>
      <c r="S123" s="101"/>
      <c r="T123" s="101"/>
      <c r="U123" s="101"/>
      <c r="V123" s="101"/>
      <c r="W123" s="101"/>
      <c r="X123" s="101"/>
      <c r="Y123" s="101"/>
    </row>
    <row r="124" spans="1:25" ht="12.75" customHeight="1">
      <c r="A124" s="101"/>
      <c r="B124" s="101"/>
      <c r="C124" s="101"/>
      <c r="D124" s="101"/>
      <c r="E124" s="101"/>
      <c r="F124" s="101"/>
      <c r="G124" s="101"/>
      <c r="H124" s="101"/>
      <c r="I124" s="923"/>
      <c r="J124" s="923"/>
      <c r="K124" s="101"/>
      <c r="L124" s="101"/>
      <c r="M124" s="101"/>
      <c r="N124" s="101"/>
      <c r="O124" s="101"/>
      <c r="P124" s="101"/>
      <c r="Q124" s="101"/>
      <c r="R124" s="101"/>
      <c r="S124" s="101"/>
      <c r="T124" s="101"/>
      <c r="U124" s="101"/>
      <c r="V124" s="101"/>
      <c r="W124" s="101"/>
      <c r="X124" s="101"/>
      <c r="Y124" s="101"/>
    </row>
    <row r="125" spans="1:25" ht="12.75" customHeight="1">
      <c r="A125" s="101"/>
      <c r="B125" s="101"/>
      <c r="C125" s="101"/>
      <c r="D125" s="101"/>
      <c r="E125" s="101"/>
      <c r="F125" s="101"/>
      <c r="G125" s="101"/>
      <c r="H125" s="101"/>
      <c r="I125" s="923"/>
      <c r="J125" s="923"/>
      <c r="K125" s="101"/>
      <c r="L125" s="101"/>
      <c r="M125" s="101"/>
      <c r="N125" s="101"/>
      <c r="O125" s="101"/>
      <c r="P125" s="101"/>
      <c r="Q125" s="101"/>
      <c r="R125" s="101"/>
      <c r="S125" s="101"/>
      <c r="T125" s="101"/>
      <c r="U125" s="101"/>
      <c r="V125" s="101"/>
      <c r="W125" s="101"/>
      <c r="X125" s="101"/>
      <c r="Y125" s="101"/>
    </row>
    <row r="126" spans="1:25" ht="12.75" customHeight="1">
      <c r="A126" s="101"/>
      <c r="B126" s="101"/>
      <c r="C126" s="101"/>
      <c r="D126" s="101"/>
      <c r="E126" s="101"/>
      <c r="F126" s="101"/>
      <c r="G126" s="101"/>
      <c r="H126" s="101"/>
      <c r="I126" s="923"/>
      <c r="J126" s="923"/>
      <c r="K126" s="101"/>
      <c r="L126" s="101"/>
      <c r="M126" s="101"/>
      <c r="N126" s="101"/>
      <c r="O126" s="101"/>
      <c r="P126" s="101"/>
      <c r="Q126" s="101"/>
      <c r="R126" s="101"/>
      <c r="S126" s="101"/>
      <c r="T126" s="101"/>
      <c r="U126" s="101"/>
      <c r="V126" s="101"/>
      <c r="W126" s="101"/>
      <c r="X126" s="101"/>
      <c r="Y126" s="101"/>
    </row>
    <row r="127" spans="1:25" ht="12.75" customHeight="1">
      <c r="A127" s="101"/>
      <c r="B127" s="101"/>
      <c r="C127" s="101"/>
      <c r="D127" s="101"/>
      <c r="E127" s="101"/>
      <c r="F127" s="101"/>
      <c r="G127" s="101"/>
      <c r="H127" s="101"/>
      <c r="I127" s="923"/>
      <c r="J127" s="923"/>
      <c r="K127" s="101"/>
      <c r="L127" s="101"/>
      <c r="M127" s="101"/>
      <c r="N127" s="101"/>
      <c r="O127" s="101"/>
      <c r="P127" s="101"/>
      <c r="Q127" s="101"/>
      <c r="R127" s="101"/>
      <c r="S127" s="101"/>
      <c r="T127" s="101"/>
      <c r="U127" s="101"/>
      <c r="V127" s="101"/>
      <c r="W127" s="101"/>
      <c r="X127" s="101"/>
      <c r="Y127" s="101"/>
    </row>
    <row r="128" spans="1:25" ht="12.75" customHeight="1">
      <c r="A128" s="101"/>
      <c r="B128" s="101"/>
      <c r="C128" s="101"/>
      <c r="D128" s="101"/>
      <c r="E128" s="101"/>
      <c r="F128" s="101"/>
      <c r="G128" s="101"/>
      <c r="H128" s="101"/>
      <c r="I128" s="923"/>
      <c r="J128" s="923"/>
      <c r="K128" s="101"/>
      <c r="L128" s="101"/>
      <c r="M128" s="101"/>
      <c r="N128" s="101"/>
      <c r="O128" s="101"/>
      <c r="P128" s="101"/>
      <c r="Q128" s="101"/>
      <c r="R128" s="101"/>
      <c r="S128" s="101"/>
      <c r="T128" s="101"/>
      <c r="U128" s="101"/>
      <c r="V128" s="101"/>
      <c r="W128" s="101"/>
      <c r="X128" s="101"/>
      <c r="Y128" s="101"/>
    </row>
    <row r="129" spans="1:25" ht="12.75" customHeight="1">
      <c r="A129" s="101"/>
      <c r="B129" s="101"/>
      <c r="C129" s="101"/>
      <c r="D129" s="101"/>
      <c r="E129" s="101"/>
      <c r="F129" s="101"/>
      <c r="G129" s="101"/>
      <c r="H129" s="101"/>
      <c r="I129" s="923"/>
      <c r="J129" s="923"/>
      <c r="K129" s="101"/>
      <c r="L129" s="101"/>
      <c r="M129" s="101"/>
      <c r="N129" s="101"/>
      <c r="O129" s="101"/>
      <c r="P129" s="101"/>
      <c r="Q129" s="101"/>
      <c r="R129" s="101"/>
      <c r="S129" s="101"/>
      <c r="T129" s="101"/>
      <c r="U129" s="101"/>
      <c r="V129" s="101"/>
      <c r="W129" s="101"/>
      <c r="X129" s="101"/>
      <c r="Y129" s="101"/>
    </row>
    <row r="130" spans="1:25" ht="12.75" customHeight="1">
      <c r="A130" s="101"/>
      <c r="B130" s="101"/>
      <c r="C130" s="101"/>
      <c r="D130" s="101"/>
      <c r="E130" s="101"/>
      <c r="F130" s="101"/>
      <c r="G130" s="101"/>
      <c r="H130" s="101"/>
      <c r="I130" s="923"/>
      <c r="J130" s="923"/>
      <c r="K130" s="101"/>
      <c r="L130" s="101"/>
      <c r="M130" s="101"/>
      <c r="N130" s="101"/>
      <c r="O130" s="101"/>
      <c r="P130" s="101"/>
      <c r="Q130" s="101"/>
      <c r="R130" s="101"/>
      <c r="S130" s="101"/>
      <c r="T130" s="101"/>
      <c r="U130" s="101"/>
      <c r="V130" s="101"/>
      <c r="W130" s="101"/>
      <c r="X130" s="101"/>
      <c r="Y130" s="101"/>
    </row>
    <row r="131" spans="1:25" ht="12.75" customHeight="1">
      <c r="A131" s="101"/>
      <c r="B131" s="101"/>
      <c r="C131" s="101"/>
      <c r="D131" s="101"/>
      <c r="E131" s="101"/>
      <c r="F131" s="101"/>
      <c r="G131" s="101"/>
      <c r="H131" s="101"/>
      <c r="I131" s="923"/>
      <c r="J131" s="923"/>
      <c r="K131" s="101"/>
      <c r="L131" s="101"/>
      <c r="M131" s="101"/>
      <c r="N131" s="101"/>
      <c r="O131" s="101"/>
      <c r="P131" s="101"/>
      <c r="Q131" s="101"/>
      <c r="R131" s="101"/>
      <c r="S131" s="101"/>
      <c r="T131" s="101"/>
      <c r="U131" s="101"/>
      <c r="V131" s="101"/>
      <c r="W131" s="101"/>
      <c r="X131" s="101"/>
      <c r="Y131" s="101"/>
    </row>
    <row r="132" spans="1:25" ht="12.75" customHeight="1">
      <c r="A132" s="101"/>
      <c r="B132" s="101"/>
      <c r="C132" s="101"/>
      <c r="D132" s="101"/>
      <c r="E132" s="101"/>
      <c r="F132" s="101"/>
      <c r="G132" s="101"/>
      <c r="H132" s="101"/>
      <c r="I132" s="923"/>
      <c r="J132" s="923"/>
      <c r="K132" s="101"/>
      <c r="L132" s="101"/>
      <c r="M132" s="101"/>
      <c r="N132" s="101"/>
      <c r="O132" s="101"/>
      <c r="P132" s="101"/>
      <c r="Q132" s="101"/>
      <c r="R132" s="101"/>
      <c r="S132" s="101"/>
      <c r="T132" s="101"/>
      <c r="U132" s="101"/>
      <c r="V132" s="101"/>
      <c r="W132" s="101"/>
      <c r="X132" s="101"/>
      <c r="Y132" s="101"/>
    </row>
    <row r="133" spans="1:25" ht="12.75" customHeight="1">
      <c r="A133" s="101"/>
      <c r="B133" s="101"/>
      <c r="C133" s="101"/>
      <c r="D133" s="101"/>
      <c r="E133" s="101"/>
      <c r="F133" s="101"/>
      <c r="G133" s="101"/>
      <c r="H133" s="101"/>
      <c r="I133" s="923"/>
      <c r="J133" s="923"/>
      <c r="K133" s="101"/>
      <c r="L133" s="101"/>
      <c r="M133" s="101"/>
      <c r="N133" s="101"/>
      <c r="O133" s="101"/>
      <c r="P133" s="101"/>
      <c r="Q133" s="101"/>
      <c r="R133" s="101"/>
      <c r="S133" s="101"/>
      <c r="T133" s="101"/>
      <c r="U133" s="101"/>
      <c r="V133" s="101"/>
      <c r="W133" s="101"/>
      <c r="X133" s="101"/>
      <c r="Y133" s="101"/>
    </row>
    <row r="134" spans="1:25" ht="12.75" customHeight="1">
      <c r="A134" s="101"/>
      <c r="B134" s="101"/>
      <c r="C134" s="101"/>
      <c r="D134" s="101"/>
      <c r="E134" s="101"/>
      <c r="F134" s="101"/>
      <c r="G134" s="101"/>
      <c r="H134" s="101"/>
      <c r="I134" s="923"/>
      <c r="J134" s="923"/>
      <c r="K134" s="101"/>
      <c r="L134" s="101"/>
      <c r="M134" s="101"/>
      <c r="N134" s="101"/>
      <c r="O134" s="101"/>
      <c r="P134" s="101"/>
      <c r="Q134" s="101"/>
      <c r="R134" s="101"/>
      <c r="S134" s="101"/>
      <c r="T134" s="101"/>
      <c r="U134" s="101"/>
      <c r="V134" s="101"/>
      <c r="W134" s="101"/>
      <c r="X134" s="101"/>
      <c r="Y134" s="101"/>
    </row>
    <row r="135" spans="1:25" ht="12.75" customHeight="1">
      <c r="A135" s="101"/>
      <c r="B135" s="101"/>
      <c r="C135" s="101"/>
      <c r="D135" s="101"/>
      <c r="E135" s="101"/>
      <c r="F135" s="101"/>
      <c r="G135" s="101"/>
      <c r="H135" s="101"/>
      <c r="I135" s="923"/>
      <c r="J135" s="923"/>
      <c r="K135" s="101"/>
      <c r="L135" s="101"/>
      <c r="M135" s="101"/>
      <c r="N135" s="101"/>
      <c r="O135" s="101"/>
      <c r="P135" s="101"/>
      <c r="Q135" s="101"/>
      <c r="R135" s="101"/>
      <c r="S135" s="101"/>
      <c r="T135" s="101"/>
      <c r="U135" s="101"/>
      <c r="V135" s="101"/>
      <c r="W135" s="101"/>
      <c r="X135" s="101"/>
      <c r="Y135" s="101"/>
    </row>
    <row r="136" spans="1:25" ht="12.75" customHeight="1">
      <c r="A136" s="101"/>
      <c r="B136" s="101"/>
      <c r="C136" s="101"/>
      <c r="D136" s="101"/>
      <c r="E136" s="101"/>
      <c r="F136" s="101"/>
      <c r="G136" s="101"/>
      <c r="H136" s="101"/>
      <c r="I136" s="923"/>
      <c r="J136" s="923"/>
      <c r="K136" s="101"/>
      <c r="L136" s="101"/>
      <c r="M136" s="101"/>
      <c r="N136" s="101"/>
      <c r="O136" s="101"/>
      <c r="P136" s="101"/>
      <c r="Q136" s="101"/>
      <c r="R136" s="101"/>
      <c r="S136" s="101"/>
      <c r="T136" s="101"/>
      <c r="U136" s="101"/>
      <c r="V136" s="101"/>
      <c r="W136" s="101"/>
      <c r="X136" s="101"/>
      <c r="Y136" s="101"/>
    </row>
    <row r="137" spans="1:25" ht="12.75" customHeight="1">
      <c r="A137" s="101"/>
      <c r="B137" s="101"/>
      <c r="C137" s="101"/>
      <c r="D137" s="101"/>
      <c r="E137" s="101"/>
      <c r="F137" s="101"/>
      <c r="G137" s="101"/>
      <c r="H137" s="101"/>
      <c r="I137" s="923"/>
      <c r="J137" s="923"/>
      <c r="K137" s="101"/>
      <c r="L137" s="101"/>
      <c r="M137" s="101"/>
      <c r="N137" s="101"/>
      <c r="O137" s="101"/>
      <c r="P137" s="101"/>
      <c r="Q137" s="101"/>
      <c r="R137" s="101"/>
      <c r="S137" s="101"/>
      <c r="T137" s="101"/>
      <c r="U137" s="101"/>
      <c r="V137" s="101"/>
      <c r="W137" s="101"/>
      <c r="X137" s="101"/>
      <c r="Y137" s="101"/>
    </row>
    <row r="138" spans="1:25" ht="12.75" customHeight="1">
      <c r="A138" s="101"/>
      <c r="B138" s="101"/>
      <c r="C138" s="101"/>
      <c r="D138" s="101"/>
      <c r="E138" s="101"/>
      <c r="F138" s="101"/>
      <c r="G138" s="101"/>
      <c r="H138" s="101"/>
      <c r="I138" s="923"/>
      <c r="J138" s="923"/>
      <c r="K138" s="101"/>
      <c r="L138" s="101"/>
      <c r="M138" s="101"/>
      <c r="N138" s="101"/>
      <c r="O138" s="101"/>
      <c r="P138" s="101"/>
      <c r="Q138" s="101"/>
      <c r="R138" s="101"/>
      <c r="S138" s="101"/>
      <c r="T138" s="101"/>
      <c r="U138" s="101"/>
      <c r="V138" s="101"/>
      <c r="W138" s="101"/>
      <c r="X138" s="101"/>
      <c r="Y138" s="101"/>
    </row>
    <row r="139" spans="1:25" ht="12.75" customHeight="1">
      <c r="A139" s="101"/>
      <c r="B139" s="101"/>
      <c r="C139" s="101"/>
      <c r="D139" s="101"/>
      <c r="E139" s="101"/>
      <c r="F139" s="101"/>
      <c r="G139" s="101"/>
      <c r="H139" s="101"/>
      <c r="I139" s="923"/>
      <c r="J139" s="923"/>
      <c r="K139" s="101"/>
      <c r="L139" s="101"/>
      <c r="M139" s="101"/>
      <c r="N139" s="101"/>
      <c r="O139" s="101"/>
      <c r="P139" s="101"/>
      <c r="Q139" s="101"/>
      <c r="R139" s="101"/>
      <c r="S139" s="101"/>
      <c r="T139" s="101"/>
      <c r="U139" s="101"/>
      <c r="V139" s="101"/>
      <c r="W139" s="101"/>
      <c r="X139" s="101"/>
      <c r="Y139" s="101"/>
    </row>
    <row r="140" spans="1:25" ht="12.75" customHeight="1">
      <c r="A140" s="101"/>
      <c r="B140" s="101"/>
      <c r="C140" s="101"/>
      <c r="D140" s="101"/>
      <c r="E140" s="101"/>
      <c r="F140" s="101"/>
      <c r="G140" s="101"/>
      <c r="H140" s="101"/>
      <c r="I140" s="923"/>
      <c r="J140" s="923"/>
      <c r="K140" s="101"/>
      <c r="L140" s="101"/>
      <c r="M140" s="101"/>
      <c r="N140" s="101"/>
      <c r="O140" s="101"/>
      <c r="P140" s="101"/>
      <c r="Q140" s="101"/>
      <c r="R140" s="101"/>
      <c r="S140" s="101"/>
      <c r="T140" s="101"/>
      <c r="U140" s="101"/>
      <c r="V140" s="101"/>
      <c r="W140" s="101"/>
      <c r="X140" s="101"/>
      <c r="Y140" s="101"/>
    </row>
    <row r="141" spans="1:25" ht="12.75" customHeight="1">
      <c r="A141" s="101"/>
      <c r="B141" s="101"/>
      <c r="C141" s="101"/>
      <c r="D141" s="101"/>
      <c r="E141" s="101"/>
      <c r="F141" s="101"/>
      <c r="G141" s="101"/>
      <c r="H141" s="101"/>
      <c r="I141" s="923"/>
      <c r="J141" s="923"/>
      <c r="K141" s="101"/>
      <c r="L141" s="101"/>
      <c r="M141" s="101"/>
      <c r="N141" s="101"/>
      <c r="O141" s="101"/>
      <c r="P141" s="101"/>
      <c r="Q141" s="101"/>
      <c r="R141" s="101"/>
      <c r="S141" s="101"/>
      <c r="T141" s="101"/>
      <c r="U141" s="101"/>
      <c r="V141" s="101"/>
      <c r="W141" s="101"/>
      <c r="X141" s="101"/>
      <c r="Y141" s="101"/>
    </row>
    <row r="142" spans="1:25" ht="12.75" customHeight="1">
      <c r="A142" s="101"/>
      <c r="B142" s="101"/>
      <c r="C142" s="101"/>
      <c r="D142" s="101"/>
      <c r="E142" s="101"/>
      <c r="F142" s="101"/>
      <c r="G142" s="101"/>
      <c r="H142" s="101"/>
      <c r="I142" s="923"/>
      <c r="J142" s="923"/>
      <c r="K142" s="101"/>
      <c r="L142" s="101"/>
      <c r="M142" s="101"/>
      <c r="N142" s="101"/>
      <c r="O142" s="101"/>
      <c r="P142" s="101"/>
      <c r="Q142" s="101"/>
      <c r="R142" s="101"/>
      <c r="S142" s="101"/>
      <c r="T142" s="101"/>
      <c r="U142" s="101"/>
      <c r="V142" s="101"/>
      <c r="W142" s="101"/>
      <c r="X142" s="101"/>
      <c r="Y142" s="101"/>
    </row>
    <row r="143" spans="1:25" ht="12.75" customHeight="1">
      <c r="A143" s="101"/>
      <c r="B143" s="101"/>
      <c r="C143" s="101"/>
      <c r="D143" s="101"/>
      <c r="E143" s="101"/>
      <c r="F143" s="101"/>
      <c r="G143" s="101"/>
      <c r="H143" s="101"/>
      <c r="I143" s="923"/>
      <c r="J143" s="923"/>
      <c r="K143" s="101"/>
      <c r="L143" s="101"/>
      <c r="M143" s="101"/>
      <c r="N143" s="101"/>
      <c r="O143" s="101"/>
      <c r="P143" s="101"/>
      <c r="Q143" s="101"/>
      <c r="R143" s="101"/>
      <c r="S143" s="101"/>
      <c r="T143" s="101"/>
      <c r="U143" s="101"/>
      <c r="V143" s="101"/>
      <c r="W143" s="101"/>
      <c r="X143" s="101"/>
      <c r="Y143" s="101"/>
    </row>
    <row r="144" spans="1:25" ht="12.75" customHeight="1">
      <c r="A144" s="101"/>
      <c r="B144" s="101"/>
      <c r="C144" s="101"/>
      <c r="D144" s="101"/>
      <c r="E144" s="101"/>
      <c r="F144" s="101"/>
      <c r="G144" s="101"/>
      <c r="H144" s="101"/>
      <c r="I144" s="923"/>
      <c r="J144" s="923"/>
      <c r="K144" s="101"/>
      <c r="L144" s="101"/>
      <c r="M144" s="101"/>
      <c r="N144" s="101"/>
      <c r="O144" s="101"/>
      <c r="P144" s="101"/>
      <c r="Q144" s="101"/>
      <c r="R144" s="101"/>
      <c r="S144" s="101"/>
      <c r="T144" s="101"/>
      <c r="U144" s="101"/>
      <c r="V144" s="101"/>
      <c r="W144" s="101"/>
      <c r="X144" s="101"/>
      <c r="Y144" s="101"/>
    </row>
    <row r="145" spans="1:25" ht="12.75" customHeight="1">
      <c r="A145" s="101"/>
      <c r="B145" s="101"/>
      <c r="C145" s="101"/>
      <c r="D145" s="101"/>
      <c r="E145" s="101"/>
      <c r="F145" s="101"/>
      <c r="G145" s="101"/>
      <c r="H145" s="101"/>
      <c r="I145" s="923"/>
      <c r="J145" s="923"/>
      <c r="K145" s="101"/>
      <c r="L145" s="101"/>
      <c r="M145" s="101"/>
      <c r="N145" s="101"/>
      <c r="O145" s="101"/>
      <c r="P145" s="101"/>
      <c r="Q145" s="101"/>
      <c r="R145" s="101"/>
      <c r="S145" s="101"/>
      <c r="T145" s="101"/>
      <c r="U145" s="101"/>
      <c r="V145" s="101"/>
      <c r="W145" s="101"/>
      <c r="X145" s="101"/>
      <c r="Y145" s="101"/>
    </row>
    <row r="146" spans="1:25" ht="12.75" customHeight="1">
      <c r="A146" s="101"/>
      <c r="B146" s="101"/>
      <c r="C146" s="101"/>
      <c r="D146" s="101"/>
      <c r="E146" s="101"/>
      <c r="F146" s="101"/>
      <c r="G146" s="101"/>
      <c r="H146" s="101"/>
      <c r="I146" s="923"/>
      <c r="J146" s="923"/>
      <c r="K146" s="101"/>
      <c r="L146" s="101"/>
      <c r="M146" s="101"/>
      <c r="N146" s="101"/>
      <c r="O146" s="101"/>
      <c r="P146" s="101"/>
      <c r="Q146" s="101"/>
      <c r="R146" s="101"/>
      <c r="S146" s="101"/>
      <c r="T146" s="101"/>
      <c r="U146" s="101"/>
      <c r="V146" s="101"/>
      <c r="W146" s="101"/>
      <c r="X146" s="101"/>
      <c r="Y146" s="101"/>
    </row>
    <row r="147" spans="1:25" ht="12.75" customHeight="1">
      <c r="A147" s="101"/>
      <c r="B147" s="101"/>
      <c r="C147" s="101"/>
      <c r="D147" s="101"/>
      <c r="E147" s="101"/>
      <c r="F147" s="101"/>
      <c r="G147" s="101"/>
      <c r="H147" s="101"/>
      <c r="I147" s="923"/>
      <c r="J147" s="923"/>
      <c r="K147" s="101"/>
      <c r="L147" s="101"/>
      <c r="M147" s="101"/>
      <c r="N147" s="101"/>
      <c r="O147" s="101"/>
      <c r="P147" s="101"/>
      <c r="Q147" s="101"/>
      <c r="R147" s="101"/>
      <c r="S147" s="101"/>
      <c r="T147" s="101"/>
      <c r="U147" s="101"/>
      <c r="V147" s="101"/>
      <c r="W147" s="101"/>
      <c r="X147" s="101"/>
      <c r="Y147" s="101"/>
    </row>
    <row r="148" spans="1:25" ht="12.75" customHeight="1">
      <c r="A148" s="101"/>
      <c r="B148" s="101"/>
      <c r="C148" s="101"/>
      <c r="D148" s="101"/>
      <c r="E148" s="101"/>
      <c r="F148" s="101"/>
      <c r="G148" s="101"/>
      <c r="H148" s="101"/>
      <c r="I148" s="923"/>
      <c r="J148" s="923"/>
      <c r="K148" s="101"/>
      <c r="L148" s="101"/>
      <c r="M148" s="101"/>
      <c r="N148" s="101"/>
      <c r="O148" s="101"/>
      <c r="P148" s="101"/>
      <c r="Q148" s="101"/>
      <c r="R148" s="101"/>
      <c r="S148" s="101"/>
      <c r="T148" s="101"/>
      <c r="U148" s="101"/>
      <c r="V148" s="101"/>
      <c r="W148" s="101"/>
      <c r="X148" s="101"/>
      <c r="Y148" s="101"/>
    </row>
    <row r="149" spans="1:25" ht="12.75" customHeight="1">
      <c r="A149" s="101"/>
      <c r="B149" s="101"/>
      <c r="C149" s="101"/>
      <c r="D149" s="101"/>
      <c r="E149" s="101"/>
      <c r="F149" s="101"/>
      <c r="G149" s="101"/>
      <c r="H149" s="101"/>
      <c r="I149" s="923"/>
      <c r="J149" s="923"/>
      <c r="K149" s="101"/>
      <c r="L149" s="101"/>
      <c r="M149" s="101"/>
      <c r="N149" s="101"/>
      <c r="O149" s="101"/>
      <c r="P149" s="101"/>
      <c r="Q149" s="101"/>
      <c r="R149" s="101"/>
      <c r="S149" s="101"/>
      <c r="T149" s="101"/>
      <c r="U149" s="101"/>
      <c r="V149" s="101"/>
      <c r="W149" s="101"/>
      <c r="X149" s="101"/>
      <c r="Y149" s="101"/>
    </row>
    <row r="150" spans="1:25" ht="12.75" customHeight="1">
      <c r="A150" s="101"/>
      <c r="B150" s="101"/>
      <c r="C150" s="101"/>
      <c r="D150" s="101"/>
      <c r="E150" s="101"/>
      <c r="F150" s="101"/>
      <c r="G150" s="101"/>
      <c r="H150" s="101"/>
      <c r="I150" s="923"/>
      <c r="J150" s="923"/>
      <c r="K150" s="101"/>
      <c r="L150" s="101"/>
      <c r="M150" s="101"/>
      <c r="N150" s="101"/>
      <c r="O150" s="101"/>
      <c r="P150" s="101"/>
      <c r="Q150" s="101"/>
      <c r="R150" s="101"/>
      <c r="S150" s="101"/>
      <c r="T150" s="101"/>
      <c r="U150" s="101"/>
      <c r="V150" s="101"/>
      <c r="W150" s="101"/>
      <c r="X150" s="101"/>
      <c r="Y150" s="101"/>
    </row>
    <row r="151" spans="1:25" ht="12.75" customHeight="1">
      <c r="A151" s="101"/>
      <c r="B151" s="101"/>
      <c r="C151" s="101"/>
      <c r="D151" s="101"/>
      <c r="E151" s="101"/>
      <c r="F151" s="101"/>
      <c r="G151" s="101"/>
      <c r="H151" s="101"/>
      <c r="I151" s="923"/>
      <c r="J151" s="923"/>
      <c r="K151" s="101"/>
      <c r="L151" s="101"/>
      <c r="M151" s="101"/>
      <c r="N151" s="101"/>
      <c r="O151" s="101"/>
      <c r="P151" s="101"/>
      <c r="Q151" s="101"/>
      <c r="R151" s="101"/>
      <c r="S151" s="101"/>
      <c r="T151" s="101"/>
      <c r="U151" s="101"/>
      <c r="V151" s="101"/>
      <c r="W151" s="101"/>
      <c r="X151" s="101"/>
      <c r="Y151" s="101"/>
    </row>
    <row r="152" spans="1:25" ht="12.75" customHeight="1">
      <c r="A152" s="101"/>
      <c r="B152" s="101"/>
      <c r="C152" s="101"/>
      <c r="D152" s="101"/>
      <c r="E152" s="101"/>
      <c r="F152" s="101"/>
      <c r="G152" s="101"/>
      <c r="H152" s="101"/>
      <c r="I152" s="923"/>
      <c r="J152" s="923"/>
      <c r="K152" s="101"/>
      <c r="L152" s="101"/>
      <c r="M152" s="101"/>
      <c r="N152" s="101"/>
      <c r="O152" s="101"/>
      <c r="P152" s="101"/>
      <c r="Q152" s="101"/>
      <c r="R152" s="101"/>
      <c r="S152" s="101"/>
      <c r="T152" s="101"/>
      <c r="U152" s="101"/>
      <c r="V152" s="101"/>
      <c r="W152" s="101"/>
      <c r="X152" s="101"/>
      <c r="Y152" s="101"/>
    </row>
    <row r="153" spans="1:25" ht="12.75" customHeight="1">
      <c r="A153" s="101"/>
      <c r="B153" s="101"/>
      <c r="C153" s="101"/>
      <c r="D153" s="101"/>
      <c r="E153" s="101"/>
      <c r="F153" s="101"/>
      <c r="G153" s="101"/>
      <c r="H153" s="101"/>
      <c r="I153" s="923"/>
      <c r="J153" s="923"/>
      <c r="K153" s="101"/>
      <c r="L153" s="101"/>
      <c r="M153" s="101"/>
      <c r="N153" s="101"/>
      <c r="O153" s="101"/>
      <c r="P153" s="101"/>
      <c r="Q153" s="101"/>
      <c r="R153" s="101"/>
      <c r="S153" s="101"/>
      <c r="T153" s="101"/>
      <c r="U153" s="101"/>
      <c r="V153" s="101"/>
      <c r="W153" s="101"/>
      <c r="X153" s="101"/>
      <c r="Y153" s="101"/>
    </row>
    <row r="154" spans="1:25" ht="12.75" customHeight="1">
      <c r="A154" s="101"/>
      <c r="B154" s="101"/>
      <c r="C154" s="101"/>
      <c r="D154" s="101"/>
      <c r="E154" s="101"/>
      <c r="F154" s="101"/>
      <c r="G154" s="101"/>
      <c r="H154" s="101"/>
      <c r="I154" s="923"/>
      <c r="J154" s="923"/>
      <c r="K154" s="101"/>
      <c r="L154" s="101"/>
      <c r="M154" s="101"/>
      <c r="N154" s="101"/>
      <c r="O154" s="101"/>
      <c r="P154" s="101"/>
      <c r="Q154" s="101"/>
      <c r="R154" s="101"/>
      <c r="S154" s="101"/>
      <c r="T154" s="101"/>
      <c r="U154" s="101"/>
      <c r="V154" s="101"/>
      <c r="W154" s="101"/>
      <c r="X154" s="101"/>
      <c r="Y154" s="101"/>
    </row>
    <row r="155" spans="1:25" ht="12.75" customHeight="1">
      <c r="A155" s="101"/>
      <c r="B155" s="101"/>
      <c r="C155" s="101"/>
      <c r="D155" s="101"/>
      <c r="E155" s="101"/>
      <c r="F155" s="101"/>
      <c r="G155" s="101"/>
      <c r="H155" s="101"/>
      <c r="I155" s="923"/>
      <c r="J155" s="923"/>
      <c r="K155" s="101"/>
      <c r="L155" s="101"/>
      <c r="M155" s="101"/>
      <c r="N155" s="101"/>
      <c r="O155" s="101"/>
      <c r="P155" s="101"/>
      <c r="Q155" s="101"/>
      <c r="R155" s="101"/>
      <c r="S155" s="101"/>
      <c r="T155" s="101"/>
      <c r="U155" s="101"/>
      <c r="V155" s="101"/>
      <c r="W155" s="101"/>
      <c r="X155" s="101"/>
      <c r="Y155" s="101"/>
    </row>
    <row r="156" spans="1:25" ht="12.75" customHeight="1">
      <c r="A156" s="101"/>
      <c r="B156" s="101"/>
      <c r="C156" s="101"/>
      <c r="D156" s="101"/>
      <c r="E156" s="101"/>
      <c r="F156" s="101"/>
      <c r="G156" s="101"/>
      <c r="H156" s="101"/>
      <c r="I156" s="923"/>
      <c r="J156" s="923"/>
      <c r="K156" s="101"/>
      <c r="L156" s="101"/>
      <c r="M156" s="101"/>
      <c r="N156" s="101"/>
      <c r="O156" s="101"/>
      <c r="P156" s="101"/>
      <c r="Q156" s="101"/>
      <c r="R156" s="101"/>
      <c r="S156" s="101"/>
      <c r="T156" s="101"/>
      <c r="U156" s="101"/>
      <c r="V156" s="101"/>
      <c r="W156" s="101"/>
      <c r="X156" s="101"/>
      <c r="Y156" s="101"/>
    </row>
    <row r="157" spans="1:25" ht="12.75" customHeight="1">
      <c r="A157" s="101"/>
      <c r="B157" s="101"/>
      <c r="C157" s="101"/>
      <c r="D157" s="101"/>
      <c r="E157" s="101"/>
      <c r="F157" s="101"/>
      <c r="G157" s="101"/>
      <c r="H157" s="101"/>
      <c r="I157" s="923"/>
      <c r="J157" s="923"/>
      <c r="K157" s="101"/>
      <c r="L157" s="101"/>
      <c r="M157" s="101"/>
      <c r="N157" s="101"/>
      <c r="O157" s="101"/>
      <c r="P157" s="101"/>
      <c r="Q157" s="101"/>
      <c r="R157" s="101"/>
      <c r="S157" s="101"/>
      <c r="T157" s="101"/>
      <c r="U157" s="101"/>
      <c r="V157" s="101"/>
      <c r="W157" s="101"/>
      <c r="X157" s="101"/>
      <c r="Y157" s="101"/>
    </row>
    <row r="158" spans="1:25" ht="12.75" customHeight="1">
      <c r="A158" s="101"/>
      <c r="B158" s="101"/>
      <c r="C158" s="101"/>
      <c r="D158" s="101"/>
      <c r="E158" s="101"/>
      <c r="F158" s="101"/>
      <c r="G158" s="101"/>
      <c r="H158" s="101"/>
      <c r="I158" s="923"/>
      <c r="J158" s="923"/>
      <c r="K158" s="101"/>
      <c r="L158" s="101"/>
      <c r="M158" s="101"/>
      <c r="N158" s="101"/>
      <c r="O158" s="101"/>
      <c r="P158" s="101"/>
      <c r="Q158" s="101"/>
      <c r="R158" s="101"/>
      <c r="S158" s="101"/>
      <c r="T158" s="101"/>
      <c r="U158" s="101"/>
      <c r="V158" s="101"/>
      <c r="W158" s="101"/>
      <c r="X158" s="101"/>
      <c r="Y158" s="101"/>
    </row>
    <row r="159" spans="1:25" ht="12.75" customHeight="1">
      <c r="A159" s="101"/>
      <c r="B159" s="101"/>
      <c r="C159" s="101"/>
      <c r="D159" s="101"/>
      <c r="E159" s="101"/>
      <c r="F159" s="101"/>
      <c r="G159" s="101"/>
      <c r="H159" s="101"/>
      <c r="I159" s="923"/>
      <c r="J159" s="923"/>
      <c r="K159" s="101"/>
      <c r="L159" s="101"/>
      <c r="M159" s="101"/>
      <c r="N159" s="101"/>
      <c r="O159" s="101"/>
      <c r="P159" s="101"/>
      <c r="Q159" s="101"/>
      <c r="R159" s="101"/>
      <c r="S159" s="101"/>
      <c r="T159" s="101"/>
      <c r="U159" s="101"/>
      <c r="V159" s="101"/>
      <c r="W159" s="101"/>
      <c r="X159" s="101"/>
      <c r="Y159" s="101"/>
    </row>
    <row r="160" spans="1:25" ht="12.75" customHeight="1">
      <c r="A160" s="101"/>
      <c r="B160" s="101"/>
      <c r="C160" s="101"/>
      <c r="D160" s="101"/>
      <c r="E160" s="101"/>
      <c r="F160" s="101"/>
      <c r="G160" s="101"/>
      <c r="H160" s="101"/>
      <c r="I160" s="923"/>
      <c r="J160" s="923"/>
      <c r="K160" s="101"/>
      <c r="L160" s="101"/>
      <c r="M160" s="101"/>
      <c r="N160" s="101"/>
      <c r="O160" s="101"/>
      <c r="P160" s="101"/>
      <c r="Q160" s="101"/>
      <c r="R160" s="101"/>
      <c r="S160" s="101"/>
      <c r="T160" s="101"/>
      <c r="U160" s="101"/>
      <c r="V160" s="101"/>
      <c r="W160" s="101"/>
      <c r="X160" s="101"/>
      <c r="Y160" s="101"/>
    </row>
    <row r="161" spans="1:25" ht="12.75" customHeight="1">
      <c r="A161" s="101"/>
      <c r="B161" s="101"/>
      <c r="C161" s="101"/>
      <c r="D161" s="101"/>
      <c r="E161" s="101"/>
      <c r="F161" s="101"/>
      <c r="G161" s="101"/>
      <c r="H161" s="101"/>
      <c r="I161" s="923"/>
      <c r="J161" s="923"/>
      <c r="K161" s="101"/>
      <c r="L161" s="101"/>
      <c r="M161" s="101"/>
      <c r="N161" s="101"/>
      <c r="O161" s="101"/>
      <c r="P161" s="101"/>
      <c r="Q161" s="101"/>
      <c r="R161" s="101"/>
      <c r="S161" s="101"/>
      <c r="T161" s="101"/>
      <c r="U161" s="101"/>
      <c r="V161" s="101"/>
      <c r="W161" s="101"/>
      <c r="X161" s="101"/>
      <c r="Y161" s="101"/>
    </row>
    <row r="162" spans="1:25" ht="12.75" customHeight="1">
      <c r="A162" s="101"/>
      <c r="B162" s="101"/>
      <c r="C162" s="101"/>
      <c r="D162" s="101"/>
      <c r="E162" s="101"/>
      <c r="F162" s="101"/>
      <c r="G162" s="101"/>
      <c r="H162" s="101"/>
      <c r="I162" s="923"/>
      <c r="J162" s="923"/>
      <c r="K162" s="101"/>
      <c r="L162" s="101"/>
      <c r="M162" s="101"/>
      <c r="N162" s="101"/>
      <c r="O162" s="101"/>
      <c r="P162" s="101"/>
      <c r="Q162" s="101"/>
      <c r="R162" s="101"/>
      <c r="S162" s="101"/>
      <c r="T162" s="101"/>
      <c r="U162" s="101"/>
      <c r="V162" s="101"/>
      <c r="W162" s="101"/>
      <c r="X162" s="101"/>
      <c r="Y162" s="101"/>
    </row>
    <row r="163" spans="1:25" ht="12.75" customHeight="1">
      <c r="A163" s="101"/>
      <c r="B163" s="101"/>
      <c r="C163" s="101"/>
      <c r="D163" s="101"/>
      <c r="E163" s="101"/>
      <c r="F163" s="101"/>
      <c r="G163" s="101"/>
      <c r="H163" s="101"/>
      <c r="I163" s="923"/>
      <c r="J163" s="923"/>
      <c r="K163" s="101"/>
      <c r="L163" s="101"/>
      <c r="M163" s="101"/>
      <c r="N163" s="101"/>
      <c r="O163" s="101"/>
      <c r="P163" s="101"/>
      <c r="Q163" s="101"/>
      <c r="R163" s="101"/>
      <c r="S163" s="101"/>
      <c r="T163" s="101"/>
      <c r="U163" s="101"/>
      <c r="V163" s="101"/>
      <c r="W163" s="101"/>
      <c r="X163" s="101"/>
      <c r="Y163" s="101"/>
    </row>
    <row r="164" spans="1:25" ht="12.75" customHeight="1">
      <c r="A164" s="101"/>
      <c r="B164" s="101"/>
      <c r="C164" s="101"/>
      <c r="D164" s="101"/>
      <c r="E164" s="101"/>
      <c r="F164" s="101"/>
      <c r="G164" s="101"/>
      <c r="H164" s="101"/>
      <c r="I164" s="923"/>
      <c r="J164" s="923"/>
      <c r="K164" s="101"/>
      <c r="L164" s="101"/>
      <c r="M164" s="101"/>
      <c r="N164" s="101"/>
      <c r="O164" s="101"/>
      <c r="P164" s="101"/>
      <c r="Q164" s="101"/>
      <c r="R164" s="101"/>
      <c r="S164" s="101"/>
      <c r="T164" s="101"/>
      <c r="U164" s="101"/>
      <c r="V164" s="101"/>
      <c r="W164" s="101"/>
      <c r="X164" s="101"/>
      <c r="Y164" s="101"/>
    </row>
    <row r="165" spans="1:25" ht="12.75" customHeight="1">
      <c r="A165" s="101"/>
      <c r="B165" s="101"/>
      <c r="C165" s="101"/>
      <c r="D165" s="101"/>
      <c r="E165" s="101"/>
      <c r="F165" s="101"/>
      <c r="G165" s="101"/>
      <c r="H165" s="101"/>
      <c r="I165" s="923"/>
      <c r="J165" s="923"/>
      <c r="K165" s="101"/>
      <c r="L165" s="101"/>
      <c r="M165" s="101"/>
      <c r="N165" s="101"/>
      <c r="O165" s="101"/>
      <c r="P165" s="101"/>
      <c r="Q165" s="101"/>
      <c r="R165" s="101"/>
      <c r="S165" s="101"/>
      <c r="T165" s="101"/>
      <c r="U165" s="101"/>
      <c r="V165" s="101"/>
      <c r="W165" s="101"/>
      <c r="X165" s="101"/>
      <c r="Y165" s="101"/>
    </row>
    <row r="166" spans="1:25" ht="12.75" customHeight="1">
      <c r="A166" s="101"/>
      <c r="B166" s="101"/>
      <c r="C166" s="101"/>
      <c r="D166" s="101"/>
      <c r="E166" s="101"/>
      <c r="F166" s="101"/>
      <c r="G166" s="101"/>
      <c r="H166" s="101"/>
      <c r="I166" s="923"/>
      <c r="J166" s="923"/>
      <c r="K166" s="101"/>
      <c r="L166" s="101"/>
      <c r="M166" s="101"/>
      <c r="N166" s="101"/>
      <c r="O166" s="101"/>
      <c r="P166" s="101"/>
      <c r="Q166" s="101"/>
      <c r="R166" s="101"/>
      <c r="S166" s="101"/>
      <c r="T166" s="101"/>
      <c r="U166" s="101"/>
      <c r="V166" s="101"/>
      <c r="W166" s="101"/>
      <c r="X166" s="101"/>
      <c r="Y166" s="101"/>
    </row>
    <row r="167" spans="1:25" ht="12.75" customHeight="1">
      <c r="A167" s="101"/>
      <c r="B167" s="101"/>
      <c r="C167" s="101"/>
      <c r="D167" s="101"/>
      <c r="E167" s="101"/>
      <c r="F167" s="101"/>
      <c r="G167" s="101"/>
      <c r="H167" s="101"/>
      <c r="I167" s="923"/>
      <c r="J167" s="923"/>
      <c r="K167" s="101"/>
      <c r="L167" s="101"/>
      <c r="M167" s="101"/>
      <c r="N167" s="101"/>
      <c r="O167" s="101"/>
      <c r="P167" s="101"/>
      <c r="Q167" s="101"/>
      <c r="R167" s="101"/>
      <c r="S167" s="101"/>
      <c r="T167" s="101"/>
      <c r="U167" s="101"/>
      <c r="V167" s="101"/>
      <c r="W167" s="101"/>
      <c r="X167" s="101"/>
      <c r="Y167" s="101"/>
    </row>
    <row r="168" spans="1:25" ht="12.75" customHeight="1">
      <c r="A168" s="101"/>
      <c r="B168" s="101"/>
      <c r="C168" s="101"/>
      <c r="D168" s="101"/>
      <c r="E168" s="101"/>
      <c r="F168" s="101"/>
      <c r="G168" s="101"/>
      <c r="H168" s="101"/>
      <c r="I168" s="923"/>
      <c r="J168" s="923"/>
      <c r="K168" s="101"/>
      <c r="L168" s="101"/>
      <c r="M168" s="101"/>
      <c r="N168" s="101"/>
      <c r="O168" s="101"/>
      <c r="P168" s="101"/>
      <c r="Q168" s="101"/>
      <c r="R168" s="101"/>
      <c r="S168" s="101"/>
      <c r="T168" s="101"/>
      <c r="U168" s="101"/>
      <c r="V168" s="101"/>
      <c r="W168" s="101"/>
      <c r="X168" s="101"/>
      <c r="Y168" s="101"/>
    </row>
    <row r="169" spans="1:25" ht="12.75" customHeight="1">
      <c r="A169" s="101"/>
      <c r="B169" s="101"/>
      <c r="C169" s="101"/>
      <c r="D169" s="101"/>
      <c r="E169" s="101"/>
      <c r="F169" s="101"/>
      <c r="G169" s="101"/>
      <c r="H169" s="101"/>
      <c r="I169" s="923"/>
      <c r="J169" s="923"/>
      <c r="K169" s="101"/>
      <c r="L169" s="101"/>
      <c r="M169" s="101"/>
      <c r="N169" s="101"/>
      <c r="O169" s="101"/>
      <c r="P169" s="101"/>
      <c r="Q169" s="101"/>
      <c r="R169" s="101"/>
      <c r="S169" s="101"/>
      <c r="T169" s="101"/>
      <c r="U169" s="101"/>
      <c r="V169" s="101"/>
      <c r="W169" s="101"/>
      <c r="X169" s="101"/>
      <c r="Y169" s="101"/>
    </row>
    <row r="170" spans="1:25" ht="12.75" customHeight="1">
      <c r="A170" s="101"/>
      <c r="B170" s="101"/>
      <c r="C170" s="101"/>
      <c r="D170" s="101"/>
      <c r="E170" s="101"/>
      <c r="F170" s="101"/>
      <c r="G170" s="101"/>
      <c r="H170" s="101"/>
      <c r="I170" s="923"/>
      <c r="J170" s="923"/>
      <c r="K170" s="101"/>
      <c r="L170" s="101"/>
      <c r="M170" s="101"/>
      <c r="N170" s="101"/>
      <c r="O170" s="101"/>
      <c r="P170" s="101"/>
      <c r="Q170" s="101"/>
      <c r="R170" s="101"/>
      <c r="S170" s="101"/>
      <c r="T170" s="101"/>
      <c r="U170" s="101"/>
      <c r="V170" s="101"/>
      <c r="W170" s="101"/>
      <c r="X170" s="101"/>
      <c r="Y170" s="101"/>
    </row>
    <row r="171" spans="1:25" ht="12.75" customHeight="1">
      <c r="A171" s="101"/>
      <c r="B171" s="101"/>
      <c r="C171" s="101"/>
      <c r="D171" s="101"/>
      <c r="E171" s="101"/>
      <c r="F171" s="101"/>
      <c r="G171" s="101"/>
      <c r="H171" s="101"/>
      <c r="I171" s="923"/>
      <c r="J171" s="923"/>
      <c r="K171" s="101"/>
      <c r="L171" s="101"/>
      <c r="M171" s="101"/>
      <c r="N171" s="101"/>
      <c r="O171" s="101"/>
      <c r="P171" s="101"/>
      <c r="Q171" s="101"/>
      <c r="R171" s="101"/>
      <c r="S171" s="101"/>
      <c r="T171" s="101"/>
      <c r="U171" s="101"/>
      <c r="V171" s="101"/>
      <c r="W171" s="101"/>
      <c r="X171" s="101"/>
      <c r="Y171" s="101"/>
    </row>
    <row r="172" spans="1:25" ht="12.75" customHeight="1">
      <c r="A172" s="101"/>
      <c r="B172" s="101"/>
      <c r="C172" s="101"/>
      <c r="D172" s="101"/>
      <c r="E172" s="101"/>
      <c r="F172" s="101"/>
      <c r="G172" s="101"/>
      <c r="H172" s="101"/>
      <c r="I172" s="923"/>
      <c r="J172" s="923"/>
      <c r="K172" s="101"/>
      <c r="L172" s="101"/>
      <c r="M172" s="101"/>
      <c r="N172" s="101"/>
      <c r="O172" s="101"/>
      <c r="P172" s="101"/>
      <c r="Q172" s="101"/>
      <c r="R172" s="101"/>
      <c r="S172" s="101"/>
      <c r="T172" s="101"/>
      <c r="U172" s="101"/>
      <c r="V172" s="101"/>
      <c r="W172" s="101"/>
      <c r="X172" s="101"/>
      <c r="Y172" s="101"/>
    </row>
    <row r="173" spans="1:25" ht="12.75" customHeight="1">
      <c r="A173" s="101"/>
      <c r="B173" s="101"/>
      <c r="C173" s="101"/>
      <c r="D173" s="101"/>
      <c r="E173" s="101"/>
      <c r="F173" s="101"/>
      <c r="G173" s="101"/>
      <c r="H173" s="101"/>
      <c r="I173" s="923"/>
      <c r="J173" s="923"/>
      <c r="K173" s="101"/>
      <c r="L173" s="101"/>
      <c r="M173" s="101"/>
      <c r="N173" s="101"/>
      <c r="O173" s="101"/>
      <c r="P173" s="101"/>
      <c r="Q173" s="101"/>
      <c r="R173" s="101"/>
      <c r="S173" s="101"/>
      <c r="T173" s="101"/>
      <c r="U173" s="101"/>
      <c r="V173" s="101"/>
      <c r="W173" s="101"/>
      <c r="X173" s="101"/>
      <c r="Y173" s="101"/>
    </row>
    <row r="174" spans="1:25" ht="12.75" customHeight="1">
      <c r="A174" s="101"/>
      <c r="B174" s="101"/>
      <c r="C174" s="101"/>
      <c r="D174" s="101"/>
      <c r="E174" s="101"/>
      <c r="F174" s="101"/>
      <c r="G174" s="101"/>
      <c r="H174" s="101"/>
      <c r="I174" s="923"/>
      <c r="J174" s="923"/>
      <c r="K174" s="101"/>
      <c r="L174" s="101"/>
      <c r="M174" s="101"/>
      <c r="N174" s="101"/>
      <c r="O174" s="101"/>
      <c r="P174" s="101"/>
      <c r="Q174" s="101"/>
      <c r="R174" s="101"/>
      <c r="S174" s="101"/>
      <c r="T174" s="101"/>
      <c r="U174" s="101"/>
      <c r="V174" s="101"/>
      <c r="W174" s="101"/>
      <c r="X174" s="101"/>
      <c r="Y174" s="101"/>
    </row>
    <row r="175" spans="1:25" ht="12.75" customHeight="1">
      <c r="A175" s="101"/>
      <c r="B175" s="101"/>
      <c r="C175" s="101"/>
      <c r="D175" s="101"/>
      <c r="E175" s="101"/>
      <c r="F175" s="101"/>
      <c r="G175" s="101"/>
      <c r="H175" s="101"/>
      <c r="I175" s="923"/>
      <c r="J175" s="923"/>
      <c r="K175" s="101"/>
      <c r="L175" s="101"/>
      <c r="M175" s="101"/>
      <c r="N175" s="101"/>
      <c r="O175" s="101"/>
      <c r="P175" s="101"/>
      <c r="Q175" s="101"/>
      <c r="R175" s="101"/>
      <c r="S175" s="101"/>
      <c r="T175" s="101"/>
      <c r="U175" s="101"/>
      <c r="V175" s="101"/>
      <c r="W175" s="101"/>
      <c r="X175" s="101"/>
      <c r="Y175" s="101"/>
    </row>
    <row r="176" spans="1:25" ht="12.75" customHeight="1">
      <c r="A176" s="101"/>
      <c r="B176" s="101"/>
      <c r="C176" s="101"/>
      <c r="D176" s="101"/>
      <c r="E176" s="101"/>
      <c r="F176" s="101"/>
      <c r="G176" s="101"/>
      <c r="H176" s="101"/>
      <c r="I176" s="923"/>
      <c r="J176" s="923"/>
      <c r="K176" s="101"/>
      <c r="L176" s="101"/>
      <c r="M176" s="101"/>
      <c r="N176" s="101"/>
      <c r="O176" s="101"/>
      <c r="P176" s="101"/>
      <c r="Q176" s="101"/>
      <c r="R176" s="101"/>
      <c r="S176" s="101"/>
      <c r="T176" s="101"/>
      <c r="U176" s="101"/>
      <c r="V176" s="101"/>
      <c r="W176" s="101"/>
      <c r="X176" s="101"/>
      <c r="Y176" s="101"/>
    </row>
    <row r="177" spans="1:25" ht="12.75" customHeight="1">
      <c r="A177" s="101"/>
      <c r="B177" s="101"/>
      <c r="C177" s="101"/>
      <c r="D177" s="101"/>
      <c r="E177" s="101"/>
      <c r="F177" s="101"/>
      <c r="G177" s="101"/>
      <c r="H177" s="101"/>
      <c r="I177" s="923"/>
      <c r="J177" s="923"/>
      <c r="K177" s="101"/>
      <c r="L177" s="101"/>
      <c r="M177" s="101"/>
      <c r="N177" s="101"/>
      <c r="O177" s="101"/>
      <c r="P177" s="101"/>
      <c r="Q177" s="101"/>
      <c r="R177" s="101"/>
      <c r="S177" s="101"/>
      <c r="T177" s="101"/>
      <c r="U177" s="101"/>
      <c r="V177" s="101"/>
      <c r="W177" s="101"/>
      <c r="X177" s="101"/>
      <c r="Y177" s="101"/>
    </row>
    <row r="178" spans="1:25" ht="12.75" customHeight="1">
      <c r="A178" s="101"/>
      <c r="B178" s="101"/>
      <c r="C178" s="101"/>
      <c r="D178" s="101"/>
      <c r="E178" s="101"/>
      <c r="F178" s="101"/>
      <c r="G178" s="101"/>
      <c r="H178" s="101"/>
      <c r="I178" s="923"/>
      <c r="J178" s="923"/>
      <c r="K178" s="101"/>
      <c r="L178" s="101"/>
      <c r="M178" s="101"/>
      <c r="N178" s="101"/>
      <c r="O178" s="101"/>
      <c r="P178" s="101"/>
      <c r="Q178" s="101"/>
      <c r="R178" s="101"/>
      <c r="S178" s="101"/>
      <c r="T178" s="101"/>
      <c r="U178" s="101"/>
      <c r="V178" s="101"/>
      <c r="W178" s="101"/>
      <c r="X178" s="101"/>
      <c r="Y178" s="101"/>
    </row>
    <row r="179" spans="1:25" ht="12.75" customHeight="1">
      <c r="A179" s="101"/>
      <c r="B179" s="101"/>
      <c r="C179" s="101"/>
      <c r="D179" s="101"/>
      <c r="E179" s="101"/>
      <c r="F179" s="101"/>
      <c r="G179" s="101"/>
      <c r="H179" s="101"/>
      <c r="I179" s="923"/>
      <c r="J179" s="923"/>
      <c r="K179" s="101"/>
      <c r="L179" s="101"/>
      <c r="M179" s="101"/>
      <c r="N179" s="101"/>
      <c r="O179" s="101"/>
      <c r="P179" s="101"/>
      <c r="Q179" s="101"/>
      <c r="R179" s="101"/>
      <c r="S179" s="101"/>
      <c r="T179" s="101"/>
      <c r="U179" s="101"/>
      <c r="V179" s="101"/>
      <c r="W179" s="101"/>
      <c r="X179" s="101"/>
      <c r="Y179" s="101"/>
    </row>
    <row r="180" spans="1:25" ht="12.75" customHeight="1">
      <c r="A180" s="101"/>
      <c r="B180" s="101"/>
      <c r="C180" s="101"/>
      <c r="D180" s="101"/>
      <c r="E180" s="101"/>
      <c r="F180" s="101"/>
      <c r="G180" s="101"/>
      <c r="H180" s="101"/>
      <c r="I180" s="923"/>
      <c r="J180" s="923"/>
      <c r="K180" s="101"/>
      <c r="L180" s="101"/>
      <c r="M180" s="101"/>
      <c r="N180" s="101"/>
      <c r="O180" s="101"/>
      <c r="P180" s="101"/>
      <c r="Q180" s="101"/>
      <c r="R180" s="101"/>
      <c r="S180" s="101"/>
      <c r="T180" s="101"/>
      <c r="U180" s="101"/>
      <c r="V180" s="101"/>
      <c r="W180" s="101"/>
      <c r="X180" s="101"/>
      <c r="Y180" s="101"/>
    </row>
    <row r="181" spans="1:25" ht="12.75" customHeight="1">
      <c r="A181" s="101"/>
      <c r="B181" s="101"/>
      <c r="C181" s="101"/>
      <c r="D181" s="101"/>
      <c r="E181" s="101"/>
      <c r="F181" s="101"/>
      <c r="G181" s="101"/>
      <c r="H181" s="101"/>
      <c r="I181" s="923"/>
      <c r="J181" s="923"/>
      <c r="K181" s="101"/>
      <c r="L181" s="101"/>
      <c r="M181" s="101"/>
      <c r="N181" s="101"/>
      <c r="O181" s="101"/>
      <c r="P181" s="101"/>
      <c r="Q181" s="101"/>
      <c r="R181" s="101"/>
      <c r="S181" s="101"/>
      <c r="T181" s="101"/>
      <c r="U181" s="101"/>
      <c r="V181" s="101"/>
      <c r="W181" s="101"/>
      <c r="X181" s="101"/>
      <c r="Y181" s="101"/>
    </row>
    <row r="182" spans="1:25" ht="12.75" customHeight="1">
      <c r="A182" s="101"/>
      <c r="B182" s="101"/>
      <c r="C182" s="101"/>
      <c r="D182" s="101"/>
      <c r="E182" s="101"/>
      <c r="F182" s="101"/>
      <c r="G182" s="101"/>
      <c r="H182" s="101"/>
      <c r="I182" s="923"/>
      <c r="J182" s="923"/>
      <c r="K182" s="101"/>
      <c r="L182" s="101"/>
      <c r="M182" s="101"/>
      <c r="N182" s="101"/>
      <c r="O182" s="101"/>
      <c r="P182" s="101"/>
      <c r="Q182" s="101"/>
      <c r="R182" s="101"/>
      <c r="S182" s="101"/>
      <c r="T182" s="101"/>
      <c r="U182" s="101"/>
      <c r="V182" s="101"/>
      <c r="W182" s="101"/>
      <c r="X182" s="101"/>
      <c r="Y182" s="101"/>
    </row>
    <row r="183" spans="1:25" ht="12.75" customHeight="1">
      <c r="A183" s="101"/>
      <c r="B183" s="101"/>
      <c r="C183" s="101"/>
      <c r="D183" s="101"/>
      <c r="E183" s="101"/>
      <c r="F183" s="101"/>
      <c r="G183" s="101"/>
      <c r="H183" s="101"/>
      <c r="I183" s="923"/>
      <c r="J183" s="923"/>
      <c r="K183" s="101"/>
      <c r="L183" s="101"/>
      <c r="M183" s="101"/>
      <c r="N183" s="101"/>
      <c r="O183" s="101"/>
      <c r="P183" s="101"/>
      <c r="Q183" s="101"/>
      <c r="R183" s="101"/>
      <c r="S183" s="101"/>
      <c r="T183" s="101"/>
      <c r="U183" s="101"/>
      <c r="V183" s="101"/>
      <c r="W183" s="101"/>
      <c r="X183" s="101"/>
      <c r="Y183" s="101"/>
    </row>
    <row r="184" spans="1:25" ht="12.75" customHeight="1">
      <c r="A184" s="101"/>
      <c r="B184" s="101"/>
      <c r="C184" s="101"/>
      <c r="D184" s="101"/>
      <c r="E184" s="101"/>
      <c r="F184" s="101"/>
      <c r="G184" s="101"/>
      <c r="H184" s="101"/>
      <c r="I184" s="923"/>
      <c r="J184" s="923"/>
      <c r="K184" s="101"/>
      <c r="L184" s="101"/>
      <c r="M184" s="101"/>
      <c r="N184" s="101"/>
      <c r="O184" s="101"/>
      <c r="P184" s="101"/>
      <c r="Q184" s="101"/>
      <c r="R184" s="101"/>
      <c r="S184" s="101"/>
      <c r="T184" s="101"/>
      <c r="U184" s="101"/>
      <c r="V184" s="101"/>
      <c r="W184" s="101"/>
      <c r="X184" s="101"/>
      <c r="Y184" s="101"/>
    </row>
    <row r="185" spans="1:25" ht="12.75" customHeight="1">
      <c r="A185" s="101"/>
      <c r="B185" s="101"/>
      <c r="C185" s="101"/>
      <c r="D185" s="101"/>
      <c r="E185" s="101"/>
      <c r="F185" s="101"/>
      <c r="G185" s="101"/>
      <c r="H185" s="101"/>
      <c r="I185" s="923"/>
      <c r="J185" s="923"/>
      <c r="K185" s="101"/>
      <c r="L185" s="101"/>
      <c r="M185" s="101"/>
      <c r="N185" s="101"/>
      <c r="O185" s="101"/>
      <c r="P185" s="101"/>
      <c r="Q185" s="101"/>
      <c r="R185" s="101"/>
      <c r="S185" s="101"/>
      <c r="T185" s="101"/>
      <c r="U185" s="101"/>
      <c r="V185" s="101"/>
      <c r="W185" s="101"/>
      <c r="X185" s="101"/>
      <c r="Y185" s="101"/>
    </row>
    <row r="186" spans="1:25" ht="12.75" customHeight="1">
      <c r="A186" s="101"/>
      <c r="B186" s="101"/>
      <c r="C186" s="101"/>
      <c r="D186" s="101"/>
      <c r="E186" s="101"/>
      <c r="F186" s="101"/>
      <c r="G186" s="101"/>
      <c r="H186" s="101"/>
      <c r="I186" s="923"/>
      <c r="J186" s="923"/>
      <c r="K186" s="101"/>
      <c r="L186" s="101"/>
      <c r="M186" s="101"/>
      <c r="N186" s="101"/>
      <c r="O186" s="101"/>
      <c r="P186" s="101"/>
      <c r="Q186" s="101"/>
      <c r="R186" s="101"/>
      <c r="S186" s="101"/>
      <c r="T186" s="101"/>
      <c r="U186" s="101"/>
      <c r="V186" s="101"/>
      <c r="W186" s="101"/>
      <c r="X186" s="101"/>
      <c r="Y186" s="101"/>
    </row>
    <row r="187" spans="1:25" ht="12.75" customHeight="1">
      <c r="A187" s="101"/>
      <c r="B187" s="101"/>
      <c r="C187" s="101"/>
      <c r="D187" s="101"/>
      <c r="E187" s="101"/>
      <c r="F187" s="101"/>
      <c r="G187" s="101"/>
      <c r="H187" s="101"/>
      <c r="I187" s="923"/>
      <c r="J187" s="923"/>
      <c r="K187" s="101"/>
      <c r="L187" s="101"/>
      <c r="M187" s="101"/>
      <c r="N187" s="101"/>
      <c r="O187" s="101"/>
      <c r="P187" s="101"/>
      <c r="Q187" s="101"/>
      <c r="R187" s="101"/>
      <c r="S187" s="101"/>
      <c r="T187" s="101"/>
      <c r="U187" s="101"/>
      <c r="V187" s="101"/>
      <c r="W187" s="101"/>
      <c r="X187" s="101"/>
      <c r="Y187" s="101"/>
    </row>
    <row r="188" spans="1:25" ht="12.75" customHeight="1">
      <c r="A188" s="101"/>
      <c r="B188" s="101"/>
      <c r="C188" s="101"/>
      <c r="D188" s="101"/>
      <c r="E188" s="101"/>
      <c r="F188" s="101"/>
      <c r="G188" s="101"/>
      <c r="H188" s="101"/>
      <c r="I188" s="923"/>
      <c r="J188" s="923"/>
      <c r="K188" s="101"/>
      <c r="L188" s="101"/>
      <c r="M188" s="101"/>
      <c r="N188" s="101"/>
      <c r="O188" s="101"/>
      <c r="P188" s="101"/>
      <c r="Q188" s="101"/>
      <c r="R188" s="101"/>
      <c r="S188" s="101"/>
      <c r="T188" s="101"/>
      <c r="U188" s="101"/>
      <c r="V188" s="101"/>
      <c r="W188" s="101"/>
      <c r="X188" s="101"/>
      <c r="Y188" s="101"/>
    </row>
    <row r="189" spans="1:25" ht="12.75" customHeight="1">
      <c r="A189" s="101"/>
      <c r="B189" s="101"/>
      <c r="C189" s="101"/>
      <c r="D189" s="101"/>
      <c r="E189" s="101"/>
      <c r="F189" s="101"/>
      <c r="G189" s="101"/>
      <c r="H189" s="101"/>
      <c r="I189" s="923"/>
      <c r="J189" s="923"/>
      <c r="K189" s="101"/>
      <c r="L189" s="101"/>
      <c r="M189" s="101"/>
      <c r="N189" s="101"/>
      <c r="O189" s="101"/>
      <c r="P189" s="101"/>
      <c r="Q189" s="101"/>
      <c r="R189" s="101"/>
      <c r="S189" s="101"/>
      <c r="T189" s="101"/>
      <c r="U189" s="101"/>
      <c r="V189" s="101"/>
      <c r="W189" s="101"/>
      <c r="X189" s="101"/>
      <c r="Y189" s="101"/>
    </row>
    <row r="190" spans="1:25" ht="12.75" customHeight="1">
      <c r="A190" s="101"/>
      <c r="B190" s="101"/>
      <c r="C190" s="101"/>
      <c r="D190" s="101"/>
      <c r="E190" s="101"/>
      <c r="F190" s="101"/>
      <c r="G190" s="101"/>
      <c r="H190" s="101"/>
      <c r="I190" s="923"/>
      <c r="J190" s="923"/>
      <c r="K190" s="101"/>
      <c r="L190" s="101"/>
      <c r="M190" s="101"/>
      <c r="N190" s="101"/>
      <c r="O190" s="101"/>
      <c r="P190" s="101"/>
      <c r="Q190" s="101"/>
      <c r="R190" s="101"/>
      <c r="S190" s="101"/>
      <c r="T190" s="101"/>
      <c r="U190" s="101"/>
      <c r="V190" s="101"/>
      <c r="W190" s="101"/>
      <c r="X190" s="101"/>
      <c r="Y190" s="101"/>
    </row>
    <row r="191" spans="1:25" ht="12.75" customHeight="1">
      <c r="A191" s="101"/>
      <c r="B191" s="101"/>
      <c r="C191" s="101"/>
      <c r="D191" s="101"/>
      <c r="E191" s="101"/>
      <c r="F191" s="101"/>
      <c r="G191" s="101"/>
      <c r="H191" s="101"/>
      <c r="I191" s="923"/>
      <c r="J191" s="923"/>
      <c r="K191" s="101"/>
      <c r="L191" s="101"/>
      <c r="M191" s="101"/>
      <c r="N191" s="101"/>
      <c r="O191" s="101"/>
      <c r="P191" s="101"/>
      <c r="Q191" s="101"/>
      <c r="R191" s="101"/>
      <c r="S191" s="101"/>
      <c r="T191" s="101"/>
      <c r="U191" s="101"/>
      <c r="V191" s="101"/>
      <c r="W191" s="101"/>
      <c r="X191" s="101"/>
      <c r="Y191" s="101"/>
    </row>
    <row r="192" spans="1:25" ht="12.75" customHeight="1">
      <c r="A192" s="101"/>
      <c r="B192" s="101"/>
      <c r="C192" s="101"/>
      <c r="D192" s="101"/>
      <c r="E192" s="101"/>
      <c r="F192" s="101"/>
      <c r="G192" s="101"/>
      <c r="H192" s="101"/>
      <c r="I192" s="923"/>
      <c r="J192" s="923"/>
      <c r="K192" s="101"/>
      <c r="L192" s="101"/>
      <c r="M192" s="101"/>
      <c r="N192" s="101"/>
      <c r="O192" s="101"/>
      <c r="P192" s="101"/>
      <c r="Q192" s="101"/>
      <c r="R192" s="101"/>
      <c r="S192" s="101"/>
      <c r="T192" s="101"/>
      <c r="U192" s="101"/>
      <c r="V192" s="101"/>
      <c r="W192" s="101"/>
      <c r="X192" s="101"/>
      <c r="Y192" s="101"/>
    </row>
    <row r="193" spans="1:25" ht="12.75" customHeight="1">
      <c r="A193" s="101"/>
      <c r="B193" s="101"/>
      <c r="C193" s="101"/>
      <c r="D193" s="101"/>
      <c r="E193" s="101"/>
      <c r="F193" s="101"/>
      <c r="G193" s="101"/>
      <c r="H193" s="101"/>
      <c r="I193" s="923"/>
      <c r="J193" s="923"/>
      <c r="K193" s="101"/>
      <c r="L193" s="101"/>
      <c r="M193" s="101"/>
      <c r="N193" s="101"/>
      <c r="O193" s="101"/>
      <c r="P193" s="101"/>
      <c r="Q193" s="101"/>
      <c r="R193" s="101"/>
      <c r="S193" s="101"/>
      <c r="T193" s="101"/>
      <c r="U193" s="101"/>
      <c r="V193" s="101"/>
      <c r="W193" s="101"/>
      <c r="X193" s="101"/>
      <c r="Y193" s="101"/>
    </row>
    <row r="194" spans="1:25" ht="12.75" customHeight="1">
      <c r="A194" s="101"/>
      <c r="B194" s="101"/>
      <c r="C194" s="101"/>
      <c r="D194" s="101"/>
      <c r="E194" s="101"/>
      <c r="F194" s="101"/>
      <c r="G194" s="101"/>
      <c r="H194" s="101"/>
      <c r="I194" s="923"/>
      <c r="J194" s="923"/>
      <c r="K194" s="101"/>
      <c r="L194" s="101"/>
      <c r="M194" s="101"/>
      <c r="N194" s="101"/>
      <c r="O194" s="101"/>
      <c r="P194" s="101"/>
      <c r="Q194" s="101"/>
      <c r="R194" s="101"/>
      <c r="S194" s="101"/>
      <c r="T194" s="101"/>
      <c r="U194" s="101"/>
      <c r="V194" s="101"/>
      <c r="W194" s="101"/>
      <c r="X194" s="101"/>
      <c r="Y194" s="101"/>
    </row>
    <row r="195" spans="1:25" ht="12.75" customHeight="1">
      <c r="A195" s="101"/>
      <c r="B195" s="101"/>
      <c r="C195" s="101"/>
      <c r="D195" s="101"/>
      <c r="E195" s="101"/>
      <c r="F195" s="101"/>
      <c r="G195" s="101"/>
      <c r="H195" s="101"/>
      <c r="I195" s="923"/>
      <c r="J195" s="923"/>
      <c r="K195" s="101"/>
      <c r="L195" s="101"/>
      <c r="M195" s="101"/>
      <c r="N195" s="101"/>
      <c r="O195" s="101"/>
      <c r="P195" s="101"/>
      <c r="Q195" s="101"/>
      <c r="R195" s="101"/>
      <c r="S195" s="101"/>
      <c r="T195" s="101"/>
      <c r="U195" s="101"/>
      <c r="V195" s="101"/>
      <c r="W195" s="101"/>
      <c r="X195" s="101"/>
      <c r="Y195" s="101"/>
    </row>
    <row r="196" spans="1:25" ht="12.75" customHeight="1">
      <c r="A196" s="101"/>
      <c r="B196" s="101"/>
      <c r="C196" s="101"/>
      <c r="D196" s="101"/>
      <c r="E196" s="101"/>
      <c r="F196" s="101"/>
      <c r="G196" s="101"/>
      <c r="H196" s="101"/>
      <c r="I196" s="923"/>
      <c r="J196" s="923"/>
      <c r="K196" s="101"/>
      <c r="L196" s="101"/>
      <c r="M196" s="101"/>
      <c r="N196" s="101"/>
      <c r="O196" s="101"/>
      <c r="P196" s="101"/>
      <c r="Q196" s="101"/>
      <c r="R196" s="101"/>
      <c r="S196" s="101"/>
      <c r="T196" s="101"/>
      <c r="U196" s="101"/>
      <c r="V196" s="101"/>
      <c r="W196" s="101"/>
      <c r="X196" s="101"/>
      <c r="Y196" s="101"/>
    </row>
    <row r="197" spans="1:25" ht="12.75" customHeight="1">
      <c r="A197" s="101"/>
      <c r="B197" s="101"/>
      <c r="C197" s="101"/>
      <c r="D197" s="101"/>
      <c r="E197" s="101"/>
      <c r="F197" s="101"/>
      <c r="G197" s="101"/>
      <c r="H197" s="101"/>
      <c r="I197" s="923"/>
      <c r="J197" s="923"/>
      <c r="K197" s="101"/>
      <c r="L197" s="101"/>
      <c r="M197" s="101"/>
      <c r="N197" s="101"/>
      <c r="O197" s="101"/>
      <c r="P197" s="101"/>
      <c r="Q197" s="101"/>
      <c r="R197" s="101"/>
      <c r="S197" s="101"/>
      <c r="T197" s="101"/>
      <c r="U197" s="101"/>
      <c r="V197" s="101"/>
      <c r="W197" s="101"/>
      <c r="X197" s="101"/>
      <c r="Y197" s="101"/>
    </row>
    <row r="198" spans="1:25" ht="12.75" customHeight="1">
      <c r="A198" s="101"/>
      <c r="B198" s="101"/>
      <c r="C198" s="101"/>
      <c r="D198" s="101"/>
      <c r="E198" s="101"/>
      <c r="F198" s="101"/>
      <c r="G198" s="101"/>
      <c r="H198" s="101"/>
      <c r="I198" s="923"/>
      <c r="J198" s="923"/>
      <c r="K198" s="101"/>
      <c r="L198" s="101"/>
      <c r="M198" s="101"/>
      <c r="N198" s="101"/>
      <c r="O198" s="101"/>
      <c r="P198" s="101"/>
      <c r="Q198" s="101"/>
      <c r="R198" s="101"/>
      <c r="S198" s="101"/>
      <c r="T198" s="101"/>
      <c r="U198" s="101"/>
      <c r="V198" s="101"/>
      <c r="W198" s="101"/>
      <c r="X198" s="101"/>
      <c r="Y198" s="101"/>
    </row>
    <row r="199" spans="1:25" ht="12.75" customHeight="1">
      <c r="A199" s="101"/>
      <c r="B199" s="101"/>
      <c r="C199" s="101"/>
      <c r="D199" s="101"/>
      <c r="E199" s="101"/>
      <c r="F199" s="101"/>
      <c r="G199" s="101"/>
      <c r="H199" s="101"/>
      <c r="I199" s="923"/>
      <c r="J199" s="923"/>
      <c r="K199" s="101"/>
      <c r="L199" s="101"/>
      <c r="M199" s="101"/>
      <c r="N199" s="101"/>
      <c r="O199" s="101"/>
      <c r="P199" s="101"/>
      <c r="Q199" s="101"/>
      <c r="R199" s="101"/>
      <c r="S199" s="101"/>
      <c r="T199" s="101"/>
      <c r="U199" s="101"/>
      <c r="V199" s="101"/>
      <c r="W199" s="101"/>
      <c r="X199" s="101"/>
      <c r="Y199" s="101"/>
    </row>
    <row r="200" spans="1:25" ht="12.75" customHeight="1">
      <c r="A200" s="101"/>
      <c r="B200" s="101"/>
      <c r="C200" s="101"/>
      <c r="D200" s="101"/>
      <c r="E200" s="101"/>
      <c r="F200" s="101"/>
      <c r="G200" s="101"/>
      <c r="H200" s="101"/>
      <c r="I200" s="923"/>
      <c r="J200" s="923"/>
      <c r="K200" s="101"/>
      <c r="L200" s="101"/>
      <c r="M200" s="101"/>
      <c r="N200" s="101"/>
      <c r="O200" s="101"/>
      <c r="P200" s="101"/>
      <c r="Q200" s="101"/>
      <c r="R200" s="101"/>
      <c r="S200" s="101"/>
      <c r="T200" s="101"/>
      <c r="U200" s="101"/>
      <c r="V200" s="101"/>
      <c r="W200" s="101"/>
      <c r="X200" s="101"/>
      <c r="Y200" s="101"/>
    </row>
    <row r="201" spans="1:25" ht="12.75" customHeight="1">
      <c r="A201" s="101"/>
      <c r="B201" s="101"/>
      <c r="C201" s="101"/>
      <c r="D201" s="101"/>
      <c r="E201" s="101"/>
      <c r="F201" s="101"/>
      <c r="G201" s="101"/>
      <c r="H201" s="101"/>
      <c r="I201" s="923"/>
      <c r="J201" s="923"/>
      <c r="K201" s="101"/>
      <c r="L201" s="101"/>
      <c r="M201" s="101"/>
      <c r="N201" s="101"/>
      <c r="O201" s="101"/>
      <c r="P201" s="101"/>
      <c r="Q201" s="101"/>
      <c r="R201" s="101"/>
      <c r="S201" s="101"/>
      <c r="T201" s="101"/>
      <c r="U201" s="101"/>
      <c r="V201" s="101"/>
      <c r="W201" s="101"/>
      <c r="X201" s="101"/>
      <c r="Y201" s="101"/>
    </row>
    <row r="202" spans="1:25" ht="12.75" customHeight="1">
      <c r="A202" s="101"/>
      <c r="B202" s="101"/>
      <c r="C202" s="101"/>
      <c r="D202" s="101"/>
      <c r="E202" s="101"/>
      <c r="F202" s="101"/>
      <c r="G202" s="101"/>
      <c r="H202" s="101"/>
      <c r="I202" s="923"/>
      <c r="J202" s="923"/>
      <c r="K202" s="101"/>
      <c r="L202" s="101"/>
      <c r="M202" s="101"/>
      <c r="N202" s="101"/>
      <c r="O202" s="101"/>
      <c r="P202" s="101"/>
      <c r="Q202" s="101"/>
      <c r="R202" s="101"/>
      <c r="S202" s="101"/>
      <c r="T202" s="101"/>
      <c r="U202" s="101"/>
      <c r="V202" s="101"/>
      <c r="W202" s="101"/>
      <c r="X202" s="101"/>
      <c r="Y202" s="101"/>
    </row>
    <row r="203" spans="1:25" ht="12.75" customHeight="1">
      <c r="A203" s="101"/>
      <c r="B203" s="101"/>
      <c r="C203" s="101"/>
      <c r="D203" s="101"/>
      <c r="E203" s="101"/>
      <c r="F203" s="101"/>
      <c r="G203" s="101"/>
      <c r="H203" s="101"/>
      <c r="I203" s="923"/>
      <c r="J203" s="923"/>
      <c r="K203" s="101"/>
      <c r="L203" s="101"/>
      <c r="M203" s="101"/>
      <c r="N203" s="101"/>
      <c r="O203" s="101"/>
      <c r="P203" s="101"/>
      <c r="Q203" s="101"/>
      <c r="R203" s="101"/>
      <c r="S203" s="101"/>
      <c r="T203" s="101"/>
      <c r="U203" s="101"/>
      <c r="V203" s="101"/>
      <c r="W203" s="101"/>
      <c r="X203" s="101"/>
      <c r="Y203" s="101"/>
    </row>
    <row r="204" spans="1:25" ht="12.75" customHeight="1">
      <c r="A204" s="101"/>
      <c r="B204" s="101"/>
      <c r="C204" s="101"/>
      <c r="D204" s="101"/>
      <c r="E204" s="101"/>
      <c r="F204" s="101"/>
      <c r="G204" s="101"/>
      <c r="H204" s="101"/>
      <c r="I204" s="923"/>
      <c r="J204" s="923"/>
      <c r="K204" s="101"/>
      <c r="L204" s="101"/>
      <c r="M204" s="101"/>
      <c r="N204" s="101"/>
      <c r="O204" s="101"/>
      <c r="P204" s="101"/>
      <c r="Q204" s="101"/>
      <c r="R204" s="101"/>
      <c r="S204" s="101"/>
      <c r="T204" s="101"/>
      <c r="U204" s="101"/>
      <c r="V204" s="101"/>
      <c r="W204" s="101"/>
      <c r="X204" s="101"/>
      <c r="Y204" s="101"/>
    </row>
    <row r="205" spans="1:25" ht="12.75" customHeight="1">
      <c r="A205" s="101"/>
      <c r="B205" s="101"/>
      <c r="C205" s="101"/>
      <c r="D205" s="101"/>
      <c r="E205" s="101"/>
      <c r="F205" s="101"/>
      <c r="G205" s="101"/>
      <c r="H205" s="101"/>
      <c r="I205" s="923"/>
      <c r="J205" s="923"/>
      <c r="K205" s="101"/>
      <c r="L205" s="101"/>
      <c r="M205" s="101"/>
      <c r="N205" s="101"/>
      <c r="O205" s="101"/>
      <c r="P205" s="101"/>
      <c r="Q205" s="101"/>
      <c r="R205" s="101"/>
      <c r="S205" s="101"/>
      <c r="T205" s="101"/>
      <c r="U205" s="101"/>
      <c r="V205" s="101"/>
      <c r="W205" s="101"/>
      <c r="X205" s="101"/>
      <c r="Y205" s="101"/>
    </row>
    <row r="206" spans="1:25" ht="12.75" customHeight="1">
      <c r="A206" s="101"/>
      <c r="B206" s="101"/>
      <c r="C206" s="101"/>
      <c r="D206" s="101"/>
      <c r="E206" s="101"/>
      <c r="F206" s="101"/>
      <c r="G206" s="101"/>
      <c r="H206" s="101"/>
      <c r="I206" s="923"/>
      <c r="J206" s="923"/>
      <c r="K206" s="101"/>
      <c r="L206" s="101"/>
      <c r="M206" s="101"/>
      <c r="N206" s="101"/>
      <c r="O206" s="101"/>
      <c r="P206" s="101"/>
      <c r="Q206" s="101"/>
      <c r="R206" s="101"/>
      <c r="S206" s="101"/>
      <c r="T206" s="101"/>
      <c r="U206" s="101"/>
      <c r="V206" s="101"/>
      <c r="W206" s="101"/>
      <c r="X206" s="101"/>
      <c r="Y206" s="101"/>
    </row>
    <row r="207" spans="1:25" ht="12.75" customHeight="1">
      <c r="A207" s="101"/>
      <c r="B207" s="101"/>
      <c r="C207" s="101"/>
      <c r="D207" s="101"/>
      <c r="E207" s="101"/>
      <c r="F207" s="101"/>
      <c r="G207" s="101"/>
      <c r="H207" s="101"/>
      <c r="I207" s="923"/>
      <c r="J207" s="923"/>
      <c r="K207" s="101"/>
      <c r="L207" s="101"/>
      <c r="M207" s="101"/>
      <c r="N207" s="101"/>
      <c r="O207" s="101"/>
      <c r="P207" s="101"/>
      <c r="Q207" s="101"/>
      <c r="R207" s="101"/>
      <c r="S207" s="101"/>
      <c r="T207" s="101"/>
      <c r="U207" s="101"/>
      <c r="V207" s="101"/>
      <c r="W207" s="101"/>
      <c r="X207" s="101"/>
      <c r="Y207" s="101"/>
    </row>
    <row r="208" spans="1:25" ht="12.75" customHeight="1">
      <c r="A208" s="101"/>
      <c r="B208" s="101"/>
      <c r="C208" s="101"/>
      <c r="D208" s="101"/>
      <c r="E208" s="101"/>
      <c r="F208" s="101"/>
      <c r="G208" s="101"/>
      <c r="H208" s="101"/>
      <c r="I208" s="923"/>
      <c r="J208" s="923"/>
      <c r="K208" s="101"/>
      <c r="L208" s="101"/>
      <c r="M208" s="101"/>
      <c r="N208" s="101"/>
      <c r="O208" s="101"/>
      <c r="P208" s="101"/>
      <c r="Q208" s="101"/>
      <c r="R208" s="101"/>
      <c r="S208" s="101"/>
      <c r="T208" s="101"/>
      <c r="U208" s="101"/>
      <c r="V208" s="101"/>
      <c r="W208" s="101"/>
      <c r="X208" s="101"/>
      <c r="Y208" s="101"/>
    </row>
    <row r="209" spans="1:25" ht="12.75" customHeight="1">
      <c r="A209" s="101"/>
      <c r="B209" s="101"/>
      <c r="C209" s="101"/>
      <c r="D209" s="101"/>
      <c r="E209" s="101"/>
      <c r="F209" s="101"/>
      <c r="G209" s="101"/>
      <c r="H209" s="101"/>
      <c r="I209" s="923"/>
      <c r="J209" s="923"/>
      <c r="K209" s="101"/>
      <c r="L209" s="101"/>
      <c r="M209" s="101"/>
      <c r="N209" s="101"/>
      <c r="O209" s="101"/>
      <c r="P209" s="101"/>
      <c r="Q209" s="101"/>
      <c r="R209" s="101"/>
      <c r="S209" s="101"/>
      <c r="T209" s="101"/>
      <c r="U209" s="101"/>
      <c r="V209" s="101"/>
      <c r="W209" s="101"/>
      <c r="X209" s="101"/>
      <c r="Y209" s="101"/>
    </row>
    <row r="210" spans="1:25" ht="12.75" customHeight="1">
      <c r="A210" s="101"/>
      <c r="B210" s="101"/>
      <c r="C210" s="101"/>
      <c r="D210" s="101"/>
      <c r="E210" s="101"/>
      <c r="F210" s="101"/>
      <c r="G210" s="101"/>
      <c r="H210" s="101"/>
      <c r="I210" s="923"/>
      <c r="J210" s="923"/>
      <c r="K210" s="101"/>
      <c r="L210" s="101"/>
      <c r="M210" s="101"/>
      <c r="N210" s="101"/>
      <c r="O210" s="101"/>
      <c r="P210" s="101"/>
      <c r="Q210" s="101"/>
      <c r="R210" s="101"/>
      <c r="S210" s="101"/>
      <c r="T210" s="101"/>
      <c r="U210" s="101"/>
      <c r="V210" s="101"/>
      <c r="W210" s="101"/>
      <c r="X210" s="101"/>
      <c r="Y210" s="101"/>
    </row>
    <row r="211" spans="1:25" ht="12.75" customHeight="1">
      <c r="A211" s="101"/>
      <c r="B211" s="101"/>
      <c r="C211" s="101"/>
      <c r="D211" s="101"/>
      <c r="E211" s="101"/>
      <c r="F211" s="101"/>
      <c r="G211" s="101"/>
      <c r="H211" s="101"/>
      <c r="I211" s="923"/>
      <c r="J211" s="923"/>
      <c r="K211" s="101"/>
      <c r="L211" s="101"/>
      <c r="M211" s="101"/>
      <c r="N211" s="101"/>
      <c r="O211" s="101"/>
      <c r="P211" s="101"/>
      <c r="Q211" s="101"/>
      <c r="R211" s="101"/>
      <c r="S211" s="101"/>
      <c r="T211" s="101"/>
      <c r="U211" s="101"/>
      <c r="V211" s="101"/>
      <c r="W211" s="101"/>
      <c r="X211" s="101"/>
      <c r="Y211" s="101"/>
    </row>
    <row r="212" spans="1:25" ht="12.75" customHeight="1">
      <c r="A212" s="101"/>
      <c r="B212" s="101"/>
      <c r="C212" s="101"/>
      <c r="D212" s="101"/>
      <c r="E212" s="101"/>
      <c r="F212" s="101"/>
      <c r="G212" s="101"/>
      <c r="H212" s="101"/>
      <c r="I212" s="923"/>
      <c r="J212" s="923"/>
      <c r="K212" s="101"/>
      <c r="L212" s="101"/>
      <c r="M212" s="101"/>
      <c r="N212" s="101"/>
      <c r="O212" s="101"/>
      <c r="P212" s="101"/>
      <c r="Q212" s="101"/>
      <c r="R212" s="101"/>
      <c r="S212" s="101"/>
      <c r="T212" s="101"/>
      <c r="U212" s="101"/>
      <c r="V212" s="101"/>
      <c r="W212" s="101"/>
      <c r="X212" s="101"/>
      <c r="Y212" s="101"/>
    </row>
    <row r="213" spans="1:25" ht="12.75" customHeight="1">
      <c r="A213" s="101"/>
      <c r="B213" s="101"/>
      <c r="C213" s="101"/>
      <c r="D213" s="101"/>
      <c r="E213" s="101"/>
      <c r="F213" s="101"/>
      <c r="G213" s="101"/>
      <c r="H213" s="101"/>
      <c r="I213" s="923"/>
      <c r="J213" s="923"/>
      <c r="K213" s="101"/>
      <c r="L213" s="101"/>
      <c r="M213" s="101"/>
      <c r="N213" s="101"/>
      <c r="O213" s="101"/>
      <c r="P213" s="101"/>
      <c r="Q213" s="101"/>
      <c r="R213" s="101"/>
      <c r="S213" s="101"/>
      <c r="T213" s="101"/>
      <c r="U213" s="101"/>
      <c r="V213" s="101"/>
      <c r="W213" s="101"/>
      <c r="X213" s="101"/>
      <c r="Y213" s="101"/>
    </row>
    <row r="214" spans="1:25" ht="12.75" customHeight="1">
      <c r="A214" s="101"/>
      <c r="B214" s="101"/>
      <c r="C214" s="101"/>
      <c r="D214" s="101"/>
      <c r="E214" s="101"/>
      <c r="F214" s="101"/>
      <c r="G214" s="101"/>
      <c r="H214" s="101"/>
      <c r="I214" s="923"/>
      <c r="J214" s="923"/>
      <c r="K214" s="101"/>
      <c r="L214" s="101"/>
      <c r="M214" s="101"/>
      <c r="N214" s="101"/>
      <c r="O214" s="101"/>
      <c r="P214" s="101"/>
      <c r="Q214" s="101"/>
      <c r="R214" s="101"/>
      <c r="S214" s="101"/>
      <c r="T214" s="101"/>
      <c r="U214" s="101"/>
      <c r="V214" s="101"/>
      <c r="W214" s="101"/>
      <c r="X214" s="101"/>
      <c r="Y214" s="101"/>
    </row>
    <row r="215" spans="1:25" ht="12.75" customHeight="1">
      <c r="A215" s="101"/>
      <c r="B215" s="101"/>
      <c r="C215" s="101"/>
      <c r="D215" s="101"/>
      <c r="E215" s="101"/>
      <c r="F215" s="101"/>
      <c r="G215" s="101"/>
      <c r="H215" s="101"/>
      <c r="I215" s="923"/>
      <c r="J215" s="923"/>
      <c r="K215" s="101"/>
      <c r="L215" s="101"/>
      <c r="M215" s="101"/>
      <c r="N215" s="101"/>
      <c r="O215" s="101"/>
      <c r="P215" s="101"/>
      <c r="Q215" s="101"/>
      <c r="R215" s="101"/>
      <c r="S215" s="101"/>
      <c r="T215" s="101"/>
      <c r="U215" s="101"/>
      <c r="V215" s="101"/>
      <c r="W215" s="101"/>
      <c r="X215" s="101"/>
      <c r="Y215" s="101"/>
    </row>
    <row r="216" spans="1:25" ht="12.75" customHeight="1">
      <c r="A216" s="101"/>
      <c r="B216" s="101"/>
      <c r="C216" s="101"/>
      <c r="D216" s="101"/>
      <c r="E216" s="101"/>
      <c r="F216" s="101"/>
      <c r="G216" s="101"/>
      <c r="H216" s="101"/>
      <c r="I216" s="923"/>
      <c r="J216" s="923"/>
      <c r="K216" s="101"/>
      <c r="L216" s="101"/>
      <c r="M216" s="101"/>
      <c r="N216" s="101"/>
      <c r="O216" s="101"/>
      <c r="P216" s="101"/>
      <c r="Q216" s="101"/>
      <c r="R216" s="101"/>
      <c r="S216" s="101"/>
      <c r="T216" s="101"/>
      <c r="U216" s="101"/>
      <c r="V216" s="101"/>
      <c r="W216" s="101"/>
      <c r="X216" s="101"/>
      <c r="Y216" s="101"/>
    </row>
    <row r="217" spans="1:25" ht="12.75" customHeight="1">
      <c r="A217" s="101"/>
      <c r="B217" s="101"/>
      <c r="C217" s="101"/>
      <c r="D217" s="101"/>
      <c r="E217" s="101"/>
      <c r="F217" s="101"/>
      <c r="G217" s="101"/>
      <c r="H217" s="101"/>
      <c r="I217" s="923"/>
      <c r="J217" s="923"/>
      <c r="K217" s="101"/>
      <c r="L217" s="101"/>
      <c r="M217" s="101"/>
      <c r="N217" s="101"/>
      <c r="O217" s="101"/>
      <c r="P217" s="101"/>
      <c r="Q217" s="101"/>
      <c r="R217" s="101"/>
      <c r="S217" s="101"/>
      <c r="T217" s="101"/>
      <c r="U217" s="101"/>
      <c r="V217" s="101"/>
      <c r="W217" s="101"/>
      <c r="X217" s="101"/>
      <c r="Y217" s="101"/>
    </row>
    <row r="218" spans="1:25" ht="12.75" customHeight="1">
      <c r="A218" s="101"/>
      <c r="B218" s="101"/>
      <c r="C218" s="101"/>
      <c r="D218" s="101"/>
      <c r="E218" s="101"/>
      <c r="F218" s="101"/>
      <c r="G218" s="101"/>
      <c r="H218" s="101"/>
      <c r="I218" s="923"/>
      <c r="J218" s="923"/>
      <c r="K218" s="101"/>
      <c r="L218" s="101"/>
      <c r="M218" s="101"/>
      <c r="N218" s="101"/>
      <c r="O218" s="101"/>
      <c r="P218" s="101"/>
      <c r="Q218" s="101"/>
      <c r="R218" s="101"/>
      <c r="S218" s="101"/>
      <c r="T218" s="101"/>
      <c r="U218" s="101"/>
      <c r="V218" s="101"/>
      <c r="W218" s="101"/>
      <c r="X218" s="101"/>
      <c r="Y218" s="101"/>
    </row>
    <row r="219" spans="1:25" ht="12.75" customHeight="1">
      <c r="A219" s="101"/>
      <c r="B219" s="101"/>
      <c r="C219" s="101"/>
      <c r="D219" s="101"/>
      <c r="E219" s="101"/>
      <c r="F219" s="101"/>
      <c r="G219" s="101"/>
      <c r="H219" s="101"/>
      <c r="I219" s="923"/>
      <c r="J219" s="923"/>
      <c r="K219" s="101"/>
      <c r="L219" s="101"/>
      <c r="M219" s="101"/>
      <c r="N219" s="101"/>
      <c r="O219" s="101"/>
      <c r="P219" s="101"/>
      <c r="Q219" s="101"/>
      <c r="R219" s="101"/>
      <c r="S219" s="101"/>
      <c r="T219" s="101"/>
      <c r="U219" s="101"/>
      <c r="V219" s="101"/>
      <c r="W219" s="101"/>
      <c r="X219" s="101"/>
      <c r="Y219" s="101"/>
    </row>
    <row r="220" spans="1:25" ht="12.75" customHeight="1">
      <c r="A220" s="101"/>
      <c r="B220" s="101"/>
      <c r="C220" s="101"/>
      <c r="D220" s="101"/>
      <c r="E220" s="101"/>
      <c r="F220" s="101"/>
      <c r="G220" s="101"/>
      <c r="H220" s="101"/>
      <c r="I220" s="923"/>
      <c r="J220" s="923"/>
      <c r="K220" s="101"/>
      <c r="L220" s="101"/>
      <c r="M220" s="101"/>
      <c r="N220" s="101"/>
      <c r="O220" s="101"/>
      <c r="P220" s="101"/>
      <c r="Q220" s="101"/>
      <c r="R220" s="101"/>
      <c r="S220" s="101"/>
      <c r="T220" s="101"/>
      <c r="U220" s="101"/>
      <c r="V220" s="101"/>
      <c r="W220" s="101"/>
      <c r="X220" s="101"/>
      <c r="Y220" s="101"/>
    </row>
    <row r="221" spans="1:25" ht="12.75" customHeight="1">
      <c r="A221" s="101"/>
      <c r="B221" s="101"/>
      <c r="C221" s="101"/>
      <c r="D221" s="101"/>
      <c r="E221" s="101"/>
      <c r="F221" s="101"/>
      <c r="G221" s="101"/>
      <c r="H221" s="101"/>
      <c r="I221" s="923"/>
      <c r="J221" s="923"/>
      <c r="K221" s="101"/>
      <c r="L221" s="101"/>
      <c r="M221" s="101"/>
      <c r="N221" s="101"/>
      <c r="O221" s="101"/>
      <c r="P221" s="101"/>
      <c r="Q221" s="101"/>
      <c r="R221" s="101"/>
      <c r="S221" s="101"/>
      <c r="T221" s="101"/>
      <c r="U221" s="101"/>
      <c r="V221" s="101"/>
      <c r="W221" s="101"/>
      <c r="X221" s="101"/>
      <c r="Y221" s="101"/>
    </row>
    <row r="222" spans="1:25" ht="12.75" customHeight="1">
      <c r="A222" s="101"/>
      <c r="B222" s="101"/>
      <c r="C222" s="101"/>
      <c r="D222" s="101"/>
      <c r="E222" s="101"/>
      <c r="F222" s="101"/>
      <c r="G222" s="101"/>
      <c r="H222" s="101"/>
      <c r="I222" s="923"/>
      <c r="J222" s="923"/>
      <c r="K222" s="101"/>
      <c r="L222" s="101"/>
      <c r="M222" s="101"/>
      <c r="N222" s="101"/>
      <c r="O222" s="101"/>
      <c r="P222" s="101"/>
      <c r="Q222" s="101"/>
      <c r="R222" s="101"/>
      <c r="S222" s="101"/>
      <c r="T222" s="101"/>
      <c r="U222" s="101"/>
      <c r="V222" s="101"/>
      <c r="W222" s="101"/>
      <c r="X222" s="101"/>
      <c r="Y222" s="101"/>
    </row>
    <row r="223" spans="1:25" ht="12.75" customHeight="1">
      <c r="A223" s="101"/>
      <c r="B223" s="101"/>
      <c r="C223" s="101"/>
      <c r="D223" s="101"/>
      <c r="E223" s="101"/>
      <c r="F223" s="101"/>
      <c r="G223" s="101"/>
      <c r="H223" s="101"/>
      <c r="I223" s="923"/>
      <c r="J223" s="923"/>
      <c r="K223" s="101"/>
      <c r="L223" s="101"/>
      <c r="M223" s="101"/>
      <c r="N223" s="101"/>
      <c r="O223" s="101"/>
      <c r="P223" s="101"/>
      <c r="Q223" s="101"/>
      <c r="R223" s="101"/>
      <c r="S223" s="101"/>
      <c r="T223" s="101"/>
      <c r="U223" s="101"/>
      <c r="V223" s="101"/>
      <c r="W223" s="101"/>
      <c r="X223" s="101"/>
      <c r="Y223" s="101"/>
    </row>
    <row r="224" spans="1:25" ht="12.75" customHeight="1">
      <c r="A224" s="101"/>
      <c r="B224" s="101"/>
      <c r="C224" s="101"/>
      <c r="D224" s="101"/>
      <c r="E224" s="101"/>
      <c r="F224" s="101"/>
      <c r="G224" s="101"/>
      <c r="H224" s="101"/>
      <c r="I224" s="923"/>
      <c r="J224" s="923"/>
      <c r="K224" s="101"/>
      <c r="L224" s="101"/>
      <c r="M224" s="101"/>
      <c r="N224" s="101"/>
      <c r="O224" s="101"/>
      <c r="P224" s="101"/>
      <c r="Q224" s="101"/>
      <c r="R224" s="101"/>
      <c r="S224" s="101"/>
      <c r="T224" s="101"/>
      <c r="U224" s="101"/>
      <c r="V224" s="101"/>
      <c r="W224" s="101"/>
      <c r="X224" s="101"/>
      <c r="Y224" s="101"/>
    </row>
    <row r="225" spans="1:25" ht="12.75" customHeight="1">
      <c r="A225" s="101"/>
      <c r="B225" s="101"/>
      <c r="C225" s="101"/>
      <c r="D225" s="101"/>
      <c r="E225" s="101"/>
      <c r="F225" s="101"/>
      <c r="G225" s="101"/>
      <c r="H225" s="101"/>
      <c r="I225" s="923"/>
      <c r="J225" s="923"/>
      <c r="K225" s="101"/>
      <c r="L225" s="101"/>
      <c r="M225" s="101"/>
      <c r="N225" s="101"/>
      <c r="O225" s="101"/>
      <c r="P225" s="101"/>
      <c r="Q225" s="101"/>
      <c r="R225" s="101"/>
      <c r="S225" s="101"/>
      <c r="T225" s="101"/>
      <c r="U225" s="101"/>
      <c r="V225" s="101"/>
      <c r="W225" s="101"/>
      <c r="X225" s="101"/>
      <c r="Y225" s="101"/>
    </row>
    <row r="226" spans="1:25" ht="12.75" customHeight="1">
      <c r="A226" s="101"/>
      <c r="B226" s="101"/>
      <c r="C226" s="101"/>
      <c r="D226" s="101"/>
      <c r="E226" s="101"/>
      <c r="F226" s="101"/>
      <c r="G226" s="101"/>
      <c r="H226" s="101"/>
      <c r="I226" s="923"/>
      <c r="J226" s="923"/>
      <c r="K226" s="101"/>
      <c r="L226" s="101"/>
      <c r="M226" s="101"/>
      <c r="N226" s="101"/>
      <c r="O226" s="101"/>
      <c r="P226" s="101"/>
      <c r="Q226" s="101"/>
      <c r="R226" s="101"/>
      <c r="S226" s="101"/>
      <c r="T226" s="101"/>
      <c r="U226" s="101"/>
      <c r="V226" s="101"/>
      <c r="W226" s="101"/>
      <c r="X226" s="101"/>
      <c r="Y226" s="101"/>
    </row>
    <row r="227" spans="1:25" ht="12.75" customHeight="1">
      <c r="A227" s="101"/>
      <c r="B227" s="101"/>
      <c r="C227" s="101"/>
      <c r="D227" s="101"/>
      <c r="E227" s="101"/>
      <c r="F227" s="101"/>
      <c r="G227" s="101"/>
      <c r="H227" s="101"/>
      <c r="I227" s="923"/>
      <c r="J227" s="923"/>
      <c r="K227" s="101"/>
      <c r="L227" s="101"/>
      <c r="M227" s="101"/>
      <c r="N227" s="101"/>
      <c r="O227" s="101"/>
      <c r="P227" s="101"/>
      <c r="Q227" s="101"/>
      <c r="R227" s="101"/>
      <c r="S227" s="101"/>
      <c r="T227" s="101"/>
      <c r="U227" s="101"/>
      <c r="V227" s="101"/>
      <c r="W227" s="101"/>
      <c r="X227" s="101"/>
      <c r="Y227" s="101"/>
    </row>
    <row r="228" spans="1:25" ht="12.75" customHeight="1">
      <c r="A228" s="101"/>
      <c r="B228" s="101"/>
      <c r="C228" s="101"/>
      <c r="D228" s="101"/>
      <c r="E228" s="101"/>
      <c r="F228" s="101"/>
      <c r="G228" s="101"/>
      <c r="H228" s="101"/>
      <c r="I228" s="923"/>
      <c r="J228" s="923"/>
      <c r="K228" s="101"/>
      <c r="L228" s="101"/>
      <c r="M228" s="101"/>
      <c r="N228" s="101"/>
      <c r="O228" s="101"/>
      <c r="P228" s="101"/>
      <c r="Q228" s="101"/>
      <c r="R228" s="101"/>
      <c r="S228" s="101"/>
      <c r="T228" s="101"/>
      <c r="U228" s="101"/>
      <c r="V228" s="101"/>
      <c r="W228" s="101"/>
      <c r="X228" s="101"/>
      <c r="Y228" s="101"/>
    </row>
    <row r="229" spans="1:25" ht="12.75" customHeight="1">
      <c r="A229" s="101"/>
      <c r="B229" s="101"/>
      <c r="C229" s="101"/>
      <c r="D229" s="101"/>
      <c r="E229" s="101"/>
      <c r="F229" s="101"/>
      <c r="G229" s="101"/>
      <c r="H229" s="101"/>
      <c r="I229" s="923"/>
      <c r="J229" s="923"/>
      <c r="K229" s="101"/>
      <c r="L229" s="101"/>
      <c r="M229" s="101"/>
      <c r="N229" s="101"/>
      <c r="O229" s="101"/>
      <c r="P229" s="101"/>
      <c r="Q229" s="101"/>
      <c r="R229" s="101"/>
      <c r="S229" s="101"/>
      <c r="T229" s="101"/>
      <c r="U229" s="101"/>
      <c r="V229" s="101"/>
      <c r="W229" s="101"/>
      <c r="X229" s="101"/>
      <c r="Y229" s="101"/>
    </row>
    <row r="230" spans="1:25" ht="12.75" customHeight="1">
      <c r="A230" s="101"/>
      <c r="B230" s="101"/>
      <c r="C230" s="101"/>
      <c r="D230" s="101"/>
      <c r="E230" s="101"/>
      <c r="F230" s="101"/>
      <c r="G230" s="101"/>
      <c r="H230" s="101"/>
      <c r="I230" s="923"/>
      <c r="J230" s="923"/>
      <c r="K230" s="101"/>
      <c r="L230" s="101"/>
      <c r="M230" s="101"/>
      <c r="N230" s="101"/>
      <c r="O230" s="101"/>
      <c r="P230" s="101"/>
      <c r="Q230" s="101"/>
      <c r="R230" s="101"/>
      <c r="S230" s="101"/>
      <c r="T230" s="101"/>
      <c r="U230" s="101"/>
      <c r="V230" s="101"/>
      <c r="W230" s="101"/>
      <c r="X230" s="101"/>
      <c r="Y230" s="101"/>
    </row>
    <row r="231" spans="1:25" ht="12.75" customHeight="1">
      <c r="A231" s="101"/>
      <c r="B231" s="101"/>
      <c r="C231" s="101"/>
      <c r="D231" s="101"/>
      <c r="E231" s="101"/>
      <c r="F231" s="101"/>
      <c r="G231" s="101"/>
      <c r="H231" s="101"/>
      <c r="I231" s="923"/>
      <c r="J231" s="923"/>
      <c r="K231" s="101"/>
      <c r="L231" s="101"/>
      <c r="M231" s="101"/>
      <c r="N231" s="101"/>
      <c r="O231" s="101"/>
      <c r="P231" s="101"/>
      <c r="Q231" s="101"/>
      <c r="R231" s="101"/>
      <c r="S231" s="101"/>
      <c r="T231" s="101"/>
      <c r="U231" s="101"/>
      <c r="V231" s="101"/>
      <c r="W231" s="101"/>
      <c r="X231" s="101"/>
      <c r="Y231" s="101"/>
    </row>
    <row r="232" spans="1:25" ht="12.75" customHeight="1">
      <c r="A232" s="101"/>
      <c r="B232" s="101"/>
      <c r="C232" s="101"/>
      <c r="D232" s="101"/>
      <c r="E232" s="101"/>
      <c r="F232" s="101"/>
      <c r="G232" s="101"/>
      <c r="H232" s="101"/>
      <c r="I232" s="923"/>
      <c r="J232" s="923"/>
      <c r="K232" s="101"/>
      <c r="L232" s="101"/>
      <c r="M232" s="101"/>
      <c r="N232" s="101"/>
      <c r="O232" s="101"/>
      <c r="P232" s="101"/>
      <c r="Q232" s="101"/>
      <c r="R232" s="101"/>
      <c r="S232" s="101"/>
      <c r="T232" s="101"/>
      <c r="U232" s="101"/>
      <c r="V232" s="101"/>
      <c r="W232" s="101"/>
      <c r="X232" s="101"/>
      <c r="Y232" s="101"/>
    </row>
    <row r="233" spans="1:25" ht="12.75" customHeight="1">
      <c r="A233" s="101"/>
      <c r="B233" s="101"/>
      <c r="C233" s="101"/>
      <c r="D233" s="101"/>
      <c r="E233" s="101"/>
      <c r="F233" s="101"/>
      <c r="G233" s="101"/>
      <c r="H233" s="101"/>
      <c r="I233" s="923"/>
      <c r="J233" s="923"/>
      <c r="K233" s="101"/>
      <c r="L233" s="101"/>
      <c r="M233" s="101"/>
      <c r="N233" s="101"/>
      <c r="O233" s="101"/>
      <c r="P233" s="101"/>
      <c r="Q233" s="101"/>
      <c r="R233" s="101"/>
      <c r="S233" s="101"/>
      <c r="T233" s="101"/>
      <c r="U233" s="101"/>
      <c r="V233" s="101"/>
      <c r="W233" s="101"/>
      <c r="X233" s="101"/>
      <c r="Y233" s="101"/>
    </row>
    <row r="234" spans="1:25" ht="12.75" customHeight="1">
      <c r="A234" s="101"/>
      <c r="B234" s="101"/>
      <c r="C234" s="101"/>
      <c r="D234" s="101"/>
      <c r="E234" s="101"/>
      <c r="F234" s="101"/>
      <c r="G234" s="101"/>
      <c r="H234" s="101"/>
      <c r="I234" s="923"/>
      <c r="J234" s="923"/>
      <c r="K234" s="101"/>
      <c r="L234" s="101"/>
      <c r="M234" s="101"/>
      <c r="N234" s="101"/>
      <c r="O234" s="101"/>
      <c r="P234" s="101"/>
      <c r="Q234" s="101"/>
      <c r="R234" s="101"/>
      <c r="S234" s="101"/>
      <c r="T234" s="101"/>
      <c r="U234" s="101"/>
      <c r="V234" s="101"/>
      <c r="W234" s="101"/>
      <c r="X234" s="101"/>
      <c r="Y234" s="101"/>
    </row>
    <row r="235" spans="1:25" ht="15.75" customHeight="1"/>
    <row r="236" spans="1:25" ht="15.75" customHeight="1"/>
    <row r="237" spans="1:25" ht="15.75" customHeight="1"/>
    <row r="238" spans="1:25" ht="15.75" customHeight="1"/>
    <row r="239" spans="1:25" ht="15.75" customHeight="1"/>
    <row r="240" spans="1:25"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autoFilter ref="A3:Y43"/>
  <mergeCells count="12">
    <mergeCell ref="D1:G1"/>
    <mergeCell ref="A2:A3"/>
    <mergeCell ref="W2:W3"/>
    <mergeCell ref="X2:X3"/>
    <mergeCell ref="Y2:Y3"/>
    <mergeCell ref="P2:P3"/>
    <mergeCell ref="R2:R3"/>
    <mergeCell ref="S2:S3"/>
    <mergeCell ref="T2:T3"/>
    <mergeCell ref="U2:U3"/>
    <mergeCell ref="V2:V3"/>
    <mergeCell ref="Q2:Q3"/>
  </mergeCells>
  <conditionalFormatting sqref="H43 G18">
    <cfRule type="notContainsBlanks" dxfId="0" priority="2">
      <formula>LEN(TRIM(G18))&gt;0</formula>
    </cfRule>
  </conditionalFormatting>
  <hyperlinks>
    <hyperlink ref="H10" r:id="rId1"/>
    <hyperlink ref="H11" r:id="rId2"/>
    <hyperlink ref="H14" r:id="rId3"/>
    <hyperlink ref="H15" r:id="rId4"/>
    <hyperlink ref="G31" r:id="rId5"/>
    <hyperlink ref="I35" r:id="rId6"/>
    <hyperlink ref="I36" r:id="rId7"/>
    <hyperlink ref="I37" r:id="rId8" tooltip="официальный сайт МБОУ &quot;АЛАГАРСКАЯ СОШ ИМ. Г. Д. ПРОТОДЬЯКОНОВА&quot;"/>
    <hyperlink ref="H38" r:id="rId9" tooltip="Расположение на карте организации МБОУ ХСОШ имени А.П. Илларионова"/>
    <hyperlink ref="I38" r:id="rId10" tooltip="официальный сайт МБОУ &quot;ХСОШ имени А.П. Илларионова&quot;"/>
    <hyperlink ref="I39" r:id="rId11" tooltip="официальный сайт МАОО ДО &quot;ЧУРАПЧИНСКИЙ УПЦ ИМ.А.П.ЛИСТИКОВА&quot;"/>
    <hyperlink ref="H40" r:id="rId12"/>
    <hyperlink ref="H41" r:id="rId13"/>
    <hyperlink ref="H42" r:id="rId14"/>
    <hyperlink ref="H19" r:id="rId15"/>
    <hyperlink ref="H20" r:id="rId16"/>
    <hyperlink ref="H21" r:id="rId17"/>
    <hyperlink ref="H22" r:id="rId18"/>
    <hyperlink ref="H23" r:id="rId19"/>
    <hyperlink ref="H24" r:id="rId20"/>
    <hyperlink ref="H25" r:id="rId21"/>
    <hyperlink ref="H26" r:id="rId22"/>
    <hyperlink ref="H27" r:id="rId23"/>
    <hyperlink ref="H28" r:id="rId24"/>
    <hyperlink ref="H29" r:id="rId25"/>
    <hyperlink ref="H30" r:id="rId26"/>
    <hyperlink ref="H13" r:id="rId27"/>
    <hyperlink ref="H6" r:id="rId28"/>
    <hyperlink ref="H7" r:id="rId29"/>
    <hyperlink ref="H9" r:id="rId30"/>
    <hyperlink ref="H8" r:id="rId31"/>
    <hyperlink ref="H18" r:id="rId32"/>
    <hyperlink ref="H43" r:id="rId33"/>
  </hyperlinks>
  <pageMargins left="0.7" right="0.7" top="0.75" bottom="0.75" header="0" footer="0"/>
  <pageSetup paperSize="9" scale="35" orientation="landscape"/>
</worksheet>
</file>

<file path=xl/worksheets/sheet30.xml><?xml version="1.0" encoding="utf-8"?>
<worksheet xmlns="http://schemas.openxmlformats.org/spreadsheetml/2006/main" xmlns:r="http://schemas.openxmlformats.org/officeDocument/2006/relationships">
  <dimension ref="A1:AD203"/>
  <sheetViews>
    <sheetView zoomScale="85" workbookViewId="0">
      <pane ySplit="3" topLeftCell="A22" activePane="bottomLeft" state="frozen"/>
      <selection activeCell="K2" sqref="K2"/>
      <selection pane="bottomLeft" activeCell="B4" sqref="B4:Z5"/>
    </sheetView>
  </sheetViews>
  <sheetFormatPr defaultRowHeight="12.75"/>
  <cols>
    <col min="1" max="1" width="4" style="117" customWidth="1"/>
    <col min="2" max="2" width="15.42578125" style="117" customWidth="1"/>
    <col min="3" max="3" width="19.140625" style="117" customWidth="1"/>
    <col min="4" max="4" width="15.42578125" style="117" customWidth="1"/>
    <col min="5" max="5" width="13.28515625" style="117" customWidth="1"/>
    <col min="6" max="6" width="22.7109375" style="117" customWidth="1"/>
    <col min="7" max="7" width="18.85546875" style="117" customWidth="1"/>
    <col min="8" max="8" width="17.42578125" style="531" customWidth="1"/>
    <col min="9" max="9" width="13.42578125" style="117" customWidth="1"/>
    <col min="10" max="10" width="10.42578125" style="117" customWidth="1"/>
    <col min="11" max="11" width="13.7109375" style="117" customWidth="1"/>
    <col min="12" max="13" width="9.140625" style="117"/>
    <col min="14" max="14" width="14" style="117" customWidth="1"/>
    <col min="15" max="15" width="11.7109375" style="117" customWidth="1"/>
    <col min="16" max="16" width="14.7109375" style="117" customWidth="1"/>
    <col min="17" max="17" width="11.85546875" style="117" customWidth="1"/>
    <col min="18" max="18" width="17" style="117" customWidth="1"/>
    <col min="19" max="19" width="18.5703125" style="117" customWidth="1"/>
    <col min="20" max="20" width="12.42578125" style="117" customWidth="1"/>
    <col min="21" max="25" width="9.140625" style="117"/>
    <col min="26" max="26" width="21.42578125" style="117" customWidth="1"/>
    <col min="27" max="16384" width="9.140625" style="530"/>
  </cols>
  <sheetData>
    <row r="1" spans="1:30" ht="30.75" customHeight="1">
      <c r="A1" s="124"/>
      <c r="B1" s="124"/>
      <c r="C1" s="1777" t="s">
        <v>3512</v>
      </c>
      <c r="D1" s="1777"/>
      <c r="E1" s="1777"/>
      <c r="F1" s="1777"/>
      <c r="G1" s="1777"/>
      <c r="H1" s="1810"/>
      <c r="I1" s="1777"/>
      <c r="J1" s="1777"/>
      <c r="K1" s="1777"/>
      <c r="L1" s="1777"/>
      <c r="M1" s="1777"/>
      <c r="N1" s="1777"/>
      <c r="O1" s="1777"/>
      <c r="P1" s="1777"/>
      <c r="Q1" s="1777"/>
      <c r="R1" s="1777"/>
      <c r="S1" s="1777"/>
      <c r="T1" s="124"/>
      <c r="U1" s="124"/>
      <c r="V1" s="124"/>
      <c r="W1" s="124"/>
      <c r="X1" s="124"/>
      <c r="Y1" s="124"/>
      <c r="AA1" s="110"/>
      <c r="AB1" s="110"/>
      <c r="AC1" s="110"/>
    </row>
    <row r="2" spans="1:30" ht="134.25" customHeight="1">
      <c r="A2" s="1065" t="s">
        <v>62</v>
      </c>
      <c r="B2" s="1065" t="s">
        <v>909</v>
      </c>
      <c r="C2" s="1065" t="s">
        <v>910</v>
      </c>
      <c r="D2" s="1065" t="s">
        <v>66</v>
      </c>
      <c r="E2" s="1065" t="s">
        <v>911</v>
      </c>
      <c r="F2" s="1065" t="s">
        <v>68</v>
      </c>
      <c r="G2" s="1065" t="s">
        <v>69</v>
      </c>
      <c r="H2" s="1103" t="s">
        <v>914</v>
      </c>
      <c r="I2" s="1065" t="s">
        <v>915</v>
      </c>
      <c r="J2" s="1065" t="s">
        <v>918</v>
      </c>
      <c r="K2" s="1065" t="s">
        <v>84</v>
      </c>
      <c r="L2" s="1065" t="s">
        <v>85</v>
      </c>
      <c r="M2" s="1065" t="s">
        <v>919</v>
      </c>
      <c r="N2" s="1065" t="s">
        <v>920</v>
      </c>
      <c r="O2" s="1065" t="s">
        <v>88</v>
      </c>
      <c r="P2" s="1065" t="s">
        <v>73</v>
      </c>
      <c r="Q2" s="1065" t="s">
        <v>74</v>
      </c>
      <c r="R2" s="1065" t="s">
        <v>917</v>
      </c>
      <c r="S2" s="1065" t="s">
        <v>76</v>
      </c>
      <c r="T2" s="1065" t="s">
        <v>77</v>
      </c>
      <c r="U2" s="1065" t="s">
        <v>78</v>
      </c>
      <c r="V2" s="1065" t="s">
        <v>79</v>
      </c>
      <c r="W2" s="1065" t="s">
        <v>80</v>
      </c>
      <c r="X2" s="1065" t="s">
        <v>81</v>
      </c>
      <c r="Y2" s="1065" t="s">
        <v>7</v>
      </c>
      <c r="Z2" s="1040" t="s">
        <v>82</v>
      </c>
      <c r="AA2" s="110"/>
      <c r="AB2" s="110"/>
      <c r="AC2" s="110"/>
    </row>
    <row r="3" spans="1:30" ht="15" customHeight="1">
      <c r="A3" s="1065">
        <v>1</v>
      </c>
      <c r="B3" s="1065">
        <v>2</v>
      </c>
      <c r="C3" s="1065">
        <v>3</v>
      </c>
      <c r="D3" s="1065">
        <v>4</v>
      </c>
      <c r="E3" s="1065">
        <v>5</v>
      </c>
      <c r="F3" s="1065">
        <v>6</v>
      </c>
      <c r="G3" s="1065">
        <v>7</v>
      </c>
      <c r="H3" s="1103">
        <v>8</v>
      </c>
      <c r="I3" s="1065">
        <v>9</v>
      </c>
      <c r="J3" s="1065">
        <v>10</v>
      </c>
      <c r="K3" s="1065">
        <v>11</v>
      </c>
      <c r="L3" s="1065">
        <v>12</v>
      </c>
      <c r="M3" s="1065">
        <v>13</v>
      </c>
      <c r="N3" s="1065">
        <v>14</v>
      </c>
      <c r="O3" s="1065">
        <v>15</v>
      </c>
      <c r="P3" s="1065">
        <v>16</v>
      </c>
      <c r="Q3" s="1065">
        <v>17</v>
      </c>
      <c r="R3" s="1065">
        <v>18</v>
      </c>
      <c r="S3" s="1065">
        <v>19</v>
      </c>
      <c r="T3" s="1065">
        <v>20</v>
      </c>
      <c r="U3" s="1065">
        <v>21</v>
      </c>
      <c r="V3" s="1065">
        <v>22</v>
      </c>
      <c r="W3" s="1065">
        <v>23</v>
      </c>
      <c r="X3" s="1065">
        <v>24</v>
      </c>
      <c r="Y3" s="1065">
        <v>25</v>
      </c>
      <c r="Z3" s="1065">
        <v>26</v>
      </c>
      <c r="AA3" s="110"/>
      <c r="AB3" s="110"/>
      <c r="AC3" s="110"/>
    </row>
    <row r="4" spans="1:30" ht="105" customHeight="1">
      <c r="A4" s="1040">
        <v>1</v>
      </c>
      <c r="B4" s="1040" t="s">
        <v>604</v>
      </c>
      <c r="C4" s="1040" t="s">
        <v>605</v>
      </c>
      <c r="D4" s="1040" t="s">
        <v>606</v>
      </c>
      <c r="E4" s="1040" t="s">
        <v>3513</v>
      </c>
      <c r="F4" s="1040">
        <v>1421009586</v>
      </c>
      <c r="G4" s="1040" t="s">
        <v>607</v>
      </c>
      <c r="H4" s="1104" t="s">
        <v>608</v>
      </c>
      <c r="I4" s="1040" t="s">
        <v>609</v>
      </c>
      <c r="J4" s="1040" t="s">
        <v>96</v>
      </c>
      <c r="K4" s="1040" t="s">
        <v>610</v>
      </c>
      <c r="L4" s="1040">
        <v>397</v>
      </c>
      <c r="M4" s="1040" t="s">
        <v>611</v>
      </c>
      <c r="N4" s="1040" t="s">
        <v>612</v>
      </c>
      <c r="O4" s="1040" t="s">
        <v>1891</v>
      </c>
      <c r="P4" s="1040" t="s">
        <v>613</v>
      </c>
      <c r="Q4" s="1105" t="s">
        <v>1026</v>
      </c>
      <c r="R4" s="1040" t="s">
        <v>614</v>
      </c>
      <c r="S4" s="1095" t="s">
        <v>3514</v>
      </c>
      <c r="T4" s="1105" t="s">
        <v>3515</v>
      </c>
      <c r="U4" s="1040" t="s">
        <v>3516</v>
      </c>
      <c r="V4" s="1040">
        <v>75</v>
      </c>
      <c r="W4" s="1040">
        <v>75</v>
      </c>
      <c r="X4" s="1040" t="s">
        <v>315</v>
      </c>
      <c r="Y4" s="1040">
        <v>150</v>
      </c>
      <c r="Z4" s="1104" t="s">
        <v>608</v>
      </c>
      <c r="AA4" s="110"/>
      <c r="AB4" s="110"/>
      <c r="AC4" s="110"/>
      <c r="AD4" s="110"/>
    </row>
    <row r="5" spans="1:30" ht="80.25" customHeight="1">
      <c r="A5" s="1040">
        <v>2</v>
      </c>
      <c r="B5" s="1040" t="s">
        <v>604</v>
      </c>
      <c r="C5" s="1040" t="s">
        <v>616</v>
      </c>
      <c r="D5" s="1040" t="s">
        <v>617</v>
      </c>
      <c r="E5" s="1040" t="s">
        <v>618</v>
      </c>
      <c r="F5" s="1040">
        <v>1421009089</v>
      </c>
      <c r="G5" s="1040" t="s">
        <v>619</v>
      </c>
      <c r="H5" s="1106" t="s">
        <v>3517</v>
      </c>
      <c r="I5" s="1040" t="s">
        <v>609</v>
      </c>
      <c r="J5" s="1040" t="s">
        <v>96</v>
      </c>
      <c r="K5" s="1040" t="s">
        <v>620</v>
      </c>
      <c r="L5" s="1040">
        <v>397</v>
      </c>
      <c r="M5" s="1040" t="s">
        <v>611</v>
      </c>
      <c r="N5" s="1040" t="s">
        <v>612</v>
      </c>
      <c r="O5" s="1040" t="s">
        <v>1891</v>
      </c>
      <c r="P5" s="1040" t="s">
        <v>621</v>
      </c>
      <c r="Q5" s="408" t="s">
        <v>1026</v>
      </c>
      <c r="R5" s="1040" t="s">
        <v>614</v>
      </c>
      <c r="S5" s="213" t="s">
        <v>3518</v>
      </c>
      <c r="T5" s="1105" t="s">
        <v>3519</v>
      </c>
      <c r="U5" s="1040" t="s">
        <v>3516</v>
      </c>
      <c r="V5" s="1040">
        <v>60</v>
      </c>
      <c r="W5" s="1040">
        <v>60</v>
      </c>
      <c r="X5" s="1040" t="s">
        <v>315</v>
      </c>
      <c r="Y5" s="1040">
        <v>120</v>
      </c>
      <c r="Z5" s="1107" t="s">
        <v>3517</v>
      </c>
      <c r="AA5" s="110"/>
      <c r="AB5" s="110"/>
      <c r="AC5" s="110"/>
    </row>
    <row r="6" spans="1:30" ht="85.5" customHeight="1">
      <c r="A6" s="1040">
        <v>3</v>
      </c>
      <c r="B6" s="1040" t="s">
        <v>604</v>
      </c>
      <c r="C6" s="1040" t="s">
        <v>3520</v>
      </c>
      <c r="D6" s="1040" t="s">
        <v>617</v>
      </c>
      <c r="E6" s="1040" t="s">
        <v>3521</v>
      </c>
      <c r="F6" s="1040">
        <v>1421007170</v>
      </c>
      <c r="G6" s="1040" t="s">
        <v>3522</v>
      </c>
      <c r="H6" s="1108" t="s">
        <v>3523</v>
      </c>
      <c r="I6" s="1040" t="s">
        <v>1558</v>
      </c>
      <c r="J6" s="1040" t="s">
        <v>96</v>
      </c>
      <c r="K6" s="1040" t="s">
        <v>3524</v>
      </c>
      <c r="L6" s="1040">
        <v>160</v>
      </c>
      <c r="M6" s="1040" t="s">
        <v>611</v>
      </c>
      <c r="N6" s="1040" t="s">
        <v>3525</v>
      </c>
      <c r="O6" s="1040" t="s">
        <v>1891</v>
      </c>
      <c r="P6" s="1040" t="s">
        <v>2022</v>
      </c>
      <c r="Q6" s="1105" t="s">
        <v>1026</v>
      </c>
      <c r="R6" s="1040" t="s">
        <v>614</v>
      </c>
      <c r="S6" s="1095" t="s">
        <v>3514</v>
      </c>
      <c r="T6" s="1109" t="s">
        <v>3526</v>
      </c>
      <c r="U6" s="1040" t="s">
        <v>3516</v>
      </c>
      <c r="V6" s="1040">
        <v>30</v>
      </c>
      <c r="W6" s="1040" t="s">
        <v>315</v>
      </c>
      <c r="X6" s="1040" t="s">
        <v>315</v>
      </c>
      <c r="Y6" s="1040">
        <v>30</v>
      </c>
      <c r="Z6" s="1110" t="s">
        <v>3523</v>
      </c>
      <c r="AA6" s="110"/>
      <c r="AB6" s="110"/>
      <c r="AC6" s="110"/>
    </row>
    <row r="7" spans="1:30" ht="57">
      <c r="A7" s="1040">
        <v>4</v>
      </c>
      <c r="B7" s="1040" t="s">
        <v>604</v>
      </c>
      <c r="C7" s="1040" t="s">
        <v>3527</v>
      </c>
      <c r="D7" s="1040" t="s">
        <v>617</v>
      </c>
      <c r="E7" s="1040" t="s">
        <v>3528</v>
      </c>
      <c r="F7" s="1040">
        <v>1421006987</v>
      </c>
      <c r="G7" s="1040" t="s">
        <v>3529</v>
      </c>
      <c r="H7" s="1111" t="s">
        <v>3530</v>
      </c>
      <c r="I7" s="1040" t="s">
        <v>1558</v>
      </c>
      <c r="J7" s="1040" t="s">
        <v>96</v>
      </c>
      <c r="K7" s="1040" t="s">
        <v>3531</v>
      </c>
      <c r="L7" s="1040">
        <v>160</v>
      </c>
      <c r="M7" s="1040" t="s">
        <v>611</v>
      </c>
      <c r="N7" s="1040" t="s">
        <v>3525</v>
      </c>
      <c r="O7" s="1040" t="s">
        <v>1891</v>
      </c>
      <c r="P7" s="1040" t="s">
        <v>2022</v>
      </c>
      <c r="Q7" s="1105" t="s">
        <v>3532</v>
      </c>
      <c r="R7" s="1040" t="s">
        <v>614</v>
      </c>
      <c r="S7" s="213" t="s">
        <v>3533</v>
      </c>
      <c r="T7" s="1112" t="s">
        <v>3534</v>
      </c>
      <c r="U7" s="1040" t="s">
        <v>3516</v>
      </c>
      <c r="V7" s="1040">
        <v>35</v>
      </c>
      <c r="W7" s="1040">
        <v>35</v>
      </c>
      <c r="X7" s="1040" t="s">
        <v>315</v>
      </c>
      <c r="Y7" s="1040">
        <v>70</v>
      </c>
      <c r="Z7" s="1111" t="s">
        <v>3530</v>
      </c>
      <c r="AA7" s="534"/>
      <c r="AB7" s="534"/>
      <c r="AC7" s="534"/>
    </row>
    <row r="8" spans="1:30" ht="64.5" customHeight="1">
      <c r="A8" s="1040">
        <v>5</v>
      </c>
      <c r="B8" s="1040" t="s">
        <v>604</v>
      </c>
      <c r="C8" s="1040" t="s">
        <v>3535</v>
      </c>
      <c r="D8" s="1040" t="s">
        <v>617</v>
      </c>
      <c r="E8" s="1040" t="s">
        <v>3536</v>
      </c>
      <c r="F8" s="1040">
        <v>1421007268</v>
      </c>
      <c r="G8" s="1113" t="s">
        <v>3537</v>
      </c>
      <c r="H8" s="1106" t="s">
        <v>3538</v>
      </c>
      <c r="I8" s="1105" t="s">
        <v>1558</v>
      </c>
      <c r="J8" s="1105" t="s">
        <v>96</v>
      </c>
      <c r="K8" s="1105" t="s">
        <v>3539</v>
      </c>
      <c r="L8" s="1105">
        <v>160</v>
      </c>
      <c r="M8" s="1105" t="s">
        <v>611</v>
      </c>
      <c r="N8" s="1105" t="s">
        <v>1804</v>
      </c>
      <c r="O8" s="1040" t="s">
        <v>1891</v>
      </c>
      <c r="P8" s="1105" t="s">
        <v>2022</v>
      </c>
      <c r="Q8" s="1105" t="s">
        <v>3540</v>
      </c>
      <c r="R8" s="1105" t="s">
        <v>614</v>
      </c>
      <c r="S8" s="1095" t="s">
        <v>3541</v>
      </c>
      <c r="T8" s="1105" t="s">
        <v>3542</v>
      </c>
      <c r="U8" s="1040" t="s">
        <v>3516</v>
      </c>
      <c r="V8" s="1105">
        <v>30</v>
      </c>
      <c r="W8" s="1105" t="s">
        <v>315</v>
      </c>
      <c r="X8" s="1105" t="s">
        <v>315</v>
      </c>
      <c r="Y8" s="1105">
        <v>30</v>
      </c>
      <c r="Z8" s="1107" t="s">
        <v>3538</v>
      </c>
      <c r="AA8" s="408"/>
      <c r="AB8" s="534"/>
      <c r="AC8" s="534"/>
    </row>
    <row r="9" spans="1:30" ht="57">
      <c r="A9" s="1040">
        <v>6</v>
      </c>
      <c r="B9" s="1040" t="s">
        <v>604</v>
      </c>
      <c r="C9" s="1040" t="s">
        <v>3543</v>
      </c>
      <c r="D9" s="1040" t="s">
        <v>617</v>
      </c>
      <c r="E9" s="1040" t="s">
        <v>3544</v>
      </c>
      <c r="F9" s="1040">
        <v>1421006828</v>
      </c>
      <c r="G9" s="1114" t="s">
        <v>3545</v>
      </c>
      <c r="H9" s="1110" t="s">
        <v>3546</v>
      </c>
      <c r="I9" s="1105" t="s">
        <v>1558</v>
      </c>
      <c r="J9" s="1105" t="s">
        <v>96</v>
      </c>
      <c r="K9" s="1105" t="s">
        <v>3547</v>
      </c>
      <c r="L9" s="1105">
        <v>160</v>
      </c>
      <c r="M9" s="1105" t="s">
        <v>611</v>
      </c>
      <c r="N9" s="1105" t="s">
        <v>1804</v>
      </c>
      <c r="O9" s="1040" t="s">
        <v>1891</v>
      </c>
      <c r="P9" s="1105" t="s">
        <v>2022</v>
      </c>
      <c r="Q9" s="408" t="s">
        <v>1026</v>
      </c>
      <c r="R9" s="1105" t="s">
        <v>614</v>
      </c>
      <c r="S9" s="1115" t="s">
        <v>3548</v>
      </c>
      <c r="T9" s="1112" t="s">
        <v>3549</v>
      </c>
      <c r="U9" s="1040" t="s">
        <v>3516</v>
      </c>
      <c r="V9" s="1105">
        <v>35</v>
      </c>
      <c r="W9" s="1105">
        <v>35</v>
      </c>
      <c r="X9" s="1105" t="s">
        <v>315</v>
      </c>
      <c r="Y9" s="1105">
        <v>70</v>
      </c>
      <c r="Z9" s="1110" t="s">
        <v>3546</v>
      </c>
      <c r="AA9" s="408"/>
      <c r="AB9" s="534"/>
      <c r="AC9" s="534"/>
    </row>
    <row r="10" spans="1:30" ht="76.5">
      <c r="A10" s="1040">
        <v>7</v>
      </c>
      <c r="B10" s="1040" t="s">
        <v>604</v>
      </c>
      <c r="C10" s="1040" t="s">
        <v>3550</v>
      </c>
      <c r="D10" s="1040" t="s">
        <v>617</v>
      </c>
      <c r="E10" s="1040" t="s">
        <v>3551</v>
      </c>
      <c r="F10" s="1040">
        <v>1421007042</v>
      </c>
      <c r="G10" s="1116" t="s">
        <v>3552</v>
      </c>
      <c r="H10" s="1117" t="s">
        <v>3553</v>
      </c>
      <c r="I10" s="1105" t="s">
        <v>1558</v>
      </c>
      <c r="J10" s="1105" t="s">
        <v>96</v>
      </c>
      <c r="K10" s="1105" t="s">
        <v>3554</v>
      </c>
      <c r="L10" s="408">
        <v>160</v>
      </c>
      <c r="M10" s="1105" t="s">
        <v>611</v>
      </c>
      <c r="N10" s="1105" t="s">
        <v>1804</v>
      </c>
      <c r="O10" s="1040" t="s">
        <v>1891</v>
      </c>
      <c r="P10" s="1105" t="s">
        <v>2022</v>
      </c>
      <c r="Q10" s="1105" t="s">
        <v>1026</v>
      </c>
      <c r="R10" s="1105" t="s">
        <v>614</v>
      </c>
      <c r="S10" s="1115" t="s">
        <v>3555</v>
      </c>
      <c r="T10" s="1109" t="s">
        <v>3556</v>
      </c>
      <c r="U10" s="1040" t="s">
        <v>3516</v>
      </c>
      <c r="V10" s="1105">
        <v>30</v>
      </c>
      <c r="W10" s="1105" t="s">
        <v>315</v>
      </c>
      <c r="X10" s="1105" t="s">
        <v>315</v>
      </c>
      <c r="Y10" s="1105">
        <v>30</v>
      </c>
      <c r="Z10" s="1108" t="s">
        <v>3553</v>
      </c>
      <c r="AA10" s="408"/>
      <c r="AB10" s="534"/>
      <c r="AC10" s="534"/>
    </row>
    <row r="11" spans="1:30" ht="76.5">
      <c r="A11" s="1040">
        <v>8</v>
      </c>
      <c r="B11" s="1040" t="s">
        <v>604</v>
      </c>
      <c r="C11" s="1040" t="s">
        <v>3557</v>
      </c>
      <c r="D11" s="1040" t="s">
        <v>617</v>
      </c>
      <c r="E11" s="1040" t="s">
        <v>3558</v>
      </c>
      <c r="F11" s="1040">
        <v>1421006722</v>
      </c>
      <c r="G11" s="1118" t="s">
        <v>3559</v>
      </c>
      <c r="H11" s="1110" t="s">
        <v>3560</v>
      </c>
      <c r="I11" s="1105" t="s">
        <v>1558</v>
      </c>
      <c r="J11" s="1105" t="s">
        <v>96</v>
      </c>
      <c r="K11" s="1105" t="s">
        <v>3531</v>
      </c>
      <c r="L11" s="1105">
        <v>160</v>
      </c>
      <c r="M11" s="1105" t="s">
        <v>611</v>
      </c>
      <c r="N11" s="1105" t="s">
        <v>1804</v>
      </c>
      <c r="O11" s="1040" t="s">
        <v>1891</v>
      </c>
      <c r="P11" s="1105" t="s">
        <v>2022</v>
      </c>
      <c r="Q11" s="1105" t="s">
        <v>3561</v>
      </c>
      <c r="R11" s="1105" t="s">
        <v>614</v>
      </c>
      <c r="S11" s="1115" t="s">
        <v>3562</v>
      </c>
      <c r="T11" s="408" t="s">
        <v>3563</v>
      </c>
      <c r="U11" s="1040" t="s">
        <v>3516</v>
      </c>
      <c r="V11" s="1105">
        <v>30</v>
      </c>
      <c r="W11" s="1105" t="s">
        <v>315</v>
      </c>
      <c r="X11" s="1105" t="s">
        <v>315</v>
      </c>
      <c r="Y11" s="1105">
        <v>30</v>
      </c>
      <c r="Z11" s="1110" t="s">
        <v>3560</v>
      </c>
      <c r="AA11" s="452"/>
      <c r="AB11" s="534"/>
      <c r="AC11" s="534"/>
    </row>
    <row r="12" spans="1:30" ht="76.5">
      <c r="A12" s="1040">
        <v>9</v>
      </c>
      <c r="B12" s="1040" t="s">
        <v>604</v>
      </c>
      <c r="C12" s="1040" t="s">
        <v>3564</v>
      </c>
      <c r="D12" s="1040" t="s">
        <v>617</v>
      </c>
      <c r="E12" s="1040" t="s">
        <v>3565</v>
      </c>
      <c r="F12" s="1040">
        <v>1421008960</v>
      </c>
      <c r="G12" s="1119" t="s">
        <v>3566</v>
      </c>
      <c r="H12" s="1110" t="s">
        <v>3567</v>
      </c>
      <c r="I12" s="1105" t="s">
        <v>1558</v>
      </c>
      <c r="J12" s="1105" t="s">
        <v>96</v>
      </c>
      <c r="K12" s="1105" t="s">
        <v>3568</v>
      </c>
      <c r="L12" s="408">
        <v>160</v>
      </c>
      <c r="M12" s="1105" t="s">
        <v>611</v>
      </c>
      <c r="N12" s="1105" t="s">
        <v>1804</v>
      </c>
      <c r="O12" s="1040" t="s">
        <v>1891</v>
      </c>
      <c r="P12" s="1105" t="s">
        <v>2022</v>
      </c>
      <c r="Q12" s="1105" t="s">
        <v>3569</v>
      </c>
      <c r="R12" s="1105" t="s">
        <v>614</v>
      </c>
      <c r="S12" s="213" t="s">
        <v>3518</v>
      </c>
      <c r="T12" s="1105" t="s">
        <v>3570</v>
      </c>
      <c r="U12" s="1040" t="s">
        <v>3516</v>
      </c>
      <c r="V12" s="1105">
        <v>30</v>
      </c>
      <c r="W12" s="1105" t="s">
        <v>315</v>
      </c>
      <c r="X12" s="1105" t="s">
        <v>315</v>
      </c>
      <c r="Y12" s="1105">
        <v>30</v>
      </c>
      <c r="Z12" s="1110" t="s">
        <v>3567</v>
      </c>
      <c r="AA12" s="408"/>
      <c r="AB12" s="534"/>
      <c r="AC12" s="534"/>
    </row>
    <row r="13" spans="1:30" ht="84.75" customHeight="1">
      <c r="A13" s="1040">
        <v>10</v>
      </c>
      <c r="B13" s="1040" t="s">
        <v>604</v>
      </c>
      <c r="C13" s="1040" t="s">
        <v>3571</v>
      </c>
      <c r="D13" s="1040" t="s">
        <v>617</v>
      </c>
      <c r="E13" s="1040" t="s">
        <v>3572</v>
      </c>
      <c r="F13" s="1040">
        <v>1421006715</v>
      </c>
      <c r="G13" s="1120" t="s">
        <v>3573</v>
      </c>
      <c r="H13" s="1110" t="s">
        <v>3574</v>
      </c>
      <c r="I13" s="1105" t="s">
        <v>1558</v>
      </c>
      <c r="J13" s="1105" t="s">
        <v>96</v>
      </c>
      <c r="K13" s="1105" t="s">
        <v>3575</v>
      </c>
      <c r="L13" s="1105">
        <v>160</v>
      </c>
      <c r="M13" s="1105" t="s">
        <v>611</v>
      </c>
      <c r="N13" s="1105" t="s">
        <v>1804</v>
      </c>
      <c r="O13" s="1040" t="s">
        <v>1891</v>
      </c>
      <c r="P13" s="1105" t="s">
        <v>2022</v>
      </c>
      <c r="Q13" s="408" t="s">
        <v>1026</v>
      </c>
      <c r="R13" s="1105" t="s">
        <v>614</v>
      </c>
      <c r="S13" s="213" t="s">
        <v>3518</v>
      </c>
      <c r="T13" s="408" t="s">
        <v>3576</v>
      </c>
      <c r="U13" s="1040" t="s">
        <v>3516</v>
      </c>
      <c r="V13" s="1105">
        <v>30</v>
      </c>
      <c r="W13" s="1105" t="s">
        <v>315</v>
      </c>
      <c r="X13" s="1105" t="s">
        <v>315</v>
      </c>
      <c r="Y13" s="1105">
        <v>30</v>
      </c>
      <c r="Z13" s="1110" t="s">
        <v>3574</v>
      </c>
      <c r="AA13" s="408"/>
      <c r="AB13" s="534"/>
      <c r="AC13" s="534"/>
    </row>
    <row r="14" spans="1:30" ht="101.25" customHeight="1">
      <c r="A14" s="1040">
        <v>11</v>
      </c>
      <c r="B14" s="1040" t="s">
        <v>604</v>
      </c>
      <c r="C14" s="1040" t="s">
        <v>3577</v>
      </c>
      <c r="D14" s="1040" t="s">
        <v>617</v>
      </c>
      <c r="E14" s="1040" t="s">
        <v>3578</v>
      </c>
      <c r="F14" s="1040">
        <v>1421007081</v>
      </c>
      <c r="G14" s="1120" t="s">
        <v>3579</v>
      </c>
      <c r="H14" s="1110" t="s">
        <v>3580</v>
      </c>
      <c r="I14" s="1105" t="s">
        <v>1558</v>
      </c>
      <c r="J14" s="1105" t="s">
        <v>96</v>
      </c>
      <c r="K14" s="1105" t="s">
        <v>3068</v>
      </c>
      <c r="L14" s="408">
        <v>160</v>
      </c>
      <c r="M14" s="1105" t="s">
        <v>611</v>
      </c>
      <c r="N14" s="1105" t="s">
        <v>1804</v>
      </c>
      <c r="O14" s="1040" t="s">
        <v>1891</v>
      </c>
      <c r="P14" s="1105" t="s">
        <v>2022</v>
      </c>
      <c r="Q14" s="1105" t="s">
        <v>3581</v>
      </c>
      <c r="R14" s="1105" t="s">
        <v>614</v>
      </c>
      <c r="S14" s="1121" t="s">
        <v>3582</v>
      </c>
      <c r="T14" s="1105" t="s">
        <v>3583</v>
      </c>
      <c r="U14" s="1040" t="s">
        <v>3516</v>
      </c>
      <c r="V14" s="1105">
        <v>30</v>
      </c>
      <c r="W14" s="1105" t="s">
        <v>315</v>
      </c>
      <c r="X14" s="1105" t="s">
        <v>315</v>
      </c>
      <c r="Y14" s="1105">
        <v>30</v>
      </c>
      <c r="Z14" s="1110" t="s">
        <v>3580</v>
      </c>
      <c r="AA14" s="408"/>
      <c r="AB14" s="534"/>
      <c r="AC14" s="534"/>
    </row>
    <row r="15" spans="1:30" ht="49.5" customHeight="1">
      <c r="A15" s="1040">
        <v>12</v>
      </c>
      <c r="B15" s="1040" t="s">
        <v>604</v>
      </c>
      <c r="C15" s="1040" t="s">
        <v>3584</v>
      </c>
      <c r="D15" s="1040" t="s">
        <v>617</v>
      </c>
      <c r="E15" s="1040" t="s">
        <v>3585</v>
      </c>
      <c r="F15" s="1040">
        <v>1421006994</v>
      </c>
      <c r="G15" s="1122" t="s">
        <v>3586</v>
      </c>
      <c r="H15" s="1110" t="s">
        <v>3587</v>
      </c>
      <c r="I15" s="1105" t="s">
        <v>1558</v>
      </c>
      <c r="J15" s="1105" t="s">
        <v>96</v>
      </c>
      <c r="K15" s="1105" t="s">
        <v>3588</v>
      </c>
      <c r="L15" s="1105">
        <v>160</v>
      </c>
      <c r="M15" s="1105" t="s">
        <v>611</v>
      </c>
      <c r="N15" s="1105" t="s">
        <v>1804</v>
      </c>
      <c r="O15" s="1040" t="s">
        <v>1891</v>
      </c>
      <c r="P15" s="1105" t="s">
        <v>2022</v>
      </c>
      <c r="Q15" s="408" t="s">
        <v>1026</v>
      </c>
      <c r="R15" s="1105" t="s">
        <v>614</v>
      </c>
      <c r="S15" s="1123" t="s">
        <v>3589</v>
      </c>
      <c r="T15" s="1105" t="s">
        <v>3590</v>
      </c>
      <c r="U15" s="1040" t="s">
        <v>3516</v>
      </c>
      <c r="V15" s="1105">
        <v>30</v>
      </c>
      <c r="W15" s="1105" t="s">
        <v>315</v>
      </c>
      <c r="X15" s="1105" t="s">
        <v>315</v>
      </c>
      <c r="Y15" s="1105">
        <v>30</v>
      </c>
      <c r="Z15" s="1110" t="s">
        <v>3587</v>
      </c>
      <c r="AA15" s="408"/>
      <c r="AB15" s="534"/>
      <c r="AC15" s="534"/>
    </row>
    <row r="16" spans="1:30" ht="49.5" customHeight="1">
      <c r="A16" s="1040">
        <v>13</v>
      </c>
      <c r="B16" s="1040" t="s">
        <v>604</v>
      </c>
      <c r="C16" s="1040" t="s">
        <v>3591</v>
      </c>
      <c r="D16" s="1040" t="s">
        <v>3592</v>
      </c>
      <c r="E16" s="1040" t="s">
        <v>3593</v>
      </c>
      <c r="F16" s="1040">
        <v>1421007275</v>
      </c>
      <c r="G16" s="1120" t="s">
        <v>3594</v>
      </c>
      <c r="H16" s="1110" t="s">
        <v>3595</v>
      </c>
      <c r="I16" s="1105" t="s">
        <v>1558</v>
      </c>
      <c r="J16" s="1105" t="s">
        <v>96</v>
      </c>
      <c r="K16" s="1105" t="s">
        <v>2303</v>
      </c>
      <c r="L16" s="408">
        <v>160</v>
      </c>
      <c r="M16" s="1105" t="s">
        <v>611</v>
      </c>
      <c r="N16" s="1105" t="s">
        <v>1804</v>
      </c>
      <c r="O16" s="1040" t="s">
        <v>1891</v>
      </c>
      <c r="P16" s="1105" t="s">
        <v>2022</v>
      </c>
      <c r="Q16" s="1105" t="s">
        <v>1026</v>
      </c>
      <c r="R16" s="1105" t="s">
        <v>614</v>
      </c>
      <c r="S16" s="1123" t="s">
        <v>3596</v>
      </c>
      <c r="T16" s="1124" t="s">
        <v>3597</v>
      </c>
      <c r="U16" s="1040" t="s">
        <v>3516</v>
      </c>
      <c r="V16" s="1105">
        <v>30</v>
      </c>
      <c r="W16" s="1105" t="s">
        <v>315</v>
      </c>
      <c r="X16" s="1105" t="s">
        <v>315</v>
      </c>
      <c r="Y16" s="1105">
        <v>30</v>
      </c>
      <c r="Z16" s="1110" t="s">
        <v>3595</v>
      </c>
      <c r="AA16" s="408"/>
      <c r="AB16" s="534"/>
      <c r="AC16" s="534"/>
    </row>
    <row r="17" spans="1:30" ht="63.75">
      <c r="A17" s="1040">
        <v>14</v>
      </c>
      <c r="B17" s="1040" t="s">
        <v>604</v>
      </c>
      <c r="C17" s="1040" t="s">
        <v>3598</v>
      </c>
      <c r="D17" s="1040" t="s">
        <v>617</v>
      </c>
      <c r="E17" s="1040" t="s">
        <v>3599</v>
      </c>
      <c r="F17" s="1040">
        <v>1421006842</v>
      </c>
      <c r="G17" s="1119" t="s">
        <v>3600</v>
      </c>
      <c r="H17" s="1110" t="s">
        <v>3601</v>
      </c>
      <c r="I17" s="1105" t="s">
        <v>1558</v>
      </c>
      <c r="J17" s="1105" t="s">
        <v>96</v>
      </c>
      <c r="K17" s="1105" t="s">
        <v>3602</v>
      </c>
      <c r="L17" s="1105">
        <v>160</v>
      </c>
      <c r="M17" s="1105" t="s">
        <v>611</v>
      </c>
      <c r="N17" s="1105" t="s">
        <v>1804</v>
      </c>
      <c r="O17" s="1040" t="s">
        <v>1891</v>
      </c>
      <c r="P17" s="1105" t="s">
        <v>2022</v>
      </c>
      <c r="Q17" s="408" t="s">
        <v>1026</v>
      </c>
      <c r="R17" s="1105" t="s">
        <v>614</v>
      </c>
      <c r="S17" s="1123" t="s">
        <v>3603</v>
      </c>
      <c r="T17" s="1112" t="s">
        <v>3604</v>
      </c>
      <c r="U17" s="1040" t="s">
        <v>3516</v>
      </c>
      <c r="V17" s="1105">
        <v>20</v>
      </c>
      <c r="W17" s="1105" t="s">
        <v>315</v>
      </c>
      <c r="X17" s="1105" t="s">
        <v>315</v>
      </c>
      <c r="Y17" s="1105">
        <v>20</v>
      </c>
      <c r="Z17" s="1110" t="s">
        <v>3601</v>
      </c>
      <c r="AA17" s="408"/>
      <c r="AB17" s="534"/>
      <c r="AC17" s="534"/>
    </row>
    <row r="18" spans="1:30" ht="66" customHeight="1">
      <c r="A18" s="1040">
        <v>15</v>
      </c>
      <c r="B18" s="1040" t="s">
        <v>604</v>
      </c>
      <c r="C18" s="1040" t="s">
        <v>3605</v>
      </c>
      <c r="D18" s="1040" t="s">
        <v>617</v>
      </c>
      <c r="E18" s="1040" t="s">
        <v>3606</v>
      </c>
      <c r="F18" s="1040">
        <v>1421007290</v>
      </c>
      <c r="G18" s="1120" t="s">
        <v>3607</v>
      </c>
      <c r="H18" s="1110" t="s">
        <v>3608</v>
      </c>
      <c r="I18" s="1105" t="s">
        <v>1558</v>
      </c>
      <c r="J18" s="1105" t="s">
        <v>96</v>
      </c>
      <c r="K18" s="1105" t="s">
        <v>694</v>
      </c>
      <c r="L18" s="408">
        <v>160</v>
      </c>
      <c r="M18" s="1105" t="s">
        <v>611</v>
      </c>
      <c r="N18" s="1105" t="s">
        <v>1804</v>
      </c>
      <c r="O18" s="1040" t="s">
        <v>1891</v>
      </c>
      <c r="P18" s="1105" t="s">
        <v>2022</v>
      </c>
      <c r="Q18" s="1105" t="s">
        <v>1026</v>
      </c>
      <c r="R18" s="1105" t="s">
        <v>614</v>
      </c>
      <c r="S18" s="1123" t="s">
        <v>3609</v>
      </c>
      <c r="T18" s="1105" t="s">
        <v>3610</v>
      </c>
      <c r="U18" s="1040" t="s">
        <v>3516</v>
      </c>
      <c r="V18" s="1105">
        <v>35</v>
      </c>
      <c r="W18" s="1105" t="s">
        <v>315</v>
      </c>
      <c r="X18" s="1105" t="s">
        <v>315</v>
      </c>
      <c r="Y18" s="1105">
        <v>35</v>
      </c>
      <c r="Z18" s="1110" t="s">
        <v>3608</v>
      </c>
      <c r="AA18" s="408"/>
    </row>
    <row r="19" spans="1:30" ht="63.75">
      <c r="A19" s="1040">
        <v>16</v>
      </c>
      <c r="B19" s="1040" t="s">
        <v>604</v>
      </c>
      <c r="C19" s="1040" t="s">
        <v>3611</v>
      </c>
      <c r="D19" s="1040" t="s">
        <v>617</v>
      </c>
      <c r="E19" s="1040" t="s">
        <v>3612</v>
      </c>
      <c r="F19" s="1040">
        <v>1421006881</v>
      </c>
      <c r="G19" s="1119" t="s">
        <v>3613</v>
      </c>
      <c r="H19" s="1110" t="s">
        <v>3614</v>
      </c>
      <c r="I19" s="1105" t="s">
        <v>1558</v>
      </c>
      <c r="J19" s="1105" t="s">
        <v>96</v>
      </c>
      <c r="K19" s="1105" t="s">
        <v>3531</v>
      </c>
      <c r="L19" s="1105">
        <v>160</v>
      </c>
      <c r="M19" s="1105" t="s">
        <v>611</v>
      </c>
      <c r="N19" s="1105" t="s">
        <v>3615</v>
      </c>
      <c r="O19" s="1040" t="s">
        <v>1891</v>
      </c>
      <c r="P19" s="1105" t="s">
        <v>2022</v>
      </c>
      <c r="Q19" s="408" t="s">
        <v>1026</v>
      </c>
      <c r="R19" s="1105" t="s">
        <v>614</v>
      </c>
      <c r="S19" s="1123" t="s">
        <v>3616</v>
      </c>
      <c r="T19" s="1105" t="s">
        <v>3617</v>
      </c>
      <c r="U19" s="1040" t="s">
        <v>3516</v>
      </c>
      <c r="V19" s="1105">
        <v>30</v>
      </c>
      <c r="W19" s="1105" t="s">
        <v>315</v>
      </c>
      <c r="X19" s="1105" t="s">
        <v>315</v>
      </c>
      <c r="Y19" s="1105">
        <v>30</v>
      </c>
      <c r="Z19" s="1110" t="s">
        <v>3614</v>
      </c>
      <c r="AA19" s="408"/>
    </row>
    <row r="20" spans="1:30" ht="63.75">
      <c r="A20" s="1040">
        <v>17</v>
      </c>
      <c r="B20" s="1040" t="s">
        <v>604</v>
      </c>
      <c r="C20" s="1040" t="s">
        <v>3618</v>
      </c>
      <c r="D20" s="1040" t="s">
        <v>617</v>
      </c>
      <c r="E20" s="1040" t="s">
        <v>3619</v>
      </c>
      <c r="F20" s="1040">
        <v>1421006786</v>
      </c>
      <c r="G20" s="1120" t="s">
        <v>3620</v>
      </c>
      <c r="H20" s="1110" t="s">
        <v>3621</v>
      </c>
      <c r="I20" s="1105" t="s">
        <v>1558</v>
      </c>
      <c r="J20" s="1105" t="s">
        <v>96</v>
      </c>
      <c r="K20" s="1105" t="s">
        <v>3082</v>
      </c>
      <c r="L20" s="408">
        <v>160</v>
      </c>
      <c r="M20" s="1105" t="s">
        <v>611</v>
      </c>
      <c r="N20" s="1105" t="s">
        <v>1804</v>
      </c>
      <c r="O20" s="1040" t="s">
        <v>1891</v>
      </c>
      <c r="P20" s="1105" t="s">
        <v>2022</v>
      </c>
      <c r="Q20" s="1105" t="s">
        <v>3622</v>
      </c>
      <c r="R20" s="1105" t="s">
        <v>614</v>
      </c>
      <c r="S20" s="1123" t="s">
        <v>3616</v>
      </c>
      <c r="T20" s="1105" t="s">
        <v>3623</v>
      </c>
      <c r="U20" s="1040" t="s">
        <v>3516</v>
      </c>
      <c r="V20" s="1105">
        <v>30</v>
      </c>
      <c r="W20" s="1105" t="s">
        <v>315</v>
      </c>
      <c r="X20" s="1105" t="s">
        <v>315</v>
      </c>
      <c r="Y20" s="1105">
        <v>30</v>
      </c>
      <c r="Z20" s="1110" t="s">
        <v>3621</v>
      </c>
      <c r="AA20" s="408"/>
    </row>
    <row r="21" spans="1:30" ht="63.75">
      <c r="A21" s="1040">
        <v>18</v>
      </c>
      <c r="B21" s="1007" t="s">
        <v>604</v>
      </c>
      <c r="C21" s="1007" t="s">
        <v>3624</v>
      </c>
      <c r="D21" s="1007" t="s">
        <v>617</v>
      </c>
      <c r="E21" s="1007" t="s">
        <v>3625</v>
      </c>
      <c r="F21" s="433">
        <v>1421007229</v>
      </c>
      <c r="G21" s="1125" t="s">
        <v>3626</v>
      </c>
      <c r="H21" s="317" t="s">
        <v>3627</v>
      </c>
      <c r="I21" s="166" t="s">
        <v>1558</v>
      </c>
      <c r="J21" s="166" t="s">
        <v>96</v>
      </c>
      <c r="K21" s="166" t="s">
        <v>3068</v>
      </c>
      <c r="L21" s="1105">
        <v>160</v>
      </c>
      <c r="M21" s="166" t="s">
        <v>611</v>
      </c>
      <c r="N21" s="166" t="s">
        <v>1804</v>
      </c>
      <c r="O21" s="1007" t="s">
        <v>1891</v>
      </c>
      <c r="P21" s="166" t="s">
        <v>2022</v>
      </c>
      <c r="Q21" s="1105" t="s">
        <v>1026</v>
      </c>
      <c r="R21" s="166" t="s">
        <v>614</v>
      </c>
      <c r="S21" s="1105" t="s">
        <v>3628</v>
      </c>
      <c r="T21" s="166" t="s">
        <v>3629</v>
      </c>
      <c r="U21" s="1007" t="s">
        <v>3516</v>
      </c>
      <c r="V21" s="166">
        <v>30</v>
      </c>
      <c r="W21" s="166" t="s">
        <v>315</v>
      </c>
      <c r="X21" s="166" t="s">
        <v>315</v>
      </c>
      <c r="Y21" s="166">
        <v>30</v>
      </c>
      <c r="Z21" s="1126" t="s">
        <v>3627</v>
      </c>
      <c r="AA21" s="408"/>
    </row>
    <row r="22" spans="1:30" ht="63.75">
      <c r="A22" s="1040">
        <v>19</v>
      </c>
      <c r="B22" s="535" t="s">
        <v>604</v>
      </c>
      <c r="C22" s="1040" t="s">
        <v>3630</v>
      </c>
      <c r="D22" s="536" t="s">
        <v>606</v>
      </c>
      <c r="E22" s="535" t="s">
        <v>3631</v>
      </c>
      <c r="F22" s="1040">
        <v>1421009586</v>
      </c>
      <c r="G22" s="537" t="s">
        <v>3632</v>
      </c>
      <c r="H22" s="1127" t="s">
        <v>3633</v>
      </c>
      <c r="I22" s="1021" t="s">
        <v>3634</v>
      </c>
      <c r="J22" s="1021" t="s">
        <v>3635</v>
      </c>
      <c r="K22" s="406" t="s">
        <v>3636</v>
      </c>
      <c r="L22" s="538" t="s">
        <v>315</v>
      </c>
      <c r="M22" s="166" t="s">
        <v>611</v>
      </c>
      <c r="N22" s="539" t="s">
        <v>315</v>
      </c>
      <c r="O22" s="1007" t="s">
        <v>1891</v>
      </c>
      <c r="P22" s="166" t="s">
        <v>3637</v>
      </c>
      <c r="Q22" s="540" t="s">
        <v>315</v>
      </c>
      <c r="R22" s="166" t="s">
        <v>614</v>
      </c>
      <c r="S22" s="1128" t="s">
        <v>3518</v>
      </c>
      <c r="T22" s="1105" t="s">
        <v>3515</v>
      </c>
      <c r="U22" s="1007" t="s">
        <v>3516</v>
      </c>
      <c r="V22" s="536">
        <v>90</v>
      </c>
      <c r="W22" s="1021" t="s">
        <v>315</v>
      </c>
      <c r="X22" s="1021"/>
      <c r="Y22" s="1021">
        <v>90</v>
      </c>
      <c r="Z22" s="1129" t="s">
        <v>3633</v>
      </c>
    </row>
    <row r="23" spans="1:30" ht="63.75">
      <c r="A23" s="1040">
        <v>20</v>
      </c>
      <c r="B23" s="1021" t="s">
        <v>604</v>
      </c>
      <c r="C23" s="541" t="s">
        <v>3638</v>
      </c>
      <c r="D23" s="159" t="s">
        <v>606</v>
      </c>
      <c r="E23" s="159" t="s">
        <v>3639</v>
      </c>
      <c r="F23" s="542">
        <v>1421006521</v>
      </c>
      <c r="G23" s="543" t="s">
        <v>3640</v>
      </c>
      <c r="H23" s="1108" t="s">
        <v>3641</v>
      </c>
      <c r="I23" s="544" t="s">
        <v>3634</v>
      </c>
      <c r="J23" s="159" t="s">
        <v>3635</v>
      </c>
      <c r="K23" s="408" t="s">
        <v>3636</v>
      </c>
      <c r="L23" s="545" t="s">
        <v>315</v>
      </c>
      <c r="M23" s="166" t="s">
        <v>611</v>
      </c>
      <c r="N23" s="546" t="s">
        <v>315</v>
      </c>
      <c r="O23" s="1007" t="s">
        <v>1891</v>
      </c>
      <c r="P23" s="166" t="s">
        <v>3642</v>
      </c>
      <c r="Q23" s="546" t="s">
        <v>315</v>
      </c>
      <c r="R23" s="166" t="s">
        <v>614</v>
      </c>
      <c r="S23" s="213" t="s">
        <v>3518</v>
      </c>
      <c r="T23" s="166" t="s">
        <v>3643</v>
      </c>
      <c r="U23" s="1007" t="s">
        <v>3516</v>
      </c>
      <c r="V23" s="544">
        <v>100</v>
      </c>
      <c r="W23" s="159" t="s">
        <v>315</v>
      </c>
      <c r="X23" s="1021" t="s">
        <v>315</v>
      </c>
      <c r="Y23" s="1021">
        <v>100</v>
      </c>
      <c r="Z23" s="1130" t="s">
        <v>3641</v>
      </c>
      <c r="AA23" s="547"/>
      <c r="AB23" s="547"/>
      <c r="AC23" s="547"/>
      <c r="AD23" s="547"/>
    </row>
    <row r="24" spans="1:30" ht="63">
      <c r="A24" s="1040">
        <v>21</v>
      </c>
      <c r="B24" s="1021" t="s">
        <v>604</v>
      </c>
      <c r="C24" s="159" t="s">
        <v>3644</v>
      </c>
      <c r="D24" s="159" t="s">
        <v>606</v>
      </c>
      <c r="E24" s="159" t="s">
        <v>3645</v>
      </c>
      <c r="F24" s="548">
        <v>1421008984</v>
      </c>
      <c r="G24" s="549" t="s">
        <v>3646</v>
      </c>
      <c r="H24" s="1131" t="s">
        <v>3647</v>
      </c>
      <c r="I24" s="1132" t="s">
        <v>3634</v>
      </c>
      <c r="J24" s="1132" t="s">
        <v>3635</v>
      </c>
      <c r="K24" s="1133" t="s">
        <v>3636</v>
      </c>
      <c r="L24" s="1134" t="s">
        <v>315</v>
      </c>
      <c r="M24" s="1105" t="s">
        <v>611</v>
      </c>
      <c r="N24" s="1135" t="s">
        <v>315</v>
      </c>
      <c r="O24" s="1134" t="s">
        <v>1891</v>
      </c>
      <c r="P24" s="1105" t="s">
        <v>2022</v>
      </c>
      <c r="Q24" s="1136" t="s">
        <v>315</v>
      </c>
      <c r="R24" s="1105" t="s">
        <v>614</v>
      </c>
      <c r="S24" s="1135" t="s">
        <v>3518</v>
      </c>
      <c r="T24" s="1137" t="s">
        <v>3648</v>
      </c>
      <c r="U24" s="1040" t="s">
        <v>3516</v>
      </c>
      <c r="V24" s="1135">
        <v>20</v>
      </c>
      <c r="W24" s="1132" t="s">
        <v>315</v>
      </c>
      <c r="X24" s="1138" t="s">
        <v>315</v>
      </c>
      <c r="Y24" s="1138">
        <v>20</v>
      </c>
      <c r="Z24" s="1139" t="s">
        <v>3647</v>
      </c>
    </row>
    <row r="25" spans="1:30">
      <c r="A25" s="1018"/>
      <c r="B25" s="133"/>
      <c r="C25" s="133"/>
      <c r="D25" s="133"/>
      <c r="E25" s="133"/>
      <c r="F25" s="133"/>
      <c r="G25" s="133"/>
      <c r="H25" s="1140"/>
      <c r="I25" s="133"/>
      <c r="J25" s="133"/>
      <c r="K25" s="133"/>
      <c r="L25" s="133"/>
      <c r="M25" s="133"/>
      <c r="N25" s="133"/>
      <c r="O25" s="133"/>
      <c r="P25" s="133"/>
      <c r="Q25" s="133"/>
      <c r="R25" s="133"/>
      <c r="S25" s="133"/>
      <c r="T25" s="133"/>
      <c r="U25" s="133"/>
      <c r="V25" s="133"/>
      <c r="W25" s="133"/>
      <c r="X25" s="1018"/>
      <c r="Y25" s="1018">
        <f>SUM(Y4:Y24)</f>
        <v>1035</v>
      </c>
      <c r="Z25" s="1018"/>
    </row>
    <row r="26" spans="1:30">
      <c r="B26" s="133"/>
      <c r="C26" s="133"/>
      <c r="D26" s="133"/>
      <c r="E26" s="133"/>
      <c r="F26" s="133"/>
      <c r="G26" s="133"/>
      <c r="H26" s="550"/>
      <c r="I26" s="133"/>
      <c r="J26" s="133"/>
      <c r="K26" s="133"/>
      <c r="L26" s="133"/>
      <c r="M26" s="133"/>
      <c r="N26" s="133"/>
      <c r="O26" s="133"/>
      <c r="P26" s="133"/>
      <c r="Q26" s="133"/>
      <c r="R26" s="133"/>
      <c r="S26" s="133"/>
      <c r="T26" s="133"/>
      <c r="U26" s="133"/>
      <c r="V26" s="133"/>
      <c r="W26" s="133"/>
      <c r="X26" s="133"/>
      <c r="Y26" s="232"/>
    </row>
    <row r="27" spans="1:30">
      <c r="B27" s="133"/>
      <c r="C27" s="133"/>
      <c r="D27" s="133"/>
      <c r="E27" s="133"/>
      <c r="F27" s="133"/>
      <c r="G27" s="133"/>
      <c r="H27" s="550"/>
      <c r="I27" s="133"/>
      <c r="J27" s="133"/>
      <c r="K27" s="133"/>
      <c r="L27" s="133"/>
      <c r="M27" s="133"/>
      <c r="N27" s="133"/>
      <c r="O27" s="133"/>
      <c r="P27" s="133"/>
      <c r="Q27" s="133"/>
      <c r="R27" s="133"/>
      <c r="S27" s="133"/>
      <c r="T27" s="133"/>
      <c r="U27" s="133"/>
      <c r="V27" s="133"/>
      <c r="W27" s="133"/>
      <c r="X27" s="133"/>
      <c r="Y27" s="133"/>
    </row>
    <row r="28" spans="1:30">
      <c r="B28" s="133"/>
      <c r="C28" s="133"/>
      <c r="D28" s="133"/>
      <c r="E28" s="133"/>
      <c r="F28" s="133"/>
      <c r="G28" s="133"/>
      <c r="H28" s="550"/>
      <c r="I28" s="133"/>
      <c r="J28" s="133"/>
      <c r="K28" s="133"/>
      <c r="L28" s="133"/>
      <c r="M28" s="133"/>
      <c r="N28" s="133"/>
      <c r="O28" s="133"/>
      <c r="P28" s="133"/>
      <c r="Q28" s="133"/>
      <c r="R28" s="133"/>
      <c r="S28" s="133"/>
      <c r="T28" s="133"/>
      <c r="U28" s="133"/>
      <c r="V28" s="133"/>
      <c r="W28" s="133"/>
      <c r="X28" s="133"/>
      <c r="Y28" s="133"/>
    </row>
    <row r="29" spans="1:30">
      <c r="B29" s="133"/>
      <c r="C29" s="133"/>
      <c r="D29" s="133"/>
      <c r="E29" s="133"/>
      <c r="F29" s="133"/>
      <c r="G29" s="133"/>
      <c r="H29" s="550"/>
      <c r="I29" s="133"/>
      <c r="J29" s="133"/>
      <c r="K29" s="133"/>
      <c r="L29" s="133"/>
      <c r="M29" s="133"/>
      <c r="N29" s="133"/>
      <c r="O29" s="133"/>
      <c r="P29" s="133"/>
      <c r="Q29" s="133"/>
      <c r="R29" s="133"/>
      <c r="S29" s="133"/>
      <c r="T29" s="133"/>
      <c r="U29" s="133"/>
      <c r="V29" s="133"/>
      <c r="W29" s="133"/>
      <c r="X29" s="133"/>
      <c r="Y29" s="133"/>
    </row>
    <row r="30" spans="1:30">
      <c r="B30" s="133"/>
      <c r="C30" s="133"/>
      <c r="D30" s="133"/>
      <c r="E30" s="133"/>
      <c r="F30" s="133"/>
      <c r="G30" s="133"/>
      <c r="H30" s="550"/>
      <c r="I30" s="133"/>
      <c r="J30" s="133"/>
      <c r="K30" s="133"/>
      <c r="L30" s="133"/>
      <c r="M30" s="133"/>
      <c r="N30" s="133"/>
      <c r="O30" s="133"/>
      <c r="P30" s="133"/>
      <c r="Q30" s="133"/>
      <c r="R30" s="133"/>
      <c r="S30" s="133"/>
      <c r="T30" s="133"/>
      <c r="U30" s="133"/>
      <c r="V30" s="133"/>
      <c r="W30" s="133"/>
      <c r="X30" s="133"/>
      <c r="Y30" s="133"/>
    </row>
    <row r="31" spans="1:30">
      <c r="B31" s="133"/>
      <c r="C31" s="133"/>
      <c r="D31" s="133"/>
      <c r="E31" s="133"/>
      <c r="F31" s="133"/>
      <c r="G31" s="133"/>
      <c r="H31" s="550"/>
      <c r="I31" s="133"/>
      <c r="J31" s="133"/>
      <c r="K31" s="133"/>
      <c r="L31" s="133"/>
      <c r="M31" s="133"/>
      <c r="N31" s="133"/>
      <c r="O31" s="133"/>
      <c r="P31" s="133"/>
      <c r="Q31" s="133"/>
      <c r="R31" s="133"/>
      <c r="S31" s="133"/>
      <c r="T31" s="133"/>
      <c r="U31" s="133"/>
      <c r="V31" s="133"/>
      <c r="W31" s="133"/>
      <c r="X31" s="133"/>
      <c r="Y31" s="133"/>
    </row>
    <row r="32" spans="1:30">
      <c r="B32" s="133"/>
      <c r="C32" s="133"/>
      <c r="D32" s="133"/>
      <c r="E32" s="133"/>
      <c r="F32" s="133"/>
      <c r="G32" s="133"/>
      <c r="H32" s="550"/>
      <c r="I32" s="133"/>
      <c r="J32" s="133"/>
      <c r="K32" s="133"/>
      <c r="L32" s="133"/>
      <c r="M32" s="133"/>
      <c r="N32" s="133"/>
      <c r="O32" s="133"/>
      <c r="P32" s="133"/>
      <c r="Q32" s="133"/>
      <c r="R32" s="133"/>
      <c r="S32" s="133"/>
      <c r="T32" s="133"/>
      <c r="U32" s="133"/>
      <c r="V32" s="133"/>
      <c r="W32" s="133"/>
      <c r="X32" s="133"/>
      <c r="Y32" s="133"/>
    </row>
    <row r="33" spans="2:25">
      <c r="B33" s="133"/>
      <c r="C33" s="133"/>
      <c r="D33" s="133"/>
      <c r="E33" s="133"/>
      <c r="F33" s="133"/>
      <c r="G33" s="133"/>
      <c r="H33" s="550"/>
      <c r="I33" s="133"/>
      <c r="J33" s="133"/>
      <c r="K33" s="133"/>
      <c r="L33" s="133"/>
      <c r="M33" s="133"/>
      <c r="N33" s="133"/>
      <c r="O33" s="133"/>
      <c r="P33" s="133"/>
      <c r="Q33" s="133"/>
      <c r="R33" s="133"/>
      <c r="S33" s="133"/>
      <c r="T33" s="133"/>
      <c r="U33" s="133"/>
      <c r="V33" s="133"/>
      <c r="W33" s="133"/>
      <c r="X33" s="133"/>
      <c r="Y33" s="133"/>
    </row>
    <row r="34" spans="2:25">
      <c r="B34" s="133"/>
      <c r="C34" s="133"/>
      <c r="D34" s="133"/>
      <c r="E34" s="133"/>
      <c r="F34" s="133"/>
      <c r="G34" s="133"/>
      <c r="H34" s="550"/>
      <c r="I34" s="133"/>
      <c r="J34" s="133"/>
      <c r="K34" s="133"/>
      <c r="L34" s="133"/>
      <c r="M34" s="133"/>
      <c r="N34" s="133"/>
      <c r="O34" s="133"/>
      <c r="P34" s="133"/>
      <c r="Q34" s="133"/>
      <c r="R34" s="133"/>
      <c r="S34" s="133"/>
      <c r="T34" s="133"/>
      <c r="U34" s="133"/>
      <c r="V34" s="133"/>
      <c r="W34" s="133"/>
      <c r="X34" s="133"/>
      <c r="Y34" s="133"/>
    </row>
    <row r="35" spans="2:25">
      <c r="B35" s="133"/>
      <c r="C35" s="133"/>
      <c r="D35" s="133"/>
      <c r="E35" s="133"/>
      <c r="F35" s="133"/>
      <c r="G35" s="133"/>
      <c r="H35" s="550"/>
      <c r="I35" s="133"/>
      <c r="J35" s="133"/>
      <c r="K35" s="133"/>
      <c r="L35" s="133"/>
      <c r="M35" s="133"/>
      <c r="N35" s="133"/>
      <c r="O35" s="133"/>
      <c r="P35" s="133"/>
      <c r="Q35" s="133"/>
      <c r="R35" s="133"/>
      <c r="S35" s="133"/>
      <c r="T35" s="133"/>
      <c r="U35" s="133"/>
      <c r="V35" s="133"/>
      <c r="W35" s="133"/>
      <c r="X35" s="133"/>
      <c r="Y35" s="133"/>
    </row>
    <row r="36" spans="2:25">
      <c r="B36" s="133"/>
      <c r="C36" s="133"/>
      <c r="D36" s="133"/>
      <c r="E36" s="133"/>
      <c r="F36" s="133"/>
      <c r="G36" s="133"/>
      <c r="H36" s="550"/>
      <c r="I36" s="133"/>
      <c r="J36" s="133"/>
      <c r="K36" s="133"/>
      <c r="L36" s="133"/>
      <c r="M36" s="133"/>
      <c r="N36" s="133"/>
      <c r="O36" s="133"/>
      <c r="P36" s="133"/>
      <c r="Q36" s="133"/>
      <c r="R36" s="133"/>
      <c r="S36" s="133"/>
      <c r="T36" s="133"/>
      <c r="U36" s="133"/>
      <c r="V36" s="133"/>
      <c r="W36" s="133"/>
      <c r="X36" s="133"/>
      <c r="Y36" s="133"/>
    </row>
    <row r="37" spans="2:25">
      <c r="B37" s="133"/>
      <c r="C37" s="133"/>
      <c r="D37" s="133"/>
      <c r="E37" s="133"/>
      <c r="F37" s="133"/>
      <c r="G37" s="133"/>
      <c r="H37" s="550"/>
      <c r="I37" s="133"/>
      <c r="J37" s="133"/>
      <c r="K37" s="133"/>
      <c r="L37" s="133"/>
      <c r="M37" s="133"/>
      <c r="N37" s="133"/>
      <c r="O37" s="133"/>
      <c r="P37" s="133"/>
      <c r="Q37" s="133"/>
      <c r="R37" s="133"/>
      <c r="S37" s="133"/>
      <c r="T37" s="133"/>
      <c r="U37" s="133"/>
      <c r="V37" s="133"/>
      <c r="W37" s="133"/>
      <c r="X37" s="133"/>
      <c r="Y37" s="133"/>
    </row>
    <row r="38" spans="2:25">
      <c r="B38" s="133"/>
      <c r="C38" s="133"/>
      <c r="D38" s="133"/>
      <c r="E38" s="133"/>
      <c r="F38" s="133"/>
      <c r="G38" s="133"/>
      <c r="H38" s="550"/>
      <c r="I38" s="133"/>
      <c r="J38" s="133"/>
      <c r="K38" s="133"/>
      <c r="L38" s="133"/>
      <c r="M38" s="133"/>
      <c r="N38" s="133"/>
      <c r="O38" s="133"/>
      <c r="P38" s="133"/>
      <c r="Q38" s="133"/>
      <c r="R38" s="133"/>
      <c r="S38" s="133"/>
      <c r="T38" s="133"/>
      <c r="U38" s="133"/>
      <c r="V38" s="133"/>
      <c r="W38" s="133"/>
      <c r="X38" s="133"/>
      <c r="Y38" s="133"/>
    </row>
    <row r="39" spans="2:25">
      <c r="B39" s="133"/>
      <c r="C39" s="133"/>
      <c r="D39" s="133"/>
      <c r="E39" s="133"/>
      <c r="F39" s="133"/>
      <c r="G39" s="133"/>
      <c r="H39" s="550"/>
      <c r="I39" s="133"/>
      <c r="J39" s="133"/>
      <c r="K39" s="133"/>
      <c r="L39" s="133"/>
      <c r="M39" s="133"/>
      <c r="N39" s="133"/>
      <c r="O39" s="133"/>
      <c r="P39" s="133"/>
      <c r="Q39" s="133"/>
      <c r="R39" s="133"/>
      <c r="S39" s="133"/>
      <c r="T39" s="133"/>
      <c r="U39" s="133"/>
      <c r="V39" s="133"/>
      <c r="W39" s="133"/>
      <c r="X39" s="133"/>
      <c r="Y39" s="133"/>
    </row>
    <row r="40" spans="2:25">
      <c r="B40" s="133"/>
      <c r="C40" s="133"/>
      <c r="D40" s="133"/>
      <c r="E40" s="133"/>
      <c r="F40" s="133"/>
      <c r="G40" s="133"/>
      <c r="H40" s="550"/>
      <c r="I40" s="133"/>
      <c r="J40" s="133"/>
      <c r="K40" s="133"/>
      <c r="L40" s="133"/>
      <c r="M40" s="133"/>
      <c r="N40" s="133"/>
      <c r="O40" s="133"/>
      <c r="P40" s="133"/>
      <c r="Q40" s="133"/>
      <c r="R40" s="133"/>
      <c r="S40" s="133"/>
      <c r="T40" s="133"/>
      <c r="U40" s="133"/>
      <c r="V40" s="133"/>
      <c r="W40" s="133"/>
      <c r="X40" s="133"/>
      <c r="Y40" s="133"/>
    </row>
    <row r="41" spans="2:25">
      <c r="B41" s="133"/>
      <c r="C41" s="133"/>
      <c r="D41" s="133"/>
      <c r="E41" s="133"/>
      <c r="F41" s="133"/>
      <c r="G41" s="133"/>
      <c r="H41" s="550"/>
      <c r="I41" s="133"/>
      <c r="J41" s="133"/>
      <c r="K41" s="133"/>
      <c r="L41" s="133"/>
      <c r="M41" s="133"/>
      <c r="N41" s="133"/>
      <c r="O41" s="133"/>
      <c r="P41" s="133"/>
      <c r="Q41" s="133"/>
      <c r="R41" s="133"/>
      <c r="S41" s="133"/>
      <c r="T41" s="133"/>
      <c r="U41" s="133"/>
      <c r="V41" s="133"/>
      <c r="W41" s="133"/>
      <c r="X41" s="133"/>
      <c r="Y41" s="133"/>
    </row>
    <row r="42" spans="2:25">
      <c r="B42" s="133"/>
      <c r="C42" s="133"/>
      <c r="D42" s="133"/>
      <c r="E42" s="133"/>
      <c r="F42" s="133"/>
      <c r="G42" s="133"/>
      <c r="H42" s="550"/>
      <c r="I42" s="133"/>
      <c r="J42" s="133"/>
      <c r="K42" s="133"/>
      <c r="L42" s="133"/>
      <c r="M42" s="133"/>
      <c r="N42" s="133"/>
      <c r="O42" s="133"/>
      <c r="P42" s="133"/>
      <c r="Q42" s="133"/>
      <c r="R42" s="133"/>
      <c r="S42" s="133"/>
      <c r="T42" s="133"/>
      <c r="U42" s="133"/>
      <c r="V42" s="133"/>
      <c r="W42" s="133"/>
      <c r="X42" s="133"/>
      <c r="Y42" s="133"/>
    </row>
    <row r="43" spans="2:25">
      <c r="B43" s="133"/>
      <c r="C43" s="133"/>
      <c r="D43" s="133"/>
      <c r="E43" s="133"/>
      <c r="F43" s="133"/>
      <c r="G43" s="133"/>
      <c r="H43" s="550"/>
      <c r="I43" s="133"/>
      <c r="J43" s="133"/>
      <c r="K43" s="133"/>
      <c r="L43" s="133"/>
      <c r="M43" s="133"/>
      <c r="N43" s="133"/>
      <c r="O43" s="133"/>
      <c r="P43" s="133"/>
      <c r="Q43" s="133"/>
      <c r="R43" s="133"/>
      <c r="S43" s="133"/>
      <c r="T43" s="133"/>
      <c r="U43" s="133"/>
      <c r="V43" s="133"/>
      <c r="W43" s="133"/>
      <c r="X43" s="133"/>
      <c r="Y43" s="133"/>
    </row>
    <row r="44" spans="2:25">
      <c r="B44" s="133"/>
      <c r="C44" s="133"/>
      <c r="D44" s="133"/>
      <c r="E44" s="133"/>
      <c r="F44" s="133"/>
      <c r="G44" s="133"/>
      <c r="H44" s="550"/>
      <c r="I44" s="133"/>
      <c r="J44" s="133"/>
      <c r="K44" s="133"/>
      <c r="L44" s="133"/>
      <c r="M44" s="133"/>
      <c r="N44" s="133"/>
      <c r="O44" s="133"/>
      <c r="P44" s="133"/>
      <c r="Q44" s="133"/>
      <c r="R44" s="133"/>
      <c r="S44" s="133"/>
      <c r="T44" s="133"/>
      <c r="U44" s="133"/>
      <c r="V44" s="133"/>
      <c r="W44" s="133"/>
      <c r="X44" s="133"/>
      <c r="Y44" s="133"/>
    </row>
    <row r="45" spans="2:25">
      <c r="B45" s="133"/>
      <c r="C45" s="133"/>
      <c r="D45" s="133"/>
      <c r="E45" s="133"/>
      <c r="F45" s="133"/>
      <c r="G45" s="133"/>
      <c r="H45" s="550"/>
      <c r="I45" s="133"/>
      <c r="J45" s="133"/>
      <c r="K45" s="133"/>
      <c r="L45" s="133"/>
      <c r="M45" s="133"/>
      <c r="N45" s="133"/>
      <c r="O45" s="133"/>
      <c r="P45" s="133"/>
      <c r="Q45" s="133"/>
      <c r="R45" s="133"/>
      <c r="S45" s="133"/>
      <c r="T45" s="133"/>
      <c r="U45" s="133"/>
      <c r="V45" s="133"/>
      <c r="W45" s="133"/>
      <c r="X45" s="133"/>
      <c r="Y45" s="133"/>
    </row>
    <row r="46" spans="2:25">
      <c r="B46" s="133"/>
      <c r="C46" s="133"/>
      <c r="D46" s="133"/>
      <c r="E46" s="133"/>
      <c r="F46" s="133"/>
      <c r="G46" s="133"/>
      <c r="H46" s="550"/>
      <c r="I46" s="133"/>
      <c r="J46" s="133"/>
      <c r="K46" s="133"/>
      <c r="L46" s="133"/>
      <c r="M46" s="133"/>
      <c r="N46" s="133"/>
      <c r="O46" s="133"/>
      <c r="P46" s="133"/>
      <c r="Q46" s="133"/>
      <c r="R46" s="133"/>
      <c r="S46" s="133"/>
      <c r="T46" s="133"/>
      <c r="U46" s="133"/>
      <c r="V46" s="133"/>
      <c r="W46" s="133"/>
      <c r="X46" s="133"/>
      <c r="Y46" s="133"/>
    </row>
    <row r="47" spans="2:25">
      <c r="B47" s="133"/>
      <c r="C47" s="133"/>
      <c r="D47" s="133"/>
      <c r="E47" s="133"/>
      <c r="F47" s="133"/>
      <c r="G47" s="133"/>
      <c r="H47" s="550"/>
      <c r="I47" s="133"/>
      <c r="J47" s="133"/>
      <c r="K47" s="133"/>
      <c r="L47" s="133"/>
      <c r="M47" s="133"/>
      <c r="N47" s="133"/>
      <c r="O47" s="133"/>
      <c r="P47" s="133"/>
      <c r="Q47" s="133"/>
      <c r="R47" s="133"/>
      <c r="S47" s="133"/>
      <c r="T47" s="133"/>
      <c r="U47" s="133"/>
      <c r="V47" s="133"/>
      <c r="W47" s="133"/>
      <c r="X47" s="133"/>
      <c r="Y47" s="133"/>
    </row>
    <row r="48" spans="2:25">
      <c r="B48" s="133"/>
      <c r="C48" s="133"/>
      <c r="D48" s="133"/>
      <c r="E48" s="133"/>
      <c r="F48" s="133"/>
      <c r="G48" s="133"/>
      <c r="H48" s="550"/>
      <c r="I48" s="133"/>
      <c r="J48" s="133"/>
      <c r="K48" s="133"/>
      <c r="L48" s="133"/>
      <c r="M48" s="133"/>
      <c r="N48" s="133"/>
      <c r="O48" s="133"/>
      <c r="P48" s="133"/>
      <c r="Q48" s="133"/>
      <c r="R48" s="133"/>
      <c r="S48" s="133"/>
      <c r="T48" s="133"/>
      <c r="U48" s="133"/>
      <c r="V48" s="133"/>
      <c r="W48" s="133"/>
      <c r="X48" s="133"/>
      <c r="Y48" s="133"/>
    </row>
    <row r="49" spans="2:25">
      <c r="B49" s="133"/>
      <c r="C49" s="133"/>
      <c r="D49" s="133"/>
      <c r="E49" s="133"/>
      <c r="F49" s="133"/>
      <c r="G49" s="133"/>
      <c r="H49" s="550"/>
      <c r="I49" s="133"/>
      <c r="J49" s="133"/>
      <c r="K49" s="133"/>
      <c r="L49" s="133"/>
      <c r="M49" s="133"/>
      <c r="N49" s="133"/>
      <c r="O49" s="133"/>
      <c r="P49" s="133"/>
      <c r="Q49" s="133"/>
      <c r="R49" s="133"/>
      <c r="S49" s="133"/>
      <c r="T49" s="133"/>
      <c r="U49" s="133"/>
      <c r="V49" s="133"/>
      <c r="W49" s="133"/>
      <c r="X49" s="133"/>
      <c r="Y49" s="133"/>
    </row>
    <row r="50" spans="2:25">
      <c r="B50" s="133"/>
      <c r="C50" s="133"/>
      <c r="D50" s="133"/>
      <c r="E50" s="133"/>
      <c r="F50" s="133"/>
      <c r="G50" s="133"/>
      <c r="H50" s="550"/>
      <c r="I50" s="133"/>
      <c r="J50" s="133"/>
      <c r="K50" s="133"/>
      <c r="L50" s="133"/>
      <c r="M50" s="133"/>
      <c r="N50" s="133"/>
      <c r="O50" s="133"/>
      <c r="P50" s="133"/>
      <c r="Q50" s="133"/>
      <c r="R50" s="133"/>
      <c r="S50" s="133"/>
      <c r="T50" s="133"/>
      <c r="U50" s="133"/>
      <c r="V50" s="133"/>
      <c r="W50" s="133"/>
      <c r="X50" s="133"/>
      <c r="Y50" s="133"/>
    </row>
    <row r="51" spans="2:25">
      <c r="B51" s="133"/>
      <c r="C51" s="133"/>
      <c r="D51" s="133"/>
      <c r="E51" s="133"/>
      <c r="F51" s="133"/>
      <c r="G51" s="133"/>
      <c r="H51" s="550"/>
      <c r="I51" s="133"/>
      <c r="J51" s="133"/>
      <c r="K51" s="133"/>
      <c r="L51" s="133"/>
      <c r="M51" s="133"/>
      <c r="N51" s="133"/>
      <c r="O51" s="133"/>
      <c r="P51" s="133"/>
      <c r="Q51" s="133"/>
      <c r="R51" s="133"/>
      <c r="S51" s="133"/>
      <c r="T51" s="133"/>
      <c r="U51" s="133"/>
      <c r="V51" s="133"/>
      <c r="W51" s="133"/>
      <c r="X51" s="133"/>
      <c r="Y51" s="133"/>
    </row>
    <row r="52" spans="2:25">
      <c r="B52" s="133"/>
      <c r="C52" s="133"/>
      <c r="D52" s="133"/>
      <c r="E52" s="133"/>
      <c r="F52" s="133"/>
      <c r="G52" s="133"/>
      <c r="H52" s="550"/>
      <c r="I52" s="133"/>
      <c r="J52" s="133"/>
      <c r="K52" s="133"/>
      <c r="L52" s="133"/>
      <c r="M52" s="133"/>
      <c r="N52" s="133"/>
      <c r="O52" s="133"/>
      <c r="P52" s="133"/>
      <c r="Q52" s="133"/>
      <c r="R52" s="133"/>
      <c r="S52" s="133"/>
      <c r="T52" s="133"/>
      <c r="U52" s="133"/>
      <c r="V52" s="133"/>
      <c r="W52" s="133"/>
      <c r="X52" s="133"/>
      <c r="Y52" s="133"/>
    </row>
    <row r="53" spans="2:25">
      <c r="B53" s="133"/>
      <c r="C53" s="133"/>
      <c r="D53" s="133"/>
      <c r="E53" s="133"/>
      <c r="F53" s="133"/>
      <c r="G53" s="133"/>
      <c r="H53" s="550"/>
      <c r="I53" s="133"/>
      <c r="J53" s="133"/>
      <c r="K53" s="133"/>
      <c r="L53" s="133"/>
      <c r="M53" s="133"/>
      <c r="N53" s="133"/>
      <c r="O53" s="133"/>
      <c r="P53" s="133"/>
      <c r="Q53" s="133"/>
      <c r="R53" s="133"/>
      <c r="S53" s="133"/>
      <c r="T53" s="133"/>
      <c r="U53" s="133"/>
      <c r="V53" s="133"/>
      <c r="W53" s="133"/>
      <c r="X53" s="133"/>
      <c r="Y53" s="133"/>
    </row>
    <row r="54" spans="2:25">
      <c r="B54" s="133"/>
      <c r="C54" s="133"/>
      <c r="D54" s="133"/>
      <c r="E54" s="133"/>
      <c r="F54" s="133"/>
      <c r="G54" s="133"/>
      <c r="H54" s="550"/>
      <c r="I54" s="133"/>
      <c r="J54" s="133"/>
      <c r="K54" s="133"/>
      <c r="L54" s="133"/>
      <c r="M54" s="133"/>
      <c r="N54" s="133"/>
      <c r="O54" s="133"/>
      <c r="P54" s="133"/>
      <c r="Q54" s="133"/>
      <c r="R54" s="133"/>
      <c r="S54" s="133"/>
      <c r="T54" s="133"/>
      <c r="U54" s="133"/>
      <c r="V54" s="133"/>
      <c r="W54" s="133"/>
      <c r="X54" s="133"/>
      <c r="Y54" s="133"/>
    </row>
    <row r="55" spans="2:25">
      <c r="B55" s="133"/>
      <c r="C55" s="133"/>
      <c r="D55" s="133"/>
      <c r="E55" s="133"/>
      <c r="F55" s="133"/>
      <c r="G55" s="133"/>
      <c r="H55" s="550"/>
      <c r="I55" s="133"/>
      <c r="J55" s="133"/>
      <c r="K55" s="133"/>
      <c r="L55" s="133"/>
      <c r="M55" s="133"/>
      <c r="N55" s="133"/>
      <c r="O55" s="133"/>
      <c r="P55" s="133"/>
      <c r="Q55" s="133"/>
      <c r="R55" s="133"/>
      <c r="S55" s="133"/>
      <c r="T55" s="133"/>
      <c r="U55" s="133"/>
      <c r="V55" s="133"/>
      <c r="W55" s="133"/>
      <c r="X55" s="133"/>
      <c r="Y55" s="133"/>
    </row>
    <row r="56" spans="2:25">
      <c r="B56" s="133"/>
      <c r="C56" s="133"/>
      <c r="D56" s="133"/>
      <c r="E56" s="133"/>
      <c r="F56" s="133"/>
      <c r="G56" s="133"/>
      <c r="H56" s="550"/>
      <c r="I56" s="133"/>
      <c r="J56" s="133"/>
      <c r="K56" s="133"/>
      <c r="L56" s="133"/>
      <c r="M56" s="133"/>
      <c r="N56" s="133"/>
      <c r="O56" s="133"/>
      <c r="P56" s="133"/>
      <c r="Q56" s="133"/>
      <c r="R56" s="133"/>
      <c r="S56" s="133"/>
      <c r="T56" s="133"/>
      <c r="U56" s="133"/>
      <c r="V56" s="133"/>
      <c r="W56" s="133"/>
      <c r="X56" s="133"/>
      <c r="Y56" s="133"/>
    </row>
    <row r="57" spans="2:25">
      <c r="B57" s="133"/>
      <c r="C57" s="133"/>
      <c r="D57" s="133"/>
      <c r="E57" s="133"/>
      <c r="F57" s="133"/>
      <c r="G57" s="133"/>
      <c r="H57" s="550"/>
      <c r="I57" s="133"/>
      <c r="J57" s="133"/>
      <c r="K57" s="133"/>
      <c r="L57" s="133"/>
      <c r="M57" s="133"/>
      <c r="N57" s="133"/>
      <c r="O57" s="133"/>
      <c r="P57" s="133"/>
      <c r="Q57" s="133"/>
      <c r="R57" s="133"/>
      <c r="S57" s="133"/>
      <c r="T57" s="133"/>
      <c r="U57" s="133"/>
      <c r="V57" s="133"/>
      <c r="W57" s="133"/>
      <c r="X57" s="133"/>
      <c r="Y57" s="133"/>
    </row>
    <row r="58" spans="2:25">
      <c r="B58" s="133"/>
      <c r="C58" s="133"/>
      <c r="D58" s="133"/>
      <c r="E58" s="133"/>
      <c r="F58" s="133"/>
      <c r="G58" s="133"/>
      <c r="H58" s="550"/>
      <c r="I58" s="133"/>
      <c r="J58" s="133"/>
      <c r="K58" s="133"/>
      <c r="L58" s="133"/>
      <c r="M58" s="133"/>
      <c r="N58" s="133"/>
      <c r="O58" s="133"/>
      <c r="P58" s="133"/>
      <c r="Q58" s="133"/>
      <c r="R58" s="133"/>
      <c r="S58" s="133"/>
      <c r="T58" s="133"/>
      <c r="U58" s="133"/>
      <c r="V58" s="133"/>
      <c r="W58" s="133"/>
      <c r="X58" s="133"/>
      <c r="Y58" s="133"/>
    </row>
    <row r="59" spans="2:25">
      <c r="B59" s="133"/>
      <c r="C59" s="133"/>
      <c r="D59" s="133"/>
      <c r="E59" s="133"/>
      <c r="F59" s="133"/>
      <c r="G59" s="133"/>
      <c r="H59" s="550"/>
      <c r="I59" s="133"/>
      <c r="J59" s="133"/>
      <c r="K59" s="133"/>
      <c r="L59" s="133"/>
      <c r="M59" s="133"/>
      <c r="N59" s="133"/>
      <c r="O59" s="133"/>
      <c r="P59" s="133"/>
      <c r="Q59" s="133"/>
      <c r="R59" s="133"/>
      <c r="S59" s="133"/>
      <c r="T59" s="133"/>
      <c r="U59" s="133"/>
      <c r="V59" s="133"/>
      <c r="W59" s="133"/>
      <c r="X59" s="133"/>
      <c r="Y59" s="133"/>
    </row>
    <row r="60" spans="2:25">
      <c r="B60" s="133"/>
      <c r="C60" s="133"/>
      <c r="D60" s="133"/>
      <c r="E60" s="133"/>
      <c r="F60" s="133"/>
      <c r="G60" s="133"/>
      <c r="H60" s="550"/>
      <c r="I60" s="133"/>
      <c r="J60" s="133"/>
      <c r="K60" s="133"/>
      <c r="L60" s="133"/>
      <c r="M60" s="133"/>
      <c r="N60" s="133"/>
      <c r="O60" s="133"/>
      <c r="P60" s="133"/>
      <c r="Q60" s="133"/>
      <c r="R60" s="133"/>
      <c r="S60" s="133"/>
      <c r="T60" s="133"/>
      <c r="U60" s="133"/>
      <c r="V60" s="133"/>
      <c r="W60" s="133"/>
      <c r="X60" s="133"/>
      <c r="Y60" s="133"/>
    </row>
    <row r="61" spans="2:25">
      <c r="B61" s="133"/>
      <c r="C61" s="133"/>
      <c r="D61" s="133"/>
      <c r="E61" s="133"/>
      <c r="F61" s="133"/>
      <c r="G61" s="133"/>
      <c r="H61" s="550"/>
      <c r="I61" s="133"/>
      <c r="J61" s="133"/>
      <c r="K61" s="133"/>
      <c r="L61" s="133"/>
      <c r="M61" s="133"/>
      <c r="N61" s="133"/>
      <c r="O61" s="133"/>
      <c r="P61" s="133"/>
      <c r="Q61" s="133"/>
      <c r="R61" s="133"/>
      <c r="S61" s="133"/>
      <c r="T61" s="133"/>
      <c r="U61" s="133"/>
      <c r="V61" s="133"/>
      <c r="W61" s="133"/>
      <c r="X61" s="133"/>
      <c r="Y61" s="133"/>
    </row>
    <row r="62" spans="2:25">
      <c r="B62" s="133"/>
      <c r="C62" s="133"/>
      <c r="D62" s="133"/>
      <c r="E62" s="133"/>
      <c r="F62" s="133"/>
      <c r="G62" s="133"/>
      <c r="H62" s="550"/>
      <c r="I62" s="133"/>
      <c r="J62" s="133"/>
      <c r="K62" s="133"/>
      <c r="L62" s="133"/>
      <c r="M62" s="133"/>
      <c r="N62" s="133"/>
      <c r="O62" s="133"/>
      <c r="P62" s="133"/>
      <c r="Q62" s="133"/>
      <c r="R62" s="133"/>
      <c r="S62" s="133"/>
      <c r="T62" s="133"/>
      <c r="U62" s="133"/>
      <c r="V62" s="133"/>
      <c r="W62" s="133"/>
      <c r="X62" s="133"/>
      <c r="Y62" s="133"/>
    </row>
    <row r="63" spans="2:25">
      <c r="B63" s="133"/>
      <c r="C63" s="133"/>
      <c r="D63" s="133"/>
      <c r="E63" s="133"/>
      <c r="F63" s="133"/>
      <c r="G63" s="133"/>
      <c r="H63" s="550"/>
      <c r="I63" s="133"/>
      <c r="J63" s="133"/>
      <c r="K63" s="133"/>
      <c r="L63" s="133"/>
      <c r="M63" s="133"/>
      <c r="N63" s="133"/>
      <c r="O63" s="133"/>
      <c r="P63" s="133"/>
      <c r="Q63" s="133"/>
      <c r="R63" s="133"/>
      <c r="S63" s="133"/>
      <c r="T63" s="133"/>
      <c r="U63" s="133"/>
      <c r="V63" s="133"/>
      <c r="W63" s="133"/>
      <c r="X63" s="133"/>
      <c r="Y63" s="133"/>
    </row>
    <row r="64" spans="2:25">
      <c r="B64" s="133"/>
      <c r="C64" s="133"/>
      <c r="D64" s="133"/>
      <c r="E64" s="133"/>
      <c r="F64" s="133"/>
      <c r="G64" s="133"/>
      <c r="H64" s="550"/>
      <c r="I64" s="133"/>
      <c r="J64" s="133"/>
      <c r="K64" s="133"/>
      <c r="L64" s="133"/>
      <c r="M64" s="133"/>
      <c r="N64" s="133"/>
      <c r="O64" s="133"/>
      <c r="P64" s="133"/>
      <c r="Q64" s="133"/>
      <c r="R64" s="133"/>
      <c r="S64" s="133"/>
      <c r="T64" s="133"/>
      <c r="U64" s="133"/>
      <c r="V64" s="133"/>
      <c r="W64" s="133"/>
      <c r="X64" s="133"/>
      <c r="Y64" s="133"/>
    </row>
    <row r="65" spans="2:25">
      <c r="B65" s="133"/>
      <c r="C65" s="133"/>
      <c r="D65" s="133"/>
      <c r="E65" s="133"/>
      <c r="F65" s="133"/>
      <c r="G65" s="133"/>
      <c r="H65" s="550"/>
      <c r="I65" s="133"/>
      <c r="J65" s="133"/>
      <c r="K65" s="133"/>
      <c r="L65" s="133"/>
      <c r="M65" s="133"/>
      <c r="N65" s="133"/>
      <c r="O65" s="133"/>
      <c r="P65" s="133"/>
      <c r="Q65" s="133"/>
      <c r="R65" s="133"/>
      <c r="S65" s="133"/>
      <c r="T65" s="133"/>
      <c r="U65" s="133"/>
      <c r="V65" s="133"/>
      <c r="W65" s="133"/>
      <c r="X65" s="133"/>
      <c r="Y65" s="133"/>
    </row>
    <row r="66" spans="2:25">
      <c r="B66" s="133"/>
      <c r="C66" s="133"/>
      <c r="D66" s="133"/>
      <c r="E66" s="133"/>
      <c r="F66" s="133"/>
      <c r="G66" s="133"/>
      <c r="H66" s="550"/>
      <c r="I66" s="133"/>
      <c r="J66" s="133"/>
      <c r="K66" s="133"/>
      <c r="L66" s="133"/>
      <c r="M66" s="133"/>
      <c r="N66" s="133"/>
      <c r="O66" s="133"/>
      <c r="P66" s="133"/>
      <c r="Q66" s="133"/>
      <c r="R66" s="133"/>
      <c r="S66" s="133"/>
      <c r="T66" s="133"/>
      <c r="U66" s="133"/>
      <c r="V66" s="133"/>
      <c r="W66" s="133"/>
      <c r="X66" s="133"/>
      <c r="Y66" s="133"/>
    </row>
    <row r="67" spans="2:25">
      <c r="B67" s="133"/>
      <c r="C67" s="133"/>
      <c r="D67" s="133"/>
      <c r="E67" s="133"/>
      <c r="F67" s="133"/>
      <c r="G67" s="133"/>
      <c r="H67" s="550"/>
      <c r="I67" s="133"/>
      <c r="J67" s="133"/>
      <c r="K67" s="133"/>
      <c r="L67" s="133"/>
      <c r="M67" s="133"/>
      <c r="N67" s="133"/>
      <c r="O67" s="133"/>
      <c r="P67" s="133"/>
      <c r="Q67" s="133"/>
      <c r="R67" s="133"/>
      <c r="S67" s="133"/>
      <c r="T67" s="133"/>
      <c r="U67" s="133"/>
      <c r="V67" s="133"/>
      <c r="W67" s="133"/>
      <c r="X67" s="133"/>
      <c r="Y67" s="133"/>
    </row>
    <row r="68" spans="2:25">
      <c r="B68" s="133"/>
      <c r="C68" s="133"/>
      <c r="D68" s="133"/>
      <c r="E68" s="133"/>
      <c r="F68" s="133"/>
      <c r="G68" s="133"/>
      <c r="H68" s="550"/>
      <c r="I68" s="133"/>
      <c r="J68" s="133"/>
      <c r="K68" s="133"/>
      <c r="L68" s="133"/>
      <c r="M68" s="133"/>
      <c r="N68" s="133"/>
      <c r="O68" s="133"/>
      <c r="P68" s="133"/>
      <c r="Q68" s="133"/>
      <c r="R68" s="133"/>
      <c r="S68" s="133"/>
      <c r="T68" s="133"/>
      <c r="U68" s="133"/>
      <c r="V68" s="133"/>
      <c r="W68" s="133"/>
      <c r="X68" s="133"/>
      <c r="Y68" s="133"/>
    </row>
    <row r="69" spans="2:25">
      <c r="B69" s="133"/>
      <c r="C69" s="133"/>
      <c r="D69" s="133"/>
      <c r="E69" s="133"/>
      <c r="F69" s="133"/>
      <c r="G69" s="133"/>
      <c r="H69" s="550"/>
      <c r="I69" s="133"/>
      <c r="J69" s="133"/>
      <c r="K69" s="133"/>
      <c r="L69" s="133"/>
      <c r="M69" s="133"/>
      <c r="N69" s="133"/>
      <c r="O69" s="133"/>
      <c r="P69" s="133"/>
      <c r="Q69" s="133"/>
      <c r="R69" s="133"/>
      <c r="S69" s="133"/>
      <c r="T69" s="133"/>
      <c r="U69" s="133"/>
      <c r="V69" s="133"/>
      <c r="W69" s="133"/>
      <c r="X69" s="133"/>
      <c r="Y69" s="133"/>
    </row>
    <row r="70" spans="2:25">
      <c r="B70" s="133"/>
      <c r="C70" s="133"/>
      <c r="D70" s="133"/>
      <c r="E70" s="133"/>
      <c r="F70" s="133"/>
      <c r="G70" s="133"/>
      <c r="H70" s="550"/>
      <c r="I70" s="133"/>
      <c r="J70" s="133"/>
      <c r="K70" s="133"/>
      <c r="L70" s="133"/>
      <c r="M70" s="133"/>
      <c r="N70" s="133"/>
      <c r="O70" s="133"/>
      <c r="P70" s="133"/>
      <c r="Q70" s="133"/>
      <c r="R70" s="133"/>
      <c r="S70" s="133"/>
      <c r="T70" s="133"/>
      <c r="U70" s="133"/>
      <c r="V70" s="133"/>
      <c r="W70" s="133"/>
      <c r="X70" s="133"/>
      <c r="Y70" s="133"/>
    </row>
    <row r="71" spans="2:25">
      <c r="B71" s="133"/>
      <c r="C71" s="133"/>
      <c r="D71" s="133"/>
      <c r="E71" s="133"/>
      <c r="F71" s="133"/>
      <c r="G71" s="133"/>
      <c r="H71" s="550"/>
      <c r="I71" s="133"/>
      <c r="J71" s="133"/>
      <c r="K71" s="133"/>
      <c r="L71" s="133"/>
      <c r="M71" s="133"/>
      <c r="N71" s="133"/>
      <c r="O71" s="133"/>
      <c r="P71" s="133"/>
      <c r="Q71" s="133"/>
      <c r="R71" s="133"/>
      <c r="S71" s="133"/>
      <c r="T71" s="133"/>
      <c r="U71" s="133"/>
      <c r="V71" s="133"/>
      <c r="W71" s="133"/>
      <c r="X71" s="133"/>
      <c r="Y71" s="133"/>
    </row>
    <row r="72" spans="2:25">
      <c r="B72" s="133"/>
      <c r="C72" s="133"/>
      <c r="D72" s="133"/>
      <c r="E72" s="133"/>
      <c r="F72" s="133"/>
      <c r="G72" s="133"/>
      <c r="H72" s="550"/>
      <c r="I72" s="133"/>
      <c r="J72" s="133"/>
      <c r="K72" s="133"/>
      <c r="L72" s="133"/>
      <c r="M72" s="133"/>
      <c r="N72" s="133"/>
      <c r="O72" s="133"/>
      <c r="P72" s="133"/>
      <c r="Q72" s="133"/>
      <c r="R72" s="133"/>
      <c r="S72" s="133"/>
      <c r="T72" s="133"/>
      <c r="U72" s="133"/>
      <c r="V72" s="133"/>
      <c r="W72" s="133"/>
      <c r="X72" s="133"/>
      <c r="Y72" s="133"/>
    </row>
    <row r="73" spans="2:25">
      <c r="B73" s="133"/>
      <c r="C73" s="133"/>
      <c r="D73" s="133"/>
      <c r="E73" s="133"/>
      <c r="F73" s="133"/>
      <c r="G73" s="133"/>
      <c r="H73" s="550"/>
      <c r="I73" s="133"/>
      <c r="J73" s="133"/>
      <c r="K73" s="133"/>
      <c r="L73" s="133"/>
      <c r="M73" s="133"/>
      <c r="N73" s="133"/>
      <c r="O73" s="133"/>
      <c r="P73" s="133"/>
      <c r="Q73" s="133"/>
      <c r="R73" s="133"/>
      <c r="S73" s="133"/>
      <c r="T73" s="133"/>
      <c r="U73" s="133"/>
      <c r="V73" s="133"/>
      <c r="W73" s="133"/>
      <c r="X73" s="133"/>
      <c r="Y73" s="133"/>
    </row>
    <row r="74" spans="2:25">
      <c r="B74" s="133"/>
      <c r="C74" s="133"/>
      <c r="D74" s="133"/>
      <c r="E74" s="133"/>
      <c r="F74" s="133"/>
      <c r="G74" s="133"/>
      <c r="H74" s="550"/>
      <c r="I74" s="133"/>
      <c r="J74" s="133"/>
      <c r="K74" s="133"/>
      <c r="L74" s="133"/>
      <c r="M74" s="133"/>
      <c r="N74" s="133"/>
      <c r="O74" s="133"/>
      <c r="P74" s="133"/>
      <c r="Q74" s="133"/>
      <c r="R74" s="133"/>
      <c r="S74" s="133"/>
      <c r="T74" s="133"/>
      <c r="U74" s="133"/>
      <c r="V74" s="133"/>
      <c r="W74" s="133"/>
      <c r="X74" s="133"/>
      <c r="Y74" s="133"/>
    </row>
    <row r="75" spans="2:25">
      <c r="B75" s="133"/>
      <c r="C75" s="133"/>
      <c r="D75" s="133"/>
      <c r="E75" s="133"/>
      <c r="F75" s="133"/>
      <c r="G75" s="133"/>
      <c r="H75" s="550"/>
      <c r="I75" s="133"/>
      <c r="J75" s="133"/>
      <c r="K75" s="133"/>
      <c r="L75" s="133"/>
      <c r="M75" s="133"/>
      <c r="N75" s="133"/>
      <c r="O75" s="133"/>
      <c r="P75" s="133"/>
      <c r="Q75" s="133"/>
      <c r="R75" s="133"/>
      <c r="S75" s="133"/>
      <c r="T75" s="133"/>
      <c r="U75" s="133"/>
      <c r="V75" s="133"/>
      <c r="W75" s="133"/>
      <c r="X75" s="133"/>
      <c r="Y75" s="133"/>
    </row>
    <row r="76" spans="2:25">
      <c r="B76" s="133"/>
      <c r="C76" s="133"/>
      <c r="D76" s="133"/>
      <c r="E76" s="133"/>
      <c r="F76" s="133"/>
      <c r="G76" s="133"/>
      <c r="H76" s="550"/>
      <c r="I76" s="133"/>
      <c r="J76" s="133"/>
      <c r="K76" s="133"/>
      <c r="L76" s="133"/>
      <c r="M76" s="133"/>
      <c r="N76" s="133"/>
      <c r="O76" s="133"/>
      <c r="P76" s="133"/>
      <c r="Q76" s="133"/>
      <c r="R76" s="133"/>
      <c r="S76" s="133"/>
      <c r="T76" s="133"/>
      <c r="U76" s="133"/>
      <c r="V76" s="133"/>
      <c r="W76" s="133"/>
      <c r="X76" s="133"/>
      <c r="Y76" s="133"/>
    </row>
    <row r="77" spans="2:25">
      <c r="B77" s="133"/>
      <c r="C77" s="133"/>
      <c r="D77" s="133"/>
      <c r="E77" s="133"/>
      <c r="F77" s="133"/>
      <c r="G77" s="133"/>
      <c r="H77" s="550"/>
      <c r="I77" s="133"/>
      <c r="J77" s="133"/>
      <c r="K77" s="133"/>
      <c r="L77" s="133"/>
      <c r="M77" s="133"/>
      <c r="N77" s="133"/>
      <c r="O77" s="133"/>
      <c r="P77" s="133"/>
      <c r="Q77" s="133"/>
      <c r="R77" s="133"/>
      <c r="S77" s="133"/>
      <c r="T77" s="133"/>
      <c r="U77" s="133"/>
      <c r="V77" s="133"/>
      <c r="W77" s="133"/>
      <c r="X77" s="133"/>
      <c r="Y77" s="133"/>
    </row>
    <row r="78" spans="2:25">
      <c r="B78" s="133"/>
      <c r="C78" s="133"/>
      <c r="D78" s="133"/>
      <c r="E78" s="133"/>
      <c r="F78" s="133"/>
      <c r="G78" s="133"/>
      <c r="H78" s="550"/>
      <c r="I78" s="133"/>
      <c r="J78" s="133"/>
      <c r="K78" s="133"/>
      <c r="L78" s="133"/>
      <c r="M78" s="133"/>
      <c r="N78" s="133"/>
      <c r="O78" s="133"/>
      <c r="P78" s="133"/>
      <c r="Q78" s="133"/>
      <c r="R78" s="133"/>
      <c r="S78" s="133"/>
      <c r="T78" s="133"/>
      <c r="U78" s="133"/>
      <c r="V78" s="133"/>
      <c r="W78" s="133"/>
      <c r="X78" s="133"/>
      <c r="Y78" s="133"/>
    </row>
    <row r="79" spans="2:25">
      <c r="B79" s="133"/>
      <c r="C79" s="133"/>
      <c r="D79" s="133"/>
      <c r="E79" s="133"/>
      <c r="F79" s="133"/>
      <c r="G79" s="133"/>
      <c r="H79" s="550"/>
      <c r="I79" s="133"/>
      <c r="J79" s="133"/>
      <c r="K79" s="133"/>
      <c r="L79" s="133"/>
      <c r="M79" s="133"/>
      <c r="N79" s="133"/>
      <c r="O79" s="133"/>
      <c r="P79" s="133"/>
      <c r="Q79" s="133"/>
      <c r="R79" s="133"/>
      <c r="S79" s="133"/>
      <c r="T79" s="133"/>
      <c r="U79" s="133"/>
      <c r="V79" s="133"/>
      <c r="W79" s="133"/>
      <c r="X79" s="133"/>
      <c r="Y79" s="133"/>
    </row>
    <row r="80" spans="2:25">
      <c r="B80" s="133"/>
      <c r="C80" s="133"/>
      <c r="D80" s="133"/>
      <c r="E80" s="133"/>
      <c r="F80" s="133"/>
      <c r="G80" s="133"/>
      <c r="H80" s="550"/>
      <c r="I80" s="133"/>
      <c r="J80" s="133"/>
      <c r="K80" s="133"/>
      <c r="L80" s="133"/>
      <c r="M80" s="133"/>
      <c r="N80" s="133"/>
      <c r="O80" s="133"/>
      <c r="P80" s="133"/>
      <c r="Q80" s="133"/>
      <c r="R80" s="133"/>
      <c r="S80" s="133"/>
      <c r="T80" s="133"/>
      <c r="U80" s="133"/>
      <c r="V80" s="133"/>
      <c r="W80" s="133"/>
      <c r="X80" s="133"/>
      <c r="Y80" s="133"/>
    </row>
    <row r="81" spans="2:25">
      <c r="B81" s="133"/>
      <c r="C81" s="133"/>
      <c r="D81" s="133"/>
      <c r="E81" s="133"/>
      <c r="F81" s="133"/>
      <c r="G81" s="133"/>
      <c r="H81" s="550"/>
      <c r="I81" s="133"/>
      <c r="J81" s="133"/>
      <c r="K81" s="133"/>
      <c r="L81" s="133"/>
      <c r="M81" s="133"/>
      <c r="N81" s="133"/>
      <c r="O81" s="133"/>
      <c r="P81" s="133"/>
      <c r="Q81" s="133"/>
      <c r="R81" s="133"/>
      <c r="S81" s="133"/>
      <c r="T81" s="133"/>
      <c r="U81" s="133"/>
      <c r="V81" s="133"/>
      <c r="W81" s="133"/>
      <c r="X81" s="133"/>
      <c r="Y81" s="133"/>
    </row>
    <row r="82" spans="2:25">
      <c r="B82" s="133"/>
      <c r="C82" s="133"/>
      <c r="D82" s="133"/>
      <c r="E82" s="133"/>
      <c r="F82" s="133"/>
      <c r="G82" s="133"/>
      <c r="H82" s="550"/>
      <c r="I82" s="133"/>
      <c r="J82" s="133"/>
      <c r="K82" s="133"/>
      <c r="L82" s="133"/>
      <c r="M82" s="133"/>
      <c r="N82" s="133"/>
      <c r="O82" s="133"/>
      <c r="P82" s="133"/>
      <c r="Q82" s="133"/>
      <c r="R82" s="133"/>
      <c r="S82" s="133"/>
      <c r="T82" s="133"/>
      <c r="U82" s="133"/>
      <c r="V82" s="133"/>
      <c r="W82" s="133"/>
      <c r="X82" s="133"/>
      <c r="Y82" s="133"/>
    </row>
    <row r="83" spans="2:25">
      <c r="B83" s="133"/>
      <c r="C83" s="133"/>
      <c r="D83" s="133"/>
      <c r="E83" s="133"/>
      <c r="F83" s="133"/>
      <c r="G83" s="133"/>
      <c r="H83" s="550"/>
      <c r="I83" s="133"/>
      <c r="J83" s="133"/>
      <c r="K83" s="133"/>
      <c r="L83" s="133"/>
      <c r="M83" s="133"/>
      <c r="N83" s="133"/>
      <c r="O83" s="133"/>
      <c r="P83" s="133"/>
      <c r="Q83" s="133"/>
      <c r="R83" s="133"/>
      <c r="S83" s="133"/>
      <c r="T83" s="133"/>
      <c r="U83" s="133"/>
      <c r="V83" s="133"/>
      <c r="W83" s="133"/>
      <c r="X83" s="133"/>
      <c r="Y83" s="133"/>
    </row>
    <row r="84" spans="2:25">
      <c r="B84" s="133"/>
      <c r="C84" s="133"/>
      <c r="D84" s="133"/>
      <c r="E84" s="133"/>
      <c r="F84" s="133"/>
      <c r="G84" s="133"/>
      <c r="H84" s="550"/>
      <c r="I84" s="133"/>
      <c r="J84" s="133"/>
      <c r="K84" s="133"/>
      <c r="L84" s="133"/>
      <c r="M84" s="133"/>
      <c r="N84" s="133"/>
      <c r="O84" s="133"/>
      <c r="P84" s="133"/>
      <c r="Q84" s="133"/>
      <c r="R84" s="133"/>
      <c r="S84" s="133"/>
      <c r="T84" s="133"/>
      <c r="U84" s="133"/>
      <c r="V84" s="133"/>
      <c r="W84" s="133"/>
      <c r="X84" s="133"/>
      <c r="Y84" s="133"/>
    </row>
    <row r="85" spans="2:25">
      <c r="B85" s="133"/>
      <c r="C85" s="133"/>
      <c r="D85" s="133"/>
      <c r="E85" s="133"/>
      <c r="F85" s="133"/>
      <c r="G85" s="133"/>
      <c r="H85" s="550"/>
      <c r="I85" s="133"/>
      <c r="J85" s="133"/>
      <c r="K85" s="133"/>
      <c r="L85" s="133"/>
      <c r="M85" s="133"/>
      <c r="N85" s="133"/>
      <c r="O85" s="133"/>
      <c r="P85" s="133"/>
      <c r="Q85" s="133"/>
      <c r="R85" s="133"/>
      <c r="S85" s="133"/>
      <c r="T85" s="133"/>
      <c r="U85" s="133"/>
      <c r="V85" s="133"/>
      <c r="W85" s="133"/>
      <c r="X85" s="133"/>
      <c r="Y85" s="133"/>
    </row>
    <row r="86" spans="2:25">
      <c r="B86" s="133"/>
      <c r="C86" s="133"/>
      <c r="D86" s="133"/>
      <c r="E86" s="133"/>
      <c r="F86" s="133"/>
      <c r="G86" s="133"/>
      <c r="H86" s="550"/>
      <c r="I86" s="133"/>
      <c r="J86" s="133"/>
      <c r="K86" s="133"/>
      <c r="L86" s="133"/>
      <c r="M86" s="133"/>
      <c r="N86" s="133"/>
      <c r="O86" s="133"/>
      <c r="P86" s="133"/>
      <c r="Q86" s="133"/>
      <c r="R86" s="133"/>
      <c r="S86" s="133"/>
      <c r="T86" s="133"/>
      <c r="U86" s="133"/>
      <c r="V86" s="133"/>
      <c r="W86" s="133"/>
      <c r="X86" s="133"/>
      <c r="Y86" s="133"/>
    </row>
    <row r="87" spans="2:25">
      <c r="B87" s="133"/>
      <c r="C87" s="133"/>
      <c r="D87" s="133"/>
      <c r="E87" s="133"/>
      <c r="F87" s="133"/>
      <c r="G87" s="133"/>
      <c r="H87" s="550"/>
      <c r="I87" s="133"/>
      <c r="J87" s="133"/>
      <c r="K87" s="133"/>
      <c r="L87" s="133"/>
      <c r="M87" s="133"/>
      <c r="N87" s="133"/>
      <c r="O87" s="133"/>
      <c r="P87" s="133"/>
      <c r="Q87" s="133"/>
      <c r="R87" s="133"/>
      <c r="S87" s="133"/>
      <c r="T87" s="133"/>
      <c r="U87" s="133"/>
      <c r="V87" s="133"/>
      <c r="W87" s="133"/>
      <c r="X87" s="133"/>
      <c r="Y87" s="133"/>
    </row>
    <row r="88" spans="2:25">
      <c r="B88" s="133"/>
      <c r="C88" s="133"/>
      <c r="D88" s="133"/>
      <c r="E88" s="133"/>
      <c r="F88" s="133"/>
      <c r="G88" s="133"/>
      <c r="H88" s="550"/>
      <c r="I88" s="133"/>
      <c r="J88" s="133"/>
      <c r="K88" s="133"/>
      <c r="L88" s="133"/>
      <c r="M88" s="133"/>
      <c r="N88" s="133"/>
      <c r="O88" s="133"/>
      <c r="P88" s="133"/>
      <c r="Q88" s="133"/>
      <c r="R88" s="133"/>
      <c r="S88" s="133"/>
      <c r="T88" s="133"/>
      <c r="U88" s="133"/>
      <c r="V88" s="133"/>
      <c r="W88" s="133"/>
      <c r="X88" s="133"/>
      <c r="Y88" s="133"/>
    </row>
    <row r="89" spans="2:25">
      <c r="B89" s="133"/>
      <c r="C89" s="133"/>
      <c r="D89" s="133"/>
      <c r="E89" s="133"/>
      <c r="F89" s="133"/>
      <c r="G89" s="133"/>
      <c r="H89" s="550"/>
      <c r="I89" s="133"/>
      <c r="J89" s="133"/>
      <c r="K89" s="133"/>
      <c r="L89" s="133"/>
      <c r="M89" s="133"/>
      <c r="N89" s="133"/>
      <c r="O89" s="133"/>
      <c r="P89" s="133"/>
      <c r="Q89" s="133"/>
      <c r="R89" s="133"/>
      <c r="S89" s="133"/>
      <c r="T89" s="133"/>
      <c r="U89" s="133"/>
      <c r="V89" s="133"/>
      <c r="W89" s="133"/>
      <c r="X89" s="133"/>
      <c r="Y89" s="133"/>
    </row>
    <row r="90" spans="2:25">
      <c r="B90" s="133"/>
      <c r="C90" s="133"/>
      <c r="D90" s="133"/>
      <c r="E90" s="133"/>
      <c r="F90" s="133"/>
      <c r="G90" s="133"/>
      <c r="H90" s="550"/>
      <c r="I90" s="133"/>
      <c r="J90" s="133"/>
      <c r="K90" s="133"/>
      <c r="L90" s="133"/>
      <c r="M90" s="133"/>
      <c r="N90" s="133"/>
      <c r="O90" s="133"/>
      <c r="P90" s="133"/>
      <c r="Q90" s="133"/>
      <c r="R90" s="133"/>
      <c r="S90" s="133"/>
      <c r="T90" s="133"/>
      <c r="U90" s="133"/>
      <c r="V90" s="133"/>
      <c r="W90" s="133"/>
      <c r="X90" s="133"/>
      <c r="Y90" s="133"/>
    </row>
    <row r="91" spans="2:25">
      <c r="B91" s="133"/>
      <c r="C91" s="133"/>
      <c r="D91" s="133"/>
      <c r="E91" s="133"/>
      <c r="F91" s="133"/>
      <c r="G91" s="133"/>
      <c r="H91" s="550"/>
      <c r="I91" s="133"/>
      <c r="J91" s="133"/>
      <c r="K91" s="133"/>
      <c r="L91" s="133"/>
      <c r="M91" s="133"/>
      <c r="N91" s="133"/>
      <c r="O91" s="133"/>
      <c r="P91" s="133"/>
      <c r="Q91" s="133"/>
      <c r="R91" s="133"/>
      <c r="S91" s="133"/>
      <c r="T91" s="133"/>
      <c r="U91" s="133"/>
      <c r="V91" s="133"/>
      <c r="W91" s="133"/>
      <c r="X91" s="133"/>
      <c r="Y91" s="133"/>
    </row>
    <row r="92" spans="2:25">
      <c r="B92" s="133"/>
      <c r="C92" s="133"/>
      <c r="D92" s="133"/>
      <c r="E92" s="133"/>
      <c r="F92" s="133"/>
      <c r="G92" s="133"/>
      <c r="H92" s="550"/>
      <c r="I92" s="133"/>
      <c r="J92" s="133"/>
      <c r="K92" s="133"/>
      <c r="L92" s="133"/>
      <c r="M92" s="133"/>
      <c r="N92" s="133"/>
      <c r="O92" s="133"/>
      <c r="P92" s="133"/>
      <c r="Q92" s="133"/>
      <c r="R92" s="133"/>
      <c r="S92" s="133"/>
      <c r="T92" s="133"/>
      <c r="U92" s="133"/>
      <c r="V92" s="133"/>
      <c r="W92" s="133"/>
      <c r="X92" s="133"/>
      <c r="Y92" s="133"/>
    </row>
    <row r="93" spans="2:25">
      <c r="B93" s="133"/>
      <c r="C93" s="133"/>
      <c r="D93" s="133"/>
      <c r="E93" s="133"/>
      <c r="F93" s="133"/>
      <c r="G93" s="133"/>
      <c r="H93" s="550"/>
      <c r="I93" s="133"/>
      <c r="J93" s="133"/>
      <c r="K93" s="133"/>
      <c r="L93" s="133"/>
      <c r="M93" s="133"/>
      <c r="N93" s="133"/>
      <c r="O93" s="133"/>
      <c r="P93" s="133"/>
      <c r="Q93" s="133"/>
      <c r="R93" s="133"/>
      <c r="S93" s="133"/>
      <c r="T93" s="133"/>
      <c r="U93" s="133"/>
      <c r="V93" s="133"/>
      <c r="W93" s="133"/>
      <c r="X93" s="133"/>
      <c r="Y93" s="133"/>
    </row>
    <row r="94" spans="2:25">
      <c r="B94" s="133"/>
      <c r="C94" s="133"/>
      <c r="D94" s="133"/>
      <c r="E94" s="133"/>
      <c r="F94" s="133"/>
      <c r="G94" s="133"/>
      <c r="H94" s="550"/>
      <c r="I94" s="133"/>
      <c r="J94" s="133"/>
      <c r="K94" s="133"/>
      <c r="L94" s="133"/>
      <c r="M94" s="133"/>
      <c r="N94" s="133"/>
      <c r="O94" s="133"/>
      <c r="P94" s="133"/>
      <c r="Q94" s="133"/>
      <c r="R94" s="133"/>
      <c r="S94" s="133"/>
      <c r="T94" s="133"/>
      <c r="U94" s="133"/>
      <c r="V94" s="133"/>
      <c r="W94" s="133"/>
      <c r="X94" s="133"/>
      <c r="Y94" s="133"/>
    </row>
    <row r="95" spans="2:25">
      <c r="B95" s="133"/>
      <c r="C95" s="133"/>
      <c r="D95" s="133"/>
      <c r="E95" s="133"/>
      <c r="F95" s="133"/>
      <c r="G95" s="133"/>
      <c r="H95" s="550"/>
      <c r="I95" s="133"/>
      <c r="J95" s="133"/>
      <c r="K95" s="133"/>
      <c r="L95" s="133"/>
      <c r="M95" s="133"/>
      <c r="N95" s="133"/>
      <c r="O95" s="133"/>
      <c r="P95" s="133"/>
      <c r="Q95" s="133"/>
      <c r="R95" s="133"/>
      <c r="S95" s="133"/>
      <c r="T95" s="133"/>
      <c r="U95" s="133"/>
      <c r="V95" s="133"/>
      <c r="W95" s="133"/>
      <c r="X95" s="133"/>
      <c r="Y95" s="133"/>
    </row>
    <row r="96" spans="2:25">
      <c r="B96" s="133"/>
      <c r="C96" s="133"/>
      <c r="D96" s="133"/>
      <c r="E96" s="133"/>
      <c r="F96" s="133"/>
      <c r="G96" s="133"/>
      <c r="H96" s="550"/>
      <c r="I96" s="133"/>
      <c r="J96" s="133"/>
      <c r="K96" s="133"/>
      <c r="L96" s="133"/>
      <c r="M96" s="133"/>
      <c r="N96" s="133"/>
      <c r="O96" s="133"/>
      <c r="P96" s="133"/>
      <c r="Q96" s="133"/>
      <c r="R96" s="133"/>
      <c r="S96" s="133"/>
      <c r="T96" s="133"/>
      <c r="U96" s="133"/>
      <c r="V96" s="133"/>
      <c r="W96" s="133"/>
      <c r="X96" s="133"/>
      <c r="Y96" s="133"/>
    </row>
    <row r="97" spans="2:25">
      <c r="B97" s="133"/>
      <c r="C97" s="133"/>
      <c r="D97" s="133"/>
      <c r="E97" s="133"/>
      <c r="F97" s="133"/>
      <c r="G97" s="133"/>
      <c r="H97" s="550"/>
      <c r="I97" s="133"/>
      <c r="J97" s="133"/>
      <c r="K97" s="133"/>
      <c r="L97" s="133"/>
      <c r="M97" s="133"/>
      <c r="N97" s="133"/>
      <c r="O97" s="133"/>
      <c r="P97" s="133"/>
      <c r="Q97" s="133"/>
      <c r="R97" s="133"/>
      <c r="S97" s="133"/>
      <c r="T97" s="133"/>
      <c r="U97" s="133"/>
      <c r="V97" s="133"/>
      <c r="W97" s="133"/>
      <c r="X97" s="133"/>
      <c r="Y97" s="133"/>
    </row>
    <row r="98" spans="2:25">
      <c r="B98" s="133"/>
      <c r="C98" s="133"/>
      <c r="D98" s="133"/>
      <c r="E98" s="133"/>
      <c r="F98" s="133"/>
      <c r="G98" s="133"/>
      <c r="H98" s="550"/>
      <c r="I98" s="133"/>
      <c r="J98" s="133"/>
      <c r="K98" s="133"/>
      <c r="L98" s="133"/>
      <c r="M98" s="133"/>
      <c r="N98" s="133"/>
      <c r="O98" s="133"/>
      <c r="P98" s="133"/>
      <c r="Q98" s="133"/>
      <c r="R98" s="133"/>
      <c r="S98" s="133"/>
      <c r="T98" s="133"/>
      <c r="U98" s="133"/>
      <c r="V98" s="133"/>
      <c r="W98" s="133"/>
      <c r="X98" s="133"/>
      <c r="Y98" s="133"/>
    </row>
    <row r="99" spans="2:25">
      <c r="B99" s="133"/>
      <c r="C99" s="133"/>
      <c r="D99" s="133"/>
      <c r="E99" s="133"/>
      <c r="F99" s="133"/>
      <c r="G99" s="133"/>
      <c r="H99" s="550"/>
      <c r="I99" s="133"/>
      <c r="J99" s="133"/>
      <c r="K99" s="133"/>
      <c r="L99" s="133"/>
      <c r="M99" s="133"/>
      <c r="N99" s="133"/>
      <c r="O99" s="133"/>
      <c r="P99" s="133"/>
      <c r="Q99" s="133"/>
      <c r="R99" s="133"/>
      <c r="S99" s="133"/>
      <c r="T99" s="133"/>
      <c r="U99" s="133"/>
      <c r="V99" s="133"/>
      <c r="W99" s="133"/>
      <c r="X99" s="133"/>
      <c r="Y99" s="133"/>
    </row>
    <row r="100" spans="2:25">
      <c r="B100" s="133"/>
      <c r="C100" s="133"/>
      <c r="D100" s="133"/>
      <c r="E100" s="133"/>
      <c r="F100" s="133"/>
      <c r="G100" s="133"/>
      <c r="H100" s="550"/>
      <c r="I100" s="133"/>
      <c r="J100" s="133"/>
      <c r="K100" s="133"/>
      <c r="L100" s="133"/>
      <c r="M100" s="133"/>
      <c r="N100" s="133"/>
      <c r="O100" s="133"/>
      <c r="P100" s="133"/>
      <c r="Q100" s="133"/>
      <c r="R100" s="133"/>
      <c r="S100" s="133"/>
      <c r="T100" s="133"/>
      <c r="U100" s="133"/>
      <c r="V100" s="133"/>
      <c r="W100" s="133"/>
      <c r="X100" s="133"/>
      <c r="Y100" s="133"/>
    </row>
    <row r="101" spans="2:25">
      <c r="B101" s="133"/>
      <c r="C101" s="133"/>
      <c r="D101" s="133"/>
      <c r="E101" s="133"/>
      <c r="F101" s="133"/>
      <c r="G101" s="133"/>
      <c r="H101" s="550"/>
      <c r="I101" s="133"/>
      <c r="J101" s="133"/>
      <c r="K101" s="133"/>
      <c r="L101" s="133"/>
      <c r="M101" s="133"/>
      <c r="N101" s="133"/>
      <c r="O101" s="133"/>
      <c r="P101" s="133"/>
      <c r="Q101" s="133"/>
      <c r="R101" s="133"/>
      <c r="S101" s="133"/>
      <c r="T101" s="133"/>
      <c r="U101" s="133"/>
      <c r="V101" s="133"/>
      <c r="W101" s="133"/>
      <c r="X101" s="133"/>
      <c r="Y101" s="133"/>
    </row>
    <row r="102" spans="2:25">
      <c r="B102" s="133"/>
      <c r="C102" s="133"/>
      <c r="D102" s="133"/>
      <c r="E102" s="133"/>
      <c r="F102" s="133"/>
      <c r="G102" s="133"/>
      <c r="H102" s="550"/>
      <c r="I102" s="133"/>
      <c r="J102" s="133"/>
      <c r="K102" s="133"/>
      <c r="L102" s="133"/>
      <c r="M102" s="133"/>
      <c r="N102" s="133"/>
      <c r="O102" s="133"/>
      <c r="P102" s="133"/>
      <c r="Q102" s="133"/>
      <c r="R102" s="133"/>
      <c r="S102" s="133"/>
      <c r="T102" s="133"/>
      <c r="U102" s="133"/>
      <c r="V102" s="133"/>
      <c r="W102" s="133"/>
      <c r="X102" s="133"/>
      <c r="Y102" s="133"/>
    </row>
    <row r="103" spans="2:25">
      <c r="B103" s="133"/>
      <c r="C103" s="133"/>
      <c r="D103" s="133"/>
      <c r="E103" s="133"/>
      <c r="F103" s="133"/>
      <c r="G103" s="133"/>
      <c r="H103" s="550"/>
      <c r="I103" s="133"/>
      <c r="J103" s="133"/>
      <c r="K103" s="133"/>
      <c r="L103" s="133"/>
      <c r="M103" s="133"/>
      <c r="N103" s="133"/>
      <c r="O103" s="133"/>
      <c r="P103" s="133"/>
      <c r="Q103" s="133"/>
      <c r="R103" s="133"/>
      <c r="S103" s="133"/>
      <c r="T103" s="133"/>
      <c r="U103" s="133"/>
      <c r="V103" s="133"/>
      <c r="W103" s="133"/>
      <c r="X103" s="133"/>
      <c r="Y103" s="133"/>
    </row>
    <row r="104" spans="2:25">
      <c r="B104" s="133"/>
      <c r="C104" s="133"/>
      <c r="D104" s="133"/>
      <c r="E104" s="133"/>
      <c r="F104" s="133"/>
      <c r="G104" s="133"/>
      <c r="H104" s="550"/>
      <c r="I104" s="133"/>
      <c r="J104" s="133"/>
      <c r="K104" s="133"/>
      <c r="L104" s="133"/>
      <c r="M104" s="133"/>
      <c r="N104" s="133"/>
      <c r="O104" s="133"/>
      <c r="P104" s="133"/>
      <c r="Q104" s="133"/>
      <c r="R104" s="133"/>
      <c r="S104" s="133"/>
      <c r="T104" s="133"/>
      <c r="U104" s="133"/>
      <c r="V104" s="133"/>
      <c r="W104" s="133"/>
      <c r="X104" s="133"/>
      <c r="Y104" s="133"/>
    </row>
    <row r="105" spans="2:25">
      <c r="B105" s="133"/>
      <c r="C105" s="133"/>
      <c r="D105" s="133"/>
      <c r="E105" s="133"/>
      <c r="F105" s="133"/>
      <c r="G105" s="133"/>
      <c r="H105" s="550"/>
      <c r="I105" s="133"/>
      <c r="J105" s="133"/>
      <c r="K105" s="133"/>
      <c r="L105" s="133"/>
      <c r="M105" s="133"/>
      <c r="N105" s="133"/>
      <c r="O105" s="133"/>
      <c r="P105" s="133"/>
      <c r="Q105" s="133"/>
      <c r="R105" s="133"/>
      <c r="S105" s="133"/>
      <c r="T105" s="133"/>
      <c r="U105" s="133"/>
      <c r="V105" s="133"/>
      <c r="W105" s="133"/>
      <c r="X105" s="133"/>
      <c r="Y105" s="133"/>
    </row>
    <row r="106" spans="2:25">
      <c r="B106" s="133"/>
      <c r="C106" s="133"/>
      <c r="D106" s="133"/>
      <c r="E106" s="133"/>
      <c r="F106" s="133"/>
      <c r="G106" s="133"/>
      <c r="H106" s="550"/>
      <c r="I106" s="133"/>
      <c r="J106" s="133"/>
      <c r="K106" s="133"/>
      <c r="L106" s="133"/>
      <c r="M106" s="133"/>
      <c r="N106" s="133"/>
      <c r="O106" s="133"/>
      <c r="P106" s="133"/>
      <c r="Q106" s="133"/>
      <c r="R106" s="133"/>
      <c r="S106" s="133"/>
      <c r="T106" s="133"/>
      <c r="U106" s="133"/>
      <c r="V106" s="133"/>
      <c r="W106" s="133"/>
      <c r="X106" s="133"/>
      <c r="Y106" s="133"/>
    </row>
    <row r="107" spans="2:25">
      <c r="B107" s="133"/>
      <c r="C107" s="133"/>
      <c r="D107" s="133"/>
      <c r="E107" s="133"/>
      <c r="F107" s="133"/>
      <c r="G107" s="133"/>
      <c r="H107" s="550"/>
      <c r="I107" s="133"/>
      <c r="J107" s="133"/>
      <c r="K107" s="133"/>
      <c r="L107" s="133"/>
      <c r="M107" s="133"/>
      <c r="N107" s="133"/>
      <c r="O107" s="133"/>
      <c r="P107" s="133"/>
      <c r="Q107" s="133"/>
      <c r="R107" s="133"/>
      <c r="S107" s="133"/>
      <c r="T107" s="133"/>
      <c r="U107" s="133"/>
      <c r="V107" s="133"/>
      <c r="W107" s="133"/>
      <c r="X107" s="133"/>
      <c r="Y107" s="133"/>
    </row>
    <row r="108" spans="2:25">
      <c r="B108" s="133"/>
      <c r="C108" s="133"/>
      <c r="D108" s="133"/>
      <c r="E108" s="133"/>
      <c r="F108" s="133"/>
      <c r="G108" s="133"/>
      <c r="H108" s="550"/>
      <c r="I108" s="133"/>
      <c r="J108" s="133"/>
      <c r="K108" s="133"/>
      <c r="L108" s="133"/>
      <c r="M108" s="133"/>
      <c r="N108" s="133"/>
      <c r="O108" s="133"/>
      <c r="P108" s="133"/>
      <c r="Q108" s="133"/>
      <c r="R108" s="133"/>
      <c r="S108" s="133"/>
      <c r="T108" s="133"/>
      <c r="U108" s="133"/>
      <c r="V108" s="133"/>
      <c r="W108" s="133"/>
      <c r="X108" s="133"/>
      <c r="Y108" s="133"/>
    </row>
    <row r="109" spans="2:25">
      <c r="B109" s="133"/>
      <c r="C109" s="133"/>
      <c r="D109" s="133"/>
      <c r="E109" s="133"/>
      <c r="F109" s="133"/>
      <c r="G109" s="133"/>
      <c r="H109" s="550"/>
      <c r="I109" s="133"/>
      <c r="J109" s="133"/>
      <c r="K109" s="133"/>
      <c r="L109" s="133"/>
      <c r="M109" s="133"/>
      <c r="N109" s="133"/>
      <c r="O109" s="133"/>
      <c r="P109" s="133"/>
      <c r="Q109" s="133"/>
      <c r="R109" s="133"/>
      <c r="S109" s="133"/>
      <c r="T109" s="133"/>
      <c r="U109" s="133"/>
      <c r="V109" s="133"/>
      <c r="W109" s="133"/>
      <c r="X109" s="133"/>
      <c r="Y109" s="133"/>
    </row>
    <row r="110" spans="2:25">
      <c r="B110" s="133"/>
      <c r="C110" s="133"/>
      <c r="D110" s="133"/>
      <c r="E110" s="133"/>
      <c r="F110" s="133"/>
      <c r="G110" s="133"/>
      <c r="H110" s="550"/>
      <c r="I110" s="133"/>
      <c r="J110" s="133"/>
      <c r="K110" s="133"/>
      <c r="L110" s="133"/>
      <c r="M110" s="133"/>
      <c r="N110" s="133"/>
      <c r="O110" s="133"/>
      <c r="P110" s="133"/>
      <c r="Q110" s="133"/>
      <c r="R110" s="133"/>
      <c r="S110" s="133"/>
      <c r="T110" s="133"/>
      <c r="U110" s="133"/>
      <c r="V110" s="133"/>
      <c r="W110" s="133"/>
      <c r="X110" s="133"/>
      <c r="Y110" s="133"/>
    </row>
    <row r="111" spans="2:25">
      <c r="B111" s="133"/>
      <c r="C111" s="133"/>
      <c r="D111" s="133"/>
      <c r="E111" s="133"/>
      <c r="F111" s="133"/>
      <c r="G111" s="133"/>
      <c r="H111" s="550"/>
      <c r="I111" s="133"/>
      <c r="J111" s="133"/>
      <c r="K111" s="133"/>
      <c r="L111" s="133"/>
      <c r="M111" s="133"/>
      <c r="N111" s="133"/>
      <c r="O111" s="133"/>
      <c r="P111" s="133"/>
      <c r="Q111" s="133"/>
      <c r="R111" s="133"/>
      <c r="S111" s="133"/>
      <c r="T111" s="133"/>
      <c r="U111" s="133"/>
      <c r="V111" s="133"/>
      <c r="W111" s="133"/>
      <c r="X111" s="133"/>
      <c r="Y111" s="133"/>
    </row>
    <row r="112" spans="2:25">
      <c r="B112" s="133"/>
      <c r="C112" s="133"/>
      <c r="D112" s="133"/>
      <c r="E112" s="133"/>
      <c r="F112" s="133"/>
      <c r="G112" s="133"/>
      <c r="H112" s="550"/>
      <c r="I112" s="133"/>
      <c r="J112" s="133"/>
      <c r="K112" s="133"/>
      <c r="L112" s="133"/>
      <c r="M112" s="133"/>
      <c r="N112" s="133"/>
      <c r="O112" s="133"/>
      <c r="P112" s="133"/>
      <c r="Q112" s="133"/>
      <c r="R112" s="133"/>
      <c r="S112" s="133"/>
      <c r="T112" s="133"/>
      <c r="U112" s="133"/>
      <c r="V112" s="133"/>
      <c r="W112" s="133"/>
      <c r="X112" s="133"/>
      <c r="Y112" s="133"/>
    </row>
    <row r="113" spans="2:25">
      <c r="B113" s="133"/>
      <c r="C113" s="133"/>
      <c r="D113" s="133"/>
      <c r="E113" s="133"/>
      <c r="F113" s="133"/>
      <c r="G113" s="133"/>
      <c r="H113" s="550"/>
      <c r="I113" s="133"/>
      <c r="J113" s="133"/>
      <c r="K113" s="133"/>
      <c r="L113" s="133"/>
      <c r="M113" s="133"/>
      <c r="N113" s="133"/>
      <c r="O113" s="133"/>
      <c r="P113" s="133"/>
      <c r="Q113" s="133"/>
      <c r="R113" s="133"/>
      <c r="S113" s="133"/>
      <c r="T113" s="133"/>
      <c r="U113" s="133"/>
      <c r="V113" s="133"/>
      <c r="W113" s="133"/>
      <c r="X113" s="133"/>
      <c r="Y113" s="133"/>
    </row>
    <row r="114" spans="2:25">
      <c r="B114" s="133"/>
      <c r="C114" s="133"/>
      <c r="D114" s="133"/>
      <c r="E114" s="133"/>
      <c r="F114" s="133"/>
      <c r="G114" s="133"/>
      <c r="H114" s="550"/>
      <c r="I114" s="133"/>
      <c r="J114" s="133"/>
      <c r="K114" s="133"/>
      <c r="L114" s="133"/>
      <c r="M114" s="133"/>
      <c r="N114" s="133"/>
      <c r="O114" s="133"/>
      <c r="P114" s="133"/>
      <c r="Q114" s="133"/>
      <c r="R114" s="133"/>
      <c r="S114" s="133"/>
      <c r="T114" s="133"/>
      <c r="U114" s="133"/>
      <c r="V114" s="133"/>
      <c r="W114" s="133"/>
      <c r="X114" s="133"/>
      <c r="Y114" s="133"/>
    </row>
    <row r="115" spans="2:25">
      <c r="B115" s="133"/>
      <c r="C115" s="133"/>
      <c r="D115" s="133"/>
      <c r="E115" s="133"/>
      <c r="F115" s="133"/>
      <c r="G115" s="133"/>
      <c r="H115" s="550"/>
      <c r="I115" s="133"/>
      <c r="J115" s="133"/>
      <c r="K115" s="133"/>
      <c r="L115" s="133"/>
      <c r="M115" s="133"/>
      <c r="N115" s="133"/>
      <c r="O115" s="133"/>
      <c r="P115" s="133"/>
      <c r="Q115" s="133"/>
      <c r="R115" s="133"/>
      <c r="S115" s="133"/>
      <c r="T115" s="133"/>
      <c r="U115" s="133"/>
      <c r="V115" s="133"/>
      <c r="W115" s="133"/>
      <c r="X115" s="133"/>
      <c r="Y115" s="133"/>
    </row>
    <row r="116" spans="2:25">
      <c r="B116" s="133"/>
      <c r="C116" s="133"/>
      <c r="D116" s="133"/>
      <c r="E116" s="133"/>
      <c r="F116" s="133"/>
      <c r="G116" s="133"/>
      <c r="H116" s="550"/>
      <c r="I116" s="133"/>
      <c r="J116" s="133"/>
      <c r="K116" s="133"/>
      <c r="L116" s="133"/>
      <c r="M116" s="133"/>
      <c r="N116" s="133"/>
      <c r="O116" s="133"/>
      <c r="P116" s="133"/>
      <c r="Q116" s="133"/>
      <c r="R116" s="133"/>
      <c r="S116" s="133"/>
      <c r="T116" s="133"/>
      <c r="U116" s="133"/>
      <c r="V116" s="133"/>
      <c r="W116" s="133"/>
      <c r="X116" s="133"/>
      <c r="Y116" s="133"/>
    </row>
    <row r="117" spans="2:25">
      <c r="B117" s="133"/>
      <c r="C117" s="133"/>
      <c r="D117" s="133"/>
      <c r="E117" s="133"/>
      <c r="F117" s="133"/>
      <c r="G117" s="133"/>
      <c r="H117" s="550"/>
      <c r="I117" s="133"/>
      <c r="J117" s="133"/>
      <c r="K117" s="133"/>
      <c r="L117" s="133"/>
      <c r="M117" s="133"/>
      <c r="N117" s="133"/>
      <c r="O117" s="133"/>
      <c r="P117" s="133"/>
      <c r="Q117" s="133"/>
      <c r="R117" s="133"/>
      <c r="S117" s="133"/>
      <c r="T117" s="133"/>
      <c r="U117" s="133"/>
      <c r="V117" s="133"/>
      <c r="W117" s="133"/>
      <c r="X117" s="133"/>
      <c r="Y117" s="133"/>
    </row>
    <row r="118" spans="2:25">
      <c r="B118" s="133"/>
      <c r="C118" s="133"/>
      <c r="D118" s="133"/>
      <c r="E118" s="133"/>
      <c r="F118" s="133"/>
      <c r="G118" s="133"/>
      <c r="H118" s="550"/>
      <c r="I118" s="133"/>
      <c r="J118" s="133"/>
      <c r="K118" s="133"/>
      <c r="L118" s="133"/>
      <c r="M118" s="133"/>
      <c r="N118" s="133"/>
      <c r="O118" s="133"/>
      <c r="P118" s="133"/>
      <c r="Q118" s="133"/>
      <c r="R118" s="133"/>
      <c r="S118" s="133"/>
      <c r="T118" s="133"/>
      <c r="U118" s="133"/>
      <c r="V118" s="133"/>
      <c r="W118" s="133"/>
      <c r="X118" s="133"/>
      <c r="Y118" s="133"/>
    </row>
    <row r="119" spans="2:25">
      <c r="B119" s="133"/>
      <c r="C119" s="133"/>
      <c r="D119" s="133"/>
      <c r="E119" s="133"/>
      <c r="F119" s="133"/>
      <c r="G119" s="133"/>
      <c r="H119" s="550"/>
      <c r="I119" s="133"/>
      <c r="J119" s="133"/>
      <c r="K119" s="133"/>
      <c r="L119" s="133"/>
      <c r="M119" s="133"/>
      <c r="N119" s="133"/>
      <c r="O119" s="133"/>
      <c r="P119" s="133"/>
      <c r="Q119" s="133"/>
      <c r="R119" s="133"/>
      <c r="S119" s="133"/>
      <c r="T119" s="133"/>
      <c r="U119" s="133"/>
      <c r="V119" s="133"/>
      <c r="W119" s="133"/>
      <c r="X119" s="133"/>
      <c r="Y119" s="133"/>
    </row>
    <row r="120" spans="2:25">
      <c r="B120" s="133"/>
      <c r="C120" s="133"/>
      <c r="D120" s="133"/>
      <c r="E120" s="133"/>
      <c r="F120" s="133"/>
      <c r="G120" s="133"/>
      <c r="H120" s="550"/>
      <c r="I120" s="133"/>
      <c r="J120" s="133"/>
      <c r="K120" s="133"/>
      <c r="L120" s="133"/>
      <c r="M120" s="133"/>
      <c r="N120" s="133"/>
      <c r="O120" s="133"/>
      <c r="P120" s="133"/>
      <c r="Q120" s="133"/>
      <c r="R120" s="133"/>
      <c r="S120" s="133"/>
      <c r="T120" s="133"/>
      <c r="U120" s="133"/>
      <c r="V120" s="133"/>
      <c r="W120" s="133"/>
      <c r="X120" s="133"/>
      <c r="Y120" s="133"/>
    </row>
    <row r="121" spans="2:25">
      <c r="B121" s="133"/>
      <c r="C121" s="133"/>
      <c r="D121" s="133"/>
      <c r="E121" s="133"/>
      <c r="F121" s="133"/>
      <c r="G121" s="133"/>
      <c r="H121" s="550"/>
      <c r="I121" s="133"/>
      <c r="J121" s="133"/>
      <c r="K121" s="133"/>
      <c r="L121" s="133"/>
      <c r="M121" s="133"/>
      <c r="N121" s="133"/>
      <c r="O121" s="133"/>
      <c r="P121" s="133"/>
      <c r="Q121" s="133"/>
      <c r="R121" s="133"/>
      <c r="S121" s="133"/>
      <c r="T121" s="133"/>
      <c r="U121" s="133"/>
      <c r="V121" s="133"/>
      <c r="W121" s="133"/>
      <c r="X121" s="133"/>
      <c r="Y121" s="133"/>
    </row>
    <row r="122" spans="2:25">
      <c r="B122" s="133"/>
      <c r="C122" s="133"/>
      <c r="D122" s="133"/>
      <c r="E122" s="133"/>
      <c r="F122" s="133"/>
      <c r="G122" s="133"/>
      <c r="H122" s="550"/>
      <c r="I122" s="133"/>
      <c r="J122" s="133"/>
      <c r="K122" s="133"/>
      <c r="L122" s="133"/>
      <c r="M122" s="133"/>
      <c r="N122" s="133"/>
      <c r="O122" s="133"/>
      <c r="P122" s="133"/>
      <c r="Q122" s="133"/>
      <c r="R122" s="133"/>
      <c r="S122" s="133"/>
      <c r="T122" s="133"/>
      <c r="U122" s="133"/>
      <c r="V122" s="133"/>
      <c r="W122" s="133"/>
      <c r="X122" s="133"/>
      <c r="Y122" s="133"/>
    </row>
    <row r="123" spans="2:25">
      <c r="B123" s="133"/>
      <c r="C123" s="133"/>
      <c r="D123" s="133"/>
      <c r="E123" s="133"/>
      <c r="F123" s="133"/>
      <c r="G123" s="133"/>
      <c r="H123" s="550"/>
      <c r="I123" s="133"/>
      <c r="J123" s="133"/>
      <c r="K123" s="133"/>
      <c r="L123" s="133"/>
      <c r="M123" s="133"/>
      <c r="N123" s="133"/>
      <c r="O123" s="133"/>
      <c r="P123" s="133"/>
      <c r="Q123" s="133"/>
      <c r="R123" s="133"/>
      <c r="S123" s="133"/>
      <c r="T123" s="133"/>
      <c r="U123" s="133"/>
      <c r="V123" s="133"/>
      <c r="W123" s="133"/>
      <c r="X123" s="133"/>
      <c r="Y123" s="133"/>
    </row>
    <row r="124" spans="2:25">
      <c r="B124" s="133"/>
      <c r="C124" s="133"/>
      <c r="D124" s="133"/>
      <c r="E124" s="133"/>
      <c r="F124" s="133"/>
      <c r="G124" s="133"/>
      <c r="H124" s="550"/>
      <c r="I124" s="133"/>
      <c r="J124" s="133"/>
      <c r="K124" s="133"/>
      <c r="L124" s="133"/>
      <c r="M124" s="133"/>
      <c r="N124" s="133"/>
      <c r="O124" s="133"/>
      <c r="P124" s="133"/>
      <c r="Q124" s="133"/>
      <c r="R124" s="133"/>
      <c r="S124" s="133"/>
      <c r="T124" s="133"/>
      <c r="U124" s="133"/>
      <c r="V124" s="133"/>
      <c r="W124" s="133"/>
      <c r="X124" s="133"/>
      <c r="Y124" s="133"/>
    </row>
    <row r="125" spans="2:25">
      <c r="B125" s="133"/>
      <c r="C125" s="133"/>
      <c r="D125" s="133"/>
      <c r="E125" s="133"/>
      <c r="F125" s="133"/>
      <c r="G125" s="133"/>
      <c r="H125" s="550"/>
      <c r="I125" s="133"/>
      <c r="J125" s="133"/>
      <c r="K125" s="133"/>
      <c r="L125" s="133"/>
      <c r="M125" s="133"/>
      <c r="N125" s="133"/>
      <c r="O125" s="133"/>
      <c r="P125" s="133"/>
      <c r="Q125" s="133"/>
      <c r="R125" s="133"/>
      <c r="S125" s="133"/>
      <c r="T125" s="133"/>
      <c r="U125" s="133"/>
      <c r="V125" s="133"/>
      <c r="W125" s="133"/>
      <c r="X125" s="133"/>
      <c r="Y125" s="133"/>
    </row>
    <row r="126" spans="2:25">
      <c r="B126" s="133"/>
      <c r="C126" s="133"/>
      <c r="D126" s="133"/>
      <c r="E126" s="133"/>
      <c r="F126" s="133"/>
      <c r="G126" s="133"/>
      <c r="H126" s="550"/>
      <c r="I126" s="133"/>
      <c r="J126" s="133"/>
      <c r="K126" s="133"/>
      <c r="L126" s="133"/>
      <c r="M126" s="133"/>
      <c r="N126" s="133"/>
      <c r="O126" s="133"/>
      <c r="P126" s="133"/>
      <c r="Q126" s="133"/>
      <c r="R126" s="133"/>
      <c r="S126" s="133"/>
      <c r="T126" s="133"/>
      <c r="U126" s="133"/>
      <c r="V126" s="133"/>
      <c r="W126" s="133"/>
      <c r="X126" s="133"/>
      <c r="Y126" s="133"/>
    </row>
    <row r="127" spans="2:25">
      <c r="B127" s="133"/>
      <c r="C127" s="133"/>
      <c r="D127" s="133"/>
      <c r="E127" s="133"/>
      <c r="F127" s="133"/>
      <c r="G127" s="133"/>
      <c r="H127" s="550"/>
      <c r="I127" s="133"/>
      <c r="J127" s="133"/>
      <c r="K127" s="133"/>
      <c r="L127" s="133"/>
      <c r="M127" s="133"/>
      <c r="N127" s="133"/>
      <c r="O127" s="133"/>
      <c r="P127" s="133"/>
      <c r="Q127" s="133"/>
      <c r="R127" s="133"/>
      <c r="S127" s="133"/>
      <c r="T127" s="133"/>
      <c r="U127" s="133"/>
      <c r="V127" s="133"/>
      <c r="W127" s="133"/>
      <c r="X127" s="133"/>
      <c r="Y127" s="133"/>
    </row>
    <row r="128" spans="2:25">
      <c r="B128" s="133"/>
      <c r="C128" s="133"/>
      <c r="D128" s="133"/>
      <c r="E128" s="133"/>
      <c r="F128" s="133"/>
      <c r="G128" s="133"/>
      <c r="H128" s="550"/>
      <c r="I128" s="133"/>
      <c r="J128" s="133"/>
      <c r="K128" s="133"/>
      <c r="L128" s="133"/>
      <c r="M128" s="133"/>
      <c r="N128" s="133"/>
      <c r="O128" s="133"/>
      <c r="P128" s="133"/>
      <c r="Q128" s="133"/>
      <c r="R128" s="133"/>
      <c r="S128" s="133"/>
      <c r="T128" s="133"/>
      <c r="U128" s="133"/>
      <c r="V128" s="133"/>
      <c r="W128" s="133"/>
      <c r="X128" s="133"/>
      <c r="Y128" s="133"/>
    </row>
    <row r="129" spans="2:25">
      <c r="B129" s="133"/>
      <c r="C129" s="133"/>
      <c r="D129" s="133"/>
      <c r="E129" s="133"/>
      <c r="F129" s="133"/>
      <c r="G129" s="133"/>
      <c r="H129" s="550"/>
      <c r="I129" s="133"/>
      <c r="J129" s="133"/>
      <c r="K129" s="133"/>
      <c r="L129" s="133"/>
      <c r="M129" s="133"/>
      <c r="N129" s="133"/>
      <c r="O129" s="133"/>
      <c r="P129" s="133"/>
      <c r="Q129" s="133"/>
      <c r="R129" s="133"/>
      <c r="S129" s="133"/>
      <c r="T129" s="133"/>
      <c r="U129" s="133"/>
      <c r="V129" s="133"/>
      <c r="W129" s="133"/>
      <c r="X129" s="133"/>
      <c r="Y129" s="133"/>
    </row>
    <row r="130" spans="2:25">
      <c r="B130" s="133"/>
      <c r="C130" s="133"/>
      <c r="D130" s="133"/>
      <c r="E130" s="133"/>
      <c r="F130" s="133"/>
      <c r="G130" s="133"/>
      <c r="H130" s="550"/>
      <c r="I130" s="133"/>
      <c r="J130" s="133"/>
      <c r="K130" s="133"/>
      <c r="L130" s="133"/>
      <c r="M130" s="133"/>
      <c r="N130" s="133"/>
      <c r="O130" s="133"/>
      <c r="P130" s="133"/>
      <c r="Q130" s="133"/>
      <c r="R130" s="133"/>
      <c r="S130" s="133"/>
      <c r="T130" s="133"/>
      <c r="U130" s="133"/>
      <c r="V130" s="133"/>
      <c r="W130" s="133"/>
      <c r="X130" s="133"/>
      <c r="Y130" s="133"/>
    </row>
    <row r="131" spans="2:25">
      <c r="B131" s="133"/>
      <c r="C131" s="133"/>
      <c r="D131" s="133"/>
      <c r="E131" s="133"/>
      <c r="F131" s="133"/>
      <c r="G131" s="133"/>
      <c r="H131" s="550"/>
      <c r="I131" s="133"/>
      <c r="J131" s="133"/>
      <c r="K131" s="133"/>
      <c r="L131" s="133"/>
      <c r="M131" s="133"/>
      <c r="N131" s="133"/>
      <c r="O131" s="133"/>
      <c r="P131" s="133"/>
      <c r="Q131" s="133"/>
      <c r="R131" s="133"/>
      <c r="S131" s="133"/>
      <c r="T131" s="133"/>
      <c r="U131" s="133"/>
      <c r="V131" s="133"/>
      <c r="W131" s="133"/>
      <c r="X131" s="133"/>
      <c r="Y131" s="133"/>
    </row>
    <row r="132" spans="2:25">
      <c r="B132" s="133"/>
      <c r="C132" s="133"/>
      <c r="D132" s="133"/>
      <c r="E132" s="133"/>
      <c r="F132" s="133"/>
      <c r="G132" s="133"/>
      <c r="H132" s="550"/>
      <c r="I132" s="133"/>
      <c r="J132" s="133"/>
      <c r="K132" s="133"/>
      <c r="L132" s="133"/>
      <c r="M132" s="133"/>
      <c r="N132" s="133"/>
      <c r="O132" s="133"/>
      <c r="P132" s="133"/>
      <c r="Q132" s="133"/>
      <c r="R132" s="133"/>
      <c r="S132" s="133"/>
      <c r="T132" s="133"/>
      <c r="U132" s="133"/>
      <c r="V132" s="133"/>
      <c r="W132" s="133"/>
      <c r="X132" s="133"/>
      <c r="Y132" s="133"/>
    </row>
    <row r="133" spans="2:25">
      <c r="B133" s="133"/>
      <c r="C133" s="133"/>
      <c r="D133" s="133"/>
      <c r="E133" s="133"/>
      <c r="F133" s="133"/>
      <c r="G133" s="133"/>
      <c r="H133" s="550"/>
      <c r="I133" s="133"/>
      <c r="J133" s="133"/>
      <c r="K133" s="133"/>
      <c r="L133" s="133"/>
      <c r="M133" s="133"/>
      <c r="N133" s="133"/>
      <c r="O133" s="133"/>
      <c r="P133" s="133"/>
      <c r="Q133" s="133"/>
      <c r="R133" s="133"/>
      <c r="S133" s="133"/>
      <c r="T133" s="133"/>
      <c r="U133" s="133"/>
      <c r="V133" s="133"/>
      <c r="W133" s="133"/>
      <c r="X133" s="133"/>
      <c r="Y133" s="133"/>
    </row>
    <row r="134" spans="2:25">
      <c r="B134" s="133"/>
      <c r="C134" s="133"/>
      <c r="D134" s="133"/>
      <c r="E134" s="133"/>
      <c r="F134" s="133"/>
      <c r="G134" s="133"/>
      <c r="H134" s="550"/>
      <c r="I134" s="133"/>
      <c r="J134" s="133"/>
      <c r="K134" s="133"/>
      <c r="L134" s="133"/>
      <c r="M134" s="133"/>
      <c r="N134" s="133"/>
      <c r="O134" s="133"/>
      <c r="P134" s="133"/>
      <c r="Q134" s="133"/>
      <c r="R134" s="133"/>
      <c r="S134" s="133"/>
      <c r="T134" s="133"/>
      <c r="U134" s="133"/>
      <c r="V134" s="133"/>
      <c r="W134" s="133"/>
      <c r="X134" s="133"/>
      <c r="Y134" s="133"/>
    </row>
    <row r="135" spans="2:25">
      <c r="B135" s="133"/>
      <c r="C135" s="133"/>
      <c r="D135" s="133"/>
      <c r="E135" s="133"/>
      <c r="F135" s="133"/>
      <c r="G135" s="133"/>
      <c r="H135" s="550"/>
      <c r="I135" s="133"/>
      <c r="J135" s="133"/>
      <c r="K135" s="133"/>
      <c r="L135" s="133"/>
      <c r="M135" s="133"/>
      <c r="N135" s="133"/>
      <c r="O135" s="133"/>
      <c r="P135" s="133"/>
      <c r="Q135" s="133"/>
      <c r="R135" s="133"/>
      <c r="S135" s="133"/>
      <c r="T135" s="133"/>
      <c r="U135" s="133"/>
      <c r="V135" s="133"/>
      <c r="W135" s="133"/>
      <c r="X135" s="133"/>
      <c r="Y135" s="133"/>
    </row>
    <row r="136" spans="2:25">
      <c r="B136" s="133"/>
      <c r="C136" s="133"/>
      <c r="D136" s="133"/>
      <c r="E136" s="133"/>
      <c r="F136" s="133"/>
      <c r="G136" s="133"/>
      <c r="H136" s="550"/>
      <c r="I136" s="133"/>
      <c r="J136" s="133"/>
      <c r="K136" s="133"/>
      <c r="L136" s="133"/>
      <c r="M136" s="133"/>
      <c r="N136" s="133"/>
      <c r="O136" s="133"/>
      <c r="P136" s="133"/>
      <c r="Q136" s="133"/>
      <c r="R136" s="133"/>
      <c r="S136" s="133"/>
      <c r="T136" s="133"/>
      <c r="U136" s="133"/>
      <c r="V136" s="133"/>
      <c r="W136" s="133"/>
      <c r="X136" s="133"/>
      <c r="Y136" s="133"/>
    </row>
    <row r="137" spans="2:25">
      <c r="B137" s="133"/>
      <c r="C137" s="133"/>
      <c r="D137" s="133"/>
      <c r="E137" s="133"/>
      <c r="F137" s="133"/>
      <c r="G137" s="133"/>
      <c r="H137" s="550"/>
      <c r="I137" s="133"/>
      <c r="J137" s="133"/>
      <c r="K137" s="133"/>
      <c r="L137" s="133"/>
      <c r="M137" s="133"/>
      <c r="N137" s="133"/>
      <c r="O137" s="133"/>
      <c r="P137" s="133"/>
      <c r="Q137" s="133"/>
      <c r="R137" s="133"/>
      <c r="S137" s="133"/>
      <c r="T137" s="133"/>
      <c r="U137" s="133"/>
      <c r="V137" s="133"/>
      <c r="W137" s="133"/>
      <c r="X137" s="133"/>
      <c r="Y137" s="133"/>
    </row>
    <row r="138" spans="2:25">
      <c r="B138" s="133"/>
      <c r="C138" s="133"/>
      <c r="D138" s="133"/>
      <c r="E138" s="133"/>
      <c r="F138" s="133"/>
      <c r="G138" s="133"/>
      <c r="H138" s="550"/>
      <c r="I138" s="133"/>
      <c r="J138" s="133"/>
      <c r="K138" s="133"/>
      <c r="L138" s="133"/>
      <c r="M138" s="133"/>
      <c r="N138" s="133"/>
      <c r="O138" s="133"/>
      <c r="P138" s="133"/>
      <c r="Q138" s="133"/>
      <c r="R138" s="133"/>
      <c r="S138" s="133"/>
      <c r="T138" s="133"/>
      <c r="U138" s="133"/>
      <c r="V138" s="133"/>
      <c r="W138" s="133"/>
      <c r="X138" s="133"/>
      <c r="Y138" s="133"/>
    </row>
    <row r="139" spans="2:25">
      <c r="B139" s="133"/>
      <c r="C139" s="133"/>
      <c r="D139" s="133"/>
      <c r="E139" s="133"/>
      <c r="F139" s="133"/>
      <c r="G139" s="133"/>
      <c r="H139" s="550"/>
      <c r="I139" s="133"/>
      <c r="J139" s="133"/>
      <c r="K139" s="133"/>
      <c r="L139" s="133"/>
      <c r="M139" s="133"/>
      <c r="N139" s="133"/>
      <c r="O139" s="133"/>
      <c r="P139" s="133"/>
      <c r="Q139" s="133"/>
      <c r="R139" s="133"/>
      <c r="S139" s="133"/>
      <c r="T139" s="133"/>
      <c r="U139" s="133"/>
      <c r="V139" s="133"/>
      <c r="W139" s="133"/>
      <c r="X139" s="133"/>
      <c r="Y139" s="133"/>
    </row>
    <row r="140" spans="2:25">
      <c r="B140" s="133"/>
      <c r="C140" s="133"/>
      <c r="D140" s="133"/>
      <c r="E140" s="133"/>
      <c r="F140" s="133"/>
      <c r="G140" s="133"/>
      <c r="H140" s="550"/>
      <c r="I140" s="133"/>
      <c r="J140" s="133"/>
      <c r="K140" s="133"/>
      <c r="L140" s="133"/>
      <c r="M140" s="133"/>
      <c r="N140" s="133"/>
      <c r="O140" s="133"/>
      <c r="P140" s="133"/>
      <c r="Q140" s="133"/>
      <c r="R140" s="133"/>
      <c r="S140" s="133"/>
      <c r="T140" s="133"/>
      <c r="U140" s="133"/>
      <c r="V140" s="133"/>
      <c r="W140" s="133"/>
      <c r="X140" s="133"/>
      <c r="Y140" s="133"/>
    </row>
    <row r="141" spans="2:25">
      <c r="B141" s="133"/>
      <c r="C141" s="133"/>
      <c r="D141" s="133"/>
      <c r="E141" s="133"/>
      <c r="F141" s="133"/>
      <c r="G141" s="133"/>
      <c r="H141" s="550"/>
      <c r="I141" s="133"/>
      <c r="J141" s="133"/>
      <c r="K141" s="133"/>
      <c r="L141" s="133"/>
      <c r="M141" s="133"/>
      <c r="N141" s="133"/>
      <c r="O141" s="133"/>
      <c r="P141" s="133"/>
      <c r="Q141" s="133"/>
      <c r="R141" s="133"/>
      <c r="S141" s="133"/>
      <c r="T141" s="133"/>
      <c r="U141" s="133"/>
      <c r="V141" s="133"/>
      <c r="W141" s="133"/>
      <c r="X141" s="133"/>
      <c r="Y141" s="133"/>
    </row>
    <row r="142" spans="2:25">
      <c r="B142" s="133"/>
      <c r="C142" s="133"/>
      <c r="D142" s="133"/>
      <c r="E142" s="133"/>
      <c r="F142" s="133"/>
      <c r="G142" s="133"/>
      <c r="H142" s="550"/>
      <c r="I142" s="133"/>
      <c r="J142" s="133"/>
      <c r="K142" s="133"/>
      <c r="L142" s="133"/>
      <c r="M142" s="133"/>
      <c r="N142" s="133"/>
      <c r="O142" s="133"/>
      <c r="P142" s="133"/>
      <c r="Q142" s="133"/>
      <c r="R142" s="133"/>
      <c r="S142" s="133"/>
      <c r="T142" s="133"/>
      <c r="U142" s="133"/>
      <c r="V142" s="133"/>
      <c r="W142" s="133"/>
      <c r="X142" s="133"/>
      <c r="Y142" s="133"/>
    </row>
    <row r="143" spans="2:25">
      <c r="B143" s="133"/>
      <c r="C143" s="133"/>
      <c r="D143" s="133"/>
      <c r="E143" s="133"/>
      <c r="F143" s="133"/>
      <c r="G143" s="133"/>
      <c r="H143" s="550"/>
      <c r="I143" s="133"/>
      <c r="J143" s="133"/>
      <c r="K143" s="133"/>
      <c r="L143" s="133"/>
      <c r="M143" s="133"/>
      <c r="N143" s="133"/>
      <c r="O143" s="133"/>
      <c r="P143" s="133"/>
      <c r="Q143" s="133"/>
      <c r="R143" s="133"/>
      <c r="S143" s="133"/>
      <c r="T143" s="133"/>
      <c r="U143" s="133"/>
      <c r="V143" s="133"/>
      <c r="W143" s="133"/>
      <c r="X143" s="133"/>
      <c r="Y143" s="133"/>
    </row>
    <row r="144" spans="2:25">
      <c r="B144" s="133"/>
      <c r="C144" s="133"/>
      <c r="D144" s="133"/>
      <c r="E144" s="133"/>
      <c r="F144" s="133"/>
      <c r="G144" s="133"/>
      <c r="H144" s="550"/>
      <c r="I144" s="133"/>
      <c r="J144" s="133"/>
      <c r="K144" s="133"/>
      <c r="L144" s="133"/>
      <c r="M144" s="133"/>
      <c r="N144" s="133"/>
      <c r="O144" s="133"/>
      <c r="P144" s="133"/>
      <c r="Q144" s="133"/>
      <c r="R144" s="133"/>
      <c r="S144" s="133"/>
      <c r="T144" s="133"/>
      <c r="U144" s="133"/>
      <c r="V144" s="133"/>
      <c r="W144" s="133"/>
      <c r="X144" s="133"/>
      <c r="Y144" s="133"/>
    </row>
    <row r="145" spans="2:25">
      <c r="B145" s="133"/>
      <c r="C145" s="133"/>
      <c r="D145" s="133"/>
      <c r="E145" s="133"/>
      <c r="F145" s="133"/>
      <c r="G145" s="133"/>
      <c r="H145" s="550"/>
      <c r="I145" s="133"/>
      <c r="J145" s="133"/>
      <c r="K145" s="133"/>
      <c r="L145" s="133"/>
      <c r="M145" s="133"/>
      <c r="N145" s="133"/>
      <c r="O145" s="133"/>
      <c r="P145" s="133"/>
      <c r="Q145" s="133"/>
      <c r="R145" s="133"/>
      <c r="S145" s="133"/>
      <c r="T145" s="133"/>
      <c r="U145" s="133"/>
      <c r="V145" s="133"/>
      <c r="W145" s="133"/>
      <c r="X145" s="133"/>
      <c r="Y145" s="133"/>
    </row>
    <row r="146" spans="2:25">
      <c r="B146" s="133"/>
      <c r="C146" s="133"/>
      <c r="D146" s="133"/>
      <c r="E146" s="133"/>
      <c r="F146" s="133"/>
      <c r="G146" s="133"/>
      <c r="H146" s="550"/>
      <c r="I146" s="133"/>
      <c r="J146" s="133"/>
      <c r="K146" s="133"/>
      <c r="L146" s="133"/>
      <c r="M146" s="133"/>
      <c r="N146" s="133"/>
      <c r="O146" s="133"/>
      <c r="P146" s="133"/>
      <c r="Q146" s="133"/>
      <c r="R146" s="133"/>
      <c r="S146" s="133"/>
      <c r="T146" s="133"/>
      <c r="U146" s="133"/>
      <c r="V146" s="133"/>
      <c r="W146" s="133"/>
      <c r="X146" s="133"/>
      <c r="Y146" s="133"/>
    </row>
    <row r="147" spans="2:25">
      <c r="B147" s="133"/>
      <c r="C147" s="133"/>
      <c r="D147" s="133"/>
      <c r="E147" s="133"/>
      <c r="F147" s="133"/>
      <c r="G147" s="133"/>
      <c r="H147" s="550"/>
      <c r="I147" s="133"/>
      <c r="J147" s="133"/>
      <c r="K147" s="133"/>
      <c r="L147" s="133"/>
      <c r="M147" s="133"/>
      <c r="N147" s="133"/>
      <c r="O147" s="133"/>
      <c r="P147" s="133"/>
      <c r="Q147" s="133"/>
      <c r="R147" s="133"/>
      <c r="S147" s="133"/>
      <c r="T147" s="133"/>
      <c r="U147" s="133"/>
      <c r="V147" s="133"/>
      <c r="W147" s="133"/>
      <c r="X147" s="133"/>
      <c r="Y147" s="133"/>
    </row>
    <row r="148" spans="2:25">
      <c r="B148" s="133"/>
      <c r="C148" s="133"/>
      <c r="D148" s="133"/>
      <c r="E148" s="133"/>
      <c r="F148" s="133"/>
      <c r="G148" s="133"/>
      <c r="H148" s="550"/>
      <c r="I148" s="133"/>
      <c r="J148" s="133"/>
      <c r="K148" s="133"/>
      <c r="L148" s="133"/>
      <c r="M148" s="133"/>
      <c r="N148" s="133"/>
      <c r="O148" s="133"/>
      <c r="P148" s="133"/>
      <c r="Q148" s="133"/>
      <c r="R148" s="133"/>
      <c r="S148" s="133"/>
      <c r="T148" s="133"/>
      <c r="U148" s="133"/>
      <c r="V148" s="133"/>
      <c r="W148" s="133"/>
      <c r="X148" s="133"/>
      <c r="Y148" s="133"/>
    </row>
    <row r="149" spans="2:25">
      <c r="B149" s="133"/>
      <c r="C149" s="133"/>
      <c r="D149" s="133"/>
      <c r="E149" s="133"/>
      <c r="F149" s="133"/>
      <c r="G149" s="133"/>
      <c r="H149" s="550"/>
      <c r="I149" s="133"/>
      <c r="J149" s="133"/>
      <c r="K149" s="133"/>
      <c r="L149" s="133"/>
      <c r="M149" s="133"/>
      <c r="N149" s="133"/>
      <c r="O149" s="133"/>
      <c r="P149" s="133"/>
      <c r="Q149" s="133"/>
      <c r="R149" s="133"/>
      <c r="S149" s="133"/>
      <c r="T149" s="133"/>
      <c r="U149" s="133"/>
      <c r="V149" s="133"/>
      <c r="W149" s="133"/>
      <c r="X149" s="133"/>
      <c r="Y149" s="133"/>
    </row>
    <row r="150" spans="2:25">
      <c r="B150" s="133"/>
      <c r="C150" s="133"/>
      <c r="D150" s="133"/>
      <c r="E150" s="133"/>
      <c r="F150" s="133"/>
      <c r="G150" s="133"/>
      <c r="H150" s="550"/>
      <c r="I150" s="133"/>
      <c r="J150" s="133"/>
      <c r="K150" s="133"/>
      <c r="L150" s="133"/>
      <c r="M150" s="133"/>
      <c r="N150" s="133"/>
      <c r="O150" s="133"/>
      <c r="P150" s="133"/>
      <c r="Q150" s="133"/>
      <c r="R150" s="133"/>
      <c r="S150" s="133"/>
      <c r="T150" s="133"/>
      <c r="U150" s="133"/>
      <c r="V150" s="133"/>
      <c r="W150" s="133"/>
      <c r="X150" s="133"/>
      <c r="Y150" s="133"/>
    </row>
    <row r="151" spans="2:25">
      <c r="B151" s="133"/>
      <c r="C151" s="133"/>
      <c r="D151" s="133"/>
      <c r="E151" s="133"/>
      <c r="F151" s="133"/>
      <c r="G151" s="133"/>
      <c r="H151" s="550"/>
      <c r="I151" s="133"/>
      <c r="J151" s="133"/>
      <c r="K151" s="133"/>
      <c r="L151" s="133"/>
      <c r="M151" s="133"/>
      <c r="N151" s="133"/>
      <c r="O151" s="133"/>
      <c r="P151" s="133"/>
      <c r="Q151" s="133"/>
      <c r="R151" s="133"/>
      <c r="S151" s="133"/>
      <c r="T151" s="133"/>
      <c r="U151" s="133"/>
      <c r="V151" s="133"/>
      <c r="W151" s="133"/>
      <c r="X151" s="133"/>
      <c r="Y151" s="133"/>
    </row>
    <row r="152" spans="2:25">
      <c r="B152" s="133"/>
      <c r="C152" s="133"/>
      <c r="D152" s="133"/>
      <c r="E152" s="133"/>
      <c r="F152" s="133"/>
      <c r="G152" s="133"/>
      <c r="H152" s="550"/>
      <c r="I152" s="133"/>
      <c r="J152" s="133"/>
      <c r="K152" s="133"/>
      <c r="L152" s="133"/>
      <c r="M152" s="133"/>
      <c r="N152" s="133"/>
      <c r="O152" s="133"/>
      <c r="P152" s="133"/>
      <c r="Q152" s="133"/>
      <c r="R152" s="133"/>
      <c r="S152" s="133"/>
      <c r="T152" s="133"/>
      <c r="U152" s="133"/>
      <c r="V152" s="133"/>
      <c r="W152" s="133"/>
      <c r="X152" s="133"/>
      <c r="Y152" s="133"/>
    </row>
    <row r="153" spans="2:25">
      <c r="B153" s="133"/>
      <c r="C153" s="133"/>
      <c r="D153" s="133"/>
      <c r="E153" s="133"/>
      <c r="F153" s="133"/>
      <c r="G153" s="133"/>
      <c r="H153" s="550"/>
      <c r="I153" s="133"/>
      <c r="J153" s="133"/>
      <c r="K153" s="133"/>
      <c r="L153" s="133"/>
      <c r="M153" s="133"/>
      <c r="N153" s="133"/>
      <c r="O153" s="133"/>
      <c r="P153" s="133"/>
      <c r="Q153" s="133"/>
      <c r="R153" s="133"/>
      <c r="S153" s="133"/>
      <c r="T153" s="133"/>
      <c r="U153" s="133"/>
      <c r="V153" s="133"/>
      <c r="W153" s="133"/>
      <c r="X153" s="133"/>
      <c r="Y153" s="133"/>
    </row>
    <row r="154" spans="2:25">
      <c r="B154" s="133"/>
      <c r="C154" s="133"/>
      <c r="D154" s="133"/>
      <c r="E154" s="133"/>
      <c r="F154" s="133"/>
      <c r="G154" s="133"/>
      <c r="H154" s="550"/>
      <c r="I154" s="133"/>
      <c r="J154" s="133"/>
      <c r="K154" s="133"/>
      <c r="L154" s="133"/>
      <c r="M154" s="133"/>
      <c r="N154" s="133"/>
      <c r="O154" s="133"/>
      <c r="P154" s="133"/>
      <c r="Q154" s="133"/>
      <c r="R154" s="133"/>
      <c r="S154" s="133"/>
      <c r="T154" s="133"/>
      <c r="U154" s="133"/>
      <c r="V154" s="133"/>
      <c r="W154" s="133"/>
      <c r="X154" s="133"/>
      <c r="Y154" s="133"/>
    </row>
    <row r="155" spans="2:25">
      <c r="B155" s="133"/>
      <c r="C155" s="133"/>
      <c r="D155" s="133"/>
      <c r="E155" s="133"/>
      <c r="F155" s="133"/>
      <c r="G155" s="133"/>
      <c r="H155" s="550"/>
      <c r="I155" s="133"/>
      <c r="J155" s="133"/>
      <c r="K155" s="133"/>
      <c r="L155" s="133"/>
      <c r="M155" s="133"/>
      <c r="N155" s="133"/>
      <c r="O155" s="133"/>
      <c r="P155" s="133"/>
      <c r="Q155" s="133"/>
      <c r="R155" s="133"/>
      <c r="S155" s="133"/>
      <c r="T155" s="133"/>
      <c r="U155" s="133"/>
      <c r="V155" s="133"/>
      <c r="W155" s="133"/>
      <c r="X155" s="133"/>
      <c r="Y155" s="133"/>
    </row>
    <row r="156" spans="2:25">
      <c r="B156" s="133"/>
      <c r="C156" s="133"/>
      <c r="D156" s="133"/>
      <c r="E156" s="133"/>
      <c r="F156" s="133"/>
      <c r="G156" s="133"/>
      <c r="H156" s="550"/>
      <c r="I156" s="133"/>
      <c r="J156" s="133"/>
      <c r="K156" s="133"/>
      <c r="L156" s="133"/>
      <c r="M156" s="133"/>
      <c r="N156" s="133"/>
      <c r="O156" s="133"/>
      <c r="P156" s="133"/>
      <c r="Q156" s="133"/>
      <c r="R156" s="133"/>
      <c r="S156" s="133"/>
      <c r="T156" s="133"/>
      <c r="U156" s="133"/>
      <c r="V156" s="133"/>
      <c r="W156" s="133"/>
      <c r="X156" s="133"/>
      <c r="Y156" s="133"/>
    </row>
    <row r="157" spans="2:25">
      <c r="B157" s="133"/>
      <c r="C157" s="133"/>
      <c r="D157" s="133"/>
      <c r="E157" s="133"/>
      <c r="F157" s="133"/>
      <c r="G157" s="133"/>
      <c r="H157" s="550"/>
      <c r="I157" s="133"/>
      <c r="J157" s="133"/>
      <c r="K157" s="133"/>
      <c r="L157" s="133"/>
      <c r="M157" s="133"/>
      <c r="N157" s="133"/>
      <c r="O157" s="133"/>
      <c r="P157" s="133"/>
      <c r="Q157" s="133"/>
      <c r="R157" s="133"/>
      <c r="S157" s="133"/>
      <c r="T157" s="133"/>
      <c r="U157" s="133"/>
      <c r="V157" s="133"/>
      <c r="W157" s="133"/>
      <c r="X157" s="133"/>
      <c r="Y157" s="133"/>
    </row>
    <row r="158" spans="2:25">
      <c r="B158" s="133"/>
      <c r="C158" s="133"/>
      <c r="D158" s="133"/>
      <c r="E158" s="133"/>
      <c r="F158" s="133"/>
      <c r="G158" s="133"/>
      <c r="H158" s="550"/>
      <c r="I158" s="133"/>
      <c r="J158" s="133"/>
      <c r="K158" s="133"/>
      <c r="L158" s="133"/>
      <c r="M158" s="133"/>
      <c r="N158" s="133"/>
      <c r="O158" s="133"/>
      <c r="P158" s="133"/>
      <c r="Q158" s="133"/>
      <c r="R158" s="133"/>
      <c r="S158" s="133"/>
      <c r="T158" s="133"/>
      <c r="U158" s="133"/>
      <c r="V158" s="133"/>
      <c r="W158" s="133"/>
      <c r="X158" s="133"/>
      <c r="Y158" s="133"/>
    </row>
    <row r="159" spans="2:25">
      <c r="B159" s="133"/>
      <c r="C159" s="133"/>
      <c r="D159" s="133"/>
      <c r="E159" s="133"/>
      <c r="F159" s="133"/>
      <c r="G159" s="133"/>
      <c r="H159" s="550"/>
      <c r="I159" s="133"/>
      <c r="J159" s="133"/>
      <c r="K159" s="133"/>
      <c r="L159" s="133"/>
      <c r="M159" s="133"/>
      <c r="N159" s="133"/>
      <c r="O159" s="133"/>
      <c r="P159" s="133"/>
      <c r="Q159" s="133"/>
      <c r="R159" s="133"/>
      <c r="S159" s="133"/>
      <c r="T159" s="133"/>
      <c r="U159" s="133"/>
      <c r="V159" s="133"/>
      <c r="W159" s="133"/>
      <c r="X159" s="133"/>
      <c r="Y159" s="133"/>
    </row>
    <row r="160" spans="2:25">
      <c r="B160" s="133"/>
      <c r="C160" s="133"/>
      <c r="D160" s="133"/>
      <c r="E160" s="133"/>
      <c r="F160" s="133"/>
      <c r="G160" s="133"/>
      <c r="H160" s="550"/>
      <c r="I160" s="133"/>
      <c r="J160" s="133"/>
      <c r="K160" s="133"/>
      <c r="L160" s="133"/>
      <c r="M160" s="133"/>
      <c r="N160" s="133"/>
      <c r="O160" s="133"/>
      <c r="P160" s="133"/>
      <c r="Q160" s="133"/>
      <c r="R160" s="133"/>
      <c r="S160" s="133"/>
      <c r="T160" s="133"/>
      <c r="U160" s="133"/>
      <c r="V160" s="133"/>
      <c r="W160" s="133"/>
      <c r="X160" s="133"/>
      <c r="Y160" s="133"/>
    </row>
    <row r="161" spans="2:25">
      <c r="B161" s="133"/>
      <c r="C161" s="133"/>
      <c r="D161" s="133"/>
      <c r="E161" s="133"/>
      <c r="F161" s="133"/>
      <c r="G161" s="133"/>
      <c r="H161" s="550"/>
      <c r="I161" s="133"/>
      <c r="J161" s="133"/>
      <c r="K161" s="133"/>
      <c r="L161" s="133"/>
      <c r="M161" s="133"/>
      <c r="N161" s="133"/>
      <c r="O161" s="133"/>
      <c r="P161" s="133"/>
      <c r="Q161" s="133"/>
      <c r="R161" s="133"/>
      <c r="S161" s="133"/>
      <c r="T161" s="133"/>
      <c r="U161" s="133"/>
      <c r="V161" s="133"/>
      <c r="W161" s="133"/>
      <c r="X161" s="133"/>
      <c r="Y161" s="133"/>
    </row>
    <row r="162" spans="2:25">
      <c r="B162" s="133"/>
      <c r="C162" s="133"/>
      <c r="D162" s="133"/>
      <c r="E162" s="133"/>
      <c r="F162" s="133"/>
      <c r="G162" s="133"/>
      <c r="H162" s="550"/>
      <c r="I162" s="133"/>
      <c r="J162" s="133"/>
      <c r="K162" s="133"/>
      <c r="L162" s="133"/>
      <c r="M162" s="133"/>
      <c r="N162" s="133"/>
      <c r="O162" s="133"/>
      <c r="P162" s="133"/>
      <c r="Q162" s="133"/>
      <c r="R162" s="133"/>
      <c r="S162" s="133"/>
      <c r="T162" s="133"/>
      <c r="U162" s="133"/>
      <c r="V162" s="133"/>
      <c r="W162" s="133"/>
      <c r="X162" s="133"/>
      <c r="Y162" s="133"/>
    </row>
    <row r="163" spans="2:25">
      <c r="B163" s="133"/>
      <c r="C163" s="133"/>
      <c r="D163" s="133"/>
      <c r="E163" s="133"/>
      <c r="F163" s="133"/>
      <c r="G163" s="133"/>
      <c r="H163" s="550"/>
      <c r="I163" s="133"/>
      <c r="J163" s="133"/>
      <c r="K163" s="133"/>
      <c r="L163" s="133"/>
      <c r="M163" s="133"/>
      <c r="N163" s="133"/>
      <c r="O163" s="133"/>
      <c r="P163" s="133"/>
      <c r="Q163" s="133"/>
      <c r="R163" s="133"/>
      <c r="S163" s="133"/>
      <c r="T163" s="133"/>
      <c r="U163" s="133"/>
      <c r="V163" s="133"/>
      <c r="W163" s="133"/>
      <c r="X163" s="133"/>
      <c r="Y163" s="133"/>
    </row>
    <row r="164" spans="2:25">
      <c r="B164" s="133"/>
      <c r="C164" s="133"/>
      <c r="D164" s="133"/>
      <c r="E164" s="133"/>
      <c r="F164" s="133"/>
      <c r="G164" s="133"/>
      <c r="H164" s="550"/>
      <c r="I164" s="133"/>
      <c r="J164" s="133"/>
      <c r="K164" s="133"/>
      <c r="L164" s="133"/>
      <c r="M164" s="133"/>
      <c r="N164" s="133"/>
      <c r="O164" s="133"/>
      <c r="P164" s="133"/>
      <c r="Q164" s="133"/>
      <c r="R164" s="133"/>
      <c r="S164" s="133"/>
      <c r="T164" s="133"/>
      <c r="U164" s="133"/>
      <c r="V164" s="133"/>
      <c r="W164" s="133"/>
      <c r="X164" s="133"/>
      <c r="Y164" s="133"/>
    </row>
    <row r="165" spans="2:25">
      <c r="B165" s="133"/>
      <c r="C165" s="133"/>
      <c r="D165" s="133"/>
      <c r="E165" s="133"/>
      <c r="F165" s="133"/>
      <c r="G165" s="133"/>
      <c r="H165" s="550"/>
      <c r="I165" s="133"/>
      <c r="J165" s="133"/>
      <c r="K165" s="133"/>
      <c r="L165" s="133"/>
      <c r="M165" s="133"/>
      <c r="N165" s="133"/>
      <c r="O165" s="133"/>
      <c r="P165" s="133"/>
      <c r="Q165" s="133"/>
      <c r="R165" s="133"/>
      <c r="S165" s="133"/>
      <c r="T165" s="133"/>
      <c r="U165" s="133"/>
      <c r="V165" s="133"/>
      <c r="W165" s="133"/>
      <c r="X165" s="133"/>
      <c r="Y165" s="133"/>
    </row>
    <row r="166" spans="2:25">
      <c r="B166" s="133"/>
      <c r="C166" s="133"/>
      <c r="D166" s="133"/>
      <c r="E166" s="133"/>
      <c r="F166" s="133"/>
      <c r="G166" s="133"/>
      <c r="H166" s="550"/>
      <c r="I166" s="133"/>
      <c r="J166" s="133"/>
      <c r="K166" s="133"/>
      <c r="L166" s="133"/>
      <c r="M166" s="133"/>
      <c r="N166" s="133"/>
      <c r="O166" s="133"/>
      <c r="P166" s="133"/>
      <c r="Q166" s="133"/>
      <c r="R166" s="133"/>
      <c r="S166" s="133"/>
      <c r="T166" s="133"/>
      <c r="U166" s="133"/>
      <c r="V166" s="133"/>
      <c r="W166" s="133"/>
      <c r="X166" s="133"/>
      <c r="Y166" s="133"/>
    </row>
    <row r="167" spans="2:25">
      <c r="B167" s="133"/>
      <c r="C167" s="133"/>
      <c r="D167" s="133"/>
      <c r="E167" s="133"/>
      <c r="F167" s="133"/>
      <c r="G167" s="133"/>
      <c r="H167" s="550"/>
      <c r="I167" s="133"/>
      <c r="J167" s="133"/>
      <c r="K167" s="133"/>
      <c r="L167" s="133"/>
      <c r="M167" s="133"/>
      <c r="N167" s="133"/>
      <c r="O167" s="133"/>
      <c r="P167" s="133"/>
      <c r="Q167" s="133"/>
      <c r="R167" s="133"/>
      <c r="S167" s="133"/>
      <c r="T167" s="133"/>
      <c r="U167" s="133"/>
      <c r="V167" s="133"/>
      <c r="W167" s="133"/>
      <c r="X167" s="133"/>
      <c r="Y167" s="133"/>
    </row>
    <row r="168" spans="2:25">
      <c r="B168" s="133"/>
      <c r="C168" s="133"/>
      <c r="D168" s="133"/>
      <c r="E168" s="133"/>
      <c r="F168" s="133"/>
      <c r="G168" s="133"/>
      <c r="H168" s="550"/>
      <c r="I168" s="133"/>
      <c r="J168" s="133"/>
      <c r="K168" s="133"/>
      <c r="L168" s="133"/>
      <c r="M168" s="133"/>
      <c r="N168" s="133"/>
      <c r="O168" s="133"/>
      <c r="P168" s="133"/>
      <c r="Q168" s="133"/>
      <c r="R168" s="133"/>
      <c r="S168" s="133"/>
      <c r="T168" s="133"/>
      <c r="U168" s="133"/>
      <c r="V168" s="133"/>
      <c r="W168" s="133"/>
      <c r="X168" s="133"/>
      <c r="Y168" s="133"/>
    </row>
    <row r="169" spans="2:25">
      <c r="B169" s="133"/>
      <c r="C169" s="133"/>
      <c r="D169" s="133"/>
      <c r="E169" s="133"/>
      <c r="F169" s="133"/>
      <c r="G169" s="133"/>
      <c r="H169" s="550"/>
      <c r="I169" s="133"/>
      <c r="J169" s="133"/>
      <c r="K169" s="133"/>
      <c r="L169" s="133"/>
      <c r="M169" s="133"/>
      <c r="N169" s="133"/>
      <c r="O169" s="133"/>
      <c r="P169" s="133"/>
      <c r="Q169" s="133"/>
      <c r="R169" s="133"/>
      <c r="S169" s="133"/>
      <c r="T169" s="133"/>
      <c r="U169" s="133"/>
      <c r="V169" s="133"/>
      <c r="W169" s="133"/>
      <c r="X169" s="133"/>
      <c r="Y169" s="133"/>
    </row>
    <row r="170" spans="2:25">
      <c r="B170" s="133"/>
      <c r="C170" s="133"/>
      <c r="D170" s="133"/>
      <c r="E170" s="133"/>
      <c r="F170" s="133"/>
      <c r="G170" s="133"/>
      <c r="H170" s="550"/>
      <c r="I170" s="133"/>
      <c r="J170" s="133"/>
      <c r="K170" s="133"/>
      <c r="L170" s="133"/>
      <c r="M170" s="133"/>
      <c r="N170" s="133"/>
      <c r="O170" s="133"/>
      <c r="P170" s="133"/>
      <c r="Q170" s="133"/>
      <c r="R170" s="133"/>
      <c r="S170" s="133"/>
      <c r="T170" s="133"/>
      <c r="U170" s="133"/>
      <c r="V170" s="133"/>
      <c r="W170" s="133"/>
      <c r="X170" s="133"/>
      <c r="Y170" s="133"/>
    </row>
    <row r="171" spans="2:25">
      <c r="B171" s="133"/>
      <c r="C171" s="133"/>
      <c r="D171" s="133"/>
      <c r="E171" s="133"/>
      <c r="F171" s="133"/>
      <c r="G171" s="133"/>
      <c r="H171" s="550"/>
      <c r="I171" s="133"/>
      <c r="J171" s="133"/>
      <c r="K171" s="133"/>
      <c r="L171" s="133"/>
      <c r="M171" s="133"/>
      <c r="N171" s="133"/>
      <c r="O171" s="133"/>
      <c r="P171" s="133"/>
      <c r="Q171" s="133"/>
      <c r="R171" s="133"/>
      <c r="S171" s="133"/>
      <c r="T171" s="133"/>
      <c r="U171" s="133"/>
      <c r="V171" s="133"/>
      <c r="W171" s="133"/>
      <c r="X171" s="133"/>
      <c r="Y171" s="133"/>
    </row>
    <row r="172" spans="2:25">
      <c r="B172" s="133"/>
      <c r="C172" s="133"/>
      <c r="D172" s="133"/>
      <c r="E172" s="133"/>
      <c r="F172" s="133"/>
      <c r="G172" s="133"/>
      <c r="H172" s="550"/>
      <c r="I172" s="133"/>
      <c r="J172" s="133"/>
      <c r="K172" s="133"/>
      <c r="L172" s="133"/>
      <c r="M172" s="133"/>
      <c r="N172" s="133"/>
      <c r="O172" s="133"/>
      <c r="P172" s="133"/>
      <c r="Q172" s="133"/>
      <c r="R172" s="133"/>
      <c r="S172" s="133"/>
      <c r="T172" s="133"/>
      <c r="U172" s="133"/>
      <c r="V172" s="133"/>
      <c r="W172" s="133"/>
      <c r="X172" s="133"/>
      <c r="Y172" s="133"/>
    </row>
    <row r="173" spans="2:25">
      <c r="B173" s="133"/>
      <c r="C173" s="133"/>
      <c r="D173" s="133"/>
      <c r="E173" s="133"/>
      <c r="F173" s="133"/>
      <c r="G173" s="133"/>
      <c r="H173" s="550"/>
      <c r="I173" s="133"/>
      <c r="J173" s="133"/>
      <c r="K173" s="133"/>
      <c r="L173" s="133"/>
      <c r="M173" s="133"/>
      <c r="N173" s="133"/>
      <c r="O173" s="133"/>
      <c r="P173" s="133"/>
      <c r="Q173" s="133"/>
      <c r="R173" s="133"/>
      <c r="S173" s="133"/>
      <c r="T173" s="133"/>
      <c r="U173" s="133"/>
      <c r="V173" s="133"/>
      <c r="W173" s="133"/>
      <c r="X173" s="133"/>
      <c r="Y173" s="133"/>
    </row>
    <row r="174" spans="2:25">
      <c r="B174" s="133"/>
      <c r="C174" s="133"/>
      <c r="D174" s="133"/>
      <c r="E174" s="133"/>
      <c r="F174" s="133"/>
      <c r="G174" s="133"/>
      <c r="H174" s="550"/>
      <c r="I174" s="133"/>
      <c r="J174" s="133"/>
      <c r="K174" s="133"/>
      <c r="L174" s="133"/>
      <c r="M174" s="133"/>
      <c r="N174" s="133"/>
      <c r="O174" s="133"/>
      <c r="P174" s="133"/>
      <c r="Q174" s="133"/>
      <c r="R174" s="133"/>
      <c r="S174" s="133"/>
      <c r="T174" s="133"/>
      <c r="U174" s="133"/>
      <c r="V174" s="133"/>
      <c r="W174" s="133"/>
      <c r="X174" s="133"/>
      <c r="Y174" s="133"/>
    </row>
    <row r="175" spans="2:25">
      <c r="B175" s="133"/>
      <c r="C175" s="133"/>
      <c r="D175" s="133"/>
      <c r="E175" s="133"/>
      <c r="F175" s="133"/>
      <c r="G175" s="133"/>
      <c r="H175" s="550"/>
      <c r="I175" s="133"/>
      <c r="J175" s="133"/>
      <c r="K175" s="133"/>
      <c r="L175" s="133"/>
      <c r="M175" s="133"/>
      <c r="N175" s="133"/>
      <c r="O175" s="133"/>
      <c r="P175" s="133"/>
      <c r="Q175" s="133"/>
      <c r="R175" s="133"/>
      <c r="S175" s="133"/>
      <c r="T175" s="133"/>
      <c r="U175" s="133"/>
      <c r="V175" s="133"/>
      <c r="W175" s="133"/>
      <c r="X175" s="133"/>
      <c r="Y175" s="133"/>
    </row>
    <row r="176" spans="2:25">
      <c r="B176" s="133"/>
      <c r="C176" s="133"/>
      <c r="D176" s="133"/>
      <c r="E176" s="133"/>
      <c r="F176" s="133"/>
      <c r="G176" s="133"/>
      <c r="H176" s="550"/>
      <c r="I176" s="133"/>
      <c r="J176" s="133"/>
      <c r="K176" s="133"/>
      <c r="L176" s="133"/>
      <c r="M176" s="133"/>
      <c r="N176" s="133"/>
      <c r="O176" s="133"/>
      <c r="P176" s="133"/>
      <c r="Q176" s="133"/>
      <c r="R176" s="133"/>
      <c r="S176" s="133"/>
      <c r="T176" s="133"/>
      <c r="U176" s="133"/>
      <c r="V176" s="133"/>
      <c r="W176" s="133"/>
      <c r="X176" s="133"/>
      <c r="Y176" s="133"/>
    </row>
    <row r="177" spans="2:25">
      <c r="B177" s="133"/>
      <c r="C177" s="133"/>
      <c r="D177" s="133"/>
      <c r="E177" s="133"/>
      <c r="F177" s="133"/>
      <c r="G177" s="133"/>
      <c r="H177" s="550"/>
      <c r="I177" s="133"/>
      <c r="J177" s="133"/>
      <c r="K177" s="133"/>
      <c r="L177" s="133"/>
      <c r="M177" s="133"/>
      <c r="N177" s="133"/>
      <c r="O177" s="133"/>
      <c r="P177" s="133"/>
      <c r="Q177" s="133"/>
      <c r="R177" s="133"/>
      <c r="S177" s="133"/>
      <c r="T177" s="133"/>
      <c r="U177" s="133"/>
      <c r="V177" s="133"/>
      <c r="W177" s="133"/>
      <c r="X177" s="133"/>
      <c r="Y177" s="133"/>
    </row>
    <row r="178" spans="2:25">
      <c r="B178" s="133"/>
      <c r="C178" s="133"/>
      <c r="D178" s="133"/>
      <c r="E178" s="133"/>
      <c r="F178" s="133"/>
      <c r="G178" s="133"/>
      <c r="H178" s="550"/>
      <c r="I178" s="133"/>
      <c r="J178" s="133"/>
      <c r="K178" s="133"/>
      <c r="L178" s="133"/>
      <c r="M178" s="133"/>
      <c r="N178" s="133"/>
      <c r="O178" s="133"/>
      <c r="P178" s="133"/>
      <c r="Q178" s="133"/>
      <c r="R178" s="133"/>
      <c r="S178" s="133"/>
      <c r="T178" s="133"/>
      <c r="U178" s="133"/>
      <c r="V178" s="133"/>
      <c r="W178" s="133"/>
      <c r="X178" s="133"/>
      <c r="Y178" s="133"/>
    </row>
    <row r="179" spans="2:25">
      <c r="B179" s="133"/>
      <c r="C179" s="133"/>
      <c r="D179" s="133"/>
      <c r="E179" s="133"/>
      <c r="F179" s="133"/>
      <c r="G179" s="133"/>
      <c r="H179" s="550"/>
      <c r="I179" s="133"/>
      <c r="J179" s="133"/>
      <c r="K179" s="133"/>
      <c r="L179" s="133"/>
      <c r="M179" s="133"/>
      <c r="N179" s="133"/>
      <c r="O179" s="133"/>
      <c r="P179" s="133"/>
      <c r="Q179" s="133"/>
      <c r="R179" s="133"/>
      <c r="S179" s="133"/>
      <c r="T179" s="133"/>
      <c r="U179" s="133"/>
      <c r="V179" s="133"/>
      <c r="W179" s="133"/>
      <c r="X179" s="133"/>
      <c r="Y179" s="133"/>
    </row>
    <row r="180" spans="2:25">
      <c r="B180" s="133"/>
      <c r="C180" s="133"/>
      <c r="D180" s="133"/>
      <c r="E180" s="133"/>
      <c r="F180" s="133"/>
      <c r="G180" s="133"/>
      <c r="H180" s="550"/>
      <c r="I180" s="133"/>
      <c r="J180" s="133"/>
      <c r="K180" s="133"/>
      <c r="L180" s="133"/>
      <c r="M180" s="133"/>
      <c r="N180" s="133"/>
      <c r="O180" s="133"/>
      <c r="P180" s="133"/>
      <c r="Q180" s="133"/>
      <c r="R180" s="133"/>
      <c r="S180" s="133"/>
      <c r="T180" s="133"/>
      <c r="U180" s="133"/>
      <c r="V180" s="133"/>
      <c r="W180" s="133"/>
      <c r="X180" s="133"/>
      <c r="Y180" s="133"/>
    </row>
    <row r="181" spans="2:25">
      <c r="B181" s="133"/>
      <c r="C181" s="133"/>
      <c r="D181" s="133"/>
      <c r="E181" s="133"/>
      <c r="F181" s="133"/>
      <c r="G181" s="133"/>
      <c r="H181" s="550"/>
      <c r="I181" s="133"/>
      <c r="J181" s="133"/>
      <c r="K181" s="133"/>
      <c r="L181" s="133"/>
      <c r="M181" s="133"/>
      <c r="N181" s="133"/>
      <c r="O181" s="133"/>
      <c r="P181" s="133"/>
      <c r="Q181" s="133"/>
      <c r="R181" s="133"/>
      <c r="S181" s="133"/>
      <c r="T181" s="133"/>
      <c r="U181" s="133"/>
      <c r="V181" s="133"/>
      <c r="W181" s="133"/>
      <c r="X181" s="133"/>
      <c r="Y181" s="133"/>
    </row>
    <row r="182" spans="2:25">
      <c r="B182" s="133"/>
      <c r="C182" s="133"/>
      <c r="D182" s="133"/>
      <c r="E182" s="133"/>
      <c r="F182" s="133"/>
      <c r="G182" s="133"/>
      <c r="H182" s="550"/>
      <c r="I182" s="133"/>
      <c r="J182" s="133"/>
      <c r="K182" s="133"/>
      <c r="L182" s="133"/>
      <c r="M182" s="133"/>
      <c r="N182" s="133"/>
      <c r="O182" s="133"/>
      <c r="P182" s="133"/>
      <c r="Q182" s="133"/>
      <c r="R182" s="133"/>
      <c r="S182" s="133"/>
      <c r="T182" s="133"/>
      <c r="U182" s="133"/>
      <c r="V182" s="133"/>
      <c r="W182" s="133"/>
      <c r="X182" s="133"/>
      <c r="Y182" s="133"/>
    </row>
    <row r="183" spans="2:25">
      <c r="B183" s="133"/>
      <c r="C183" s="133"/>
      <c r="D183" s="133"/>
      <c r="E183" s="133"/>
      <c r="F183" s="133"/>
      <c r="G183" s="133"/>
      <c r="H183" s="550"/>
      <c r="I183" s="133"/>
      <c r="J183" s="133"/>
      <c r="K183" s="133"/>
      <c r="L183" s="133"/>
      <c r="M183" s="133"/>
      <c r="N183" s="133"/>
      <c r="O183" s="133"/>
      <c r="P183" s="133"/>
      <c r="Q183" s="133"/>
      <c r="R183" s="133"/>
      <c r="S183" s="133"/>
      <c r="T183" s="133"/>
      <c r="U183" s="133"/>
      <c r="V183" s="133"/>
      <c r="W183" s="133"/>
      <c r="X183" s="133"/>
      <c r="Y183" s="133"/>
    </row>
    <row r="184" spans="2:25">
      <c r="B184" s="133"/>
      <c r="C184" s="133"/>
      <c r="D184" s="133"/>
      <c r="E184" s="133"/>
      <c r="F184" s="133"/>
      <c r="G184" s="133"/>
      <c r="H184" s="550"/>
      <c r="I184" s="133"/>
      <c r="J184" s="133"/>
      <c r="K184" s="133"/>
      <c r="L184" s="133"/>
      <c r="M184" s="133"/>
      <c r="N184" s="133"/>
      <c r="O184" s="133"/>
      <c r="P184" s="133"/>
      <c r="Q184" s="133"/>
      <c r="R184" s="133"/>
      <c r="S184" s="133"/>
      <c r="T184" s="133"/>
      <c r="U184" s="133"/>
      <c r="V184" s="133"/>
      <c r="W184" s="133"/>
      <c r="X184" s="133"/>
      <c r="Y184" s="133"/>
    </row>
    <row r="185" spans="2:25">
      <c r="B185" s="133"/>
      <c r="C185" s="133"/>
      <c r="D185" s="133"/>
      <c r="E185" s="133"/>
      <c r="F185" s="133"/>
      <c r="G185" s="133"/>
      <c r="H185" s="550"/>
      <c r="I185" s="133"/>
      <c r="J185" s="133"/>
      <c r="K185" s="133"/>
      <c r="L185" s="133"/>
      <c r="M185" s="133"/>
      <c r="N185" s="133"/>
      <c r="O185" s="133"/>
      <c r="P185" s="133"/>
      <c r="Q185" s="133"/>
      <c r="R185" s="133"/>
      <c r="S185" s="133"/>
      <c r="T185" s="133"/>
      <c r="U185" s="133"/>
      <c r="V185" s="133"/>
      <c r="W185" s="133"/>
      <c r="X185" s="133"/>
      <c r="Y185" s="133"/>
    </row>
    <row r="186" spans="2:25">
      <c r="B186" s="133"/>
      <c r="C186" s="133"/>
      <c r="D186" s="133"/>
      <c r="E186" s="133"/>
      <c r="F186" s="133"/>
      <c r="G186" s="133"/>
      <c r="H186" s="550"/>
      <c r="I186" s="133"/>
      <c r="J186" s="133"/>
      <c r="K186" s="133"/>
      <c r="L186" s="133"/>
      <c r="M186" s="133"/>
      <c r="N186" s="133"/>
      <c r="O186" s="133"/>
      <c r="P186" s="133"/>
      <c r="Q186" s="133"/>
      <c r="R186" s="133"/>
      <c r="S186" s="133"/>
      <c r="T186" s="133"/>
      <c r="U186" s="133"/>
      <c r="V186" s="133"/>
      <c r="W186" s="133"/>
      <c r="X186" s="133"/>
      <c r="Y186" s="133"/>
    </row>
    <row r="187" spans="2:25">
      <c r="B187" s="133"/>
      <c r="C187" s="133"/>
      <c r="D187" s="133"/>
      <c r="E187" s="133"/>
      <c r="F187" s="133"/>
      <c r="G187" s="133"/>
      <c r="H187" s="550"/>
      <c r="I187" s="133"/>
      <c r="J187" s="133"/>
      <c r="K187" s="133"/>
      <c r="L187" s="133"/>
      <c r="M187" s="133"/>
      <c r="N187" s="133"/>
      <c r="O187" s="133"/>
      <c r="P187" s="133"/>
      <c r="Q187" s="133"/>
      <c r="R187" s="133"/>
      <c r="S187" s="133"/>
      <c r="T187" s="133"/>
      <c r="U187" s="133"/>
      <c r="V187" s="133"/>
      <c r="W187" s="133"/>
      <c r="X187" s="133"/>
      <c r="Y187" s="133"/>
    </row>
    <row r="188" spans="2:25">
      <c r="B188" s="133"/>
      <c r="C188" s="133"/>
      <c r="D188" s="133"/>
      <c r="E188" s="133"/>
      <c r="F188" s="133"/>
      <c r="G188" s="133"/>
      <c r="H188" s="550"/>
      <c r="I188" s="133"/>
      <c r="J188" s="133"/>
      <c r="K188" s="133"/>
      <c r="L188" s="133"/>
      <c r="M188" s="133"/>
      <c r="N188" s="133"/>
      <c r="O188" s="133"/>
      <c r="P188" s="133"/>
      <c r="Q188" s="133"/>
      <c r="R188" s="133"/>
      <c r="S188" s="133"/>
      <c r="T188" s="133"/>
      <c r="U188" s="133"/>
      <c r="V188" s="133"/>
      <c r="W188" s="133"/>
      <c r="X188" s="133"/>
      <c r="Y188" s="133"/>
    </row>
    <row r="189" spans="2:25">
      <c r="B189" s="133"/>
      <c r="C189" s="133"/>
      <c r="D189" s="133"/>
      <c r="E189" s="133"/>
      <c r="F189" s="133"/>
      <c r="G189" s="133"/>
      <c r="H189" s="550"/>
      <c r="I189" s="133"/>
      <c r="J189" s="133"/>
      <c r="K189" s="133"/>
      <c r="L189" s="133"/>
      <c r="M189" s="133"/>
      <c r="N189" s="133"/>
      <c r="O189" s="133"/>
      <c r="P189" s="133"/>
      <c r="Q189" s="133"/>
      <c r="R189" s="133"/>
      <c r="S189" s="133"/>
      <c r="T189" s="133"/>
      <c r="U189" s="133"/>
      <c r="V189" s="133"/>
      <c r="W189" s="133"/>
      <c r="X189" s="133"/>
      <c r="Y189" s="133"/>
    </row>
    <row r="190" spans="2:25">
      <c r="B190" s="133"/>
      <c r="C190" s="133"/>
      <c r="D190" s="133"/>
      <c r="E190" s="133"/>
      <c r="F190" s="133"/>
      <c r="G190" s="133"/>
      <c r="H190" s="550"/>
      <c r="I190" s="133"/>
      <c r="J190" s="133"/>
      <c r="K190" s="133"/>
      <c r="L190" s="133"/>
      <c r="M190" s="133"/>
      <c r="N190" s="133"/>
      <c r="O190" s="133"/>
      <c r="P190" s="133"/>
      <c r="Q190" s="133"/>
      <c r="R190" s="133"/>
      <c r="S190" s="133"/>
      <c r="T190" s="133"/>
      <c r="U190" s="133"/>
      <c r="V190" s="133"/>
      <c r="W190" s="133"/>
      <c r="X190" s="133"/>
      <c r="Y190" s="133"/>
    </row>
    <row r="191" spans="2:25">
      <c r="B191" s="133"/>
      <c r="C191" s="133"/>
      <c r="D191" s="133"/>
      <c r="E191" s="133"/>
      <c r="F191" s="133"/>
      <c r="G191" s="133"/>
      <c r="H191" s="550"/>
      <c r="I191" s="133"/>
      <c r="J191" s="133"/>
      <c r="K191" s="133"/>
      <c r="L191" s="133"/>
      <c r="M191" s="133"/>
      <c r="N191" s="133"/>
      <c r="O191" s="133"/>
      <c r="P191" s="133"/>
      <c r="Q191" s="133"/>
      <c r="R191" s="133"/>
      <c r="S191" s="133"/>
      <c r="T191" s="133"/>
      <c r="U191" s="133"/>
      <c r="V191" s="133"/>
      <c r="W191" s="133"/>
      <c r="X191" s="133"/>
      <c r="Y191" s="133"/>
    </row>
    <row r="192" spans="2:25">
      <c r="B192" s="133"/>
      <c r="C192" s="133"/>
      <c r="D192" s="133"/>
      <c r="E192" s="133"/>
      <c r="F192" s="133"/>
      <c r="G192" s="133"/>
      <c r="H192" s="550"/>
      <c r="I192" s="133"/>
      <c r="J192" s="133"/>
      <c r="K192" s="133"/>
      <c r="L192" s="133"/>
      <c r="M192" s="133"/>
      <c r="N192" s="133"/>
      <c r="O192" s="133"/>
      <c r="P192" s="133"/>
      <c r="Q192" s="133"/>
      <c r="R192" s="133"/>
      <c r="S192" s="133"/>
      <c r="T192" s="133"/>
      <c r="U192" s="133"/>
      <c r="V192" s="133"/>
      <c r="W192" s="133"/>
      <c r="X192" s="133"/>
      <c r="Y192" s="133"/>
    </row>
    <row r="193" spans="2:25">
      <c r="B193" s="133"/>
      <c r="C193" s="133"/>
      <c r="D193" s="133"/>
      <c r="E193" s="133"/>
      <c r="F193" s="133"/>
      <c r="G193" s="133"/>
      <c r="H193" s="550"/>
      <c r="I193" s="133"/>
      <c r="J193" s="133"/>
      <c r="K193" s="133"/>
      <c r="L193" s="133"/>
      <c r="M193" s="133"/>
      <c r="N193" s="133"/>
      <c r="O193" s="133"/>
      <c r="P193" s="133"/>
      <c r="Q193" s="133"/>
      <c r="R193" s="133"/>
      <c r="S193" s="133"/>
      <c r="T193" s="133"/>
      <c r="U193" s="133"/>
      <c r="V193" s="133"/>
      <c r="W193" s="133"/>
      <c r="X193" s="133"/>
      <c r="Y193" s="133"/>
    </row>
    <row r="194" spans="2:25">
      <c r="B194" s="133"/>
      <c r="C194" s="133"/>
      <c r="D194" s="133"/>
      <c r="E194" s="133"/>
      <c r="F194" s="133"/>
      <c r="G194" s="133"/>
      <c r="H194" s="550"/>
      <c r="I194" s="133"/>
      <c r="J194" s="133"/>
      <c r="K194" s="133"/>
      <c r="L194" s="133"/>
      <c r="M194" s="133"/>
      <c r="N194" s="133"/>
      <c r="O194" s="133"/>
      <c r="P194" s="133"/>
      <c r="Q194" s="133"/>
      <c r="R194" s="133"/>
      <c r="S194" s="133"/>
      <c r="T194" s="133"/>
      <c r="U194" s="133"/>
      <c r="V194" s="133"/>
      <c r="W194" s="133"/>
      <c r="X194" s="133"/>
      <c r="Y194" s="133"/>
    </row>
    <row r="195" spans="2:25">
      <c r="B195" s="133"/>
      <c r="C195" s="133"/>
      <c r="D195" s="133"/>
      <c r="E195" s="133"/>
      <c r="F195" s="133"/>
      <c r="G195" s="133"/>
      <c r="H195" s="550"/>
      <c r="I195" s="133"/>
      <c r="J195" s="133"/>
      <c r="K195" s="133"/>
      <c r="L195" s="133"/>
      <c r="M195" s="133"/>
      <c r="N195" s="133"/>
      <c r="O195" s="133"/>
      <c r="P195" s="133"/>
      <c r="Q195" s="133"/>
      <c r="R195" s="133"/>
      <c r="S195" s="133"/>
      <c r="T195" s="133"/>
      <c r="U195" s="133"/>
      <c r="V195" s="133"/>
      <c r="W195" s="133"/>
      <c r="X195" s="133"/>
      <c r="Y195" s="133"/>
    </row>
    <row r="196" spans="2:25">
      <c r="B196" s="133"/>
      <c r="C196" s="133"/>
      <c r="D196" s="133"/>
      <c r="E196" s="133"/>
      <c r="F196" s="133"/>
      <c r="G196" s="133"/>
      <c r="H196" s="550"/>
      <c r="I196" s="133"/>
      <c r="J196" s="133"/>
      <c r="K196" s="133"/>
      <c r="L196" s="133"/>
      <c r="M196" s="133"/>
      <c r="N196" s="133"/>
      <c r="O196" s="133"/>
      <c r="P196" s="133"/>
      <c r="Q196" s="133"/>
      <c r="R196" s="133"/>
      <c r="S196" s="133"/>
      <c r="T196" s="133"/>
      <c r="U196" s="133"/>
      <c r="V196" s="133"/>
      <c r="W196" s="133"/>
      <c r="X196" s="133"/>
      <c r="Y196" s="133"/>
    </row>
    <row r="197" spans="2:25">
      <c r="B197" s="133"/>
      <c r="C197" s="133"/>
      <c r="D197" s="133"/>
      <c r="E197" s="133"/>
      <c r="F197" s="133"/>
      <c r="G197" s="133"/>
      <c r="H197" s="550"/>
      <c r="I197" s="133"/>
      <c r="J197" s="133"/>
      <c r="K197" s="133"/>
      <c r="L197" s="133"/>
      <c r="M197" s="133"/>
      <c r="N197" s="133"/>
      <c r="O197" s="133"/>
      <c r="P197" s="133"/>
      <c r="Q197" s="133"/>
      <c r="R197" s="133"/>
      <c r="S197" s="133"/>
      <c r="T197" s="133"/>
      <c r="U197" s="133"/>
      <c r="V197" s="133"/>
      <c r="W197" s="133"/>
      <c r="X197" s="133"/>
      <c r="Y197" s="133"/>
    </row>
    <row r="198" spans="2:25">
      <c r="B198" s="133"/>
      <c r="C198" s="133"/>
      <c r="D198" s="133"/>
      <c r="E198" s="133"/>
      <c r="F198" s="133"/>
      <c r="G198" s="133"/>
      <c r="H198" s="550"/>
      <c r="I198" s="133"/>
      <c r="J198" s="133"/>
      <c r="K198" s="133"/>
      <c r="L198" s="133"/>
      <c r="M198" s="133"/>
      <c r="N198" s="133"/>
      <c r="O198" s="133"/>
      <c r="P198" s="133"/>
      <c r="Q198" s="133"/>
      <c r="R198" s="133"/>
      <c r="S198" s="133"/>
      <c r="T198" s="133"/>
      <c r="U198" s="133"/>
      <c r="V198" s="133"/>
      <c r="W198" s="133"/>
      <c r="X198" s="133"/>
      <c r="Y198" s="133"/>
    </row>
    <row r="199" spans="2:25">
      <c r="B199" s="133"/>
      <c r="C199" s="133"/>
      <c r="D199" s="133"/>
      <c r="E199" s="133"/>
      <c r="F199" s="133"/>
      <c r="G199" s="133"/>
      <c r="H199" s="550"/>
      <c r="I199" s="133"/>
      <c r="J199" s="133"/>
      <c r="K199" s="133"/>
      <c r="L199" s="133"/>
      <c r="M199" s="133"/>
      <c r="N199" s="133"/>
      <c r="O199" s="133"/>
      <c r="P199" s="133"/>
      <c r="Q199" s="133"/>
      <c r="R199" s="133"/>
      <c r="S199" s="133"/>
      <c r="T199" s="133"/>
      <c r="U199" s="133"/>
      <c r="V199" s="133"/>
      <c r="W199" s="133"/>
      <c r="X199" s="133"/>
      <c r="Y199" s="133"/>
    </row>
    <row r="200" spans="2:25">
      <c r="B200" s="133"/>
      <c r="C200" s="133"/>
      <c r="D200" s="133"/>
      <c r="E200" s="133"/>
      <c r="F200" s="133"/>
      <c r="G200" s="133"/>
      <c r="H200" s="550"/>
      <c r="I200" s="133"/>
      <c r="J200" s="133"/>
      <c r="K200" s="133"/>
      <c r="L200" s="133"/>
      <c r="M200" s="133"/>
      <c r="N200" s="133"/>
      <c r="O200" s="133"/>
      <c r="P200" s="133"/>
      <c r="Q200" s="133"/>
      <c r="R200" s="133"/>
      <c r="S200" s="133"/>
      <c r="T200" s="133"/>
      <c r="U200" s="133"/>
      <c r="V200" s="133"/>
      <c r="W200" s="133"/>
      <c r="X200" s="133"/>
      <c r="Y200" s="133"/>
    </row>
    <row r="201" spans="2:25">
      <c r="B201" s="133"/>
      <c r="C201" s="133"/>
      <c r="D201" s="133"/>
      <c r="E201" s="133"/>
      <c r="F201" s="133"/>
      <c r="G201" s="133"/>
      <c r="H201" s="550"/>
      <c r="I201" s="133"/>
      <c r="J201" s="133"/>
      <c r="K201" s="133"/>
      <c r="L201" s="133"/>
      <c r="M201" s="133"/>
      <c r="N201" s="133"/>
      <c r="O201" s="133"/>
      <c r="P201" s="133"/>
      <c r="Q201" s="133"/>
      <c r="R201" s="133"/>
      <c r="S201" s="133"/>
      <c r="T201" s="133"/>
      <c r="U201" s="133"/>
      <c r="V201" s="133"/>
      <c r="W201" s="133"/>
      <c r="X201" s="133"/>
      <c r="Y201" s="133"/>
    </row>
    <row r="202" spans="2:25">
      <c r="B202" s="133"/>
      <c r="C202" s="133"/>
      <c r="D202" s="133"/>
      <c r="E202" s="133"/>
      <c r="F202" s="133"/>
      <c r="G202" s="133"/>
      <c r="H202" s="550"/>
      <c r="I202" s="133"/>
      <c r="J202" s="133"/>
      <c r="K202" s="133"/>
      <c r="L202" s="133"/>
      <c r="M202" s="133"/>
      <c r="N202" s="133"/>
      <c r="O202" s="133"/>
      <c r="P202" s="133"/>
      <c r="Q202" s="133"/>
      <c r="R202" s="133"/>
      <c r="S202" s="133"/>
      <c r="T202" s="133"/>
      <c r="U202" s="133"/>
      <c r="V202" s="133"/>
      <c r="W202" s="133"/>
      <c r="X202" s="133"/>
      <c r="Y202" s="133"/>
    </row>
    <row r="203" spans="2:25">
      <c r="B203" s="133"/>
      <c r="C203" s="133"/>
      <c r="D203" s="133"/>
      <c r="E203" s="133"/>
      <c r="F203" s="133"/>
      <c r="G203" s="133"/>
      <c r="H203" s="550"/>
      <c r="I203" s="133"/>
      <c r="J203" s="133"/>
      <c r="K203" s="133"/>
      <c r="L203" s="133"/>
      <c r="M203" s="133"/>
      <c r="N203" s="133"/>
      <c r="O203" s="133"/>
      <c r="P203" s="133"/>
      <c r="Q203" s="133"/>
      <c r="R203" s="133"/>
      <c r="S203" s="133"/>
      <c r="T203" s="133"/>
      <c r="U203" s="133"/>
      <c r="V203" s="133"/>
      <c r="W203" s="133"/>
      <c r="X203" s="133"/>
      <c r="Y203" s="133"/>
    </row>
  </sheetData>
  <mergeCells count="1">
    <mergeCell ref="C1:S1"/>
  </mergeCells>
  <hyperlinks>
    <hyperlink ref="H4" r:id="rId1"/>
    <hyperlink ref="Z4" r:id="rId2"/>
    <hyperlink ref="H5" r:id="rId3"/>
    <hyperlink ref="Z5" r:id="rId4"/>
    <hyperlink ref="H6" r:id="rId5"/>
    <hyperlink ref="Z6" r:id="rId6"/>
    <hyperlink ref="H7" r:id="rId7"/>
    <hyperlink ref="Z7" r:id="rId8"/>
    <hyperlink ref="H8" r:id="rId9"/>
    <hyperlink ref="Z8" r:id="rId10"/>
    <hyperlink ref="H9" r:id="rId11"/>
    <hyperlink ref="Z9" r:id="rId12"/>
    <hyperlink ref="H10" r:id="rId13"/>
    <hyperlink ref="Z10" r:id="rId14"/>
    <hyperlink ref="H11" r:id="rId15"/>
    <hyperlink ref="Z11" r:id="rId16"/>
    <hyperlink ref="H12" r:id="rId17"/>
    <hyperlink ref="Z12" r:id="rId18"/>
    <hyperlink ref="H13" r:id="rId19"/>
    <hyperlink ref="Z13" r:id="rId20"/>
    <hyperlink ref="H14" r:id="rId21"/>
    <hyperlink ref="Z14" r:id="rId22"/>
    <hyperlink ref="H15" r:id="rId23"/>
    <hyperlink ref="Z15" r:id="rId24"/>
    <hyperlink ref="H16" r:id="rId25"/>
    <hyperlink ref="Z16" r:id="rId26"/>
    <hyperlink ref="H17" r:id="rId27"/>
    <hyperlink ref="Z17" r:id="rId28"/>
    <hyperlink ref="H18" r:id="rId29"/>
    <hyperlink ref="Z18" r:id="rId30"/>
    <hyperlink ref="H19" r:id="rId31"/>
    <hyperlink ref="Z19" r:id="rId32"/>
    <hyperlink ref="H20" r:id="rId33"/>
    <hyperlink ref="Z20" r:id="rId34"/>
    <hyperlink ref="H21" r:id="rId35"/>
    <hyperlink ref="Z21" r:id="rId36"/>
    <hyperlink ref="H22" r:id="rId37"/>
    <hyperlink ref="Z22" r:id="rId38"/>
    <hyperlink ref="H23" r:id="rId39"/>
    <hyperlink ref="Z23" r:id="rId40"/>
    <hyperlink ref="H24" r:id="rId41"/>
    <hyperlink ref="Z24" r:id="rId42"/>
  </hyperlink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sheetPr>
    <outlinePr summaryBelow="0" summaryRight="0"/>
    <pageSetUpPr fitToPage="1"/>
  </sheetPr>
  <dimension ref="A1:AC983"/>
  <sheetViews>
    <sheetView zoomScale="85" workbookViewId="0">
      <pane ySplit="4" topLeftCell="A5" activePane="bottomLeft" state="frozen"/>
      <selection activeCell="E13" sqref="E13"/>
      <selection pane="bottomLeft" activeCell="G10" sqref="G10"/>
    </sheetView>
  </sheetViews>
  <sheetFormatPr defaultColWidth="12.5703125" defaultRowHeight="15" customHeight="1"/>
  <cols>
    <col min="1" max="1" width="4.42578125" style="11" customWidth="1"/>
    <col min="2" max="3" width="23.5703125" style="11" customWidth="1"/>
    <col min="4" max="4" width="16" style="11" customWidth="1"/>
    <col min="5" max="5" width="17.85546875" style="11" customWidth="1"/>
    <col min="6" max="6" width="12" style="11" customWidth="1"/>
    <col min="7" max="7" width="24.7109375" style="11" customWidth="1"/>
    <col min="8" max="8" width="23.5703125" style="421" customWidth="1"/>
    <col min="9" max="16" width="23.5703125" style="11" customWidth="1"/>
    <col min="17" max="17" width="11" style="11" customWidth="1"/>
    <col min="18" max="18" width="14" style="11" customWidth="1"/>
    <col min="19" max="20" width="14.5703125" style="11" customWidth="1"/>
    <col min="21" max="25" width="11" style="11" customWidth="1"/>
    <col min="26" max="26" width="31.5703125" style="11" customWidth="1"/>
    <col min="27" max="29" width="11" customWidth="1"/>
  </cols>
  <sheetData>
    <row r="1" spans="1:29" ht="39.75" customHeight="1">
      <c r="A1" s="387"/>
      <c r="B1" s="387"/>
      <c r="C1" s="1694" t="s">
        <v>3649</v>
      </c>
      <c r="D1" s="1811"/>
      <c r="E1" s="1811"/>
      <c r="F1" s="1811"/>
      <c r="G1" s="1811"/>
      <c r="H1" s="1812"/>
      <c r="I1" s="1811"/>
      <c r="J1" s="1811"/>
      <c r="K1" s="1811"/>
      <c r="L1" s="1811"/>
      <c r="M1" s="1811"/>
      <c r="N1" s="1811"/>
      <c r="O1" s="1811"/>
      <c r="P1" s="387"/>
      <c r="Q1" s="387"/>
      <c r="R1" s="387"/>
      <c r="S1" s="387"/>
      <c r="T1" s="387"/>
      <c r="U1" s="387"/>
      <c r="V1" s="387"/>
      <c r="W1" s="387"/>
      <c r="X1" s="387"/>
      <c r="Y1" s="387"/>
      <c r="Z1" s="387"/>
      <c r="AA1" s="110"/>
      <c r="AB1" s="110"/>
      <c r="AC1" s="110"/>
    </row>
    <row r="2" spans="1:29" ht="24" customHeight="1">
      <c r="A2" s="1013" t="s">
        <v>63</v>
      </c>
      <c r="B2" s="1013" t="s">
        <v>64</v>
      </c>
      <c r="C2" s="1013" t="s">
        <v>65</v>
      </c>
      <c r="D2" s="1013" t="s">
        <v>66</v>
      </c>
      <c r="E2" s="1013" t="s">
        <v>67</v>
      </c>
      <c r="F2" s="1013" t="s">
        <v>68</v>
      </c>
      <c r="G2" s="1013" t="s">
        <v>69</v>
      </c>
      <c r="H2" s="1013" t="s">
        <v>70</v>
      </c>
      <c r="I2" s="1013" t="s">
        <v>71</v>
      </c>
      <c r="J2" s="1013" t="s">
        <v>72</v>
      </c>
      <c r="K2" s="1013"/>
      <c r="L2" s="1013"/>
      <c r="M2" s="1013"/>
      <c r="N2" s="1013"/>
      <c r="O2" s="1013"/>
      <c r="P2" s="1013" t="s">
        <v>73</v>
      </c>
      <c r="Q2" s="1013" t="s">
        <v>74</v>
      </c>
      <c r="R2" s="1013" t="s">
        <v>75</v>
      </c>
      <c r="S2" s="1013" t="s">
        <v>76</v>
      </c>
      <c r="T2" s="1013" t="s">
        <v>77</v>
      </c>
      <c r="U2" s="1013" t="s">
        <v>78</v>
      </c>
      <c r="V2" s="1009" t="s">
        <v>79</v>
      </c>
      <c r="W2" s="1009" t="s">
        <v>80</v>
      </c>
      <c r="X2" s="1009" t="s">
        <v>81</v>
      </c>
      <c r="Y2" s="1010" t="s">
        <v>7</v>
      </c>
      <c r="Z2" s="1022" t="s">
        <v>82</v>
      </c>
      <c r="AA2" s="110"/>
      <c r="AB2" s="110"/>
      <c r="AC2" s="110"/>
    </row>
    <row r="3" spans="1:29" ht="42" customHeight="1">
      <c r="A3" s="1013"/>
      <c r="B3" s="1013"/>
      <c r="C3" s="1013"/>
      <c r="D3" s="1013"/>
      <c r="E3" s="1013"/>
      <c r="F3" s="1013"/>
      <c r="G3" s="1013"/>
      <c r="H3" s="1013"/>
      <c r="I3" s="1013"/>
      <c r="J3" s="1013" t="s">
        <v>83</v>
      </c>
      <c r="K3" s="1013" t="s">
        <v>84</v>
      </c>
      <c r="L3" s="1013" t="s">
        <v>85</v>
      </c>
      <c r="M3" s="1013" t="s">
        <v>86</v>
      </c>
      <c r="N3" s="1013" t="s">
        <v>87</v>
      </c>
      <c r="O3" s="1013" t="s">
        <v>88</v>
      </c>
      <c r="P3" s="1013"/>
      <c r="Q3" s="1013"/>
      <c r="R3" s="1013"/>
      <c r="S3" s="1013"/>
      <c r="T3" s="1013"/>
      <c r="U3" s="1013"/>
      <c r="V3" s="1009"/>
      <c r="W3" s="1009"/>
      <c r="X3" s="1009"/>
      <c r="Y3" s="1015"/>
      <c r="Z3" s="1022"/>
      <c r="AA3" s="110"/>
      <c r="AB3" s="110"/>
      <c r="AC3" s="110"/>
    </row>
    <row r="4" spans="1:29" ht="12.75">
      <c r="A4" s="857">
        <v>1</v>
      </c>
      <c r="B4" s="857">
        <v>2</v>
      </c>
      <c r="C4" s="857">
        <v>3</v>
      </c>
      <c r="D4" s="857">
        <v>4</v>
      </c>
      <c r="E4" s="857">
        <v>5</v>
      </c>
      <c r="F4" s="857">
        <v>6</v>
      </c>
      <c r="G4" s="857">
        <v>7</v>
      </c>
      <c r="H4" s="857">
        <v>8</v>
      </c>
      <c r="I4" s="857">
        <v>9</v>
      </c>
      <c r="J4" s="857">
        <v>10</v>
      </c>
      <c r="K4" s="857">
        <v>11</v>
      </c>
      <c r="L4" s="857">
        <v>12</v>
      </c>
      <c r="M4" s="857">
        <v>13</v>
      </c>
      <c r="N4" s="857">
        <v>14</v>
      </c>
      <c r="O4" s="857">
        <v>15</v>
      </c>
      <c r="P4" s="857">
        <v>16</v>
      </c>
      <c r="Q4" s="857">
        <v>17</v>
      </c>
      <c r="R4" s="857">
        <v>18</v>
      </c>
      <c r="S4" s="857">
        <v>19</v>
      </c>
      <c r="T4" s="857">
        <v>20</v>
      </c>
      <c r="U4" s="857">
        <v>21</v>
      </c>
      <c r="V4" s="857">
        <v>22</v>
      </c>
      <c r="W4" s="857">
        <v>23</v>
      </c>
      <c r="X4" s="857">
        <v>24</v>
      </c>
      <c r="Y4" s="857">
        <v>25</v>
      </c>
      <c r="Z4" s="857">
        <v>26</v>
      </c>
      <c r="AA4" s="110"/>
      <c r="AB4" s="110"/>
      <c r="AC4" s="110"/>
    </row>
    <row r="5" spans="1:29" ht="81.75" customHeight="1">
      <c r="A5" s="844">
        <v>1</v>
      </c>
      <c r="B5" s="844" t="s">
        <v>3650</v>
      </c>
      <c r="C5" s="844" t="s">
        <v>3651</v>
      </c>
      <c r="D5" s="844" t="s">
        <v>1641</v>
      </c>
      <c r="E5" s="844" t="s">
        <v>3652</v>
      </c>
      <c r="F5" s="844">
        <v>1426004743</v>
      </c>
      <c r="G5" s="844" t="s">
        <v>5062</v>
      </c>
      <c r="H5" s="959" t="s">
        <v>3653</v>
      </c>
      <c r="I5" s="844" t="s">
        <v>1170</v>
      </c>
      <c r="J5" s="844" t="s">
        <v>1887</v>
      </c>
      <c r="K5" s="844" t="s">
        <v>3654</v>
      </c>
      <c r="L5" s="901">
        <v>340</v>
      </c>
      <c r="M5" s="844" t="s">
        <v>3655</v>
      </c>
      <c r="N5" s="844" t="s">
        <v>3656</v>
      </c>
      <c r="O5" s="844">
        <v>0</v>
      </c>
      <c r="P5" s="844">
        <v>0</v>
      </c>
      <c r="Q5" s="900" t="s">
        <v>3657</v>
      </c>
      <c r="R5" s="844"/>
      <c r="S5" s="844" t="s">
        <v>5063</v>
      </c>
      <c r="T5" s="844" t="s">
        <v>5064</v>
      </c>
      <c r="U5" s="844" t="s">
        <v>271</v>
      </c>
      <c r="V5" s="901">
        <v>37</v>
      </c>
      <c r="W5" s="901">
        <v>0</v>
      </c>
      <c r="X5" s="901">
        <v>0</v>
      </c>
      <c r="Y5" s="901">
        <v>37</v>
      </c>
      <c r="Z5" s="960" t="s">
        <v>3658</v>
      </c>
      <c r="AA5" s="110"/>
      <c r="AB5" s="110"/>
      <c r="AC5" s="110"/>
    </row>
    <row r="6" spans="1:29" ht="87" customHeight="1">
      <c r="A6" s="844">
        <v>2</v>
      </c>
      <c r="B6" s="844" t="s">
        <v>3650</v>
      </c>
      <c r="C6" s="844" t="s">
        <v>3659</v>
      </c>
      <c r="D6" s="844" t="s">
        <v>1641</v>
      </c>
      <c r="E6" s="844" t="s">
        <v>3660</v>
      </c>
      <c r="F6" s="844">
        <v>142633586</v>
      </c>
      <c r="G6" s="844" t="s">
        <v>5065</v>
      </c>
      <c r="H6" s="959" t="s">
        <v>3661</v>
      </c>
      <c r="I6" s="844" t="s">
        <v>1170</v>
      </c>
      <c r="J6" s="844" t="s">
        <v>1887</v>
      </c>
      <c r="K6" s="844" t="s">
        <v>3654</v>
      </c>
      <c r="L6" s="901">
        <v>340</v>
      </c>
      <c r="M6" s="844" t="s">
        <v>3662</v>
      </c>
      <c r="N6" s="844" t="s">
        <v>3663</v>
      </c>
      <c r="O6" s="844">
        <v>0</v>
      </c>
      <c r="P6" s="844">
        <v>0</v>
      </c>
      <c r="Q6" s="900" t="s">
        <v>3664</v>
      </c>
      <c r="R6" s="844"/>
      <c r="S6" s="844" t="s">
        <v>3665</v>
      </c>
      <c r="T6" s="844" t="s">
        <v>3666</v>
      </c>
      <c r="U6" s="844" t="s">
        <v>271</v>
      </c>
      <c r="V6" s="901">
        <v>38</v>
      </c>
      <c r="W6" s="901">
        <v>0</v>
      </c>
      <c r="X6" s="901">
        <v>0</v>
      </c>
      <c r="Y6" s="901">
        <v>38</v>
      </c>
      <c r="Z6" s="960" t="s">
        <v>3667</v>
      </c>
      <c r="AA6" s="110"/>
      <c r="AB6" s="110"/>
      <c r="AC6" s="110"/>
    </row>
    <row r="7" spans="1:29" ht="63.75" customHeight="1">
      <c r="A7" s="844">
        <v>3</v>
      </c>
      <c r="B7" s="844" t="s">
        <v>3650</v>
      </c>
      <c r="C7" s="844" t="s">
        <v>5066</v>
      </c>
      <c r="D7" s="844" t="s">
        <v>1641</v>
      </c>
      <c r="E7" s="844" t="s">
        <v>3668</v>
      </c>
      <c r="F7" s="844">
        <v>1426004599</v>
      </c>
      <c r="G7" s="844" t="s">
        <v>3669</v>
      </c>
      <c r="H7" s="961" t="s">
        <v>3671</v>
      </c>
      <c r="I7" s="844" t="s">
        <v>1170</v>
      </c>
      <c r="J7" s="844" t="s">
        <v>1887</v>
      </c>
      <c r="K7" s="844" t="s">
        <v>3654</v>
      </c>
      <c r="L7" s="901">
        <v>340</v>
      </c>
      <c r="M7" s="844" t="s">
        <v>840</v>
      </c>
      <c r="N7" s="844" t="s">
        <v>3663</v>
      </c>
      <c r="O7" s="844">
        <v>0</v>
      </c>
      <c r="P7" s="844">
        <v>0</v>
      </c>
      <c r="Q7" s="900" t="s">
        <v>5067</v>
      </c>
      <c r="R7" s="844"/>
      <c r="S7" s="844" t="s">
        <v>5068</v>
      </c>
      <c r="T7" s="844" t="s">
        <v>3670</v>
      </c>
      <c r="U7" s="844" t="s">
        <v>271</v>
      </c>
      <c r="V7" s="901">
        <v>29</v>
      </c>
      <c r="W7" s="901">
        <v>0</v>
      </c>
      <c r="X7" s="901">
        <v>0</v>
      </c>
      <c r="Y7" s="901">
        <v>29</v>
      </c>
      <c r="Z7" s="960" t="s">
        <v>3671</v>
      </c>
      <c r="AA7" s="110"/>
      <c r="AB7" s="110"/>
      <c r="AC7" s="110"/>
    </row>
    <row r="8" spans="1:29" ht="63" customHeight="1">
      <c r="A8" s="844">
        <v>4</v>
      </c>
      <c r="B8" s="844" t="s">
        <v>3650</v>
      </c>
      <c r="C8" s="844" t="s">
        <v>3672</v>
      </c>
      <c r="D8" s="844" t="s">
        <v>1641</v>
      </c>
      <c r="E8" s="844" t="s">
        <v>3673</v>
      </c>
      <c r="F8" s="844">
        <v>1426006123</v>
      </c>
      <c r="G8" s="844" t="s">
        <v>5069</v>
      </c>
      <c r="H8" s="959" t="s">
        <v>3674</v>
      </c>
      <c r="I8" s="844" t="s">
        <v>1170</v>
      </c>
      <c r="J8" s="844" t="s">
        <v>1887</v>
      </c>
      <c r="K8" s="844" t="s">
        <v>3654</v>
      </c>
      <c r="L8" s="901">
        <v>340</v>
      </c>
      <c r="M8" s="844" t="s">
        <v>3662</v>
      </c>
      <c r="N8" s="844" t="s">
        <v>3663</v>
      </c>
      <c r="O8" s="844">
        <v>0</v>
      </c>
      <c r="P8" s="844">
        <v>0</v>
      </c>
      <c r="Q8" s="900" t="s">
        <v>3675</v>
      </c>
      <c r="R8" s="844"/>
      <c r="S8" s="844" t="s">
        <v>3676</v>
      </c>
      <c r="T8" s="844" t="s">
        <v>3677</v>
      </c>
      <c r="U8" s="844" t="s">
        <v>271</v>
      </c>
      <c r="V8" s="901">
        <v>113</v>
      </c>
      <c r="W8" s="901">
        <v>0</v>
      </c>
      <c r="X8" s="901">
        <v>0</v>
      </c>
      <c r="Y8" s="901">
        <v>113</v>
      </c>
      <c r="Z8" s="960" t="s">
        <v>3678</v>
      </c>
      <c r="AA8" s="110"/>
      <c r="AB8" s="110"/>
      <c r="AC8" s="110"/>
    </row>
    <row r="9" spans="1:29" ht="57" customHeight="1">
      <c r="A9" s="844">
        <v>5</v>
      </c>
      <c r="B9" s="844" t="s">
        <v>3650</v>
      </c>
      <c r="C9" s="844" t="s">
        <v>3679</v>
      </c>
      <c r="D9" s="844" t="s">
        <v>1641</v>
      </c>
      <c r="E9" s="844" t="s">
        <v>3680</v>
      </c>
      <c r="F9" s="844">
        <v>1426004856</v>
      </c>
      <c r="G9" s="844" t="s">
        <v>3681</v>
      </c>
      <c r="H9" s="959" t="s">
        <v>3682</v>
      </c>
      <c r="I9" s="844" t="s">
        <v>1170</v>
      </c>
      <c r="J9" s="844" t="s">
        <v>1887</v>
      </c>
      <c r="K9" s="844" t="s">
        <v>3683</v>
      </c>
      <c r="L9" s="901">
        <v>340</v>
      </c>
      <c r="M9" s="844" t="s">
        <v>5070</v>
      </c>
      <c r="N9" s="844" t="s">
        <v>3663</v>
      </c>
      <c r="O9" s="844">
        <v>0</v>
      </c>
      <c r="P9" s="844">
        <v>0</v>
      </c>
      <c r="Q9" s="900" t="s">
        <v>3684</v>
      </c>
      <c r="R9" s="844"/>
      <c r="S9" s="844" t="s">
        <v>3685</v>
      </c>
      <c r="T9" s="844" t="s">
        <v>3686</v>
      </c>
      <c r="U9" s="844" t="s">
        <v>271</v>
      </c>
      <c r="V9" s="901">
        <v>0</v>
      </c>
      <c r="W9" s="901">
        <v>35</v>
      </c>
      <c r="X9" s="901">
        <v>0</v>
      </c>
      <c r="Y9" s="901">
        <v>35</v>
      </c>
      <c r="Z9" s="960" t="s">
        <v>3682</v>
      </c>
      <c r="AA9" s="110"/>
      <c r="AB9" s="110"/>
      <c r="AC9" s="110"/>
    </row>
    <row r="10" spans="1:29" ht="79.5" customHeight="1">
      <c r="A10" s="844">
        <v>6</v>
      </c>
      <c r="B10" s="844" t="s">
        <v>3650</v>
      </c>
      <c r="C10" s="844" t="s">
        <v>3687</v>
      </c>
      <c r="D10" s="844" t="s">
        <v>1641</v>
      </c>
      <c r="E10" s="844" t="s">
        <v>3688</v>
      </c>
      <c r="F10" s="844">
        <v>1426004493</v>
      </c>
      <c r="G10" s="844" t="s">
        <v>5071</v>
      </c>
      <c r="H10" s="959" t="s">
        <v>3689</v>
      </c>
      <c r="I10" s="844" t="s">
        <v>1170</v>
      </c>
      <c r="J10" s="844" t="s">
        <v>1887</v>
      </c>
      <c r="K10" s="844" t="s">
        <v>3654</v>
      </c>
      <c r="L10" s="901">
        <v>340</v>
      </c>
      <c r="M10" s="844" t="s">
        <v>1209</v>
      </c>
      <c r="N10" s="844" t="s">
        <v>5072</v>
      </c>
      <c r="O10" s="844">
        <v>0</v>
      </c>
      <c r="P10" s="844">
        <v>0</v>
      </c>
      <c r="Q10" s="900" t="s">
        <v>3690</v>
      </c>
      <c r="R10" s="844"/>
      <c r="S10" s="844" t="s">
        <v>3691</v>
      </c>
      <c r="T10" s="844" t="s">
        <v>3692</v>
      </c>
      <c r="U10" s="844" t="s">
        <v>547</v>
      </c>
      <c r="V10" s="901">
        <v>40</v>
      </c>
      <c r="W10" s="901">
        <v>0</v>
      </c>
      <c r="X10" s="901">
        <v>0</v>
      </c>
      <c r="Y10" s="901">
        <v>40</v>
      </c>
      <c r="Z10" s="960" t="s">
        <v>3693</v>
      </c>
      <c r="AA10" s="110"/>
      <c r="AB10" s="110"/>
      <c r="AC10" s="110"/>
    </row>
    <row r="11" spans="1:29" ht="79.5" customHeight="1">
      <c r="A11" s="844">
        <v>7</v>
      </c>
      <c r="B11" s="844" t="s">
        <v>3650</v>
      </c>
      <c r="C11" s="844" t="s">
        <v>3694</v>
      </c>
      <c r="D11" s="844" t="s">
        <v>1641</v>
      </c>
      <c r="E11" s="844" t="s">
        <v>3688</v>
      </c>
      <c r="F11" s="844">
        <v>1426004493</v>
      </c>
      <c r="G11" s="844" t="s">
        <v>5071</v>
      </c>
      <c r="H11" s="959" t="s">
        <v>3689</v>
      </c>
      <c r="I11" s="844" t="s">
        <v>1170</v>
      </c>
      <c r="J11" s="844" t="s">
        <v>1887</v>
      </c>
      <c r="K11" s="844" t="s">
        <v>3654</v>
      </c>
      <c r="L11" s="901">
        <v>340</v>
      </c>
      <c r="M11" s="844" t="s">
        <v>1209</v>
      </c>
      <c r="N11" s="844" t="s">
        <v>3695</v>
      </c>
      <c r="O11" s="901">
        <v>0</v>
      </c>
      <c r="P11" s="901">
        <v>0</v>
      </c>
      <c r="Q11" s="900" t="s">
        <v>3696</v>
      </c>
      <c r="R11" s="901"/>
      <c r="S11" s="844" t="s">
        <v>3691</v>
      </c>
      <c r="T11" s="844" t="s">
        <v>3692</v>
      </c>
      <c r="U11" s="844" t="s">
        <v>547</v>
      </c>
      <c r="V11" s="901">
        <v>25</v>
      </c>
      <c r="W11" s="901">
        <v>0</v>
      </c>
      <c r="X11" s="901">
        <v>0</v>
      </c>
      <c r="Y11" s="901">
        <v>25</v>
      </c>
      <c r="Z11" s="960" t="s">
        <v>3697</v>
      </c>
      <c r="AA11" s="110"/>
      <c r="AB11" s="110"/>
      <c r="AC11" s="110"/>
    </row>
    <row r="12" spans="1:29" ht="81.75" customHeight="1">
      <c r="A12" s="901">
        <v>8</v>
      </c>
      <c r="B12" s="844" t="s">
        <v>3650</v>
      </c>
      <c r="C12" s="844" t="s">
        <v>3698</v>
      </c>
      <c r="D12" s="844" t="s">
        <v>1641</v>
      </c>
      <c r="E12" s="844" t="s">
        <v>3699</v>
      </c>
      <c r="F12" s="844">
        <v>1426004863</v>
      </c>
      <c r="G12" s="844" t="s">
        <v>5073</v>
      </c>
      <c r="H12" s="959" t="s">
        <v>3700</v>
      </c>
      <c r="I12" s="844" t="s">
        <v>1170</v>
      </c>
      <c r="J12" s="844" t="s">
        <v>1887</v>
      </c>
      <c r="K12" s="844" t="s">
        <v>3654</v>
      </c>
      <c r="L12" s="901">
        <v>340</v>
      </c>
      <c r="M12" s="844" t="s">
        <v>5074</v>
      </c>
      <c r="N12" s="844" t="s">
        <v>3663</v>
      </c>
      <c r="O12" s="844">
        <v>0</v>
      </c>
      <c r="P12" s="844">
        <v>0</v>
      </c>
      <c r="Q12" s="900" t="s">
        <v>3701</v>
      </c>
      <c r="R12" s="844"/>
      <c r="S12" s="844" t="s">
        <v>5075</v>
      </c>
      <c r="T12" s="844" t="s">
        <v>3702</v>
      </c>
      <c r="U12" s="844" t="s">
        <v>547</v>
      </c>
      <c r="V12" s="901">
        <v>10</v>
      </c>
      <c r="W12" s="901">
        <v>0</v>
      </c>
      <c r="X12" s="901">
        <v>0</v>
      </c>
      <c r="Y12" s="901">
        <v>10</v>
      </c>
      <c r="Z12" s="960" t="s">
        <v>3700</v>
      </c>
      <c r="AA12" s="114"/>
      <c r="AB12" s="114"/>
      <c r="AC12" s="114"/>
    </row>
    <row r="13" spans="1:29" ht="81.75" customHeight="1">
      <c r="A13" s="901">
        <v>9</v>
      </c>
      <c r="B13" s="844" t="s">
        <v>3650</v>
      </c>
      <c r="C13" s="844" t="s">
        <v>3703</v>
      </c>
      <c r="D13" s="844" t="s">
        <v>1641</v>
      </c>
      <c r="E13" s="844" t="s">
        <v>3704</v>
      </c>
      <c r="F13" s="901">
        <v>1426004567</v>
      </c>
      <c r="G13" s="844" t="s">
        <v>5076</v>
      </c>
      <c r="H13" s="959" t="s">
        <v>3705</v>
      </c>
      <c r="I13" s="844" t="s">
        <v>1170</v>
      </c>
      <c r="J13" s="844" t="s">
        <v>1887</v>
      </c>
      <c r="K13" s="844" t="s">
        <v>5077</v>
      </c>
      <c r="L13" s="901">
        <v>340</v>
      </c>
      <c r="M13" s="844" t="s">
        <v>940</v>
      </c>
      <c r="N13" s="844" t="s">
        <v>3663</v>
      </c>
      <c r="O13" s="844">
        <v>0</v>
      </c>
      <c r="P13" s="844">
        <v>0</v>
      </c>
      <c r="Q13" s="900" t="s">
        <v>3706</v>
      </c>
      <c r="R13" s="844"/>
      <c r="S13" s="844" t="s">
        <v>5078</v>
      </c>
      <c r="T13" s="844" t="s">
        <v>3707</v>
      </c>
      <c r="U13" s="844" t="s">
        <v>271</v>
      </c>
      <c r="V13" s="901">
        <v>35</v>
      </c>
      <c r="W13" s="901">
        <v>30</v>
      </c>
      <c r="X13" s="901">
        <v>20</v>
      </c>
      <c r="Y13" s="901">
        <v>85</v>
      </c>
      <c r="Z13" s="960" t="s">
        <v>3708</v>
      </c>
      <c r="AA13" s="114"/>
      <c r="AB13" s="114"/>
      <c r="AC13" s="114"/>
    </row>
    <row r="14" spans="1:29" ht="77.25" customHeight="1">
      <c r="A14" s="901">
        <v>10</v>
      </c>
      <c r="B14" s="844" t="s">
        <v>3650</v>
      </c>
      <c r="C14" s="844" t="s">
        <v>3709</v>
      </c>
      <c r="D14" s="844" t="s">
        <v>1641</v>
      </c>
      <c r="E14" s="844" t="s">
        <v>3710</v>
      </c>
      <c r="F14" s="844">
        <v>1426004849</v>
      </c>
      <c r="G14" s="843" t="s">
        <v>5079</v>
      </c>
      <c r="H14" s="959" t="s">
        <v>3711</v>
      </c>
      <c r="I14" s="844" t="s">
        <v>1170</v>
      </c>
      <c r="J14" s="844" t="s">
        <v>1887</v>
      </c>
      <c r="K14" s="844" t="s">
        <v>5077</v>
      </c>
      <c r="L14" s="901">
        <v>340</v>
      </c>
      <c r="M14" s="844" t="s">
        <v>5080</v>
      </c>
      <c r="N14" s="844" t="s">
        <v>3663</v>
      </c>
      <c r="O14" s="844">
        <v>0</v>
      </c>
      <c r="P14" s="844">
        <v>0</v>
      </c>
      <c r="Q14" s="900" t="s">
        <v>3712</v>
      </c>
      <c r="R14" s="901"/>
      <c r="S14" s="844" t="s">
        <v>3691</v>
      </c>
      <c r="T14" s="844" t="s">
        <v>5081</v>
      </c>
      <c r="U14" s="844" t="s">
        <v>271</v>
      </c>
      <c r="V14" s="901">
        <v>40</v>
      </c>
      <c r="W14" s="901">
        <v>30</v>
      </c>
      <c r="X14" s="901">
        <v>15</v>
      </c>
      <c r="Y14" s="901">
        <v>85</v>
      </c>
      <c r="Z14" s="960" t="s">
        <v>3713</v>
      </c>
      <c r="AA14" s="114"/>
      <c r="AB14" s="114"/>
      <c r="AC14" s="114"/>
    </row>
    <row r="15" spans="1:29" ht="51" customHeight="1">
      <c r="A15" s="901">
        <v>11</v>
      </c>
      <c r="B15" s="844" t="s">
        <v>3650</v>
      </c>
      <c r="C15" s="844" t="s">
        <v>3714</v>
      </c>
      <c r="D15" s="844" t="s">
        <v>1641</v>
      </c>
      <c r="E15" s="844" t="s">
        <v>3715</v>
      </c>
      <c r="F15" s="844">
        <v>1426004503</v>
      </c>
      <c r="G15" s="844" t="s">
        <v>3716</v>
      </c>
      <c r="H15" s="960" t="s">
        <v>3717</v>
      </c>
      <c r="I15" s="844" t="s">
        <v>1170</v>
      </c>
      <c r="J15" s="844" t="s">
        <v>1887</v>
      </c>
      <c r="K15" s="844" t="s">
        <v>3654</v>
      </c>
      <c r="L15" s="901">
        <v>340</v>
      </c>
      <c r="M15" s="844" t="s">
        <v>5082</v>
      </c>
      <c r="N15" s="844" t="s">
        <v>3663</v>
      </c>
      <c r="O15" s="844">
        <v>0</v>
      </c>
      <c r="P15" s="844">
        <v>0</v>
      </c>
      <c r="Q15" s="900" t="s">
        <v>5083</v>
      </c>
      <c r="R15" s="844"/>
      <c r="S15" s="844" t="s">
        <v>5084</v>
      </c>
      <c r="T15" s="844" t="s">
        <v>3718</v>
      </c>
      <c r="U15" s="844" t="s">
        <v>271</v>
      </c>
      <c r="V15" s="901">
        <v>18</v>
      </c>
      <c r="W15" s="901">
        <v>0</v>
      </c>
      <c r="X15" s="901">
        <v>0</v>
      </c>
      <c r="Y15" s="901">
        <v>18</v>
      </c>
      <c r="Z15" s="960" t="s">
        <v>3717</v>
      </c>
    </row>
    <row r="16" spans="1:29" ht="51.75" customHeight="1">
      <c r="A16" s="851"/>
      <c r="B16" s="962"/>
      <c r="C16" s="962"/>
      <c r="D16" s="962"/>
      <c r="E16" s="817"/>
      <c r="F16" s="817"/>
      <c r="G16" s="962"/>
      <c r="H16" s="963"/>
      <c r="I16" s="964"/>
      <c r="J16" s="964"/>
      <c r="K16" s="964"/>
      <c r="L16" s="964"/>
      <c r="M16" s="964"/>
      <c r="N16" s="964"/>
      <c r="O16" s="964"/>
      <c r="P16" s="964"/>
      <c r="Q16" s="964"/>
      <c r="R16" s="964"/>
      <c r="S16" s="964"/>
      <c r="T16" s="964"/>
      <c r="U16" s="964"/>
      <c r="V16" s="964"/>
      <c r="W16" s="964"/>
      <c r="X16" s="964"/>
      <c r="Y16" s="965">
        <v>515</v>
      </c>
      <c r="Z16" s="964"/>
    </row>
    <row r="17" spans="1:26" ht="15.75" customHeight="1">
      <c r="A17" s="851"/>
      <c r="B17" s="851" t="s">
        <v>5085</v>
      </c>
      <c r="C17" s="963"/>
      <c r="D17" s="963"/>
      <c r="E17" s="963"/>
      <c r="F17" s="963"/>
      <c r="G17" s="964"/>
      <c r="H17" s="902"/>
      <c r="I17" s="964"/>
      <c r="J17" s="964"/>
      <c r="K17" s="964"/>
      <c r="L17" s="964"/>
      <c r="M17" s="964"/>
      <c r="N17" s="964"/>
      <c r="O17" s="964"/>
      <c r="P17" s="964"/>
      <c r="Q17" s="964"/>
      <c r="R17" s="964"/>
      <c r="S17" s="964"/>
      <c r="T17" s="964"/>
      <c r="U17" s="964"/>
      <c r="V17" s="964"/>
      <c r="W17" s="964"/>
      <c r="X17" s="964"/>
      <c r="Y17" s="964"/>
      <c r="Z17" s="964"/>
    </row>
    <row r="18" spans="1:26" ht="15.75" customHeight="1">
      <c r="H18" s="426"/>
    </row>
    <row r="19" spans="1:26" ht="15.75" customHeight="1">
      <c r="H19" s="426"/>
    </row>
    <row r="20" spans="1:26" ht="15.75" customHeight="1">
      <c r="H20" s="426"/>
    </row>
    <row r="21" spans="1:26" ht="15.75" customHeight="1">
      <c r="H21" s="426"/>
      <c r="Z21" s="456"/>
    </row>
    <row r="22" spans="1:26" ht="15.75" customHeight="1">
      <c r="H22" s="426"/>
    </row>
    <row r="23" spans="1:26" ht="15.75" customHeight="1">
      <c r="H23" s="426"/>
    </row>
    <row r="24" spans="1:26" ht="15.75" customHeight="1">
      <c r="H24" s="426"/>
    </row>
    <row r="25" spans="1:26" ht="15.75" customHeight="1">
      <c r="H25" s="426"/>
    </row>
    <row r="26" spans="1:26" ht="15.75" customHeight="1">
      <c r="H26" s="426"/>
    </row>
    <row r="27" spans="1:26" ht="15.75" customHeight="1">
      <c r="H27" s="426"/>
    </row>
    <row r="28" spans="1:26" ht="15.75" customHeight="1">
      <c r="H28" s="426"/>
    </row>
    <row r="29" spans="1:26" ht="15.75" customHeight="1">
      <c r="H29" s="426"/>
    </row>
    <row r="30" spans="1:26" ht="15.75" customHeight="1">
      <c r="H30" s="426"/>
    </row>
    <row r="31" spans="1:26" ht="15.75" customHeight="1">
      <c r="H31" s="426"/>
    </row>
    <row r="32" spans="1:26" ht="15.75" customHeight="1">
      <c r="H32" s="426"/>
    </row>
    <row r="33" spans="7:8" ht="15.75" customHeight="1">
      <c r="H33" s="426"/>
    </row>
    <row r="34" spans="7:8" ht="15.75" customHeight="1">
      <c r="H34" s="426"/>
    </row>
    <row r="35" spans="7:8" ht="15.75" customHeight="1">
      <c r="H35" s="426"/>
    </row>
    <row r="36" spans="7:8" ht="15.75" customHeight="1">
      <c r="H36" s="426"/>
    </row>
    <row r="37" spans="7:8" ht="15.75" customHeight="1">
      <c r="H37" s="426"/>
    </row>
    <row r="38" spans="7:8" ht="15.75" customHeight="1">
      <c r="G38" s="11">
        <v>18050</v>
      </c>
      <c r="H38" s="426"/>
    </row>
    <row r="39" spans="7:8" ht="15.75" customHeight="1">
      <c r="H39" s="426"/>
    </row>
    <row r="40" spans="7:8" ht="15.75" customHeight="1">
      <c r="H40" s="426"/>
    </row>
    <row r="41" spans="7:8" ht="15.75" customHeight="1">
      <c r="H41" s="426"/>
    </row>
    <row r="42" spans="7:8" ht="15.75" customHeight="1">
      <c r="H42" s="426"/>
    </row>
    <row r="43" spans="7:8" ht="15.75" customHeight="1">
      <c r="H43" s="426"/>
    </row>
    <row r="44" spans="7:8" ht="15.75" customHeight="1">
      <c r="H44" s="426"/>
    </row>
    <row r="45" spans="7:8" ht="15.75" customHeight="1">
      <c r="H45" s="426"/>
    </row>
    <row r="46" spans="7:8" ht="15.75" customHeight="1">
      <c r="H46" s="426"/>
    </row>
    <row r="47" spans="7:8" ht="15.75" customHeight="1"/>
    <row r="48" spans="7: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1">
    <mergeCell ref="C1:O1"/>
  </mergeCells>
  <hyperlinks>
    <hyperlink ref="H5" r:id="rId1"/>
    <hyperlink ref="Z5" r:id="rId2"/>
    <hyperlink ref="H6" r:id="rId3"/>
    <hyperlink ref="Z6" r:id="rId4"/>
    <hyperlink ref="Z7" r:id="rId5"/>
    <hyperlink ref="H8" r:id="rId6"/>
    <hyperlink ref="Z8" r:id="rId7"/>
    <hyperlink ref="H9" r:id="rId8"/>
    <hyperlink ref="Z9" r:id="rId9"/>
    <hyperlink ref="H10" r:id="rId10"/>
    <hyperlink ref="Z10" r:id="rId11" display="https://alrosa-tompo.obr.sakha.gov.ru/files/front/download/id/3761551"/>
    <hyperlink ref="H11" r:id="rId12"/>
    <hyperlink ref="Z11" r:id="rId13"/>
    <hyperlink ref="H12" r:id="rId14" display="https://tomp-es.obr.sakha.gov.ru/letnij-otdyh"/>
    <hyperlink ref="Z12" r:id="rId15" display="https://tomp-es.obr.sakha.gov.ru/letnij-otdyh"/>
    <hyperlink ref="H13" r:id="rId16"/>
    <hyperlink ref="Z13" r:id="rId17"/>
    <hyperlink ref="H14" r:id="rId18"/>
    <hyperlink ref="Z14" r:id="rId19"/>
    <hyperlink ref="H15" r:id="rId20"/>
    <hyperlink ref="Z15" r:id="rId21"/>
  </hyperlinks>
  <printOptions gridLines="1"/>
  <pageMargins left="0.7" right="0.7" top="0.75" bottom="0.75" header="0" footer="0"/>
  <pageSetup paperSize="9" scale="29" fitToHeight="0" pageOrder="overThenDown" orientation="landscape" cellComments="atEnd"/>
</worksheet>
</file>

<file path=xl/worksheets/sheet32.xml><?xml version="1.0" encoding="utf-8"?>
<worksheet xmlns="http://schemas.openxmlformats.org/spreadsheetml/2006/main" xmlns:r="http://schemas.openxmlformats.org/officeDocument/2006/relationships">
  <sheetPr>
    <outlinePr summaryBelow="0" summaryRight="0"/>
    <pageSetUpPr fitToPage="1"/>
  </sheetPr>
  <dimension ref="A1:AD999"/>
  <sheetViews>
    <sheetView topLeftCell="K1" zoomScale="85" workbookViewId="0">
      <pane ySplit="4" topLeftCell="A14" activePane="bottomLeft" state="frozen"/>
      <selection activeCell="AD8" sqref="AD8"/>
      <selection pane="bottomLeft" activeCell="B14" sqref="B14:Z14"/>
    </sheetView>
  </sheetViews>
  <sheetFormatPr defaultColWidth="12.5703125" defaultRowHeight="15" customHeight="1"/>
  <cols>
    <col min="1" max="1" width="4.42578125" style="11" customWidth="1"/>
    <col min="2" max="2" width="18.28515625" style="11" customWidth="1"/>
    <col min="3" max="3" width="23.28515625" style="11" customWidth="1"/>
    <col min="4" max="4" width="17.5703125" style="11" customWidth="1"/>
    <col min="5" max="5" width="13.140625" style="11" customWidth="1"/>
    <col min="6" max="6" width="17" style="11" customWidth="1"/>
    <col min="7" max="7" width="18.42578125" style="11" customWidth="1"/>
    <col min="8" max="8" width="23.7109375" style="11" customWidth="1"/>
    <col min="9" max="9" width="16" style="891" customWidth="1"/>
    <col min="10" max="11" width="11" style="11" customWidth="1"/>
    <col min="12" max="12" width="13.85546875" style="11" customWidth="1"/>
    <col min="13" max="18" width="11" style="11" customWidth="1"/>
    <col min="19" max="19" width="14" style="11" customWidth="1"/>
    <col min="20" max="26" width="11" style="11" customWidth="1"/>
    <col min="27" max="27" width="21.7109375" style="11" customWidth="1"/>
    <col min="28" max="28" width="11" style="11" customWidth="1"/>
    <col min="29" max="30" width="11" customWidth="1"/>
  </cols>
  <sheetData>
    <row r="1" spans="1:30" ht="15.75" customHeight="1">
      <c r="A1" s="387"/>
      <c r="B1" s="387"/>
      <c r="C1" s="1694" t="s">
        <v>3719</v>
      </c>
      <c r="D1" s="1695"/>
      <c r="E1" s="1695"/>
      <c r="F1" s="1695"/>
      <c r="G1" s="1695"/>
      <c r="H1" s="1695"/>
      <c r="I1" s="1739"/>
      <c r="J1" s="1695"/>
      <c r="K1" s="1695"/>
      <c r="L1" s="1695"/>
      <c r="M1" s="1695"/>
      <c r="N1" s="1695"/>
      <c r="O1" s="1695"/>
      <c r="P1" s="387"/>
      <c r="Q1" s="387"/>
      <c r="R1" s="387"/>
      <c r="S1" s="387"/>
      <c r="T1" s="387"/>
      <c r="U1" s="387"/>
      <c r="V1" s="387"/>
      <c r="W1" s="387"/>
      <c r="X1" s="387"/>
      <c r="Y1" s="387"/>
      <c r="Z1" s="387"/>
      <c r="AA1" s="392"/>
      <c r="AB1" s="117"/>
      <c r="AC1" s="110"/>
      <c r="AD1" s="110"/>
    </row>
    <row r="2" spans="1:30" ht="32.25" customHeight="1">
      <c r="A2" s="1670" t="s">
        <v>62</v>
      </c>
      <c r="B2" s="1670" t="s">
        <v>909</v>
      </c>
      <c r="C2" s="1670" t="s">
        <v>910</v>
      </c>
      <c r="D2" s="1670" t="s">
        <v>66</v>
      </c>
      <c r="E2" s="1670" t="s">
        <v>911</v>
      </c>
      <c r="F2" s="1725" t="s">
        <v>912</v>
      </c>
      <c r="G2" s="1725" t="s">
        <v>913</v>
      </c>
      <c r="H2" s="1725" t="s">
        <v>69</v>
      </c>
      <c r="I2" s="1729" t="s">
        <v>914</v>
      </c>
      <c r="J2" s="1725" t="s">
        <v>915</v>
      </c>
      <c r="K2" s="1814" t="s">
        <v>916</v>
      </c>
      <c r="L2" s="1676"/>
      <c r="M2" s="1676"/>
      <c r="N2" s="1676"/>
      <c r="O2" s="1676"/>
      <c r="P2" s="1677"/>
      <c r="Q2" s="1670" t="s">
        <v>73</v>
      </c>
      <c r="R2" s="1670" t="s">
        <v>74</v>
      </c>
      <c r="S2" s="1670" t="s">
        <v>917</v>
      </c>
      <c r="T2" s="1670" t="s">
        <v>76</v>
      </c>
      <c r="U2" s="1670" t="s">
        <v>77</v>
      </c>
      <c r="V2" s="1670" t="s">
        <v>78</v>
      </c>
      <c r="W2" s="1670" t="s">
        <v>79</v>
      </c>
      <c r="X2" s="1670" t="s">
        <v>80</v>
      </c>
      <c r="Y2" s="1670" t="s">
        <v>81</v>
      </c>
      <c r="Z2" s="1673" t="s">
        <v>7</v>
      </c>
      <c r="AA2" s="104"/>
      <c r="AB2" s="117"/>
      <c r="AC2" s="110"/>
      <c r="AD2" s="110"/>
    </row>
    <row r="3" spans="1:30" ht="147" customHeight="1">
      <c r="A3" s="1671"/>
      <c r="B3" s="1671"/>
      <c r="C3" s="1671"/>
      <c r="D3" s="1671"/>
      <c r="E3" s="1671"/>
      <c r="F3" s="1671"/>
      <c r="G3" s="1671"/>
      <c r="H3" s="1671"/>
      <c r="I3" s="1813"/>
      <c r="J3" s="1671"/>
      <c r="K3" s="122" t="s">
        <v>918</v>
      </c>
      <c r="L3" s="122" t="s">
        <v>84</v>
      </c>
      <c r="M3" s="122" t="s">
        <v>85</v>
      </c>
      <c r="N3" s="122" t="s">
        <v>919</v>
      </c>
      <c r="O3" s="122" t="s">
        <v>920</v>
      </c>
      <c r="P3" s="122" t="s">
        <v>88</v>
      </c>
      <c r="Q3" s="1671"/>
      <c r="R3" s="1671"/>
      <c r="S3" s="1671"/>
      <c r="T3" s="1671"/>
      <c r="U3" s="1671"/>
      <c r="V3" s="1671"/>
      <c r="W3" s="1678"/>
      <c r="X3" s="1678"/>
      <c r="Y3" s="1678"/>
      <c r="Z3" s="1674"/>
      <c r="AA3" s="104" t="s">
        <v>82</v>
      </c>
      <c r="AB3" s="117"/>
      <c r="AC3" s="110"/>
      <c r="AD3" s="110"/>
    </row>
    <row r="4" spans="1:30" ht="12.75">
      <c r="A4" s="107">
        <v>1</v>
      </c>
      <c r="B4" s="123">
        <v>2</v>
      </c>
      <c r="C4" s="107">
        <v>3</v>
      </c>
      <c r="D4" s="123">
        <v>4</v>
      </c>
      <c r="E4" s="107">
        <v>5</v>
      </c>
      <c r="F4" s="123">
        <v>6</v>
      </c>
      <c r="G4" s="107">
        <v>7</v>
      </c>
      <c r="H4" s="123">
        <v>8</v>
      </c>
      <c r="I4" s="1204">
        <v>9</v>
      </c>
      <c r="J4" s="123">
        <v>10</v>
      </c>
      <c r="K4" s="107">
        <v>11</v>
      </c>
      <c r="L4" s="123">
        <v>12</v>
      </c>
      <c r="M4" s="107">
        <v>13</v>
      </c>
      <c r="N4" s="123">
        <v>14</v>
      </c>
      <c r="O4" s="107">
        <v>15</v>
      </c>
      <c r="P4" s="123">
        <v>16</v>
      </c>
      <c r="Q4" s="107">
        <v>17</v>
      </c>
      <c r="R4" s="123">
        <v>18</v>
      </c>
      <c r="S4" s="107">
        <v>19</v>
      </c>
      <c r="T4" s="123">
        <v>20</v>
      </c>
      <c r="U4" s="107">
        <v>21</v>
      </c>
      <c r="V4" s="123">
        <v>22</v>
      </c>
      <c r="W4" s="107">
        <v>23</v>
      </c>
      <c r="X4" s="123">
        <v>24</v>
      </c>
      <c r="Y4" s="107">
        <v>25</v>
      </c>
      <c r="Z4" s="102">
        <v>26</v>
      </c>
      <c r="AA4" s="112">
        <v>27</v>
      </c>
      <c r="AB4" s="101"/>
      <c r="AC4" s="101"/>
      <c r="AD4" s="110"/>
    </row>
    <row r="5" spans="1:30" ht="148.5" customHeight="1">
      <c r="A5" s="108">
        <v>1</v>
      </c>
      <c r="B5" s="1183" t="s">
        <v>172</v>
      </c>
      <c r="C5" s="1184" t="s">
        <v>3720</v>
      </c>
      <c r="D5" s="1183" t="s">
        <v>91</v>
      </c>
      <c r="E5" s="1183" t="s">
        <v>3721</v>
      </c>
      <c r="F5" s="1183" t="s">
        <v>3722</v>
      </c>
      <c r="G5" s="1183">
        <v>1423002145</v>
      </c>
      <c r="H5" s="1183" t="s">
        <v>3723</v>
      </c>
      <c r="I5" s="1205" t="s">
        <v>3724</v>
      </c>
      <c r="J5" s="1183" t="s">
        <v>2535</v>
      </c>
      <c r="K5" s="1183" t="s">
        <v>115</v>
      </c>
      <c r="L5" s="1185" t="s">
        <v>5211</v>
      </c>
      <c r="M5" s="1186">
        <v>367</v>
      </c>
      <c r="N5" s="1183" t="s">
        <v>3725</v>
      </c>
      <c r="O5" s="1183" t="s">
        <v>180</v>
      </c>
      <c r="P5" s="1183" t="s">
        <v>106</v>
      </c>
      <c r="Q5" s="1183">
        <v>1989</v>
      </c>
      <c r="R5" s="1183" t="s">
        <v>103</v>
      </c>
      <c r="S5" s="1186" t="s">
        <v>181</v>
      </c>
      <c r="T5" s="1186" t="s">
        <v>106</v>
      </c>
      <c r="U5" s="1183" t="s">
        <v>130</v>
      </c>
      <c r="V5" s="1183" t="s">
        <v>130</v>
      </c>
      <c r="W5" s="1185">
        <v>25</v>
      </c>
      <c r="X5" s="1187"/>
      <c r="Y5" s="1187"/>
      <c r="Z5" s="1188">
        <v>25</v>
      </c>
      <c r="AA5" s="827" t="s">
        <v>131</v>
      </c>
      <c r="AB5" s="117"/>
      <c r="AC5" s="110"/>
      <c r="AD5" s="110"/>
    </row>
    <row r="6" spans="1:30" ht="118.5" customHeight="1">
      <c r="A6" s="108">
        <v>2</v>
      </c>
      <c r="B6" s="1183" t="s">
        <v>172</v>
      </c>
      <c r="C6" s="1184" t="s">
        <v>3727</v>
      </c>
      <c r="D6" s="1183" t="s">
        <v>174</v>
      </c>
      <c r="E6" s="1183" t="s">
        <v>3728</v>
      </c>
      <c r="F6" s="1189" t="s">
        <v>5212</v>
      </c>
      <c r="G6" s="1183">
        <v>1423002025</v>
      </c>
      <c r="H6" s="1189" t="s">
        <v>5213</v>
      </c>
      <c r="I6" s="1205" t="s">
        <v>3729</v>
      </c>
      <c r="J6" s="1183" t="s">
        <v>2535</v>
      </c>
      <c r="K6" s="1183" t="s">
        <v>115</v>
      </c>
      <c r="L6" s="1190" t="s">
        <v>5214</v>
      </c>
      <c r="M6" s="1186">
        <v>367</v>
      </c>
      <c r="N6" s="1183" t="s">
        <v>3725</v>
      </c>
      <c r="O6" s="1183" t="s">
        <v>180</v>
      </c>
      <c r="P6" s="1183" t="s">
        <v>106</v>
      </c>
      <c r="Q6" s="1183">
        <v>2022</v>
      </c>
      <c r="R6" s="1183" t="s">
        <v>103</v>
      </c>
      <c r="S6" s="1186" t="s">
        <v>181</v>
      </c>
      <c r="T6" s="1186" t="s">
        <v>106</v>
      </c>
      <c r="U6" s="1183" t="s">
        <v>130</v>
      </c>
      <c r="V6" s="1183" t="s">
        <v>130</v>
      </c>
      <c r="W6" s="1183">
        <v>25</v>
      </c>
      <c r="X6" s="1183"/>
      <c r="Y6" s="1183"/>
      <c r="Z6" s="1188">
        <v>25</v>
      </c>
      <c r="AA6" s="827" t="s">
        <v>131</v>
      </c>
      <c r="AB6" s="117"/>
      <c r="AC6" s="110"/>
      <c r="AD6" s="110"/>
    </row>
    <row r="7" spans="1:30" ht="142.5">
      <c r="A7" s="108">
        <v>3</v>
      </c>
      <c r="B7" s="1183" t="s">
        <v>172</v>
      </c>
      <c r="C7" s="1184" t="s">
        <v>3730</v>
      </c>
      <c r="D7" s="1183" t="s">
        <v>3731</v>
      </c>
      <c r="E7" s="1191" t="s">
        <v>5215</v>
      </c>
      <c r="F7" s="1183" t="s">
        <v>3732</v>
      </c>
      <c r="G7" s="1183">
        <v>1423002191</v>
      </c>
      <c r="H7" s="1183" t="s">
        <v>3733</v>
      </c>
      <c r="I7" s="1206" t="s">
        <v>3734</v>
      </c>
      <c r="J7" s="1183" t="s">
        <v>2535</v>
      </c>
      <c r="K7" s="1183" t="s">
        <v>115</v>
      </c>
      <c r="L7" s="1185" t="s">
        <v>3539</v>
      </c>
      <c r="M7" s="1186">
        <v>367</v>
      </c>
      <c r="N7" s="1183" t="s">
        <v>3735</v>
      </c>
      <c r="O7" s="1183" t="s">
        <v>180</v>
      </c>
      <c r="P7" s="1183" t="s">
        <v>106</v>
      </c>
      <c r="Q7" s="1183">
        <v>2010</v>
      </c>
      <c r="R7" s="1183" t="s">
        <v>103</v>
      </c>
      <c r="S7" s="1186" t="s">
        <v>181</v>
      </c>
      <c r="T7" s="1186" t="s">
        <v>106</v>
      </c>
      <c r="U7" s="1183" t="s">
        <v>130</v>
      </c>
      <c r="V7" s="1183" t="s">
        <v>130</v>
      </c>
      <c r="W7" s="1183">
        <v>25</v>
      </c>
      <c r="X7" s="1183"/>
      <c r="Y7" s="1183"/>
      <c r="Z7" s="1188">
        <v>25</v>
      </c>
      <c r="AA7" s="827" t="s">
        <v>131</v>
      </c>
      <c r="AB7" s="117"/>
      <c r="AC7" s="110"/>
      <c r="AD7" s="110"/>
    </row>
    <row r="8" spans="1:30" ht="100.5" customHeight="1">
      <c r="A8" s="108">
        <v>4</v>
      </c>
      <c r="B8" s="1183" t="s">
        <v>172</v>
      </c>
      <c r="C8" s="1184" t="s">
        <v>3736</v>
      </c>
      <c r="D8" s="1183" t="s">
        <v>1104</v>
      </c>
      <c r="E8" s="1192" t="s">
        <v>3737</v>
      </c>
      <c r="F8" s="1183" t="s">
        <v>3738</v>
      </c>
      <c r="G8" s="1183">
        <v>1423001744</v>
      </c>
      <c r="H8" s="1183" t="s">
        <v>3739</v>
      </c>
      <c r="I8" s="1205" t="s">
        <v>3740</v>
      </c>
      <c r="J8" s="1183" t="s">
        <v>2535</v>
      </c>
      <c r="K8" s="1183" t="s">
        <v>115</v>
      </c>
      <c r="L8" s="1185" t="s">
        <v>5216</v>
      </c>
      <c r="M8" s="1186">
        <v>367</v>
      </c>
      <c r="N8" s="1183" t="s">
        <v>2276</v>
      </c>
      <c r="O8" s="1183" t="s">
        <v>5217</v>
      </c>
      <c r="P8" s="1183" t="s">
        <v>106</v>
      </c>
      <c r="Q8" s="1186">
        <v>1992</v>
      </c>
      <c r="R8" s="1183" t="s">
        <v>103</v>
      </c>
      <c r="S8" s="1186" t="s">
        <v>181</v>
      </c>
      <c r="T8" s="1186" t="s">
        <v>106</v>
      </c>
      <c r="U8" s="1183" t="s">
        <v>130</v>
      </c>
      <c r="V8" s="1183" t="s">
        <v>130</v>
      </c>
      <c r="W8" s="1183">
        <v>20</v>
      </c>
      <c r="X8" s="1183"/>
      <c r="Y8" s="1183"/>
      <c r="Z8" s="1188">
        <v>20</v>
      </c>
      <c r="AA8" s="827" t="s">
        <v>131</v>
      </c>
      <c r="AB8" s="117"/>
      <c r="AC8" s="110"/>
      <c r="AD8" s="110"/>
    </row>
    <row r="9" spans="1:30" ht="135" customHeight="1">
      <c r="A9" s="108">
        <v>5</v>
      </c>
      <c r="B9" s="1183" t="s">
        <v>172</v>
      </c>
      <c r="C9" s="1184" t="s">
        <v>173</v>
      </c>
      <c r="D9" s="1183" t="s">
        <v>174</v>
      </c>
      <c r="E9" s="1183" t="s">
        <v>175</v>
      </c>
      <c r="F9" s="1183" t="s">
        <v>3742</v>
      </c>
      <c r="G9" s="1183">
        <v>1423002120</v>
      </c>
      <c r="H9" s="1183" t="s">
        <v>176</v>
      </c>
      <c r="I9" s="1207" t="s">
        <v>177</v>
      </c>
      <c r="J9" s="1183" t="s">
        <v>5221</v>
      </c>
      <c r="K9" s="1183" t="s">
        <v>115</v>
      </c>
      <c r="L9" s="1193" t="s">
        <v>178</v>
      </c>
      <c r="M9" s="1186">
        <v>367</v>
      </c>
      <c r="N9" s="1183" t="s">
        <v>179</v>
      </c>
      <c r="O9" s="1183" t="s">
        <v>180</v>
      </c>
      <c r="P9" s="1183" t="s">
        <v>106</v>
      </c>
      <c r="Q9" s="1183">
        <v>1971</v>
      </c>
      <c r="R9" s="1183" t="s">
        <v>103</v>
      </c>
      <c r="S9" s="1186" t="s">
        <v>181</v>
      </c>
      <c r="T9" s="1186" t="s">
        <v>106</v>
      </c>
      <c r="U9" s="1183" t="s">
        <v>130</v>
      </c>
      <c r="V9" s="1183" t="s">
        <v>130</v>
      </c>
      <c r="W9" s="1183">
        <v>25</v>
      </c>
      <c r="X9" s="1183">
        <v>25</v>
      </c>
      <c r="Y9" s="1183"/>
      <c r="Z9" s="1188">
        <v>50</v>
      </c>
      <c r="AA9" s="827" t="s">
        <v>131</v>
      </c>
      <c r="AB9" s="117"/>
      <c r="AC9" s="110"/>
      <c r="AD9" s="110"/>
    </row>
    <row r="10" spans="1:30" ht="114">
      <c r="A10" s="108">
        <v>6</v>
      </c>
      <c r="B10" s="1183" t="s">
        <v>172</v>
      </c>
      <c r="C10" s="1184" t="s">
        <v>3743</v>
      </c>
      <c r="D10" s="1183" t="s">
        <v>1104</v>
      </c>
      <c r="E10" s="1192" t="s">
        <v>3744</v>
      </c>
      <c r="F10" s="1183" t="s">
        <v>3745</v>
      </c>
      <c r="G10" s="1183">
        <v>1423001783</v>
      </c>
      <c r="H10" s="1183" t="s">
        <v>3746</v>
      </c>
      <c r="I10" s="1205" t="s">
        <v>3747</v>
      </c>
      <c r="J10" s="1183" t="s">
        <v>2535</v>
      </c>
      <c r="K10" s="1183" t="s">
        <v>115</v>
      </c>
      <c r="L10" s="1194" t="s">
        <v>5218</v>
      </c>
      <c r="M10" s="1186">
        <v>367</v>
      </c>
      <c r="N10" s="1183" t="s">
        <v>3748</v>
      </c>
      <c r="O10" s="1183" t="s">
        <v>180</v>
      </c>
      <c r="P10" s="1183" t="s">
        <v>333</v>
      </c>
      <c r="Q10" s="1186">
        <v>2010</v>
      </c>
      <c r="R10" s="1183" t="s">
        <v>103</v>
      </c>
      <c r="S10" s="1186" t="s">
        <v>181</v>
      </c>
      <c r="T10" s="1186" t="s">
        <v>106</v>
      </c>
      <c r="U10" s="1183" t="s">
        <v>130</v>
      </c>
      <c r="V10" s="1183" t="s">
        <v>130</v>
      </c>
      <c r="W10" s="1183">
        <v>20</v>
      </c>
      <c r="X10" s="1183"/>
      <c r="Y10" s="1183"/>
      <c r="Z10" s="1188">
        <v>20</v>
      </c>
      <c r="AA10" s="827" t="s">
        <v>131</v>
      </c>
      <c r="AB10" s="117"/>
      <c r="AC10" s="110"/>
      <c r="AD10" s="110"/>
    </row>
    <row r="11" spans="1:30" ht="114">
      <c r="A11" s="108">
        <v>7</v>
      </c>
      <c r="B11" s="1183" t="s">
        <v>172</v>
      </c>
      <c r="C11" s="1184" t="s">
        <v>3749</v>
      </c>
      <c r="D11" s="1183" t="s">
        <v>174</v>
      </c>
      <c r="E11" s="1183" t="s">
        <v>3750</v>
      </c>
      <c r="F11" s="1183" t="s">
        <v>3751</v>
      </c>
      <c r="G11" s="1183">
        <v>1423002138</v>
      </c>
      <c r="H11" s="1183" t="s">
        <v>3752</v>
      </c>
      <c r="I11" s="1205" t="s">
        <v>3753</v>
      </c>
      <c r="J11" s="1183" t="s">
        <v>2535</v>
      </c>
      <c r="K11" s="1183" t="s">
        <v>115</v>
      </c>
      <c r="L11" s="1185" t="s">
        <v>5211</v>
      </c>
      <c r="M11" s="1186">
        <v>367</v>
      </c>
      <c r="N11" s="1195" t="s">
        <v>1984</v>
      </c>
      <c r="O11" s="1183" t="s">
        <v>180</v>
      </c>
      <c r="P11" s="1183" t="s">
        <v>106</v>
      </c>
      <c r="Q11" s="1183">
        <v>2010</v>
      </c>
      <c r="R11" s="1183" t="s">
        <v>103</v>
      </c>
      <c r="S11" s="1186" t="s">
        <v>181</v>
      </c>
      <c r="T11" s="1186" t="s">
        <v>106</v>
      </c>
      <c r="U11" s="1183" t="s">
        <v>130</v>
      </c>
      <c r="V11" s="1183" t="s">
        <v>130</v>
      </c>
      <c r="W11" s="1183">
        <v>25</v>
      </c>
      <c r="X11" s="1183"/>
      <c r="Y11" s="1183"/>
      <c r="Z11" s="1188">
        <v>25</v>
      </c>
      <c r="AA11" s="827" t="s">
        <v>131</v>
      </c>
      <c r="AB11" s="117"/>
      <c r="AC11" s="110"/>
      <c r="AD11" s="110"/>
    </row>
    <row r="12" spans="1:30" ht="213.75">
      <c r="A12" s="112">
        <v>8</v>
      </c>
      <c r="B12" s="1185" t="s">
        <v>172</v>
      </c>
      <c r="C12" s="1196" t="s">
        <v>3754</v>
      </c>
      <c r="D12" s="1185" t="s">
        <v>1104</v>
      </c>
      <c r="E12" s="1185" t="s">
        <v>3755</v>
      </c>
      <c r="F12" s="1185" t="s">
        <v>3756</v>
      </c>
      <c r="G12" s="1185">
        <v>1423002459</v>
      </c>
      <c r="H12" s="1185" t="s">
        <v>3757</v>
      </c>
      <c r="I12" s="1208" t="s">
        <v>3758</v>
      </c>
      <c r="J12" s="1183" t="s">
        <v>2535</v>
      </c>
      <c r="K12" s="1185" t="s">
        <v>115</v>
      </c>
      <c r="L12" s="1185" t="s">
        <v>3568</v>
      </c>
      <c r="M12" s="1186">
        <v>367</v>
      </c>
      <c r="N12" s="1185" t="s">
        <v>3759</v>
      </c>
      <c r="O12" s="1185" t="s">
        <v>180</v>
      </c>
      <c r="P12" s="1185" t="s">
        <v>106</v>
      </c>
      <c r="Q12" s="1185" t="s">
        <v>3760</v>
      </c>
      <c r="R12" s="1183" t="s">
        <v>103</v>
      </c>
      <c r="S12" s="1186" t="s">
        <v>181</v>
      </c>
      <c r="T12" s="1186" t="s">
        <v>106</v>
      </c>
      <c r="U12" s="1185" t="s">
        <v>130</v>
      </c>
      <c r="V12" s="1185" t="s">
        <v>130</v>
      </c>
      <c r="W12" s="1185">
        <v>20</v>
      </c>
      <c r="X12" s="1185"/>
      <c r="Y12" s="1185"/>
      <c r="Z12" s="1188">
        <v>20</v>
      </c>
      <c r="AA12" s="827" t="s">
        <v>131</v>
      </c>
      <c r="AB12" s="101"/>
      <c r="AC12" s="114"/>
      <c r="AD12" s="114"/>
    </row>
    <row r="13" spans="1:30" ht="128.25">
      <c r="A13" s="112">
        <v>9</v>
      </c>
      <c r="B13" s="1185" t="s">
        <v>172</v>
      </c>
      <c r="C13" s="1196" t="s">
        <v>3761</v>
      </c>
      <c r="D13" s="1185" t="s">
        <v>1104</v>
      </c>
      <c r="E13" s="1185" t="s">
        <v>3762</v>
      </c>
      <c r="F13" s="1185" t="s">
        <v>3763</v>
      </c>
      <c r="G13" s="1197">
        <v>142300300039</v>
      </c>
      <c r="H13" s="1185" t="s">
        <v>3764</v>
      </c>
      <c r="I13" s="1208" t="s">
        <v>3765</v>
      </c>
      <c r="J13" s="1183" t="s">
        <v>2535</v>
      </c>
      <c r="K13" s="1185" t="s">
        <v>115</v>
      </c>
      <c r="L13" s="1185" t="s">
        <v>5211</v>
      </c>
      <c r="M13" s="1186">
        <v>367</v>
      </c>
      <c r="N13" s="1198" t="s">
        <v>3766</v>
      </c>
      <c r="O13" s="1198" t="s">
        <v>3904</v>
      </c>
      <c r="P13" s="1185" t="s">
        <v>106</v>
      </c>
      <c r="Q13" s="1185">
        <v>2023</v>
      </c>
      <c r="R13" s="1183" t="s">
        <v>103</v>
      </c>
      <c r="S13" s="1186" t="s">
        <v>181</v>
      </c>
      <c r="T13" s="1186" t="s">
        <v>106</v>
      </c>
      <c r="U13" s="1185" t="s">
        <v>130</v>
      </c>
      <c r="V13" s="1185" t="s">
        <v>130</v>
      </c>
      <c r="W13" s="1185">
        <v>100</v>
      </c>
      <c r="X13" s="1185"/>
      <c r="Y13" s="1185"/>
      <c r="Z13" s="1188">
        <v>100</v>
      </c>
      <c r="AA13" s="827" t="s">
        <v>131</v>
      </c>
      <c r="AB13" s="101"/>
      <c r="AC13" s="114"/>
      <c r="AD13" s="114"/>
    </row>
    <row r="14" spans="1:30" ht="115.5" customHeight="1">
      <c r="A14" s="112">
        <v>10</v>
      </c>
      <c r="B14" s="1185" t="s">
        <v>172</v>
      </c>
      <c r="C14" s="1196" t="s">
        <v>3767</v>
      </c>
      <c r="D14" s="1185" t="s">
        <v>520</v>
      </c>
      <c r="E14" s="1185" t="s">
        <v>3768</v>
      </c>
      <c r="F14" s="1185" t="s">
        <v>3769</v>
      </c>
      <c r="G14" s="1185">
        <v>1423001840</v>
      </c>
      <c r="H14" s="1185" t="s">
        <v>3770</v>
      </c>
      <c r="I14" s="1209" t="s">
        <v>3771</v>
      </c>
      <c r="J14" s="1183" t="s">
        <v>5221</v>
      </c>
      <c r="K14" s="1185" t="s">
        <v>115</v>
      </c>
      <c r="L14" s="1199" t="s">
        <v>5219</v>
      </c>
      <c r="M14" s="1186">
        <v>367</v>
      </c>
      <c r="N14" s="1185" t="s">
        <v>3772</v>
      </c>
      <c r="O14" s="1185" t="s">
        <v>180</v>
      </c>
      <c r="P14" s="1185" t="s">
        <v>106</v>
      </c>
      <c r="Q14" s="1200">
        <v>1981</v>
      </c>
      <c r="R14" s="1183" t="s">
        <v>103</v>
      </c>
      <c r="S14" s="1186" t="s">
        <v>181</v>
      </c>
      <c r="T14" s="1186" t="s">
        <v>106</v>
      </c>
      <c r="U14" s="1185" t="s">
        <v>130</v>
      </c>
      <c r="V14" s="1185" t="s">
        <v>130</v>
      </c>
      <c r="W14" s="1185">
        <v>20</v>
      </c>
      <c r="X14" s="1185"/>
      <c r="Y14" s="1185"/>
      <c r="Z14" s="1188">
        <v>20</v>
      </c>
      <c r="AA14" s="827" t="s">
        <v>131</v>
      </c>
      <c r="AB14" s="101"/>
      <c r="AC14" s="114"/>
      <c r="AD14" s="114"/>
    </row>
    <row r="15" spans="1:30" ht="114">
      <c r="A15" s="112">
        <v>11</v>
      </c>
      <c r="B15" s="1185" t="s">
        <v>172</v>
      </c>
      <c r="C15" s="1196" t="s">
        <v>3773</v>
      </c>
      <c r="D15" s="1185" t="s">
        <v>91</v>
      </c>
      <c r="E15" s="1185" t="s">
        <v>3774</v>
      </c>
      <c r="F15" s="1185" t="s">
        <v>3775</v>
      </c>
      <c r="G15" s="1201">
        <v>1423002096</v>
      </c>
      <c r="H15" s="1185" t="s">
        <v>3776</v>
      </c>
      <c r="I15" s="1209" t="s">
        <v>3777</v>
      </c>
      <c r="J15" s="1183" t="s">
        <v>2535</v>
      </c>
      <c r="K15" s="1185" t="s">
        <v>96</v>
      </c>
      <c r="L15" s="1194" t="s">
        <v>5220</v>
      </c>
      <c r="M15" s="1186">
        <v>367</v>
      </c>
      <c r="N15" s="1185" t="s">
        <v>3778</v>
      </c>
      <c r="O15" s="1185" t="s">
        <v>3726</v>
      </c>
      <c r="P15" s="1185" t="s">
        <v>101</v>
      </c>
      <c r="Q15" s="1200">
        <v>1972</v>
      </c>
      <c r="R15" s="1183" t="s">
        <v>103</v>
      </c>
      <c r="S15" s="1186" t="s">
        <v>181</v>
      </c>
      <c r="T15" s="1186" t="s">
        <v>106</v>
      </c>
      <c r="U15" s="1185" t="s">
        <v>809</v>
      </c>
      <c r="V15" s="1185" t="s">
        <v>809</v>
      </c>
      <c r="W15" s="1185">
        <v>25</v>
      </c>
      <c r="X15" s="1185"/>
      <c r="Y15" s="1185"/>
      <c r="Z15" s="1188">
        <v>25</v>
      </c>
      <c r="AA15" s="827" t="s">
        <v>131</v>
      </c>
      <c r="AB15" s="101"/>
      <c r="AC15" s="114"/>
      <c r="AD15" s="114"/>
    </row>
    <row r="16" spans="1:30" ht="142.5">
      <c r="A16" s="112">
        <v>12</v>
      </c>
      <c r="B16" s="1185" t="s">
        <v>172</v>
      </c>
      <c r="C16" s="1196" t="s">
        <v>3779</v>
      </c>
      <c r="D16" s="1188" t="s">
        <v>1104</v>
      </c>
      <c r="E16" s="1185" t="s">
        <v>3780</v>
      </c>
      <c r="F16" s="1185" t="s">
        <v>3781</v>
      </c>
      <c r="G16" s="1185">
        <v>1423001991</v>
      </c>
      <c r="H16" s="1185" t="s">
        <v>3782</v>
      </c>
      <c r="I16" s="1209" t="s">
        <v>3783</v>
      </c>
      <c r="J16" s="1185" t="s">
        <v>2535</v>
      </c>
      <c r="K16" s="1185" t="s">
        <v>96</v>
      </c>
      <c r="L16" s="1185" t="s">
        <v>3568</v>
      </c>
      <c r="M16" s="1186">
        <v>367</v>
      </c>
      <c r="N16" s="1185" t="s">
        <v>3784</v>
      </c>
      <c r="O16" s="1185" t="s">
        <v>1804</v>
      </c>
      <c r="P16" s="1185" t="s">
        <v>106</v>
      </c>
      <c r="Q16" s="1185">
        <v>2018</v>
      </c>
      <c r="R16" s="1185" t="s">
        <v>103</v>
      </c>
      <c r="S16" s="1200" t="s">
        <v>181</v>
      </c>
      <c r="T16" s="1200" t="s">
        <v>106</v>
      </c>
      <c r="U16" s="1185" t="s">
        <v>130</v>
      </c>
      <c r="V16" s="1185" t="s">
        <v>130</v>
      </c>
      <c r="W16" s="1185">
        <v>20</v>
      </c>
      <c r="X16" s="1185"/>
      <c r="Y16" s="1185"/>
      <c r="Z16" s="1188">
        <v>20</v>
      </c>
      <c r="AA16" s="827" t="s">
        <v>131</v>
      </c>
      <c r="AB16" s="101"/>
      <c r="AC16" s="114"/>
      <c r="AD16" s="114"/>
    </row>
    <row r="17" spans="1:27" ht="138.75" customHeight="1">
      <c r="A17" s="112">
        <v>13</v>
      </c>
      <c r="B17" s="1185" t="s">
        <v>172</v>
      </c>
      <c r="C17" s="1196" t="s">
        <v>3785</v>
      </c>
      <c r="D17" s="1188" t="s">
        <v>1104</v>
      </c>
      <c r="E17" s="1185" t="s">
        <v>3786</v>
      </c>
      <c r="F17" s="1202" t="s">
        <v>3787</v>
      </c>
      <c r="G17" s="1185">
        <v>1423002040</v>
      </c>
      <c r="H17" s="1185" t="s">
        <v>3788</v>
      </c>
      <c r="I17" s="1209"/>
      <c r="J17" s="1185" t="s">
        <v>2535</v>
      </c>
      <c r="K17" s="1185" t="s">
        <v>96</v>
      </c>
      <c r="L17" s="1185" t="s">
        <v>3568</v>
      </c>
      <c r="M17" s="1186">
        <v>367</v>
      </c>
      <c r="N17" s="1185" t="s">
        <v>3784</v>
      </c>
      <c r="O17" s="1185" t="s">
        <v>1804</v>
      </c>
      <c r="P17" s="1185" t="s">
        <v>106</v>
      </c>
      <c r="Q17" s="1185">
        <v>1975</v>
      </c>
      <c r="R17" s="1185" t="s">
        <v>103</v>
      </c>
      <c r="S17" s="1200" t="s">
        <v>181</v>
      </c>
      <c r="T17" s="1200" t="s">
        <v>106</v>
      </c>
      <c r="U17" s="1185" t="s">
        <v>130</v>
      </c>
      <c r="V17" s="1185" t="s">
        <v>130</v>
      </c>
      <c r="W17" s="1185">
        <v>20</v>
      </c>
      <c r="X17" s="1185"/>
      <c r="Y17" s="1185"/>
      <c r="Z17" s="1188">
        <v>20</v>
      </c>
      <c r="AA17" s="827" t="s">
        <v>131</v>
      </c>
    </row>
    <row r="18" spans="1:27" ht="15.75" customHeight="1">
      <c r="A18" s="101"/>
      <c r="B18" s="52"/>
      <c r="C18" s="52"/>
      <c r="D18" s="52"/>
      <c r="E18" s="52"/>
      <c r="F18" s="52"/>
      <c r="G18" s="52"/>
      <c r="H18" s="52"/>
      <c r="I18" s="1210"/>
      <c r="J18" s="52"/>
      <c r="K18" s="52"/>
      <c r="L18" s="52"/>
      <c r="M18" s="52"/>
      <c r="N18" s="52"/>
      <c r="O18" s="52"/>
      <c r="P18" s="52"/>
      <c r="Q18" s="52"/>
      <c r="R18" s="52"/>
      <c r="S18" s="52"/>
      <c r="T18" s="52"/>
      <c r="U18" s="52"/>
      <c r="V18" s="52"/>
      <c r="W18" s="52"/>
      <c r="X18" s="52"/>
      <c r="Y18" s="52"/>
      <c r="Z18" s="1203">
        <v>395</v>
      </c>
    </row>
    <row r="19" spans="1:27" ht="15.75" customHeight="1"/>
    <row r="20" spans="1:27" ht="15.75" customHeight="1"/>
    <row r="21" spans="1:27" ht="15.75" customHeight="1"/>
    <row r="22" spans="1:27" ht="15.75" customHeight="1"/>
    <row r="23" spans="1:27" ht="15.75" customHeight="1"/>
    <row r="24" spans="1:27" ht="15.75" customHeight="1"/>
    <row r="25" spans="1:27" ht="15.75" customHeight="1"/>
    <row r="26" spans="1:27" ht="15.75" customHeight="1"/>
    <row r="27" spans="1:27" ht="15.75" customHeight="1"/>
    <row r="28" spans="1:27" ht="15.75" customHeight="1"/>
    <row r="29" spans="1:27" ht="15.75" customHeight="1"/>
    <row r="30" spans="1:27" ht="15.75" customHeight="1"/>
    <row r="31" spans="1:27" ht="15.75" customHeight="1"/>
    <row r="32" spans="1:2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2">
    <mergeCell ref="C1:O1"/>
    <mergeCell ref="A2:A3"/>
    <mergeCell ref="B2:B3"/>
    <mergeCell ref="C2:C3"/>
    <mergeCell ref="D2:D3"/>
    <mergeCell ref="E2:E3"/>
    <mergeCell ref="F2:F3"/>
    <mergeCell ref="G2:G3"/>
    <mergeCell ref="H2:H3"/>
    <mergeCell ref="I2:I3"/>
    <mergeCell ref="J2:J3"/>
    <mergeCell ref="K2:P2"/>
    <mergeCell ref="Q2:Q3"/>
    <mergeCell ref="R2:R3"/>
    <mergeCell ref="S2:S3"/>
    <mergeCell ref="T2:T3"/>
    <mergeCell ref="U2:U3"/>
    <mergeCell ref="V2:V3"/>
    <mergeCell ref="W2:W3"/>
    <mergeCell ref="X2:X3"/>
    <mergeCell ref="Y2:Y3"/>
    <mergeCell ref="Z2:Z3"/>
  </mergeCells>
  <hyperlinks>
    <hyperlink ref="I5" r:id="rId1"/>
    <hyperlink ref="F6" r:id="rId2"/>
    <hyperlink ref="H6" r:id="rId3"/>
    <hyperlink ref="I6" r:id="rId4"/>
    <hyperlink ref="I8" r:id="rId5"/>
    <hyperlink ref="I10" r:id="rId6"/>
    <hyperlink ref="I11" r:id="rId7"/>
    <hyperlink ref="I12" r:id="rId8"/>
    <hyperlink ref="I14" r:id="rId9"/>
    <hyperlink ref="I15" r:id="rId10"/>
    <hyperlink ref="I16" r:id="rId11"/>
    <hyperlink ref="F17" r:id="rId12"/>
  </hyperlinks>
  <pageMargins left="0.7" right="0.7" top="0.75" bottom="0.75" header="0" footer="0"/>
  <pageSetup paperSize="9" scale="46" fitToHeight="0" orientation="landscape"/>
</worksheet>
</file>

<file path=xl/worksheets/sheet33.xml><?xml version="1.0" encoding="utf-8"?>
<worksheet xmlns="http://schemas.openxmlformats.org/spreadsheetml/2006/main" xmlns:r="http://schemas.openxmlformats.org/officeDocument/2006/relationships">
  <sheetPr>
    <outlinePr summaryBelow="0" summaryRight="0"/>
    <pageSetUpPr fitToPage="1"/>
  </sheetPr>
  <dimension ref="A1:AD1002"/>
  <sheetViews>
    <sheetView topLeftCell="A22" zoomScale="75" workbookViewId="0">
      <pane xSplit="1" topLeftCell="H1" activePane="topRight" state="frozen"/>
      <selection activeCell="L27" sqref="L27"/>
      <selection pane="topRight" activeCell="X37" sqref="X37"/>
    </sheetView>
  </sheetViews>
  <sheetFormatPr defaultColWidth="12.5703125" defaultRowHeight="15" customHeight="1"/>
  <cols>
    <col min="1" max="1" width="3.7109375" style="117" customWidth="1"/>
    <col min="2" max="2" width="15.42578125" style="117" customWidth="1"/>
    <col min="3" max="3" width="35.140625" style="117" customWidth="1"/>
    <col min="4" max="4" width="20" style="117" customWidth="1"/>
    <col min="5" max="5" width="16.42578125" style="117" customWidth="1"/>
    <col min="6" max="6" width="13.28515625" style="117" customWidth="1"/>
    <col min="7" max="7" width="20.7109375" style="117" customWidth="1"/>
    <col min="8" max="8" width="18.28515625" style="229" customWidth="1"/>
    <col min="9" max="9" width="22.7109375" style="117" customWidth="1"/>
    <col min="10" max="10" width="12.42578125" style="117" customWidth="1"/>
    <col min="11" max="12" width="11" style="117" customWidth="1"/>
    <col min="13" max="13" width="9" style="117" customWidth="1"/>
    <col min="14" max="14" width="13.28515625" style="117" customWidth="1"/>
    <col min="15" max="15" width="13.42578125" style="117" customWidth="1"/>
    <col min="16" max="16" width="11.7109375" style="117" customWidth="1"/>
    <col min="17" max="17" width="11" style="117" customWidth="1"/>
    <col min="18" max="18" width="18.85546875" style="117" customWidth="1"/>
    <col min="19" max="19" width="25.140625" style="117" customWidth="1"/>
    <col min="20" max="21" width="16.7109375" style="117" customWidth="1"/>
    <col min="22" max="25" width="11" style="117" customWidth="1"/>
    <col min="26" max="26" width="17.42578125" style="117" customWidth="1"/>
    <col min="27" max="30" width="11" customWidth="1"/>
  </cols>
  <sheetData>
    <row r="1" spans="1:30" ht="15.75" customHeight="1">
      <c r="A1" s="387"/>
      <c r="B1" s="387"/>
      <c r="C1" s="1694" t="s">
        <v>3789</v>
      </c>
      <c r="D1" s="1694"/>
      <c r="E1" s="1694"/>
      <c r="F1" s="1694"/>
      <c r="G1" s="1694"/>
      <c r="H1" s="387"/>
      <c r="I1" s="387"/>
      <c r="J1" s="387"/>
      <c r="K1" s="387"/>
      <c r="L1" s="387"/>
      <c r="M1" s="387"/>
      <c r="N1" s="387"/>
      <c r="O1" s="387"/>
      <c r="P1" s="387"/>
      <c r="Q1" s="387"/>
      <c r="R1" s="387"/>
      <c r="S1" s="387"/>
      <c r="T1" s="387"/>
      <c r="U1" s="387"/>
      <c r="V1" s="387"/>
      <c r="W1" s="387"/>
      <c r="X1" s="387"/>
      <c r="Y1" s="387"/>
      <c r="Z1" s="387"/>
      <c r="AA1" s="110"/>
      <c r="AB1" s="110"/>
      <c r="AC1" s="110"/>
      <c r="AD1" s="110"/>
    </row>
    <row r="2" spans="1:30" ht="39.75" customHeight="1">
      <c r="A2" s="1711" t="s">
        <v>63</v>
      </c>
      <c r="B2" s="1711" t="s">
        <v>64</v>
      </c>
      <c r="C2" s="1711" t="s">
        <v>65</v>
      </c>
      <c r="D2" s="1711" t="s">
        <v>66</v>
      </c>
      <c r="E2" s="1711" t="s">
        <v>67</v>
      </c>
      <c r="F2" s="1711" t="s">
        <v>68</v>
      </c>
      <c r="G2" s="1711" t="s">
        <v>69</v>
      </c>
      <c r="H2" s="1817" t="s">
        <v>70</v>
      </c>
      <c r="I2" s="1711" t="s">
        <v>71</v>
      </c>
      <c r="J2" s="1711" t="s">
        <v>72</v>
      </c>
      <c r="K2" s="1711"/>
      <c r="L2" s="1711"/>
      <c r="M2" s="1711"/>
      <c r="N2" s="1711"/>
      <c r="O2" s="1711"/>
      <c r="P2" s="1711" t="s">
        <v>73</v>
      </c>
      <c r="Q2" s="1818" t="s">
        <v>74</v>
      </c>
      <c r="R2" s="1711" t="s">
        <v>75</v>
      </c>
      <c r="S2" s="1711" t="s">
        <v>76</v>
      </c>
      <c r="T2" s="1711" t="s">
        <v>77</v>
      </c>
      <c r="U2" s="1711" t="s">
        <v>78</v>
      </c>
      <c r="V2" s="1815" t="s">
        <v>79</v>
      </c>
      <c r="W2" s="1815" t="s">
        <v>80</v>
      </c>
      <c r="X2" s="1815" t="s">
        <v>81</v>
      </c>
      <c r="Y2" s="1816" t="s">
        <v>7</v>
      </c>
      <c r="Z2" s="1670" t="s">
        <v>82</v>
      </c>
      <c r="AA2" s="110"/>
      <c r="AB2" s="110"/>
      <c r="AC2" s="110"/>
      <c r="AD2" s="110"/>
    </row>
    <row r="3" spans="1:30" ht="207.75" customHeight="1">
      <c r="A3" s="1711"/>
      <c r="B3" s="1711"/>
      <c r="C3" s="1711"/>
      <c r="D3" s="1711"/>
      <c r="E3" s="1711"/>
      <c r="F3" s="1711"/>
      <c r="G3" s="1711"/>
      <c r="H3" s="1817"/>
      <c r="I3" s="1711"/>
      <c r="J3" s="1040" t="s">
        <v>83</v>
      </c>
      <c r="K3" s="1040" t="s">
        <v>84</v>
      </c>
      <c r="L3" s="1040" t="s">
        <v>85</v>
      </c>
      <c r="M3" s="1040" t="s">
        <v>86</v>
      </c>
      <c r="N3" s="1040" t="s">
        <v>87</v>
      </c>
      <c r="O3" s="1040" t="s">
        <v>88</v>
      </c>
      <c r="P3" s="1711"/>
      <c r="Q3" s="1818"/>
      <c r="R3" s="1711"/>
      <c r="S3" s="1711"/>
      <c r="T3" s="1711"/>
      <c r="U3" s="1711"/>
      <c r="V3" s="1815"/>
      <c r="W3" s="1815"/>
      <c r="X3" s="1815"/>
      <c r="Y3" s="1816"/>
      <c r="Z3" s="1672"/>
      <c r="AB3" s="110"/>
      <c r="AC3" s="110"/>
      <c r="AD3" s="110"/>
    </row>
    <row r="4" spans="1:30" ht="16.5" customHeight="1">
      <c r="A4" s="1040">
        <v>1</v>
      </c>
      <c r="B4" s="1040">
        <v>2</v>
      </c>
      <c r="C4" s="1040">
        <v>3</v>
      </c>
      <c r="D4" s="1040">
        <v>4</v>
      </c>
      <c r="E4" s="1040">
        <v>5</v>
      </c>
      <c r="F4" s="1040">
        <v>6</v>
      </c>
      <c r="G4" s="1040">
        <v>7</v>
      </c>
      <c r="H4" s="1105">
        <v>8</v>
      </c>
      <c r="I4" s="1040">
        <v>9</v>
      </c>
      <c r="J4" s="1040">
        <v>10</v>
      </c>
      <c r="K4" s="1040">
        <v>11</v>
      </c>
      <c r="L4" s="1040">
        <v>12</v>
      </c>
      <c r="M4" s="1040">
        <v>13</v>
      </c>
      <c r="N4" s="1040">
        <v>14</v>
      </c>
      <c r="O4" s="1040">
        <v>15</v>
      </c>
      <c r="P4" s="1040">
        <v>16</v>
      </c>
      <c r="Q4" s="1252">
        <v>17</v>
      </c>
      <c r="R4" s="1040">
        <v>18</v>
      </c>
      <c r="S4" s="1040">
        <v>19</v>
      </c>
      <c r="T4" s="1040">
        <v>20</v>
      </c>
      <c r="U4" s="1040">
        <v>21</v>
      </c>
      <c r="V4" s="1040">
        <v>22</v>
      </c>
      <c r="W4" s="1040">
        <v>23</v>
      </c>
      <c r="X4" s="1040">
        <v>24</v>
      </c>
      <c r="Y4" s="1040">
        <v>25</v>
      </c>
      <c r="Z4" s="1040"/>
      <c r="AB4" s="110"/>
      <c r="AC4" s="110"/>
      <c r="AD4" s="110"/>
    </row>
    <row r="5" spans="1:30" ht="119.25" customHeight="1">
      <c r="A5" s="1040">
        <v>1</v>
      </c>
      <c r="B5" s="1040" t="s">
        <v>644</v>
      </c>
      <c r="C5" s="1065" t="s">
        <v>645</v>
      </c>
      <c r="D5" s="1040" t="s">
        <v>3790</v>
      </c>
      <c r="E5" s="1040" t="s">
        <v>647</v>
      </c>
      <c r="F5" s="1040">
        <v>1425003183</v>
      </c>
      <c r="G5" s="1040" t="s">
        <v>648</v>
      </c>
      <c r="H5" s="1253" t="s">
        <v>3791</v>
      </c>
      <c r="I5" s="1040" t="s">
        <v>3792</v>
      </c>
      <c r="J5" s="1040" t="s">
        <v>96</v>
      </c>
      <c r="K5" s="1040" t="s">
        <v>2390</v>
      </c>
      <c r="L5" s="1040" t="s">
        <v>3793</v>
      </c>
      <c r="M5" s="1040" t="s">
        <v>593</v>
      </c>
      <c r="N5" s="1040" t="s">
        <v>410</v>
      </c>
      <c r="O5" s="1040" t="s">
        <v>101</v>
      </c>
      <c r="P5" s="1040" t="s">
        <v>3794</v>
      </c>
      <c r="Q5" s="1254" t="s">
        <v>5355</v>
      </c>
      <c r="R5" s="1040" t="s">
        <v>3795</v>
      </c>
      <c r="S5" s="1105" t="s">
        <v>654</v>
      </c>
      <c r="T5" s="1102" t="s">
        <v>3796</v>
      </c>
      <c r="U5" s="1040" t="s">
        <v>656</v>
      </c>
      <c r="V5" s="1040">
        <v>30</v>
      </c>
      <c r="W5" s="1040"/>
      <c r="X5" s="1040"/>
      <c r="Y5" s="1040">
        <v>30</v>
      </c>
      <c r="Z5" s="1040" t="s">
        <v>131</v>
      </c>
      <c r="AB5" s="110"/>
      <c r="AC5" s="110"/>
      <c r="AD5" s="114"/>
    </row>
    <row r="6" spans="1:30" ht="100.5" customHeight="1">
      <c r="A6" s="1040">
        <v>2</v>
      </c>
      <c r="B6" s="1040" t="s">
        <v>644</v>
      </c>
      <c r="C6" s="1040" t="s">
        <v>3797</v>
      </c>
      <c r="D6" s="1040" t="s">
        <v>3790</v>
      </c>
      <c r="E6" s="1040" t="s">
        <v>3798</v>
      </c>
      <c r="F6" s="1040">
        <v>1425003218</v>
      </c>
      <c r="G6" s="1040" t="s">
        <v>3799</v>
      </c>
      <c r="H6" s="1253" t="s">
        <v>3800</v>
      </c>
      <c r="I6" s="1040" t="s">
        <v>3792</v>
      </c>
      <c r="J6" s="1040" t="s">
        <v>96</v>
      </c>
      <c r="K6" s="1040" t="s">
        <v>2390</v>
      </c>
      <c r="L6" s="1040" t="s">
        <v>3793</v>
      </c>
      <c r="M6" s="1040" t="s">
        <v>866</v>
      </c>
      <c r="N6" s="1040" t="s">
        <v>410</v>
      </c>
      <c r="O6" s="1040" t="s">
        <v>101</v>
      </c>
      <c r="P6" s="1040">
        <v>1995</v>
      </c>
      <c r="Q6" s="1255" t="s">
        <v>5356</v>
      </c>
      <c r="R6" s="1040" t="s">
        <v>3801</v>
      </c>
      <c r="S6" s="1105" t="s">
        <v>654</v>
      </c>
      <c r="T6" s="1040" t="s">
        <v>3802</v>
      </c>
      <c r="U6" s="1040" t="s">
        <v>3803</v>
      </c>
      <c r="V6" s="1040">
        <v>20</v>
      </c>
      <c r="W6" s="1040">
        <v>0</v>
      </c>
      <c r="X6" s="1040">
        <v>0</v>
      </c>
      <c r="Y6" s="1040">
        <v>20</v>
      </c>
      <c r="Z6" s="1040" t="s">
        <v>131</v>
      </c>
      <c r="AB6" s="110"/>
      <c r="AC6" s="110"/>
      <c r="AD6" s="110"/>
    </row>
    <row r="7" spans="1:30" ht="141" customHeight="1">
      <c r="A7" s="1040">
        <v>3</v>
      </c>
      <c r="B7" s="1040" t="s">
        <v>644</v>
      </c>
      <c r="C7" s="1040" t="s">
        <v>3804</v>
      </c>
      <c r="D7" s="1040" t="s">
        <v>3805</v>
      </c>
      <c r="E7" s="1040" t="s">
        <v>3806</v>
      </c>
      <c r="F7" s="1040">
        <v>1425001700</v>
      </c>
      <c r="G7" s="1040" t="s">
        <v>3807</v>
      </c>
      <c r="H7" s="1108" t="s">
        <v>3808</v>
      </c>
      <c r="I7" s="1040" t="s">
        <v>3792</v>
      </c>
      <c r="J7" s="1040" t="s">
        <v>96</v>
      </c>
      <c r="K7" s="1040" t="s">
        <v>2390</v>
      </c>
      <c r="L7" s="1040">
        <v>340</v>
      </c>
      <c r="M7" s="1040" t="s">
        <v>3809</v>
      </c>
      <c r="N7" s="1040" t="s">
        <v>410</v>
      </c>
      <c r="O7" s="1040" t="s">
        <v>101</v>
      </c>
      <c r="P7" s="1040" t="s">
        <v>3810</v>
      </c>
      <c r="Q7" s="1256" t="s">
        <v>5357</v>
      </c>
      <c r="R7" s="1040" t="s">
        <v>3795</v>
      </c>
      <c r="S7" s="1105" t="s">
        <v>654</v>
      </c>
      <c r="T7" s="1040" t="s">
        <v>3811</v>
      </c>
      <c r="U7" s="1040" t="s">
        <v>3803</v>
      </c>
      <c r="V7" s="1040">
        <v>40</v>
      </c>
      <c r="W7" s="1040">
        <v>0</v>
      </c>
      <c r="X7" s="1040">
        <v>0</v>
      </c>
      <c r="Y7" s="1040">
        <v>40</v>
      </c>
      <c r="Z7" s="1040" t="s">
        <v>131</v>
      </c>
      <c r="AB7" s="110"/>
      <c r="AC7" s="110"/>
      <c r="AD7" s="110"/>
    </row>
    <row r="8" spans="1:30" ht="90.75" customHeight="1">
      <c r="A8" s="1040">
        <v>4</v>
      </c>
      <c r="B8" s="1040" t="s">
        <v>644</v>
      </c>
      <c r="C8" s="1040" t="s">
        <v>3804</v>
      </c>
      <c r="D8" s="1040" t="s">
        <v>3812</v>
      </c>
      <c r="E8" s="1040" t="s">
        <v>3806</v>
      </c>
      <c r="F8" s="1040">
        <v>1425001700</v>
      </c>
      <c r="G8" s="1040" t="s">
        <v>3807</v>
      </c>
      <c r="H8" s="1108" t="s">
        <v>3813</v>
      </c>
      <c r="I8" s="1040" t="s">
        <v>3792</v>
      </c>
      <c r="J8" s="1040" t="s">
        <v>96</v>
      </c>
      <c r="K8" s="1040" t="s">
        <v>2390</v>
      </c>
      <c r="L8" s="1040">
        <v>340</v>
      </c>
      <c r="M8" s="1040" t="s">
        <v>3809</v>
      </c>
      <c r="N8" s="1040" t="s">
        <v>410</v>
      </c>
      <c r="O8" s="1040" t="s">
        <v>101</v>
      </c>
      <c r="P8" s="1040" t="s">
        <v>3810</v>
      </c>
      <c r="Q8" s="1256" t="s">
        <v>5357</v>
      </c>
      <c r="R8" s="1040" t="s">
        <v>3795</v>
      </c>
      <c r="S8" s="1105" t="s">
        <v>654</v>
      </c>
      <c r="T8" s="1040" t="s">
        <v>3814</v>
      </c>
      <c r="U8" s="1040" t="s">
        <v>3803</v>
      </c>
      <c r="V8" s="1040">
        <v>40</v>
      </c>
      <c r="W8" s="1040">
        <v>0</v>
      </c>
      <c r="X8" s="1040">
        <v>0</v>
      </c>
      <c r="Y8" s="1040">
        <v>40</v>
      </c>
      <c r="Z8" s="1040" t="s">
        <v>131</v>
      </c>
      <c r="AB8" s="110"/>
      <c r="AC8" s="110"/>
      <c r="AD8" s="110"/>
    </row>
    <row r="9" spans="1:30" ht="85.5" customHeight="1">
      <c r="A9" s="1040">
        <v>5</v>
      </c>
      <c r="B9" s="1040" t="s">
        <v>644</v>
      </c>
      <c r="C9" s="1040" t="s">
        <v>3804</v>
      </c>
      <c r="D9" s="1040" t="s">
        <v>3815</v>
      </c>
      <c r="E9" s="1040" t="s">
        <v>3806</v>
      </c>
      <c r="F9" s="1040">
        <v>1425001700</v>
      </c>
      <c r="G9" s="1040" t="s">
        <v>3807</v>
      </c>
      <c r="H9" s="1108" t="s">
        <v>3813</v>
      </c>
      <c r="I9" s="1040" t="s">
        <v>3792</v>
      </c>
      <c r="J9" s="1040" t="s">
        <v>96</v>
      </c>
      <c r="K9" s="1040" t="s">
        <v>2390</v>
      </c>
      <c r="L9" s="1040">
        <v>340</v>
      </c>
      <c r="M9" s="1040" t="s">
        <v>3809</v>
      </c>
      <c r="N9" s="1040" t="s">
        <v>410</v>
      </c>
      <c r="O9" s="1040" t="s">
        <v>101</v>
      </c>
      <c r="P9" s="1040" t="s">
        <v>3810</v>
      </c>
      <c r="Q9" s="1256" t="s">
        <v>5357</v>
      </c>
      <c r="R9" s="1040" t="s">
        <v>3795</v>
      </c>
      <c r="S9" s="1105" t="s">
        <v>654</v>
      </c>
      <c r="T9" s="1040" t="s">
        <v>3816</v>
      </c>
      <c r="U9" s="1040" t="s">
        <v>3803</v>
      </c>
      <c r="V9" s="1040">
        <v>100</v>
      </c>
      <c r="W9" s="1040">
        <v>0</v>
      </c>
      <c r="X9" s="1040">
        <v>0</v>
      </c>
      <c r="Y9" s="1040">
        <v>100</v>
      </c>
      <c r="Z9" s="1040" t="s">
        <v>131</v>
      </c>
      <c r="AB9" s="110"/>
      <c r="AC9" s="110"/>
      <c r="AD9" s="110"/>
    </row>
    <row r="10" spans="1:30" ht="103.5" customHeight="1">
      <c r="A10" s="1040">
        <v>6</v>
      </c>
      <c r="B10" s="1040" t="s">
        <v>644</v>
      </c>
      <c r="C10" s="1040" t="s">
        <v>3817</v>
      </c>
      <c r="D10" s="1040" t="s">
        <v>3818</v>
      </c>
      <c r="E10" s="1040" t="s">
        <v>3819</v>
      </c>
      <c r="F10" s="1040">
        <v>1425003391</v>
      </c>
      <c r="G10" s="1040" t="s">
        <v>3820</v>
      </c>
      <c r="H10" s="1253" t="s">
        <v>3821</v>
      </c>
      <c r="I10" s="1040" t="s">
        <v>3792</v>
      </c>
      <c r="J10" s="1040" t="s">
        <v>96</v>
      </c>
      <c r="K10" s="1040" t="s">
        <v>1834</v>
      </c>
      <c r="L10" s="1040">
        <v>340</v>
      </c>
      <c r="M10" s="1040" t="s">
        <v>1435</v>
      </c>
      <c r="N10" s="1040" t="s">
        <v>410</v>
      </c>
      <c r="O10" s="1040" t="s">
        <v>101</v>
      </c>
      <c r="P10" s="1040">
        <v>2021</v>
      </c>
      <c r="Q10" s="1252" t="s">
        <v>5358</v>
      </c>
      <c r="R10" s="1040" t="s">
        <v>3822</v>
      </c>
      <c r="S10" s="1105" t="s">
        <v>654</v>
      </c>
      <c r="T10" s="1040" t="s">
        <v>3823</v>
      </c>
      <c r="U10" s="1040" t="s">
        <v>3803</v>
      </c>
      <c r="V10" s="1040">
        <v>0</v>
      </c>
      <c r="W10" s="1040">
        <v>40</v>
      </c>
      <c r="X10" s="1040">
        <v>0</v>
      </c>
      <c r="Y10" s="1040">
        <v>40</v>
      </c>
      <c r="Z10" s="1040" t="s">
        <v>131</v>
      </c>
      <c r="AB10" s="110"/>
      <c r="AC10" s="110"/>
      <c r="AD10" s="110"/>
    </row>
    <row r="11" spans="1:30" ht="94.5" customHeight="1">
      <c r="A11" s="1040">
        <v>7</v>
      </c>
      <c r="B11" s="1040" t="s">
        <v>644</v>
      </c>
      <c r="C11" s="1257" t="s">
        <v>3824</v>
      </c>
      <c r="D11" s="1040" t="s">
        <v>3825</v>
      </c>
      <c r="E11" s="1065" t="s">
        <v>3826</v>
      </c>
      <c r="F11" s="1065">
        <v>1425003345</v>
      </c>
      <c r="G11" s="1065" t="s">
        <v>3827</v>
      </c>
      <c r="H11" s="1253" t="s">
        <v>3828</v>
      </c>
      <c r="I11" s="1040" t="s">
        <v>3792</v>
      </c>
      <c r="J11" s="1040" t="s">
        <v>96</v>
      </c>
      <c r="K11" s="1065" t="s">
        <v>2390</v>
      </c>
      <c r="L11" s="1065">
        <v>340</v>
      </c>
      <c r="M11" s="1176" t="s">
        <v>3829</v>
      </c>
      <c r="N11" s="1040" t="s">
        <v>410</v>
      </c>
      <c r="O11" s="1040" t="s">
        <v>101</v>
      </c>
      <c r="P11" s="1065">
        <v>2016</v>
      </c>
      <c r="Q11" s="1256" t="s">
        <v>5359</v>
      </c>
      <c r="R11" s="1040" t="s">
        <v>3795</v>
      </c>
      <c r="S11" s="1105" t="s">
        <v>654</v>
      </c>
      <c r="T11" s="1065" t="s">
        <v>3830</v>
      </c>
      <c r="U11" s="1040" t="s">
        <v>3803</v>
      </c>
      <c r="V11" s="1065">
        <v>40</v>
      </c>
      <c r="W11" s="1065">
        <v>0</v>
      </c>
      <c r="X11" s="1065">
        <v>0</v>
      </c>
      <c r="Y11" s="1065">
        <v>40</v>
      </c>
      <c r="Z11" s="1040" t="s">
        <v>131</v>
      </c>
      <c r="AB11" s="110"/>
      <c r="AC11" s="110"/>
      <c r="AD11" s="110"/>
    </row>
    <row r="12" spans="1:30" ht="110.25" customHeight="1">
      <c r="A12" s="1040">
        <v>8</v>
      </c>
      <c r="B12" s="1040" t="s">
        <v>644</v>
      </c>
      <c r="C12" s="1040" t="s">
        <v>3831</v>
      </c>
      <c r="D12" s="1040" t="s">
        <v>3832</v>
      </c>
      <c r="E12" s="1040" t="s">
        <v>3833</v>
      </c>
      <c r="F12" s="1040">
        <v>1425003296</v>
      </c>
      <c r="G12" s="1040" t="s">
        <v>3834</v>
      </c>
      <c r="H12" s="1253" t="s">
        <v>3835</v>
      </c>
      <c r="I12" s="1040" t="s">
        <v>3792</v>
      </c>
      <c r="J12" s="1040" t="s">
        <v>96</v>
      </c>
      <c r="K12" s="1040" t="s">
        <v>3836</v>
      </c>
      <c r="L12" s="1040">
        <v>340</v>
      </c>
      <c r="M12" s="1040" t="s">
        <v>2688</v>
      </c>
      <c r="N12" s="1040" t="s">
        <v>410</v>
      </c>
      <c r="O12" s="1040" t="s">
        <v>101</v>
      </c>
      <c r="P12" s="1040">
        <v>2018</v>
      </c>
      <c r="Q12" s="1252" t="s">
        <v>5360</v>
      </c>
      <c r="R12" s="1040" t="s">
        <v>3795</v>
      </c>
      <c r="S12" s="1105" t="s">
        <v>654</v>
      </c>
      <c r="T12" s="1040" t="s">
        <v>3837</v>
      </c>
      <c r="U12" s="1040" t="s">
        <v>3803</v>
      </c>
      <c r="V12" s="1040">
        <v>20</v>
      </c>
      <c r="W12" s="1040"/>
      <c r="X12" s="1040"/>
      <c r="Y12" s="1040">
        <v>20</v>
      </c>
      <c r="Z12" s="1040" t="s">
        <v>131</v>
      </c>
      <c r="AB12" s="114"/>
      <c r="AC12" s="114"/>
      <c r="AD12" s="114"/>
    </row>
    <row r="13" spans="1:30" ht="89.25" customHeight="1">
      <c r="A13" s="1040">
        <v>9</v>
      </c>
      <c r="B13" s="1040" t="s">
        <v>644</v>
      </c>
      <c r="C13" s="1040" t="s">
        <v>3838</v>
      </c>
      <c r="D13" s="1040" t="s">
        <v>3839</v>
      </c>
      <c r="E13" s="1040" t="s">
        <v>3840</v>
      </c>
      <c r="F13" s="1040">
        <v>1425003313</v>
      </c>
      <c r="G13" s="1040" t="s">
        <v>3841</v>
      </c>
      <c r="H13" s="1108" t="s">
        <v>3842</v>
      </c>
      <c r="I13" s="1040" t="s">
        <v>1558</v>
      </c>
      <c r="J13" s="1040" t="s">
        <v>96</v>
      </c>
      <c r="K13" s="1040" t="s">
        <v>3843</v>
      </c>
      <c r="L13" s="1040" t="s">
        <v>3844</v>
      </c>
      <c r="M13" s="1040" t="s">
        <v>3845</v>
      </c>
      <c r="N13" s="1040" t="s">
        <v>410</v>
      </c>
      <c r="O13" s="1040" t="s">
        <v>101</v>
      </c>
      <c r="P13" s="1040">
        <v>2007</v>
      </c>
      <c r="Q13" s="1254" t="s">
        <v>3846</v>
      </c>
      <c r="R13" s="1040" t="s">
        <v>3847</v>
      </c>
      <c r="S13" s="1105" t="s">
        <v>654</v>
      </c>
      <c r="T13" s="1040" t="s">
        <v>3848</v>
      </c>
      <c r="U13" s="1040" t="s">
        <v>3803</v>
      </c>
      <c r="V13" s="1040"/>
      <c r="W13" s="1040">
        <v>40</v>
      </c>
      <c r="X13" s="1040"/>
      <c r="Y13" s="1040">
        <v>40</v>
      </c>
      <c r="Z13" s="1040" t="s">
        <v>131</v>
      </c>
      <c r="AB13" s="114"/>
      <c r="AC13" s="114"/>
      <c r="AD13" s="114"/>
    </row>
    <row r="14" spans="1:30" ht="89.25" customHeight="1">
      <c r="A14" s="1040">
        <v>10</v>
      </c>
      <c r="B14" s="1040" t="s">
        <v>644</v>
      </c>
      <c r="C14" s="1040" t="s">
        <v>3849</v>
      </c>
      <c r="D14" s="1040" t="s">
        <v>3850</v>
      </c>
      <c r="E14" s="1040" t="s">
        <v>659</v>
      </c>
      <c r="F14" s="1040">
        <v>1425003232</v>
      </c>
      <c r="G14" s="1040" t="s">
        <v>3851</v>
      </c>
      <c r="H14" s="1108" t="s">
        <v>661</v>
      </c>
      <c r="I14" s="1040" t="s">
        <v>1558</v>
      </c>
      <c r="J14" s="1040" t="s">
        <v>96</v>
      </c>
      <c r="K14" s="1065" t="s">
        <v>2390</v>
      </c>
      <c r="L14" s="1040">
        <v>340</v>
      </c>
      <c r="M14" s="1258" t="s">
        <v>476</v>
      </c>
      <c r="N14" s="1040" t="s">
        <v>3852</v>
      </c>
      <c r="O14" s="1040" t="s">
        <v>101</v>
      </c>
      <c r="P14" s="1040">
        <v>2007</v>
      </c>
      <c r="Q14" s="1252" t="s">
        <v>5361</v>
      </c>
      <c r="R14" s="1040" t="s">
        <v>664</v>
      </c>
      <c r="S14" s="1105" t="s">
        <v>654</v>
      </c>
      <c r="T14" s="1040" t="s">
        <v>3853</v>
      </c>
      <c r="U14" s="1040" t="s">
        <v>3854</v>
      </c>
      <c r="V14" s="1040">
        <v>25</v>
      </c>
      <c r="W14" s="1040"/>
      <c r="X14" s="1040"/>
      <c r="Y14" s="1040">
        <v>25</v>
      </c>
      <c r="Z14" s="1040" t="s">
        <v>131</v>
      </c>
      <c r="AB14" s="114"/>
      <c r="AC14" s="114"/>
      <c r="AD14" s="114"/>
    </row>
    <row r="15" spans="1:30" ht="78" customHeight="1">
      <c r="A15" s="1040">
        <v>11</v>
      </c>
      <c r="B15" s="1040" t="s">
        <v>644</v>
      </c>
      <c r="C15" s="1040" t="s">
        <v>3855</v>
      </c>
      <c r="D15" s="1040" t="s">
        <v>3856</v>
      </c>
      <c r="E15" s="1040" t="s">
        <v>3857</v>
      </c>
      <c r="F15" s="1040">
        <v>1425003306</v>
      </c>
      <c r="G15" s="1040" t="s">
        <v>3858</v>
      </c>
      <c r="H15" s="1108" t="s">
        <v>3859</v>
      </c>
      <c r="I15" s="1040" t="s">
        <v>1558</v>
      </c>
      <c r="J15" s="1040" t="s">
        <v>96</v>
      </c>
      <c r="K15" s="1040" t="s">
        <v>2571</v>
      </c>
      <c r="L15" s="1040">
        <v>340</v>
      </c>
      <c r="M15" s="1040" t="s">
        <v>158</v>
      </c>
      <c r="N15" s="1040" t="s">
        <v>3525</v>
      </c>
      <c r="O15" s="1040" t="s">
        <v>101</v>
      </c>
      <c r="P15" s="1040">
        <v>2017</v>
      </c>
      <c r="Q15" s="1254" t="s">
        <v>3860</v>
      </c>
      <c r="R15" s="1040" t="s">
        <v>653</v>
      </c>
      <c r="S15" s="1105" t="s">
        <v>654</v>
      </c>
      <c r="T15" s="1102" t="s">
        <v>3861</v>
      </c>
      <c r="U15" s="1040" t="s">
        <v>271</v>
      </c>
      <c r="V15" s="1040">
        <v>15</v>
      </c>
      <c r="W15" s="1040"/>
      <c r="X15" s="1040"/>
      <c r="Y15" s="1040">
        <v>15</v>
      </c>
      <c r="Z15" s="1040" t="s">
        <v>131</v>
      </c>
      <c r="AB15" s="114"/>
      <c r="AC15" s="114"/>
      <c r="AD15" s="114"/>
    </row>
    <row r="16" spans="1:30" ht="78" customHeight="1">
      <c r="A16" s="1040">
        <v>12</v>
      </c>
      <c r="B16" s="1040" t="s">
        <v>644</v>
      </c>
      <c r="C16" s="1040" t="s">
        <v>3862</v>
      </c>
      <c r="D16" s="1040" t="s">
        <v>3815</v>
      </c>
      <c r="E16" s="1040" t="s">
        <v>3863</v>
      </c>
      <c r="F16" s="1040">
        <v>1425003360</v>
      </c>
      <c r="G16" s="1040" t="s">
        <v>3864</v>
      </c>
      <c r="H16" s="1108" t="s">
        <v>3865</v>
      </c>
      <c r="I16" s="1040" t="s">
        <v>1558</v>
      </c>
      <c r="J16" s="1040" t="s">
        <v>96</v>
      </c>
      <c r="K16" s="1040" t="s">
        <v>3866</v>
      </c>
      <c r="L16" s="1040">
        <v>340</v>
      </c>
      <c r="M16" s="1176" t="s">
        <v>3829</v>
      </c>
      <c r="N16" s="1040" t="s">
        <v>3525</v>
      </c>
      <c r="O16" s="1040" t="s">
        <v>101</v>
      </c>
      <c r="P16" s="1040" t="s">
        <v>3867</v>
      </c>
      <c r="Q16" s="1254" t="s">
        <v>3868</v>
      </c>
      <c r="R16" s="1040" t="s">
        <v>653</v>
      </c>
      <c r="S16" s="1105" t="s">
        <v>654</v>
      </c>
      <c r="T16" s="1259" t="s">
        <v>3869</v>
      </c>
      <c r="U16" s="1040" t="s">
        <v>271</v>
      </c>
      <c r="V16" s="1040">
        <v>100</v>
      </c>
      <c r="W16" s="1040"/>
      <c r="X16" s="1040"/>
      <c r="Y16" s="1040">
        <v>100</v>
      </c>
      <c r="Z16" s="1040" t="s">
        <v>131</v>
      </c>
      <c r="AB16" s="114"/>
      <c r="AC16" s="114"/>
      <c r="AD16" s="114"/>
    </row>
    <row r="17" spans="1:30" ht="111.75" customHeight="1">
      <c r="A17" s="1040">
        <v>13</v>
      </c>
      <c r="B17" s="1040" t="s">
        <v>644</v>
      </c>
      <c r="C17" s="1040" t="s">
        <v>3870</v>
      </c>
      <c r="D17" s="1040" t="s">
        <v>3871</v>
      </c>
      <c r="E17" s="1040" t="s">
        <v>999</v>
      </c>
      <c r="F17" s="1040">
        <v>1425003024</v>
      </c>
      <c r="G17" s="1040" t="s">
        <v>3872</v>
      </c>
      <c r="H17" s="1108" t="s">
        <v>1001</v>
      </c>
      <c r="I17" s="1040" t="s">
        <v>1558</v>
      </c>
      <c r="J17" s="1040" t="s">
        <v>96</v>
      </c>
      <c r="K17" s="1040" t="s">
        <v>3873</v>
      </c>
      <c r="L17" s="1040">
        <v>340</v>
      </c>
      <c r="M17" s="1040" t="s">
        <v>1003</v>
      </c>
      <c r="N17" s="1040" t="s">
        <v>3525</v>
      </c>
      <c r="O17" s="1040" t="s">
        <v>101</v>
      </c>
      <c r="P17" s="1040" t="s">
        <v>1005</v>
      </c>
      <c r="Q17" s="1252" t="s">
        <v>103</v>
      </c>
      <c r="R17" s="1040" t="s">
        <v>653</v>
      </c>
      <c r="S17" s="1105" t="s">
        <v>654</v>
      </c>
      <c r="T17" s="1102" t="s">
        <v>1006</v>
      </c>
      <c r="U17" s="1040" t="s">
        <v>547</v>
      </c>
      <c r="V17" s="1040"/>
      <c r="W17" s="1040">
        <v>93</v>
      </c>
      <c r="X17" s="1040"/>
      <c r="Y17" s="1040">
        <v>93</v>
      </c>
      <c r="Z17" s="1040" t="s">
        <v>131</v>
      </c>
      <c r="AB17" s="114"/>
      <c r="AC17" s="114"/>
      <c r="AD17" s="114"/>
    </row>
    <row r="18" spans="1:30" ht="88.5" customHeight="1">
      <c r="A18" s="1040">
        <v>14</v>
      </c>
      <c r="B18" s="1040" t="s">
        <v>644</v>
      </c>
      <c r="C18" s="1065" t="s">
        <v>3874</v>
      </c>
      <c r="D18" s="1065" t="s">
        <v>3875</v>
      </c>
      <c r="E18" s="1065" t="s">
        <v>3876</v>
      </c>
      <c r="F18" s="1040">
        <v>1425001891</v>
      </c>
      <c r="G18" s="1040" t="s">
        <v>3877</v>
      </c>
      <c r="H18" s="1260" t="s">
        <v>3878</v>
      </c>
      <c r="I18" s="1040" t="s">
        <v>1558</v>
      </c>
      <c r="J18" s="1040" t="s">
        <v>96</v>
      </c>
      <c r="K18" s="1040" t="s">
        <v>3879</v>
      </c>
      <c r="L18" s="1040">
        <v>340</v>
      </c>
      <c r="M18" s="1040" t="s">
        <v>158</v>
      </c>
      <c r="N18" s="1040" t="s">
        <v>3880</v>
      </c>
      <c r="O18" s="1040" t="s">
        <v>101</v>
      </c>
      <c r="P18" s="1040" t="s">
        <v>3881</v>
      </c>
      <c r="Q18" s="1252" t="s">
        <v>5362</v>
      </c>
      <c r="R18" s="1040" t="s">
        <v>653</v>
      </c>
      <c r="S18" s="1105" t="s">
        <v>654</v>
      </c>
      <c r="T18" s="1102" t="s">
        <v>3882</v>
      </c>
      <c r="U18" s="1040" t="s">
        <v>271</v>
      </c>
      <c r="V18" s="1040"/>
      <c r="W18" s="1040">
        <v>30</v>
      </c>
      <c r="X18" s="1040"/>
      <c r="Y18" s="1040">
        <v>30</v>
      </c>
      <c r="Z18" s="1040" t="s">
        <v>131</v>
      </c>
      <c r="AB18" s="114"/>
      <c r="AC18" s="114"/>
      <c r="AD18" s="114"/>
    </row>
    <row r="19" spans="1:30" ht="76.5">
      <c r="A19" s="1040">
        <v>15</v>
      </c>
      <c r="B19" s="1040" t="s">
        <v>644</v>
      </c>
      <c r="C19" s="1065" t="s">
        <v>3883</v>
      </c>
      <c r="D19" s="1065" t="s">
        <v>3884</v>
      </c>
      <c r="E19" s="1065" t="s">
        <v>1013</v>
      </c>
      <c r="F19" s="1040">
        <v>1425003070</v>
      </c>
      <c r="G19" s="1040" t="s">
        <v>3885</v>
      </c>
      <c r="H19" s="1260" t="s">
        <v>1015</v>
      </c>
      <c r="I19" s="1040" t="s">
        <v>1558</v>
      </c>
      <c r="J19" s="1040" t="s">
        <v>96</v>
      </c>
      <c r="K19" s="1040" t="s">
        <v>1935</v>
      </c>
      <c r="L19" s="1040">
        <v>340</v>
      </c>
      <c r="M19" s="1040" t="s">
        <v>3886</v>
      </c>
      <c r="N19" s="1040" t="s">
        <v>1016</v>
      </c>
      <c r="O19" s="1040" t="s">
        <v>101</v>
      </c>
      <c r="P19" s="1040">
        <v>1981</v>
      </c>
      <c r="Q19" s="1252" t="s">
        <v>103</v>
      </c>
      <c r="R19" s="1040" t="s">
        <v>653</v>
      </c>
      <c r="S19" s="1105" t="s">
        <v>654</v>
      </c>
      <c r="T19" s="1261" t="s">
        <v>1017</v>
      </c>
      <c r="U19" s="1040" t="s">
        <v>547</v>
      </c>
      <c r="V19" s="1040">
        <v>20</v>
      </c>
      <c r="W19" s="1040"/>
      <c r="X19" s="1040"/>
      <c r="Y19" s="1040">
        <v>20</v>
      </c>
      <c r="Z19" s="1040" t="s">
        <v>131</v>
      </c>
      <c r="AB19" s="114"/>
      <c r="AC19" s="114"/>
      <c r="AD19" s="114"/>
    </row>
    <row r="20" spans="1:30" ht="196.5" customHeight="1">
      <c r="A20" s="1040">
        <v>16</v>
      </c>
      <c r="B20" s="1040" t="s">
        <v>644</v>
      </c>
      <c r="C20" s="1040" t="s">
        <v>3887</v>
      </c>
      <c r="D20" s="1040" t="s">
        <v>3888</v>
      </c>
      <c r="E20" s="1040" t="s">
        <v>3889</v>
      </c>
      <c r="F20" s="1040">
        <v>1425003169</v>
      </c>
      <c r="G20" s="1040" t="s">
        <v>3890</v>
      </c>
      <c r="H20" s="1253" t="s">
        <v>3891</v>
      </c>
      <c r="I20" s="1040" t="s">
        <v>1558</v>
      </c>
      <c r="J20" s="1040" t="s">
        <v>96</v>
      </c>
      <c r="K20" s="1040" t="s">
        <v>2390</v>
      </c>
      <c r="L20" s="1040" t="s">
        <v>3892</v>
      </c>
      <c r="M20" s="1040" t="s">
        <v>3893</v>
      </c>
      <c r="N20" s="1040" t="s">
        <v>3894</v>
      </c>
      <c r="O20" s="1040" t="s">
        <v>101</v>
      </c>
      <c r="P20" s="1040" t="s">
        <v>563</v>
      </c>
      <c r="Q20" s="1252" t="s">
        <v>5363</v>
      </c>
      <c r="R20" s="1040" t="s">
        <v>653</v>
      </c>
      <c r="S20" s="1105" t="s">
        <v>654</v>
      </c>
      <c r="T20" s="1095" t="s">
        <v>3895</v>
      </c>
      <c r="U20" s="1040" t="s">
        <v>3896</v>
      </c>
      <c r="V20" s="1040">
        <v>50</v>
      </c>
      <c r="W20" s="1040">
        <v>0</v>
      </c>
      <c r="X20" s="1040">
        <v>0</v>
      </c>
      <c r="Y20" s="1040">
        <v>50</v>
      </c>
      <c r="Z20" s="1040" t="s">
        <v>131</v>
      </c>
      <c r="AB20" s="114"/>
      <c r="AC20" s="114"/>
      <c r="AD20" s="114"/>
    </row>
    <row r="21" spans="1:30" ht="95.25" customHeight="1">
      <c r="A21" s="1040">
        <v>17</v>
      </c>
      <c r="B21" s="1040" t="s">
        <v>644</v>
      </c>
      <c r="C21" s="1040" t="s">
        <v>997</v>
      </c>
      <c r="D21" s="1040" t="s">
        <v>998</v>
      </c>
      <c r="E21" s="1040" t="s">
        <v>999</v>
      </c>
      <c r="F21" s="1040">
        <v>1425003024</v>
      </c>
      <c r="G21" s="1040" t="s">
        <v>1000</v>
      </c>
      <c r="H21" s="633" t="s">
        <v>1001</v>
      </c>
      <c r="I21" s="1040" t="s">
        <v>11</v>
      </c>
      <c r="J21" s="1040" t="s">
        <v>96</v>
      </c>
      <c r="K21" s="1040" t="s">
        <v>1002</v>
      </c>
      <c r="L21" s="1040">
        <v>586</v>
      </c>
      <c r="M21" s="1040" t="s">
        <v>1003</v>
      </c>
      <c r="N21" s="1040" t="s">
        <v>1004</v>
      </c>
      <c r="O21" s="1040" t="s">
        <v>101</v>
      </c>
      <c r="P21" s="1040" t="s">
        <v>1005</v>
      </c>
      <c r="Q21" s="1252" t="s">
        <v>103</v>
      </c>
      <c r="R21" s="1040" t="s">
        <v>653</v>
      </c>
      <c r="S21" s="1105" t="s">
        <v>654</v>
      </c>
      <c r="T21" s="1102" t="s">
        <v>1006</v>
      </c>
      <c r="U21" s="1040" t="s">
        <v>547</v>
      </c>
      <c r="V21" s="1040"/>
      <c r="W21" s="1040">
        <v>12</v>
      </c>
      <c r="X21" s="1040"/>
      <c r="Y21" s="1040">
        <v>12</v>
      </c>
      <c r="Z21" s="1040" t="s">
        <v>131</v>
      </c>
      <c r="AB21" s="114"/>
      <c r="AC21" s="114"/>
      <c r="AD21" s="114"/>
    </row>
    <row r="22" spans="1:30" ht="105.75" customHeight="1">
      <c r="A22" s="1040">
        <v>18</v>
      </c>
      <c r="B22" s="1040" t="s">
        <v>644</v>
      </c>
      <c r="C22" s="1040" t="s">
        <v>1007</v>
      </c>
      <c r="D22" s="1040" t="s">
        <v>1008</v>
      </c>
      <c r="E22" s="1040" t="s">
        <v>999</v>
      </c>
      <c r="F22" s="1040">
        <v>1425003024</v>
      </c>
      <c r="G22" s="1040" t="s">
        <v>1009</v>
      </c>
      <c r="H22" s="1108" t="s">
        <v>1001</v>
      </c>
      <c r="I22" s="1040" t="s">
        <v>11</v>
      </c>
      <c r="J22" s="1040" t="s">
        <v>96</v>
      </c>
      <c r="K22" s="1040" t="s">
        <v>1002</v>
      </c>
      <c r="L22" s="1040">
        <v>586</v>
      </c>
      <c r="M22" s="1040" t="s">
        <v>1003</v>
      </c>
      <c r="N22" s="1040" t="s">
        <v>1004</v>
      </c>
      <c r="O22" s="1040" t="s">
        <v>101</v>
      </c>
      <c r="P22" s="1040" t="s">
        <v>1005</v>
      </c>
      <c r="Q22" s="1252" t="s">
        <v>103</v>
      </c>
      <c r="R22" s="1040" t="s">
        <v>653</v>
      </c>
      <c r="S22" s="1105" t="s">
        <v>654</v>
      </c>
      <c r="T22" s="1259" t="s">
        <v>1010</v>
      </c>
      <c r="U22" s="1040" t="s">
        <v>547</v>
      </c>
      <c r="V22" s="1040"/>
      <c r="W22" s="1040">
        <v>13</v>
      </c>
      <c r="X22" s="1040"/>
      <c r="Y22" s="1040">
        <v>13</v>
      </c>
      <c r="Z22" s="1040" t="s">
        <v>131</v>
      </c>
      <c r="AB22" s="114"/>
      <c r="AC22" s="114"/>
      <c r="AD22" s="114"/>
    </row>
    <row r="23" spans="1:30" ht="94.5" customHeight="1">
      <c r="A23" s="1040">
        <v>19</v>
      </c>
      <c r="B23" s="1040" t="s">
        <v>644</v>
      </c>
      <c r="C23" s="1040" t="s">
        <v>1011</v>
      </c>
      <c r="D23" s="1040" t="s">
        <v>1012</v>
      </c>
      <c r="E23" s="1040" t="s">
        <v>1013</v>
      </c>
      <c r="F23" s="1040">
        <v>1425003070</v>
      </c>
      <c r="G23" s="1040" t="s">
        <v>1014</v>
      </c>
      <c r="H23" s="1260" t="s">
        <v>1015</v>
      </c>
      <c r="I23" s="1040" t="s">
        <v>11</v>
      </c>
      <c r="J23" s="1040" t="s">
        <v>96</v>
      </c>
      <c r="K23" s="1040" t="s">
        <v>1002</v>
      </c>
      <c r="L23" s="1040">
        <v>586</v>
      </c>
      <c r="M23" s="1040" t="s">
        <v>879</v>
      </c>
      <c r="N23" s="1040" t="s">
        <v>1016</v>
      </c>
      <c r="O23" s="1040" t="s">
        <v>101</v>
      </c>
      <c r="P23" s="1040">
        <v>1981</v>
      </c>
      <c r="Q23" s="1252" t="s">
        <v>103</v>
      </c>
      <c r="R23" s="1040" t="s">
        <v>653</v>
      </c>
      <c r="S23" s="1105" t="s">
        <v>654</v>
      </c>
      <c r="T23" s="1102" t="s">
        <v>1017</v>
      </c>
      <c r="U23" s="1040" t="s">
        <v>547</v>
      </c>
      <c r="V23" s="1040"/>
      <c r="W23" s="1040">
        <v>12</v>
      </c>
      <c r="X23" s="1040"/>
      <c r="Y23" s="1040">
        <v>12</v>
      </c>
      <c r="Z23" s="1040" t="s">
        <v>131</v>
      </c>
      <c r="AB23" s="114"/>
      <c r="AC23" s="114"/>
      <c r="AD23" s="114"/>
    </row>
    <row r="24" spans="1:30" ht="89.25" customHeight="1">
      <c r="A24" s="1040">
        <v>20</v>
      </c>
      <c r="B24" s="1040" t="s">
        <v>644</v>
      </c>
      <c r="C24" s="1065" t="s">
        <v>645</v>
      </c>
      <c r="D24" s="1040" t="s">
        <v>646</v>
      </c>
      <c r="E24" s="1040" t="s">
        <v>647</v>
      </c>
      <c r="F24" s="1040">
        <v>1425003183</v>
      </c>
      <c r="G24" s="1040" t="s">
        <v>648</v>
      </c>
      <c r="H24" s="1253" t="s">
        <v>649</v>
      </c>
      <c r="I24" s="1040" t="s">
        <v>650</v>
      </c>
      <c r="J24" s="1040" t="s">
        <v>96</v>
      </c>
      <c r="K24" s="1040" t="s">
        <v>651</v>
      </c>
      <c r="L24" s="1040">
        <v>586</v>
      </c>
      <c r="M24" s="1040" t="s">
        <v>158</v>
      </c>
      <c r="N24" s="1040" t="s">
        <v>652</v>
      </c>
      <c r="O24" s="1040" t="s">
        <v>101</v>
      </c>
      <c r="P24" s="1040">
        <v>2013</v>
      </c>
      <c r="Q24" s="1252" t="s">
        <v>103</v>
      </c>
      <c r="R24" s="1040" t="s">
        <v>653</v>
      </c>
      <c r="S24" s="1105" t="s">
        <v>654</v>
      </c>
      <c r="T24" s="1040" t="s">
        <v>655</v>
      </c>
      <c r="U24" s="1040" t="s">
        <v>656</v>
      </c>
      <c r="V24" s="1040">
        <v>20</v>
      </c>
      <c r="W24" s="1040">
        <v>0</v>
      </c>
      <c r="X24" s="1040">
        <v>0</v>
      </c>
      <c r="Y24" s="1040">
        <v>20</v>
      </c>
      <c r="Z24" s="1040" t="s">
        <v>131</v>
      </c>
      <c r="AB24" s="114"/>
      <c r="AC24" s="114"/>
      <c r="AD24" s="114"/>
    </row>
    <row r="25" spans="1:30" ht="84.75" customHeight="1">
      <c r="A25" s="1040">
        <v>21</v>
      </c>
      <c r="B25" s="1040" t="s">
        <v>644</v>
      </c>
      <c r="C25" s="1040" t="s">
        <v>657</v>
      </c>
      <c r="D25" s="1040" t="s">
        <v>658</v>
      </c>
      <c r="E25" s="1040" t="s">
        <v>659</v>
      </c>
      <c r="F25" s="1040">
        <v>1425003232</v>
      </c>
      <c r="G25" s="1040" t="s">
        <v>660</v>
      </c>
      <c r="H25" s="1253" t="s">
        <v>661</v>
      </c>
      <c r="I25" s="1040" t="s">
        <v>512</v>
      </c>
      <c r="J25" s="1040" t="s">
        <v>96</v>
      </c>
      <c r="K25" s="1040" t="s">
        <v>662</v>
      </c>
      <c r="L25" s="1040">
        <v>586</v>
      </c>
      <c r="M25" s="1040" t="s">
        <v>540</v>
      </c>
      <c r="N25" s="1040" t="s">
        <v>663</v>
      </c>
      <c r="O25" s="1040" t="s">
        <v>101</v>
      </c>
      <c r="P25" s="1040">
        <v>2021</v>
      </c>
      <c r="Q25" s="1252" t="s">
        <v>103</v>
      </c>
      <c r="R25" s="1040" t="s">
        <v>664</v>
      </c>
      <c r="S25" s="1105" t="s">
        <v>654</v>
      </c>
      <c r="T25" s="1252" t="s">
        <v>665</v>
      </c>
      <c r="U25" s="1040" t="s">
        <v>656</v>
      </c>
      <c r="V25" s="1040">
        <v>20</v>
      </c>
      <c r="W25" s="1040">
        <v>20</v>
      </c>
      <c r="X25" s="1040"/>
      <c r="Y25" s="1040">
        <v>40</v>
      </c>
      <c r="Z25" s="1040" t="s">
        <v>131</v>
      </c>
      <c r="AB25" s="114"/>
      <c r="AC25" s="114"/>
      <c r="AD25" s="114"/>
    </row>
    <row r="26" spans="1:30" ht="105.75" customHeight="1">
      <c r="A26" s="1040">
        <v>22</v>
      </c>
      <c r="B26" s="1040" t="s">
        <v>644</v>
      </c>
      <c r="C26" s="1065" t="s">
        <v>666</v>
      </c>
      <c r="D26" s="1040" t="s">
        <v>667</v>
      </c>
      <c r="E26" s="1065" t="s">
        <v>668</v>
      </c>
      <c r="F26" s="1065">
        <v>1425002831</v>
      </c>
      <c r="G26" s="1065" t="s">
        <v>669</v>
      </c>
      <c r="H26" s="1253" t="s">
        <v>670</v>
      </c>
      <c r="I26" s="1063" t="s">
        <v>671</v>
      </c>
      <c r="J26" s="1040" t="s">
        <v>96</v>
      </c>
      <c r="K26" s="1065" t="s">
        <v>672</v>
      </c>
      <c r="L26" s="1040">
        <v>586</v>
      </c>
      <c r="M26" s="1065" t="s">
        <v>673</v>
      </c>
      <c r="N26" s="1065" t="s">
        <v>674</v>
      </c>
      <c r="O26" s="1040" t="s">
        <v>101</v>
      </c>
      <c r="P26" s="1065">
        <v>2009</v>
      </c>
      <c r="Q26" s="1252" t="s">
        <v>103</v>
      </c>
      <c r="R26" s="1040" t="s">
        <v>653</v>
      </c>
      <c r="S26" s="1105" t="s">
        <v>654</v>
      </c>
      <c r="T26" s="1102" t="s">
        <v>675</v>
      </c>
      <c r="U26" s="1040" t="s">
        <v>656</v>
      </c>
      <c r="V26" s="1262">
        <v>19</v>
      </c>
      <c r="W26" s="1065"/>
      <c r="X26" s="1065"/>
      <c r="Y26" s="1102">
        <v>19</v>
      </c>
      <c r="Z26" s="1040" t="s">
        <v>131</v>
      </c>
    </row>
    <row r="27" spans="1:30" ht="38.25" customHeight="1">
      <c r="A27" s="1018"/>
      <c r="B27" s="1018"/>
      <c r="C27" s="1018"/>
      <c r="D27" s="1018"/>
      <c r="E27" s="1018"/>
      <c r="F27" s="1018"/>
      <c r="G27" s="1018"/>
      <c r="H27" s="408"/>
      <c r="I27" s="1018"/>
      <c r="J27" s="1018"/>
      <c r="K27" s="1018"/>
      <c r="L27" s="1018"/>
      <c r="M27" s="1018"/>
      <c r="N27" s="1018"/>
      <c r="O27" s="1018"/>
      <c r="P27" s="1018"/>
      <c r="Q27" s="1263"/>
      <c r="R27" s="1018"/>
      <c r="S27" s="408"/>
      <c r="T27" s="1018"/>
      <c r="U27" s="1018"/>
      <c r="V27" s="1018">
        <f>SUM(V5:V26)</f>
        <v>559</v>
      </c>
      <c r="W27" s="1018">
        <f>SUM(W5:W26)</f>
        <v>260</v>
      </c>
      <c r="X27" s="1018">
        <f>SUM(X5:X26)</f>
        <v>0</v>
      </c>
      <c r="Y27" s="1018">
        <f>SUM(Y5:Y26)</f>
        <v>819</v>
      </c>
      <c r="Z27" s="1018"/>
    </row>
    <row r="28" spans="1:30" ht="15.75" customHeight="1">
      <c r="C28" s="133"/>
      <c r="D28" s="133"/>
      <c r="I28" s="133"/>
      <c r="J28" s="133"/>
      <c r="Q28" s="229"/>
      <c r="S28" s="229"/>
    </row>
    <row r="29" spans="1:30" ht="15.75" customHeight="1">
      <c r="C29" s="133"/>
      <c r="D29" s="133"/>
      <c r="I29" s="133"/>
      <c r="J29" s="133"/>
      <c r="S29" s="229"/>
    </row>
    <row r="30" spans="1:30" ht="15.75" customHeight="1">
      <c r="C30" s="133"/>
      <c r="D30" s="133"/>
      <c r="I30" s="133"/>
      <c r="J30" s="133"/>
      <c r="S30" s="229"/>
    </row>
    <row r="31" spans="1:30" ht="15.75" customHeight="1">
      <c r="C31" s="133"/>
      <c r="D31" s="133"/>
      <c r="I31" s="133"/>
      <c r="J31" s="133"/>
      <c r="S31" s="229"/>
    </row>
    <row r="32" spans="1:30" ht="15.75" customHeight="1">
      <c r="C32" s="133"/>
      <c r="D32" s="133"/>
      <c r="I32" s="133"/>
      <c r="J32" s="133"/>
    </row>
    <row r="33" spans="3:10" ht="15.75" customHeight="1">
      <c r="C33" s="133"/>
      <c r="D33" s="133"/>
      <c r="I33" s="133"/>
      <c r="J33" s="133"/>
    </row>
    <row r="34" spans="3:10" ht="15.75" customHeight="1">
      <c r="C34" s="133"/>
      <c r="D34" s="133"/>
      <c r="I34" s="133"/>
      <c r="J34" s="133"/>
    </row>
    <row r="35" spans="3:10" ht="15.75" customHeight="1">
      <c r="C35" s="133"/>
      <c r="D35" s="133"/>
      <c r="I35" s="133"/>
      <c r="J35" s="133"/>
    </row>
    <row r="36" spans="3:10" ht="15.75" customHeight="1">
      <c r="C36" s="133"/>
      <c r="D36" s="133"/>
      <c r="I36" s="133"/>
      <c r="J36" s="133"/>
    </row>
    <row r="37" spans="3:10" ht="15.75" customHeight="1">
      <c r="C37" s="133"/>
      <c r="D37" s="133"/>
      <c r="I37" s="133"/>
      <c r="J37" s="133"/>
    </row>
    <row r="38" spans="3:10" ht="15.75" customHeight="1">
      <c r="C38" s="133"/>
      <c r="D38" s="133"/>
      <c r="I38" s="133"/>
      <c r="J38" s="133"/>
    </row>
    <row r="39" spans="3:10" ht="15.75" customHeight="1">
      <c r="C39" s="133"/>
      <c r="D39" s="133"/>
      <c r="I39" s="133"/>
      <c r="J39" s="133"/>
    </row>
    <row r="40" spans="3:10" ht="15.75" customHeight="1">
      <c r="C40" s="133"/>
      <c r="D40" s="133"/>
      <c r="I40" s="133"/>
      <c r="J40" s="133"/>
    </row>
    <row r="41" spans="3:10" ht="15.75" customHeight="1">
      <c r="C41" s="133"/>
      <c r="D41" s="133"/>
      <c r="I41" s="133"/>
      <c r="J41" s="133"/>
    </row>
    <row r="42" spans="3:10" ht="15.75" customHeight="1">
      <c r="C42" s="133"/>
      <c r="D42" s="133"/>
      <c r="I42" s="133"/>
      <c r="J42" s="133"/>
    </row>
    <row r="43" spans="3:10" ht="15.75" customHeight="1">
      <c r="C43" s="133"/>
      <c r="D43" s="133"/>
      <c r="I43" s="133"/>
      <c r="J43" s="133"/>
    </row>
    <row r="44" spans="3:10" ht="15.75" customHeight="1">
      <c r="C44" s="133"/>
      <c r="D44" s="133"/>
      <c r="I44" s="133"/>
      <c r="J44" s="133"/>
    </row>
    <row r="45" spans="3:10" ht="15.75" customHeight="1">
      <c r="C45" s="133"/>
      <c r="D45" s="133"/>
      <c r="I45" s="133"/>
      <c r="J45" s="133"/>
    </row>
    <row r="46" spans="3:10" ht="15.75" customHeight="1">
      <c r="C46" s="133"/>
      <c r="D46" s="133"/>
      <c r="I46" s="133"/>
      <c r="J46" s="133"/>
    </row>
    <row r="47" spans="3:10" ht="15.75" customHeight="1">
      <c r="C47" s="133"/>
      <c r="D47" s="133"/>
      <c r="I47" s="133"/>
      <c r="J47" s="133"/>
    </row>
    <row r="48" spans="3:10" ht="15.75" customHeight="1">
      <c r="C48" s="133"/>
      <c r="D48" s="133"/>
      <c r="I48" s="133"/>
      <c r="J48" s="133"/>
    </row>
    <row r="49" spans="3:10" ht="15.75" customHeight="1">
      <c r="C49" s="133"/>
      <c r="D49" s="133"/>
      <c r="I49" s="133"/>
      <c r="J49" s="133"/>
    </row>
    <row r="50" spans="3:10" ht="15.75" customHeight="1">
      <c r="C50" s="133"/>
      <c r="D50" s="133"/>
      <c r="I50" s="133"/>
      <c r="J50" s="133"/>
    </row>
    <row r="51" spans="3:10" ht="15.75" customHeight="1">
      <c r="C51" s="133"/>
      <c r="D51" s="133"/>
      <c r="I51" s="133"/>
      <c r="J51" s="133"/>
    </row>
    <row r="52" spans="3:10" ht="15.75" customHeight="1">
      <c r="C52" s="133"/>
      <c r="D52" s="133"/>
      <c r="I52" s="133"/>
      <c r="J52" s="133"/>
    </row>
    <row r="53" spans="3:10" ht="15.75" customHeight="1">
      <c r="C53" s="133"/>
      <c r="D53" s="133"/>
      <c r="I53" s="133"/>
      <c r="J53" s="133"/>
    </row>
    <row r="54" spans="3:10" ht="15.75" customHeight="1">
      <c r="C54" s="133"/>
      <c r="D54" s="133"/>
      <c r="I54" s="133"/>
      <c r="J54" s="133"/>
    </row>
    <row r="55" spans="3:10" ht="15.75" customHeight="1">
      <c r="C55" s="133"/>
      <c r="D55" s="133"/>
      <c r="I55" s="133"/>
      <c r="J55" s="133"/>
    </row>
    <row r="56" spans="3:10" ht="15.75" customHeight="1">
      <c r="C56" s="133"/>
      <c r="D56" s="133"/>
      <c r="I56" s="133"/>
      <c r="J56" s="133"/>
    </row>
    <row r="57" spans="3:10" ht="15.75" customHeight="1">
      <c r="C57" s="133"/>
      <c r="D57" s="133"/>
      <c r="I57" s="133"/>
      <c r="J57" s="133"/>
    </row>
    <row r="58" spans="3:10" ht="15.75" customHeight="1">
      <c r="C58" s="133"/>
      <c r="D58" s="133"/>
      <c r="I58" s="133"/>
      <c r="J58" s="133"/>
    </row>
    <row r="59" spans="3:10" ht="15.75" customHeight="1">
      <c r="C59" s="133"/>
      <c r="D59" s="133"/>
      <c r="I59" s="133"/>
      <c r="J59" s="133"/>
    </row>
    <row r="60" spans="3:10" ht="15.75" customHeight="1">
      <c r="C60" s="133"/>
      <c r="D60" s="133"/>
      <c r="I60" s="133"/>
      <c r="J60" s="133"/>
    </row>
    <row r="61" spans="3:10" ht="15.75" customHeight="1">
      <c r="C61" s="133"/>
      <c r="D61" s="133"/>
      <c r="I61" s="133"/>
      <c r="J61" s="133"/>
    </row>
    <row r="62" spans="3:10" ht="15.75" customHeight="1">
      <c r="C62" s="133"/>
      <c r="D62" s="133"/>
      <c r="I62" s="133"/>
      <c r="J62" s="133"/>
    </row>
    <row r="63" spans="3:10" ht="15.75" customHeight="1">
      <c r="C63" s="133"/>
      <c r="D63" s="133"/>
      <c r="I63" s="133"/>
      <c r="J63" s="133"/>
    </row>
    <row r="64" spans="3:10" ht="15.75" customHeight="1">
      <c r="C64" s="133"/>
      <c r="D64" s="133"/>
      <c r="I64" s="133"/>
      <c r="J64" s="133"/>
    </row>
    <row r="65" spans="3:10" ht="15.75" customHeight="1">
      <c r="C65" s="133"/>
      <c r="D65" s="133"/>
      <c r="I65" s="133"/>
      <c r="J65" s="133"/>
    </row>
    <row r="66" spans="3:10" ht="15.75" customHeight="1">
      <c r="C66" s="133"/>
      <c r="D66" s="133"/>
      <c r="I66" s="133"/>
      <c r="J66" s="133"/>
    </row>
    <row r="67" spans="3:10" ht="15.75" customHeight="1">
      <c r="C67" s="133"/>
      <c r="D67" s="133"/>
      <c r="I67" s="133"/>
      <c r="J67" s="133"/>
    </row>
    <row r="68" spans="3:10" ht="15.75" customHeight="1">
      <c r="C68" s="133"/>
      <c r="D68" s="133"/>
      <c r="I68" s="133"/>
      <c r="J68" s="133"/>
    </row>
    <row r="69" spans="3:10" ht="15.75" customHeight="1">
      <c r="C69" s="133"/>
      <c r="D69" s="133"/>
      <c r="I69" s="133"/>
      <c r="J69" s="133"/>
    </row>
    <row r="70" spans="3:10" ht="15.75" customHeight="1">
      <c r="C70" s="133"/>
      <c r="D70" s="133"/>
      <c r="I70" s="133"/>
      <c r="J70" s="133"/>
    </row>
    <row r="71" spans="3:10" ht="15.75" customHeight="1">
      <c r="C71" s="133"/>
      <c r="D71" s="133"/>
      <c r="I71" s="133"/>
      <c r="J71" s="133"/>
    </row>
    <row r="72" spans="3:10" ht="15.75" customHeight="1">
      <c r="C72" s="133"/>
      <c r="D72" s="133"/>
      <c r="I72" s="133"/>
      <c r="J72" s="133"/>
    </row>
    <row r="73" spans="3:10" ht="15.75" customHeight="1">
      <c r="C73" s="133"/>
      <c r="D73" s="133"/>
      <c r="I73" s="133"/>
      <c r="J73" s="133"/>
    </row>
    <row r="74" spans="3:10" ht="15.75" customHeight="1">
      <c r="C74" s="133"/>
      <c r="D74" s="133"/>
      <c r="I74" s="133"/>
      <c r="J74" s="133"/>
    </row>
    <row r="75" spans="3:10" ht="15.75" customHeight="1">
      <c r="C75" s="133"/>
      <c r="D75" s="133"/>
      <c r="I75" s="133"/>
      <c r="J75" s="133"/>
    </row>
    <row r="76" spans="3:10" ht="15.75" customHeight="1">
      <c r="C76" s="133"/>
      <c r="D76" s="133"/>
      <c r="I76" s="133"/>
      <c r="J76" s="133"/>
    </row>
    <row r="77" spans="3:10" ht="15.75" customHeight="1">
      <c r="C77" s="133"/>
      <c r="D77" s="133"/>
      <c r="I77" s="133"/>
      <c r="J77" s="133"/>
    </row>
    <row r="78" spans="3:10" ht="15.75" customHeight="1">
      <c r="C78" s="133"/>
      <c r="D78" s="133"/>
      <c r="I78" s="133"/>
      <c r="J78" s="133"/>
    </row>
    <row r="79" spans="3:10" ht="15.75" customHeight="1">
      <c r="C79" s="133"/>
      <c r="D79" s="133"/>
      <c r="I79" s="133"/>
      <c r="J79" s="133"/>
    </row>
    <row r="80" spans="3:10" ht="15.75" customHeight="1">
      <c r="C80" s="133"/>
      <c r="D80" s="133"/>
      <c r="I80" s="133"/>
      <c r="J80" s="133"/>
    </row>
    <row r="81" spans="3:10" ht="15.75" customHeight="1">
      <c r="C81" s="133"/>
      <c r="D81" s="133"/>
      <c r="I81" s="133"/>
      <c r="J81" s="133"/>
    </row>
    <row r="82" spans="3:10" ht="15.75" customHeight="1">
      <c r="C82" s="133"/>
      <c r="D82" s="133"/>
      <c r="I82" s="133"/>
      <c r="J82" s="133"/>
    </row>
    <row r="83" spans="3:10" ht="15.75" customHeight="1">
      <c r="C83" s="133"/>
      <c r="D83" s="133"/>
      <c r="I83" s="133"/>
      <c r="J83" s="133"/>
    </row>
    <row r="84" spans="3:10" ht="15.75" customHeight="1">
      <c r="C84" s="133"/>
      <c r="D84" s="133"/>
      <c r="I84" s="133"/>
      <c r="J84" s="133"/>
    </row>
    <row r="85" spans="3:10" ht="15.75" customHeight="1">
      <c r="C85" s="133"/>
      <c r="D85" s="133"/>
      <c r="I85" s="133"/>
      <c r="J85" s="133"/>
    </row>
    <row r="86" spans="3:10" ht="15.75" customHeight="1">
      <c r="C86" s="133"/>
      <c r="D86" s="133"/>
      <c r="I86" s="133"/>
      <c r="J86" s="133"/>
    </row>
    <row r="87" spans="3:10" ht="15.75" customHeight="1">
      <c r="C87" s="133"/>
      <c r="D87" s="133"/>
      <c r="I87" s="133"/>
      <c r="J87" s="133"/>
    </row>
    <row r="88" spans="3:10" ht="15.75" customHeight="1">
      <c r="C88" s="133"/>
      <c r="D88" s="133"/>
      <c r="I88" s="133"/>
      <c r="J88" s="133"/>
    </row>
    <row r="89" spans="3:10" ht="15.75" customHeight="1">
      <c r="C89" s="133"/>
      <c r="D89" s="133"/>
      <c r="I89" s="133"/>
      <c r="J89" s="133"/>
    </row>
    <row r="90" spans="3:10" ht="15.75" customHeight="1">
      <c r="C90" s="133"/>
      <c r="D90" s="133"/>
      <c r="I90" s="133"/>
      <c r="J90" s="133"/>
    </row>
    <row r="91" spans="3:10" ht="15.75" customHeight="1">
      <c r="C91" s="133"/>
      <c r="D91" s="133"/>
      <c r="I91" s="133"/>
      <c r="J91" s="133"/>
    </row>
    <row r="92" spans="3:10" ht="15.75" customHeight="1">
      <c r="C92" s="133"/>
      <c r="D92" s="133"/>
      <c r="I92" s="133"/>
      <c r="J92" s="133"/>
    </row>
    <row r="93" spans="3:10" ht="15.75" customHeight="1">
      <c r="C93" s="133"/>
      <c r="D93" s="133"/>
      <c r="I93" s="133"/>
      <c r="J93" s="133"/>
    </row>
    <row r="94" spans="3:10" ht="15.75" customHeight="1">
      <c r="C94" s="133"/>
      <c r="D94" s="133"/>
      <c r="I94" s="133"/>
      <c r="J94" s="133"/>
    </row>
    <row r="95" spans="3:10" ht="15.75" customHeight="1">
      <c r="C95" s="133"/>
      <c r="D95" s="133"/>
      <c r="I95" s="133"/>
      <c r="J95" s="133"/>
    </row>
    <row r="96" spans="3:10" ht="15.75" customHeight="1">
      <c r="C96" s="133"/>
      <c r="D96" s="133"/>
      <c r="I96" s="133"/>
      <c r="J96" s="133"/>
    </row>
    <row r="97" spans="3:10" ht="15.75" customHeight="1">
      <c r="C97" s="133"/>
      <c r="D97" s="133"/>
      <c r="I97" s="133"/>
      <c r="J97" s="133"/>
    </row>
    <row r="98" spans="3:10" ht="15.75" customHeight="1">
      <c r="C98" s="133"/>
      <c r="D98" s="133"/>
      <c r="I98" s="133"/>
      <c r="J98" s="133"/>
    </row>
    <row r="99" spans="3:10" ht="15.75" customHeight="1">
      <c r="C99" s="133"/>
      <c r="D99" s="133"/>
      <c r="I99" s="133"/>
      <c r="J99" s="133"/>
    </row>
    <row r="100" spans="3:10" ht="15.75" customHeight="1">
      <c r="C100" s="133"/>
      <c r="D100" s="133"/>
      <c r="I100" s="133"/>
      <c r="J100" s="133"/>
    </row>
    <row r="101" spans="3:10" ht="15.75" customHeight="1">
      <c r="C101" s="133"/>
      <c r="D101" s="133"/>
      <c r="I101" s="133"/>
      <c r="J101" s="133"/>
    </row>
    <row r="102" spans="3:10" ht="15.75" customHeight="1">
      <c r="C102" s="133"/>
      <c r="D102" s="133"/>
      <c r="I102" s="133"/>
      <c r="J102" s="133"/>
    </row>
    <row r="103" spans="3:10" ht="15.75" customHeight="1">
      <c r="C103" s="133"/>
      <c r="D103" s="133"/>
      <c r="I103" s="133"/>
      <c r="J103" s="133"/>
    </row>
    <row r="104" spans="3:10" ht="15.75" customHeight="1">
      <c r="C104" s="133"/>
      <c r="D104" s="133"/>
      <c r="I104" s="133"/>
      <c r="J104" s="133"/>
    </row>
    <row r="105" spans="3:10" ht="15.75" customHeight="1">
      <c r="C105" s="133"/>
      <c r="D105" s="133"/>
      <c r="I105" s="133"/>
      <c r="J105" s="133"/>
    </row>
    <row r="106" spans="3:10" ht="15.75" customHeight="1">
      <c r="C106" s="133"/>
      <c r="D106" s="133"/>
      <c r="I106" s="133"/>
      <c r="J106" s="133"/>
    </row>
    <row r="107" spans="3:10" ht="15.75" customHeight="1">
      <c r="C107" s="133"/>
      <c r="D107" s="133"/>
      <c r="I107" s="133"/>
      <c r="J107" s="133"/>
    </row>
    <row r="108" spans="3:10" ht="15.75" customHeight="1">
      <c r="C108" s="133"/>
      <c r="D108" s="133"/>
      <c r="I108" s="133"/>
      <c r="J108" s="133"/>
    </row>
    <row r="109" spans="3:10" ht="15.75" customHeight="1">
      <c r="C109" s="133"/>
      <c r="D109" s="133"/>
      <c r="I109" s="133"/>
      <c r="J109" s="133"/>
    </row>
    <row r="110" spans="3:10" ht="15.75" customHeight="1">
      <c r="C110" s="133"/>
      <c r="D110" s="133"/>
      <c r="I110" s="133"/>
      <c r="J110" s="133"/>
    </row>
    <row r="111" spans="3:10" ht="15.75" customHeight="1">
      <c r="C111" s="133"/>
      <c r="D111" s="133"/>
      <c r="I111" s="133"/>
      <c r="J111" s="133"/>
    </row>
    <row r="112" spans="3:10" ht="15.75" customHeight="1">
      <c r="C112" s="133"/>
      <c r="D112" s="133"/>
      <c r="I112" s="133"/>
      <c r="J112" s="133"/>
    </row>
    <row r="113" spans="3:10" ht="15.75" customHeight="1">
      <c r="C113" s="133"/>
      <c r="D113" s="133"/>
      <c r="I113" s="133"/>
      <c r="J113" s="133"/>
    </row>
    <row r="114" spans="3:10" ht="15.75" customHeight="1">
      <c r="C114" s="133"/>
      <c r="D114" s="133"/>
      <c r="I114" s="133"/>
      <c r="J114" s="133"/>
    </row>
    <row r="115" spans="3:10" ht="15.75" customHeight="1">
      <c r="C115" s="133"/>
      <c r="D115" s="133"/>
      <c r="I115" s="133"/>
      <c r="J115" s="133"/>
    </row>
    <row r="116" spans="3:10" ht="15.75" customHeight="1">
      <c r="C116" s="133"/>
      <c r="D116" s="133"/>
      <c r="I116" s="133"/>
      <c r="J116" s="133"/>
    </row>
    <row r="117" spans="3:10" ht="15.75" customHeight="1">
      <c r="C117" s="133"/>
      <c r="D117" s="133"/>
      <c r="I117" s="133"/>
      <c r="J117" s="133"/>
    </row>
    <row r="118" spans="3:10" ht="15.75" customHeight="1">
      <c r="C118" s="133"/>
      <c r="D118" s="133"/>
      <c r="I118" s="133"/>
      <c r="J118" s="133"/>
    </row>
    <row r="119" spans="3:10" ht="15.75" customHeight="1">
      <c r="C119" s="133"/>
      <c r="D119" s="133"/>
      <c r="I119" s="133"/>
      <c r="J119" s="133"/>
    </row>
    <row r="120" spans="3:10" ht="15.75" customHeight="1">
      <c r="C120" s="133"/>
      <c r="D120" s="133"/>
      <c r="I120" s="133"/>
      <c r="J120" s="133"/>
    </row>
    <row r="121" spans="3:10" ht="15.75" customHeight="1">
      <c r="C121" s="133"/>
      <c r="D121" s="133"/>
      <c r="I121" s="133"/>
      <c r="J121" s="133"/>
    </row>
    <row r="122" spans="3:10" ht="15.75" customHeight="1">
      <c r="C122" s="133"/>
      <c r="D122" s="133"/>
      <c r="I122" s="133"/>
      <c r="J122" s="133"/>
    </row>
    <row r="123" spans="3:10" ht="15.75" customHeight="1">
      <c r="C123" s="133"/>
      <c r="D123" s="133"/>
      <c r="I123" s="133"/>
      <c r="J123" s="133"/>
    </row>
    <row r="124" spans="3:10" ht="15.75" customHeight="1">
      <c r="C124" s="133"/>
      <c r="D124" s="133"/>
      <c r="I124" s="133"/>
      <c r="J124" s="133"/>
    </row>
    <row r="125" spans="3:10" ht="15.75" customHeight="1">
      <c r="C125" s="133"/>
      <c r="D125" s="133"/>
      <c r="I125" s="133"/>
      <c r="J125" s="133"/>
    </row>
    <row r="126" spans="3:10" ht="15.75" customHeight="1">
      <c r="C126" s="133"/>
      <c r="D126" s="133"/>
      <c r="I126" s="133"/>
      <c r="J126" s="133"/>
    </row>
    <row r="127" spans="3:10" ht="15.75" customHeight="1">
      <c r="C127" s="133"/>
      <c r="D127" s="133"/>
      <c r="I127" s="133"/>
      <c r="J127" s="133"/>
    </row>
    <row r="128" spans="3:10" ht="15.75" customHeight="1">
      <c r="C128" s="133"/>
      <c r="D128" s="133"/>
      <c r="I128" s="133"/>
      <c r="J128" s="133"/>
    </row>
    <row r="129" spans="3:10" ht="15.75" customHeight="1">
      <c r="C129" s="133"/>
      <c r="D129" s="133"/>
      <c r="I129" s="133"/>
      <c r="J129" s="133"/>
    </row>
    <row r="130" spans="3:10" ht="15.75" customHeight="1">
      <c r="C130" s="133"/>
      <c r="D130" s="133"/>
      <c r="I130" s="133"/>
      <c r="J130" s="133"/>
    </row>
    <row r="131" spans="3:10" ht="15.75" customHeight="1">
      <c r="C131" s="133"/>
      <c r="D131" s="133"/>
      <c r="I131" s="133"/>
      <c r="J131" s="133"/>
    </row>
    <row r="132" spans="3:10" ht="15.75" customHeight="1">
      <c r="C132" s="133"/>
      <c r="D132" s="133"/>
      <c r="I132" s="133"/>
      <c r="J132" s="133"/>
    </row>
    <row r="133" spans="3:10" ht="15.75" customHeight="1">
      <c r="C133" s="133"/>
      <c r="D133" s="133"/>
      <c r="I133" s="133"/>
      <c r="J133" s="133"/>
    </row>
    <row r="134" spans="3:10" ht="15.75" customHeight="1">
      <c r="C134" s="133"/>
      <c r="D134" s="133"/>
      <c r="I134" s="133"/>
      <c r="J134" s="133"/>
    </row>
    <row r="135" spans="3:10" ht="15.75" customHeight="1">
      <c r="C135" s="133"/>
      <c r="D135" s="133"/>
      <c r="I135" s="133"/>
      <c r="J135" s="133"/>
    </row>
    <row r="136" spans="3:10" ht="15.75" customHeight="1">
      <c r="C136" s="133"/>
      <c r="D136" s="133"/>
      <c r="I136" s="133"/>
      <c r="J136" s="133"/>
    </row>
    <row r="137" spans="3:10" ht="15.75" customHeight="1">
      <c r="C137" s="133"/>
      <c r="D137" s="133"/>
      <c r="I137" s="133"/>
      <c r="J137" s="133"/>
    </row>
    <row r="138" spans="3:10" ht="15.75" customHeight="1">
      <c r="C138" s="133"/>
      <c r="D138" s="133"/>
      <c r="I138" s="133"/>
      <c r="J138" s="133"/>
    </row>
    <row r="139" spans="3:10" ht="15.75" customHeight="1">
      <c r="C139" s="133"/>
      <c r="D139" s="133"/>
      <c r="I139" s="133"/>
      <c r="J139" s="133"/>
    </row>
    <row r="140" spans="3:10" ht="15.75" customHeight="1">
      <c r="C140" s="133"/>
      <c r="D140" s="133"/>
      <c r="I140" s="133"/>
      <c r="J140" s="133"/>
    </row>
    <row r="141" spans="3:10" ht="15.75" customHeight="1">
      <c r="C141" s="133"/>
      <c r="D141" s="133"/>
      <c r="I141" s="133"/>
      <c r="J141" s="133"/>
    </row>
    <row r="142" spans="3:10" ht="15.75" customHeight="1">
      <c r="C142" s="133"/>
      <c r="D142" s="133"/>
      <c r="I142" s="133"/>
      <c r="J142" s="133"/>
    </row>
    <row r="143" spans="3:10" ht="15.75" customHeight="1">
      <c r="C143" s="133"/>
      <c r="D143" s="133"/>
      <c r="I143" s="133"/>
      <c r="J143" s="133"/>
    </row>
    <row r="144" spans="3:10" ht="15.75" customHeight="1">
      <c r="C144" s="133"/>
      <c r="D144" s="133"/>
      <c r="I144" s="133"/>
      <c r="J144" s="133"/>
    </row>
    <row r="145" spans="3:10" ht="15.75" customHeight="1">
      <c r="C145" s="133"/>
      <c r="D145" s="133"/>
      <c r="I145" s="133"/>
      <c r="J145" s="133"/>
    </row>
    <row r="146" spans="3:10" ht="15.75" customHeight="1">
      <c r="C146" s="133"/>
      <c r="D146" s="133"/>
      <c r="I146" s="133"/>
      <c r="J146" s="133"/>
    </row>
    <row r="147" spans="3:10" ht="15.75" customHeight="1">
      <c r="C147" s="133"/>
      <c r="D147" s="133"/>
      <c r="I147" s="133"/>
      <c r="J147" s="133"/>
    </row>
    <row r="148" spans="3:10" ht="15.75" customHeight="1">
      <c r="C148" s="133"/>
      <c r="D148" s="133"/>
      <c r="I148" s="133"/>
      <c r="J148" s="133"/>
    </row>
    <row r="149" spans="3:10" ht="15.75" customHeight="1">
      <c r="C149" s="133"/>
      <c r="D149" s="133"/>
      <c r="I149" s="133"/>
      <c r="J149" s="133"/>
    </row>
    <row r="150" spans="3:10" ht="15.75" customHeight="1">
      <c r="C150" s="133"/>
      <c r="D150" s="133"/>
      <c r="I150" s="133"/>
      <c r="J150" s="133"/>
    </row>
    <row r="151" spans="3:10" ht="15.75" customHeight="1">
      <c r="C151" s="133"/>
      <c r="D151" s="133"/>
      <c r="I151" s="133"/>
      <c r="J151" s="133"/>
    </row>
    <row r="152" spans="3:10" ht="15.75" customHeight="1">
      <c r="C152" s="133"/>
      <c r="D152" s="133"/>
      <c r="I152" s="133"/>
      <c r="J152" s="133"/>
    </row>
    <row r="153" spans="3:10" ht="15.75" customHeight="1">
      <c r="C153" s="133"/>
      <c r="D153" s="133"/>
      <c r="I153" s="133"/>
      <c r="J153" s="133"/>
    </row>
    <row r="154" spans="3:10" ht="15.75" customHeight="1">
      <c r="C154" s="133"/>
      <c r="D154" s="133"/>
      <c r="I154" s="133"/>
      <c r="J154" s="133"/>
    </row>
    <row r="155" spans="3:10" ht="15.75" customHeight="1">
      <c r="C155" s="133"/>
      <c r="D155" s="133"/>
      <c r="I155" s="133"/>
      <c r="J155" s="133"/>
    </row>
    <row r="156" spans="3:10" ht="15.75" customHeight="1">
      <c r="C156" s="133"/>
      <c r="D156" s="133"/>
      <c r="I156" s="133"/>
      <c r="J156" s="133"/>
    </row>
    <row r="157" spans="3:10" ht="15.75" customHeight="1">
      <c r="C157" s="133"/>
      <c r="D157" s="133"/>
      <c r="I157" s="133"/>
      <c r="J157" s="133"/>
    </row>
    <row r="158" spans="3:10" ht="15.75" customHeight="1">
      <c r="C158" s="133"/>
      <c r="D158" s="133"/>
      <c r="I158" s="133"/>
      <c r="J158" s="133"/>
    </row>
    <row r="159" spans="3:10" ht="15.75" customHeight="1">
      <c r="C159" s="133"/>
      <c r="D159" s="133"/>
      <c r="I159" s="133"/>
      <c r="J159" s="133"/>
    </row>
    <row r="160" spans="3:10" ht="15.75" customHeight="1">
      <c r="C160" s="133"/>
      <c r="D160" s="133"/>
      <c r="I160" s="133"/>
      <c r="J160" s="133"/>
    </row>
    <row r="161" spans="3:10" ht="15.75" customHeight="1">
      <c r="C161" s="133"/>
      <c r="D161" s="133"/>
      <c r="I161" s="133"/>
      <c r="J161" s="133"/>
    </row>
    <row r="162" spans="3:10" ht="15.75" customHeight="1">
      <c r="C162" s="133"/>
      <c r="D162" s="133"/>
      <c r="I162" s="133"/>
      <c r="J162" s="133"/>
    </row>
    <row r="163" spans="3:10" ht="15.75" customHeight="1">
      <c r="C163" s="133"/>
      <c r="D163" s="133"/>
      <c r="I163" s="133"/>
      <c r="J163" s="133"/>
    </row>
    <row r="164" spans="3:10" ht="15.75" customHeight="1">
      <c r="C164" s="133"/>
      <c r="D164" s="133"/>
      <c r="I164" s="133"/>
      <c r="J164" s="133"/>
    </row>
    <row r="165" spans="3:10" ht="15.75" customHeight="1">
      <c r="C165" s="133"/>
      <c r="D165" s="133"/>
      <c r="I165" s="133"/>
      <c r="J165" s="133"/>
    </row>
    <row r="166" spans="3:10" ht="15.75" customHeight="1">
      <c r="C166" s="133"/>
      <c r="D166" s="133"/>
      <c r="I166" s="133"/>
      <c r="J166" s="133"/>
    </row>
    <row r="167" spans="3:10" ht="15.75" customHeight="1">
      <c r="C167" s="133"/>
      <c r="D167" s="133"/>
      <c r="I167" s="133"/>
      <c r="J167" s="133"/>
    </row>
    <row r="168" spans="3:10" ht="15.75" customHeight="1">
      <c r="C168" s="133"/>
      <c r="D168" s="133"/>
      <c r="I168" s="133"/>
      <c r="J168" s="133"/>
    </row>
    <row r="169" spans="3:10" ht="15.75" customHeight="1">
      <c r="C169" s="133"/>
      <c r="D169" s="133"/>
      <c r="I169" s="133"/>
      <c r="J169" s="133"/>
    </row>
    <row r="170" spans="3:10" ht="15.75" customHeight="1">
      <c r="C170" s="133"/>
      <c r="D170" s="133"/>
      <c r="I170" s="133"/>
      <c r="J170" s="133"/>
    </row>
    <row r="171" spans="3:10" ht="15.75" customHeight="1">
      <c r="C171" s="133"/>
      <c r="D171" s="133"/>
      <c r="I171" s="133"/>
      <c r="J171" s="133"/>
    </row>
    <row r="172" spans="3:10" ht="15.75" customHeight="1">
      <c r="C172" s="133"/>
      <c r="D172" s="133"/>
      <c r="I172" s="133"/>
      <c r="J172" s="133"/>
    </row>
    <row r="173" spans="3:10" ht="15.75" customHeight="1">
      <c r="C173" s="133"/>
      <c r="D173" s="133"/>
      <c r="I173" s="133"/>
      <c r="J173" s="133"/>
    </row>
    <row r="174" spans="3:10" ht="15.75" customHeight="1">
      <c r="C174" s="133"/>
      <c r="D174" s="133"/>
      <c r="I174" s="133"/>
      <c r="J174" s="133"/>
    </row>
    <row r="175" spans="3:10" ht="15.75" customHeight="1">
      <c r="C175" s="133"/>
      <c r="D175" s="133"/>
      <c r="I175" s="133"/>
      <c r="J175" s="133"/>
    </row>
    <row r="176" spans="3:10" ht="15.75" customHeight="1">
      <c r="C176" s="133"/>
      <c r="D176" s="133"/>
      <c r="I176" s="133"/>
      <c r="J176" s="133"/>
    </row>
    <row r="177" spans="3:10" ht="15.75" customHeight="1">
      <c r="C177" s="133"/>
      <c r="D177" s="133"/>
      <c r="I177" s="133"/>
      <c r="J177" s="133"/>
    </row>
    <row r="178" spans="3:10" ht="15.75" customHeight="1">
      <c r="C178" s="133"/>
      <c r="D178" s="133"/>
      <c r="I178" s="133"/>
      <c r="J178" s="133"/>
    </row>
    <row r="179" spans="3:10" ht="15.75" customHeight="1">
      <c r="C179" s="133"/>
      <c r="D179" s="133"/>
      <c r="I179" s="133"/>
      <c r="J179" s="133"/>
    </row>
    <row r="180" spans="3:10" ht="15.75" customHeight="1">
      <c r="C180" s="133"/>
      <c r="D180" s="133"/>
      <c r="I180" s="133"/>
      <c r="J180" s="133"/>
    </row>
    <row r="181" spans="3:10" ht="15.75" customHeight="1">
      <c r="C181" s="133"/>
      <c r="D181" s="133"/>
      <c r="I181" s="133"/>
      <c r="J181" s="133"/>
    </row>
    <row r="182" spans="3:10" ht="15.75" customHeight="1">
      <c r="C182" s="133"/>
      <c r="D182" s="133"/>
      <c r="I182" s="133"/>
      <c r="J182" s="133"/>
    </row>
    <row r="183" spans="3:10" ht="15.75" customHeight="1">
      <c r="C183" s="133"/>
      <c r="D183" s="133"/>
      <c r="I183" s="133"/>
      <c r="J183" s="133"/>
    </row>
    <row r="184" spans="3:10" ht="15.75" customHeight="1">
      <c r="C184" s="133"/>
      <c r="D184" s="133"/>
      <c r="I184" s="133"/>
      <c r="J184" s="133"/>
    </row>
    <row r="185" spans="3:10" ht="15.75" customHeight="1">
      <c r="C185" s="133"/>
      <c r="D185" s="133"/>
      <c r="I185" s="133"/>
      <c r="J185" s="133"/>
    </row>
    <row r="186" spans="3:10" ht="15.75" customHeight="1">
      <c r="C186" s="133"/>
      <c r="D186" s="133"/>
      <c r="I186" s="133"/>
      <c r="J186" s="133"/>
    </row>
    <row r="187" spans="3:10" ht="15.75" customHeight="1">
      <c r="C187" s="133"/>
      <c r="D187" s="133"/>
      <c r="I187" s="133"/>
      <c r="J187" s="133"/>
    </row>
    <row r="188" spans="3:10" ht="15.75" customHeight="1">
      <c r="C188" s="133"/>
      <c r="D188" s="133"/>
      <c r="I188" s="133"/>
      <c r="J188" s="133"/>
    </row>
    <row r="189" spans="3:10" ht="15.75" customHeight="1">
      <c r="C189" s="133"/>
      <c r="D189" s="133"/>
      <c r="I189" s="133"/>
      <c r="J189" s="133"/>
    </row>
    <row r="190" spans="3:10" ht="15.75" customHeight="1">
      <c r="C190" s="133"/>
      <c r="D190" s="133"/>
      <c r="I190" s="133"/>
      <c r="J190" s="133"/>
    </row>
    <row r="191" spans="3:10" ht="15.75" customHeight="1">
      <c r="C191" s="133"/>
      <c r="D191" s="133"/>
      <c r="I191" s="133"/>
      <c r="J191" s="133"/>
    </row>
    <row r="192" spans="3:10" ht="15.75" customHeight="1">
      <c r="C192" s="133"/>
      <c r="D192" s="133"/>
      <c r="I192" s="133"/>
      <c r="J192" s="133"/>
    </row>
    <row r="193" spans="3:10" ht="15.75" customHeight="1">
      <c r="C193" s="133"/>
      <c r="D193" s="133"/>
      <c r="I193" s="133"/>
      <c r="J193" s="133"/>
    </row>
    <row r="194" spans="3:10" ht="15.75" customHeight="1">
      <c r="C194" s="133"/>
      <c r="D194" s="133"/>
      <c r="I194" s="133"/>
      <c r="J194" s="133"/>
    </row>
    <row r="195" spans="3:10" ht="15.75" customHeight="1">
      <c r="C195" s="133"/>
      <c r="D195" s="133"/>
      <c r="I195" s="133"/>
      <c r="J195" s="133"/>
    </row>
    <row r="196" spans="3:10" ht="15.75" customHeight="1">
      <c r="C196" s="133"/>
      <c r="D196" s="133"/>
      <c r="I196" s="133"/>
      <c r="J196" s="133"/>
    </row>
    <row r="197" spans="3:10" ht="15.75" customHeight="1">
      <c r="C197" s="133"/>
      <c r="D197" s="133"/>
      <c r="I197" s="133"/>
      <c r="J197" s="133"/>
    </row>
    <row r="198" spans="3:10" ht="15.75" customHeight="1">
      <c r="C198" s="133"/>
      <c r="D198" s="133"/>
      <c r="I198" s="133"/>
      <c r="J198" s="133"/>
    </row>
    <row r="199" spans="3:10" ht="15.75" customHeight="1">
      <c r="C199" s="133"/>
      <c r="D199" s="133"/>
      <c r="I199" s="133"/>
      <c r="J199" s="133"/>
    </row>
    <row r="200" spans="3:10" ht="15.75" customHeight="1">
      <c r="C200" s="133"/>
      <c r="D200" s="133"/>
      <c r="I200" s="133"/>
      <c r="J200" s="133"/>
    </row>
    <row r="201" spans="3:10" ht="15.75" customHeight="1">
      <c r="C201" s="133"/>
      <c r="D201" s="133"/>
      <c r="I201" s="133"/>
      <c r="J201" s="133"/>
    </row>
    <row r="202" spans="3:10" ht="15.75" customHeight="1">
      <c r="C202" s="133"/>
      <c r="D202" s="133"/>
      <c r="I202" s="133"/>
      <c r="J202" s="133"/>
    </row>
    <row r="203" spans="3:10" ht="15.75" customHeight="1">
      <c r="C203" s="133"/>
      <c r="D203" s="133"/>
      <c r="I203" s="133"/>
      <c r="J203" s="133"/>
    </row>
    <row r="204" spans="3:10" ht="15.75" customHeight="1">
      <c r="C204" s="133"/>
      <c r="D204" s="133"/>
      <c r="I204" s="133"/>
      <c r="J204" s="133"/>
    </row>
    <row r="205" spans="3:10" ht="15.75" customHeight="1">
      <c r="C205" s="133"/>
      <c r="D205" s="133"/>
      <c r="I205" s="133"/>
      <c r="J205" s="133"/>
    </row>
    <row r="206" spans="3:10" ht="15.75" customHeight="1">
      <c r="C206" s="133"/>
      <c r="D206" s="133"/>
      <c r="I206" s="133"/>
      <c r="J206" s="133"/>
    </row>
    <row r="207" spans="3:10" ht="15.75" customHeight="1">
      <c r="C207" s="133"/>
      <c r="D207" s="133"/>
      <c r="I207" s="133"/>
      <c r="J207" s="133"/>
    </row>
    <row r="208" spans="3:10" ht="15.75" customHeight="1">
      <c r="C208" s="133"/>
      <c r="D208" s="133"/>
      <c r="I208" s="133"/>
      <c r="J208" s="133"/>
    </row>
    <row r="209" spans="3:10" ht="15.75" customHeight="1">
      <c r="C209" s="133"/>
      <c r="D209" s="133"/>
      <c r="I209" s="133"/>
      <c r="J209" s="133"/>
    </row>
    <row r="210" spans="3:10" ht="15.75" customHeight="1">
      <c r="C210" s="133"/>
      <c r="D210" s="133"/>
      <c r="I210" s="133"/>
      <c r="J210" s="133"/>
    </row>
    <row r="211" spans="3:10" ht="15.75" customHeight="1">
      <c r="C211" s="133"/>
      <c r="D211" s="133"/>
      <c r="I211" s="133"/>
      <c r="J211" s="133"/>
    </row>
    <row r="212" spans="3:10" ht="15.75" customHeight="1">
      <c r="C212" s="133"/>
      <c r="D212" s="133"/>
      <c r="I212" s="133"/>
      <c r="J212" s="133"/>
    </row>
    <row r="213" spans="3:10" ht="15.75" customHeight="1">
      <c r="C213" s="133"/>
      <c r="D213" s="133"/>
      <c r="I213" s="133"/>
      <c r="J213" s="133"/>
    </row>
    <row r="214" spans="3:10" ht="15.75" customHeight="1">
      <c r="C214" s="133"/>
      <c r="D214" s="133"/>
      <c r="I214" s="133"/>
      <c r="J214" s="133"/>
    </row>
    <row r="215" spans="3:10" ht="15.75" customHeight="1">
      <c r="C215" s="133"/>
      <c r="D215" s="133"/>
      <c r="I215" s="133"/>
      <c r="J215" s="133"/>
    </row>
    <row r="216" spans="3:10" ht="15.75" customHeight="1">
      <c r="C216" s="133"/>
      <c r="D216" s="133"/>
      <c r="I216" s="133"/>
      <c r="J216" s="133"/>
    </row>
    <row r="217" spans="3:10" ht="15.75" customHeight="1">
      <c r="C217" s="133"/>
      <c r="D217" s="133"/>
      <c r="I217" s="133"/>
      <c r="J217" s="133"/>
    </row>
    <row r="218" spans="3:10" ht="15.75" customHeight="1">
      <c r="C218" s="133"/>
      <c r="D218" s="133"/>
      <c r="I218" s="133"/>
      <c r="J218" s="133"/>
    </row>
    <row r="219" spans="3:10" ht="15.75" customHeight="1">
      <c r="C219" s="133"/>
      <c r="D219" s="133"/>
      <c r="I219" s="133"/>
      <c r="J219" s="133"/>
    </row>
    <row r="220" spans="3:10" ht="15.75" customHeight="1">
      <c r="C220" s="133"/>
      <c r="D220" s="133"/>
      <c r="I220" s="133"/>
      <c r="J220" s="133"/>
    </row>
    <row r="221" spans="3:10" ht="15.75" customHeight="1">
      <c r="C221" s="133"/>
      <c r="D221" s="133"/>
      <c r="I221" s="133"/>
      <c r="J221" s="133"/>
    </row>
    <row r="222" spans="3:10" ht="15.75" customHeight="1">
      <c r="C222" s="133"/>
      <c r="D222" s="133"/>
      <c r="I222" s="133"/>
      <c r="J222" s="133"/>
    </row>
    <row r="223" spans="3:10" ht="15.75" customHeight="1">
      <c r="C223" s="133"/>
      <c r="D223" s="133"/>
      <c r="I223" s="133"/>
      <c r="J223" s="133"/>
    </row>
    <row r="224" spans="3:10" ht="15.75" customHeight="1">
      <c r="C224" s="133"/>
      <c r="D224" s="133"/>
      <c r="I224" s="133"/>
      <c r="J224" s="133"/>
    </row>
    <row r="225" spans="3:10" ht="15.75" customHeight="1">
      <c r="C225" s="133"/>
      <c r="D225" s="133"/>
      <c r="I225" s="133"/>
      <c r="J225" s="133"/>
    </row>
    <row r="226" spans="3:10" ht="15.75" customHeight="1">
      <c r="C226" s="133"/>
      <c r="D226" s="133"/>
      <c r="I226" s="133"/>
      <c r="J226" s="133"/>
    </row>
    <row r="227" spans="3:10" ht="15.75" customHeight="1"/>
    <row r="228" spans="3:10" ht="15.75" customHeight="1"/>
    <row r="229" spans="3:10" ht="15.75" customHeight="1"/>
    <row r="230" spans="3:10" ht="15.75" customHeight="1"/>
    <row r="231" spans="3:10" ht="15.75" customHeight="1"/>
    <row r="232" spans="3:10" ht="15.75" customHeight="1"/>
    <row r="233" spans="3:10" ht="15.75" customHeight="1"/>
    <row r="234" spans="3:10" ht="15.75" customHeight="1"/>
    <row r="235" spans="3:10" ht="15.75" customHeight="1"/>
    <row r="236" spans="3:10" ht="15.75" customHeight="1"/>
    <row r="237" spans="3:10" ht="15.75" customHeight="1"/>
    <row r="238" spans="3:10" ht="15.75" customHeight="1"/>
    <row r="239" spans="3:10" ht="15.75" customHeight="1"/>
    <row r="240" spans="3: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2">
    <mergeCell ref="C1:G1"/>
    <mergeCell ref="A2:A3"/>
    <mergeCell ref="B2:B3"/>
    <mergeCell ref="C2:C3"/>
    <mergeCell ref="D2:D3"/>
    <mergeCell ref="E2:E3"/>
    <mergeCell ref="F2:F3"/>
    <mergeCell ref="G2:G3"/>
    <mergeCell ref="H2:H3"/>
    <mergeCell ref="I2:I3"/>
    <mergeCell ref="J2:O2"/>
    <mergeCell ref="P2:P3"/>
    <mergeCell ref="Q2:Q3"/>
    <mergeCell ref="W2:W3"/>
    <mergeCell ref="X2:X3"/>
    <mergeCell ref="Y2:Y3"/>
    <mergeCell ref="Z2:Z3"/>
    <mergeCell ref="R2:R3"/>
    <mergeCell ref="S2:S3"/>
    <mergeCell ref="T2:T3"/>
    <mergeCell ref="U2:U3"/>
    <mergeCell ref="V2:V3"/>
  </mergeCells>
  <hyperlinks>
    <hyperlink ref="H5" r:id="rId1"/>
    <hyperlink ref="H6" r:id="rId2"/>
    <hyperlink ref="H7" r:id="rId3"/>
    <hyperlink ref="H8" r:id="rId4"/>
    <hyperlink ref="H9" r:id="rId5"/>
    <hyperlink ref="H10" r:id="rId6"/>
    <hyperlink ref="H11" r:id="rId7"/>
    <hyperlink ref="H12" r:id="rId8"/>
    <hyperlink ref="H13" r:id="rId9"/>
    <hyperlink ref="H14" r:id="rId10"/>
    <hyperlink ref="H15" r:id="rId11"/>
    <hyperlink ref="H16" r:id="rId12"/>
    <hyperlink ref="H17" r:id="rId13"/>
    <hyperlink ref="H18" r:id="rId14"/>
    <hyperlink ref="H19" r:id="rId15"/>
    <hyperlink ref="H20" r:id="rId16"/>
    <hyperlink ref="H21" r:id="rId17"/>
    <hyperlink ref="H22" r:id="rId18"/>
    <hyperlink ref="H23" r:id="rId19"/>
    <hyperlink ref="H24" r:id="rId20"/>
    <hyperlink ref="H25" r:id="rId21"/>
    <hyperlink ref="H26" r:id="rId22"/>
  </hyperlinks>
  <pageMargins left="0.7" right="0.7" top="0.75" bottom="0.75" header="0" footer="0"/>
  <pageSetup paperSize="9" scale="43" fitToHeight="0" orientation="landscape"/>
</worksheet>
</file>

<file path=xl/worksheets/sheet34.xml><?xml version="1.0" encoding="utf-8"?>
<worksheet xmlns="http://schemas.openxmlformats.org/spreadsheetml/2006/main" xmlns:r="http://schemas.openxmlformats.org/officeDocument/2006/relationships">
  <sheetPr>
    <outlinePr summaryBelow="0" summaryRight="0"/>
    <pageSetUpPr fitToPage="1"/>
  </sheetPr>
  <dimension ref="A1:AD968"/>
  <sheetViews>
    <sheetView topLeftCell="I10" zoomScale="65" zoomScaleNormal="65" workbookViewId="0">
      <selection activeCell="B5" sqref="B5:Z42"/>
    </sheetView>
  </sheetViews>
  <sheetFormatPr defaultColWidth="12.5703125" defaultRowHeight="15" customHeight="1"/>
  <cols>
    <col min="1" max="1" width="5.5703125" style="408" customWidth="1"/>
    <col min="2" max="2" width="19.5703125" style="408" customWidth="1"/>
    <col min="3" max="3" width="25.42578125" style="229" customWidth="1"/>
    <col min="4" max="4" width="18.42578125" style="229" customWidth="1"/>
    <col min="5" max="5" width="14.140625" style="229" customWidth="1"/>
    <col min="6" max="6" width="16.7109375" style="229" customWidth="1"/>
    <col min="7" max="7" width="18.28515625" style="229" customWidth="1"/>
    <col min="8" max="8" width="17" style="229" customWidth="1"/>
    <col min="9" max="9" width="16.85546875" style="229" customWidth="1"/>
    <col min="10" max="10" width="12.85546875" style="229" customWidth="1"/>
    <col min="11" max="11" width="18.42578125" style="229" customWidth="1"/>
    <col min="12" max="12" width="19.85546875" style="229" customWidth="1"/>
    <col min="13" max="15" width="11" style="229" customWidth="1"/>
    <col min="16" max="16" width="17.5703125" style="408" customWidth="1"/>
    <col min="17" max="17" width="19.28515625" style="229" customWidth="1"/>
    <col min="18" max="18" width="19.42578125" style="408" customWidth="1"/>
    <col min="19" max="19" width="20.7109375" style="408" customWidth="1"/>
    <col min="20" max="20" width="14.5703125" style="408" customWidth="1"/>
    <col min="21" max="21" width="14.42578125" style="408" customWidth="1"/>
    <col min="22" max="26" width="11" style="408" customWidth="1"/>
    <col min="27" max="30" width="11" style="552" customWidth="1"/>
    <col min="31" max="16384" width="12.5703125" style="552"/>
  </cols>
  <sheetData>
    <row r="1" spans="1:30" s="553" customFormat="1" ht="15.75" customHeight="1">
      <c r="A1" s="554"/>
      <c r="B1" s="554"/>
      <c r="C1" s="1821" t="s">
        <v>3897</v>
      </c>
      <c r="D1" s="1822"/>
      <c r="E1" s="1822"/>
      <c r="F1" s="1822"/>
      <c r="G1" s="1822"/>
      <c r="H1" s="1822"/>
      <c r="I1" s="1822"/>
      <c r="J1" s="1822"/>
      <c r="K1" s="1822"/>
      <c r="L1" s="1822"/>
      <c r="M1" s="1822"/>
      <c r="N1" s="1822"/>
      <c r="O1" s="1822"/>
      <c r="P1" s="554"/>
      <c r="Q1" s="554"/>
      <c r="R1" s="554"/>
      <c r="S1" s="554"/>
      <c r="T1" s="554"/>
      <c r="U1" s="554"/>
      <c r="V1" s="554"/>
      <c r="W1" s="554"/>
      <c r="X1" s="554"/>
      <c r="Y1" s="554"/>
      <c r="Z1" s="554"/>
      <c r="AA1" s="555"/>
      <c r="AB1" s="555"/>
      <c r="AC1" s="555"/>
      <c r="AD1" s="555"/>
    </row>
    <row r="2" spans="1:30" ht="54.75" customHeight="1">
      <c r="A2" s="1820" t="s">
        <v>62</v>
      </c>
      <c r="B2" s="1820" t="s">
        <v>64</v>
      </c>
      <c r="C2" s="1820" t="s">
        <v>65</v>
      </c>
      <c r="D2" s="1820" t="s">
        <v>66</v>
      </c>
      <c r="E2" s="1820" t="s">
        <v>67</v>
      </c>
      <c r="F2" s="1820" t="s">
        <v>68</v>
      </c>
      <c r="G2" s="1820" t="s">
        <v>69</v>
      </c>
      <c r="H2" s="1820" t="s">
        <v>70</v>
      </c>
      <c r="I2" s="1820" t="s">
        <v>71</v>
      </c>
      <c r="J2" s="1820" t="s">
        <v>72</v>
      </c>
      <c r="K2" s="1820"/>
      <c r="L2" s="1820"/>
      <c r="M2" s="1820"/>
      <c r="N2" s="1820"/>
      <c r="O2" s="1820"/>
      <c r="P2" s="1820" t="s">
        <v>73</v>
      </c>
      <c r="Q2" s="1820" t="s">
        <v>74</v>
      </c>
      <c r="R2" s="1820"/>
      <c r="S2" s="1820" t="s">
        <v>76</v>
      </c>
      <c r="T2" s="1820" t="s">
        <v>77</v>
      </c>
      <c r="U2" s="1820" t="s">
        <v>78</v>
      </c>
      <c r="V2" s="1820" t="s">
        <v>79</v>
      </c>
      <c r="W2" s="1820" t="s">
        <v>80</v>
      </c>
      <c r="X2" s="1820" t="s">
        <v>81</v>
      </c>
      <c r="Y2" s="1820" t="s">
        <v>7</v>
      </c>
      <c r="Z2" s="1820" t="s">
        <v>2109</v>
      </c>
      <c r="AA2" s="556"/>
      <c r="AB2" s="556"/>
      <c r="AC2" s="556"/>
      <c r="AD2" s="556"/>
    </row>
    <row r="3" spans="1:30" ht="189" customHeight="1">
      <c r="A3" s="1820"/>
      <c r="B3" s="1820"/>
      <c r="C3" s="1820"/>
      <c r="D3" s="1820"/>
      <c r="E3" s="1820"/>
      <c r="F3" s="1820"/>
      <c r="G3" s="1820"/>
      <c r="H3" s="1820"/>
      <c r="I3" s="1820"/>
      <c r="J3" s="1265" t="s">
        <v>83</v>
      </c>
      <c r="K3" s="1265" t="s">
        <v>84</v>
      </c>
      <c r="L3" s="1265" t="s">
        <v>85</v>
      </c>
      <c r="M3" s="1265" t="s">
        <v>86</v>
      </c>
      <c r="N3" s="1265" t="s">
        <v>87</v>
      </c>
      <c r="O3" s="1265" t="s">
        <v>88</v>
      </c>
      <c r="P3" s="1820"/>
      <c r="Q3" s="1820"/>
      <c r="R3" s="1820"/>
      <c r="S3" s="1820"/>
      <c r="T3" s="1820"/>
      <c r="U3" s="1820"/>
      <c r="V3" s="1820"/>
      <c r="W3" s="1820"/>
      <c r="X3" s="1820"/>
      <c r="Y3" s="1820"/>
      <c r="Z3" s="1820"/>
      <c r="AA3" s="556"/>
      <c r="AB3" s="556"/>
      <c r="AC3" s="556"/>
      <c r="AD3" s="556"/>
    </row>
    <row r="4" spans="1:30" ht="38.25" customHeight="1">
      <c r="A4" s="1265">
        <v>1</v>
      </c>
      <c r="B4" s="1265">
        <v>2</v>
      </c>
      <c r="C4" s="1265">
        <v>3</v>
      </c>
      <c r="D4" s="1265">
        <v>4</v>
      </c>
      <c r="E4" s="1265">
        <v>5</v>
      </c>
      <c r="F4" s="1265">
        <v>6</v>
      </c>
      <c r="G4" s="1265">
        <v>7</v>
      </c>
      <c r="H4" s="1265">
        <v>8</v>
      </c>
      <c r="I4" s="1265">
        <v>9</v>
      </c>
      <c r="J4" s="1265">
        <v>10</v>
      </c>
      <c r="K4" s="1265">
        <v>11</v>
      </c>
      <c r="L4" s="1265">
        <v>12</v>
      </c>
      <c r="M4" s="1265">
        <v>13</v>
      </c>
      <c r="N4" s="1265">
        <v>14</v>
      </c>
      <c r="O4" s="1265">
        <v>15</v>
      </c>
      <c r="P4" s="1265">
        <v>16</v>
      </c>
      <c r="Q4" s="1265">
        <v>17</v>
      </c>
      <c r="R4" s="1265">
        <v>18</v>
      </c>
      <c r="S4" s="1265">
        <v>19</v>
      </c>
      <c r="T4" s="1265">
        <v>20</v>
      </c>
      <c r="U4" s="1265">
        <v>21</v>
      </c>
      <c r="V4" s="1265">
        <v>22</v>
      </c>
      <c r="W4" s="1265">
        <v>23</v>
      </c>
      <c r="X4" s="1265">
        <v>24</v>
      </c>
      <c r="Y4" s="1265">
        <v>25</v>
      </c>
      <c r="Z4" s="1265">
        <v>26</v>
      </c>
      <c r="AA4" s="556"/>
      <c r="AB4" s="556"/>
      <c r="AC4" s="556"/>
      <c r="AD4" s="556"/>
    </row>
    <row r="5" spans="1:30" ht="64.5" customHeight="1">
      <c r="A5" s="1265">
        <v>1</v>
      </c>
      <c r="B5" s="1408" t="s">
        <v>3898</v>
      </c>
      <c r="C5" s="1408" t="s">
        <v>4704</v>
      </c>
      <c r="D5" s="1408" t="s">
        <v>91</v>
      </c>
      <c r="E5" s="1408" t="s">
        <v>3899</v>
      </c>
      <c r="F5" s="1408">
        <v>1424005491</v>
      </c>
      <c r="G5" s="1408" t="s">
        <v>3900</v>
      </c>
      <c r="H5" s="1474" t="s">
        <v>4705</v>
      </c>
      <c r="I5" s="1408" t="s">
        <v>3901</v>
      </c>
      <c r="J5" s="1408" t="s">
        <v>115</v>
      </c>
      <c r="K5" s="1408" t="s">
        <v>3902</v>
      </c>
      <c r="L5" s="1408">
        <v>340</v>
      </c>
      <c r="M5" s="1408" t="s">
        <v>3903</v>
      </c>
      <c r="N5" s="1408" t="s">
        <v>3904</v>
      </c>
      <c r="O5" s="1408" t="s">
        <v>106</v>
      </c>
      <c r="P5" s="1408" t="s">
        <v>3905</v>
      </c>
      <c r="Q5" s="1408" t="s">
        <v>5365</v>
      </c>
      <c r="R5" s="1475">
        <v>45806</v>
      </c>
      <c r="S5" s="1408" t="s">
        <v>630</v>
      </c>
      <c r="T5" s="1408" t="s">
        <v>3906</v>
      </c>
      <c r="U5" s="1408" t="s">
        <v>441</v>
      </c>
      <c r="V5" s="1408">
        <v>20</v>
      </c>
      <c r="W5" s="1408"/>
      <c r="X5" s="1408"/>
      <c r="Y5" s="1408">
        <v>20</v>
      </c>
      <c r="Z5" s="1408" t="s">
        <v>3907</v>
      </c>
      <c r="AA5" s="556"/>
      <c r="AB5" s="556"/>
      <c r="AC5" s="556"/>
      <c r="AD5" s="556"/>
    </row>
    <row r="6" spans="1:30" ht="65.25" customHeight="1">
      <c r="A6" s="1265">
        <v>2</v>
      </c>
      <c r="B6" s="1408" t="s">
        <v>3898</v>
      </c>
      <c r="C6" s="1408" t="s">
        <v>4706</v>
      </c>
      <c r="D6" s="1408" t="s">
        <v>91</v>
      </c>
      <c r="E6" s="1408" t="s">
        <v>4707</v>
      </c>
      <c r="F6" s="1408">
        <v>1424003286</v>
      </c>
      <c r="G6" s="1408" t="s">
        <v>5366</v>
      </c>
      <c r="H6" s="1474" t="s">
        <v>4708</v>
      </c>
      <c r="I6" s="1408" t="s">
        <v>4709</v>
      </c>
      <c r="J6" s="1408" t="s">
        <v>115</v>
      </c>
      <c r="K6" s="1408" t="s">
        <v>3908</v>
      </c>
      <c r="L6" s="1408">
        <v>340</v>
      </c>
      <c r="M6" s="1408" t="s">
        <v>4710</v>
      </c>
      <c r="N6" s="1408" t="s">
        <v>3904</v>
      </c>
      <c r="O6" s="1408" t="s">
        <v>106</v>
      </c>
      <c r="P6" s="1408" t="s">
        <v>4711</v>
      </c>
      <c r="Q6" s="1408" t="s">
        <v>5367</v>
      </c>
      <c r="R6" s="1475">
        <v>45811</v>
      </c>
      <c r="S6" s="1408" t="s">
        <v>630</v>
      </c>
      <c r="T6" s="1408" t="s">
        <v>4712</v>
      </c>
      <c r="U6" s="1408" t="s">
        <v>4713</v>
      </c>
      <c r="V6" s="1408">
        <v>20</v>
      </c>
      <c r="W6" s="1408"/>
      <c r="X6" s="1408"/>
      <c r="Y6" s="1408">
        <v>20</v>
      </c>
      <c r="Z6" s="1408" t="s">
        <v>3907</v>
      </c>
      <c r="AA6" s="556"/>
      <c r="AB6" s="556"/>
      <c r="AC6" s="556"/>
      <c r="AD6" s="556"/>
    </row>
    <row r="7" spans="1:30" ht="79.5" customHeight="1">
      <c r="A7" s="1265">
        <v>3</v>
      </c>
      <c r="B7" s="1408" t="s">
        <v>3898</v>
      </c>
      <c r="C7" s="1408" t="s">
        <v>4714</v>
      </c>
      <c r="D7" s="1408" t="s">
        <v>91</v>
      </c>
      <c r="E7" s="1408" t="s">
        <v>4715</v>
      </c>
      <c r="F7" s="1408">
        <v>1424005999</v>
      </c>
      <c r="G7" s="1408" t="s">
        <v>4716</v>
      </c>
      <c r="H7" s="1474" t="s">
        <v>4717</v>
      </c>
      <c r="I7" s="1408" t="s">
        <v>3901</v>
      </c>
      <c r="J7" s="1408" t="s">
        <v>115</v>
      </c>
      <c r="K7" s="1408" t="s">
        <v>3909</v>
      </c>
      <c r="L7" s="1408">
        <v>340</v>
      </c>
      <c r="M7" s="1408" t="s">
        <v>3935</v>
      </c>
      <c r="N7" s="1408" t="s">
        <v>3904</v>
      </c>
      <c r="O7" s="1408" t="s">
        <v>3910</v>
      </c>
      <c r="P7" s="1408" t="s">
        <v>4718</v>
      </c>
      <c r="Q7" s="1408" t="s">
        <v>5368</v>
      </c>
      <c r="R7" s="1475">
        <v>45806</v>
      </c>
      <c r="S7" s="1408" t="s">
        <v>630</v>
      </c>
      <c r="T7" s="1408" t="s">
        <v>4719</v>
      </c>
      <c r="U7" s="1408" t="s">
        <v>4720</v>
      </c>
      <c r="V7" s="1408">
        <v>20</v>
      </c>
      <c r="W7" s="1408"/>
      <c r="X7" s="1408"/>
      <c r="Y7" s="1408">
        <v>20</v>
      </c>
      <c r="Z7" s="1408" t="s">
        <v>3907</v>
      </c>
      <c r="AA7" s="556"/>
      <c r="AB7" s="556"/>
      <c r="AC7" s="556"/>
      <c r="AD7" s="556"/>
    </row>
    <row r="8" spans="1:30" ht="66.75" customHeight="1">
      <c r="A8" s="1265">
        <v>4</v>
      </c>
      <c r="B8" s="1408" t="s">
        <v>3898</v>
      </c>
      <c r="C8" s="1408" t="s">
        <v>4721</v>
      </c>
      <c r="D8" s="1408" t="s">
        <v>91</v>
      </c>
      <c r="E8" s="1408" t="s">
        <v>394</v>
      </c>
      <c r="F8" s="1408">
        <v>1424003303</v>
      </c>
      <c r="G8" s="1408" t="s">
        <v>4722</v>
      </c>
      <c r="H8" s="1474" t="s">
        <v>395</v>
      </c>
      <c r="I8" s="1408" t="s">
        <v>4723</v>
      </c>
      <c r="J8" s="1408" t="s">
        <v>115</v>
      </c>
      <c r="K8" s="1408" t="s">
        <v>3911</v>
      </c>
      <c r="L8" s="1408">
        <v>340</v>
      </c>
      <c r="M8" s="1408" t="s">
        <v>3935</v>
      </c>
      <c r="N8" s="1408" t="s">
        <v>3904</v>
      </c>
      <c r="O8" s="1408" t="s">
        <v>106</v>
      </c>
      <c r="P8" s="1408">
        <v>2007</v>
      </c>
      <c r="Q8" s="1408" t="s">
        <v>5369</v>
      </c>
      <c r="R8" s="1475">
        <v>45811</v>
      </c>
      <c r="S8" s="1408" t="s">
        <v>630</v>
      </c>
      <c r="T8" s="1408" t="s">
        <v>400</v>
      </c>
      <c r="U8" s="1408" t="s">
        <v>131</v>
      </c>
      <c r="V8" s="1408">
        <v>60</v>
      </c>
      <c r="W8" s="1408"/>
      <c r="X8" s="1408"/>
      <c r="Y8" s="1408">
        <v>60</v>
      </c>
      <c r="Z8" s="1408" t="s">
        <v>3907</v>
      </c>
      <c r="AA8" s="556"/>
      <c r="AB8" s="556"/>
      <c r="AC8" s="556"/>
      <c r="AD8" s="556"/>
    </row>
    <row r="9" spans="1:30" ht="84.75" customHeight="1">
      <c r="A9" s="1265">
        <v>5</v>
      </c>
      <c r="B9" s="1408" t="s">
        <v>3898</v>
      </c>
      <c r="C9" s="1408" t="s">
        <v>4724</v>
      </c>
      <c r="D9" s="1408" t="s">
        <v>91</v>
      </c>
      <c r="E9" s="1408" t="s">
        <v>4725</v>
      </c>
      <c r="F9" s="1408">
        <v>1424005452</v>
      </c>
      <c r="G9" s="1408" t="s">
        <v>4726</v>
      </c>
      <c r="H9" s="1474" t="s">
        <v>4727</v>
      </c>
      <c r="I9" s="1408" t="s">
        <v>3901</v>
      </c>
      <c r="J9" s="1408" t="s">
        <v>115</v>
      </c>
      <c r="K9" s="1408" t="s">
        <v>3912</v>
      </c>
      <c r="L9" s="1408">
        <v>340</v>
      </c>
      <c r="M9" s="1408" t="s">
        <v>3949</v>
      </c>
      <c r="N9" s="1408" t="s">
        <v>3904</v>
      </c>
      <c r="O9" s="1408" t="s">
        <v>106</v>
      </c>
      <c r="P9" s="1408" t="s">
        <v>4728</v>
      </c>
      <c r="Q9" s="1408" t="s">
        <v>5370</v>
      </c>
      <c r="R9" s="1475">
        <v>45806</v>
      </c>
      <c r="S9" s="1408" t="s">
        <v>630</v>
      </c>
      <c r="T9" s="1408" t="s">
        <v>4729</v>
      </c>
      <c r="U9" s="1408" t="s">
        <v>4730</v>
      </c>
      <c r="V9" s="1408">
        <v>20</v>
      </c>
      <c r="W9" s="1408"/>
      <c r="X9" s="1408"/>
      <c r="Y9" s="1408">
        <v>20</v>
      </c>
      <c r="Z9" s="1408" t="s">
        <v>3907</v>
      </c>
      <c r="AA9" s="556"/>
      <c r="AB9" s="556"/>
      <c r="AC9" s="556"/>
      <c r="AD9" s="556"/>
    </row>
    <row r="10" spans="1:30" ht="54.75" customHeight="1">
      <c r="A10" s="1265">
        <v>6</v>
      </c>
      <c r="B10" s="1408" t="s">
        <v>3898</v>
      </c>
      <c r="C10" s="1408" t="s">
        <v>4731</v>
      </c>
      <c r="D10" s="1408" t="s">
        <v>91</v>
      </c>
      <c r="E10" s="1408" t="s">
        <v>4732</v>
      </c>
      <c r="F10" s="1408">
        <v>1424006030</v>
      </c>
      <c r="G10" s="1408" t="s">
        <v>4733</v>
      </c>
      <c r="H10" s="1474" t="s">
        <v>4734</v>
      </c>
      <c r="I10" s="1408" t="s">
        <v>4735</v>
      </c>
      <c r="J10" s="1408" t="s">
        <v>115</v>
      </c>
      <c r="K10" s="1408" t="s">
        <v>3913</v>
      </c>
      <c r="L10" s="1408">
        <v>340</v>
      </c>
      <c r="M10" s="1408" t="s">
        <v>4736</v>
      </c>
      <c r="N10" s="1408" t="s">
        <v>3904</v>
      </c>
      <c r="O10" s="1408" t="s">
        <v>106</v>
      </c>
      <c r="P10" s="1408" t="s">
        <v>4737</v>
      </c>
      <c r="Q10" s="1408" t="s">
        <v>5371</v>
      </c>
      <c r="R10" s="1475">
        <v>45811</v>
      </c>
      <c r="S10" s="1408" t="s">
        <v>630</v>
      </c>
      <c r="T10" s="1408" t="s">
        <v>4738</v>
      </c>
      <c r="U10" s="1408" t="s">
        <v>4739</v>
      </c>
      <c r="V10" s="1408">
        <v>60</v>
      </c>
      <c r="W10" s="1408"/>
      <c r="X10" s="1408"/>
      <c r="Y10" s="1408">
        <v>60</v>
      </c>
      <c r="Z10" s="1408" t="s">
        <v>3907</v>
      </c>
      <c r="AA10" s="556"/>
      <c r="AB10" s="556"/>
      <c r="AC10" s="556"/>
      <c r="AD10" s="556"/>
    </row>
    <row r="11" spans="1:30" ht="54.75" customHeight="1">
      <c r="A11" s="1265">
        <v>7</v>
      </c>
      <c r="B11" s="1408" t="s">
        <v>3898</v>
      </c>
      <c r="C11" s="1408" t="s">
        <v>4740</v>
      </c>
      <c r="D11" s="1408" t="s">
        <v>91</v>
      </c>
      <c r="E11" s="1408" t="s">
        <v>4732</v>
      </c>
      <c r="F11" s="1408">
        <v>1424006030</v>
      </c>
      <c r="G11" s="1408" t="s">
        <v>4741</v>
      </c>
      <c r="H11" s="1474" t="s">
        <v>4742</v>
      </c>
      <c r="I11" s="1408" t="s">
        <v>4743</v>
      </c>
      <c r="J11" s="1408" t="s">
        <v>115</v>
      </c>
      <c r="K11" s="1408" t="s">
        <v>3914</v>
      </c>
      <c r="L11" s="1408">
        <v>340</v>
      </c>
      <c r="M11" s="1408" t="s">
        <v>4744</v>
      </c>
      <c r="N11" s="1408" t="s">
        <v>3904</v>
      </c>
      <c r="O11" s="1408" t="s">
        <v>106</v>
      </c>
      <c r="P11" s="1408"/>
      <c r="Q11" s="1408" t="s">
        <v>5372</v>
      </c>
      <c r="R11" s="1475">
        <v>45811</v>
      </c>
      <c r="S11" s="1408" t="s">
        <v>630</v>
      </c>
      <c r="T11" s="1408" t="s">
        <v>4745</v>
      </c>
      <c r="U11" s="1408" t="s">
        <v>131</v>
      </c>
      <c r="V11" s="1408">
        <v>20</v>
      </c>
      <c r="W11" s="1408"/>
      <c r="X11" s="1408"/>
      <c r="Y11" s="1408">
        <v>20</v>
      </c>
      <c r="Z11" s="1408" t="s">
        <v>3907</v>
      </c>
      <c r="AA11" s="556"/>
      <c r="AB11" s="556"/>
      <c r="AC11" s="556"/>
      <c r="AD11" s="556"/>
    </row>
    <row r="12" spans="1:30" ht="71.25" customHeight="1">
      <c r="A12" s="1265">
        <v>8</v>
      </c>
      <c r="B12" s="1408" t="s">
        <v>3898</v>
      </c>
      <c r="C12" s="1408" t="s">
        <v>4746</v>
      </c>
      <c r="D12" s="1408" t="s">
        <v>1701</v>
      </c>
      <c r="E12" s="1408" t="s">
        <v>4747</v>
      </c>
      <c r="F12" s="1408">
        <v>1424005413</v>
      </c>
      <c r="G12" s="1408" t="s">
        <v>4748</v>
      </c>
      <c r="H12" s="1474" t="s">
        <v>4749</v>
      </c>
      <c r="I12" s="1408" t="s">
        <v>4750</v>
      </c>
      <c r="J12" s="1408" t="s">
        <v>115</v>
      </c>
      <c r="K12" s="1408" t="s">
        <v>397</v>
      </c>
      <c r="L12" s="1408">
        <v>340</v>
      </c>
      <c r="M12" s="1408" t="s">
        <v>4751</v>
      </c>
      <c r="N12" s="1408" t="s">
        <v>3904</v>
      </c>
      <c r="O12" s="1408" t="s">
        <v>106</v>
      </c>
      <c r="P12" s="1408">
        <v>2015</v>
      </c>
      <c r="Q12" s="1408" t="s">
        <v>5373</v>
      </c>
      <c r="R12" s="1475">
        <v>46176</v>
      </c>
      <c r="S12" s="1408" t="s">
        <v>4752</v>
      </c>
      <c r="T12" s="1408" t="s">
        <v>4753</v>
      </c>
      <c r="U12" s="1408" t="s">
        <v>131</v>
      </c>
      <c r="V12" s="1408">
        <v>20</v>
      </c>
      <c r="W12" s="1408"/>
      <c r="X12" s="1408"/>
      <c r="Y12" s="1408">
        <v>20</v>
      </c>
      <c r="Z12" s="1408" t="s">
        <v>3907</v>
      </c>
      <c r="AA12" s="556"/>
      <c r="AB12" s="556"/>
      <c r="AC12" s="556"/>
      <c r="AD12" s="556"/>
    </row>
    <row r="13" spans="1:30" ht="71.25" customHeight="1">
      <c r="A13" s="1265">
        <v>9</v>
      </c>
      <c r="B13" s="1408" t="s">
        <v>3898</v>
      </c>
      <c r="C13" s="1408" t="s">
        <v>4754</v>
      </c>
      <c r="D13" s="1408" t="s">
        <v>183</v>
      </c>
      <c r="E13" s="1408" t="s">
        <v>4755</v>
      </c>
      <c r="F13" s="1408">
        <v>1424005452</v>
      </c>
      <c r="G13" s="1408" t="s">
        <v>4756</v>
      </c>
      <c r="H13" s="1474" t="s">
        <v>4757</v>
      </c>
      <c r="I13" s="1408" t="s">
        <v>4758</v>
      </c>
      <c r="J13" s="1408" t="s">
        <v>115</v>
      </c>
      <c r="K13" s="1408" t="s">
        <v>397</v>
      </c>
      <c r="L13" s="1408">
        <v>340</v>
      </c>
      <c r="M13" s="1408" t="s">
        <v>3942</v>
      </c>
      <c r="N13" s="1408" t="s">
        <v>3904</v>
      </c>
      <c r="O13" s="1408" t="s">
        <v>106</v>
      </c>
      <c r="P13" s="1408" t="s">
        <v>4759</v>
      </c>
      <c r="Q13" s="1408" t="s">
        <v>5374</v>
      </c>
      <c r="R13" s="1475">
        <v>46176</v>
      </c>
      <c r="S13" s="1408" t="s">
        <v>630</v>
      </c>
      <c r="T13" s="1408" t="s">
        <v>4760</v>
      </c>
      <c r="U13" s="1408" t="s">
        <v>131</v>
      </c>
      <c r="V13" s="1408">
        <v>40</v>
      </c>
      <c r="W13" s="1408"/>
      <c r="X13" s="1408"/>
      <c r="Y13" s="1408">
        <v>40</v>
      </c>
      <c r="Z13" s="1408" t="s">
        <v>3915</v>
      </c>
      <c r="AA13" s="556"/>
      <c r="AB13" s="556"/>
      <c r="AC13" s="556"/>
      <c r="AD13" s="556"/>
    </row>
    <row r="14" spans="1:30" ht="88.5" customHeight="1">
      <c r="A14" s="1265">
        <v>10</v>
      </c>
      <c r="B14" s="1408" t="s">
        <v>3898</v>
      </c>
      <c r="C14" s="1408" t="s">
        <v>4761</v>
      </c>
      <c r="D14" s="1408" t="s">
        <v>183</v>
      </c>
      <c r="E14" s="1408" t="s">
        <v>4762</v>
      </c>
      <c r="F14" s="1408">
        <v>1424008823</v>
      </c>
      <c r="G14" s="1408" t="s">
        <v>4763</v>
      </c>
      <c r="H14" s="1474" t="s">
        <v>4764</v>
      </c>
      <c r="I14" s="1408" t="s">
        <v>4765</v>
      </c>
      <c r="J14" s="1408" t="s">
        <v>115</v>
      </c>
      <c r="K14" s="1408" t="s">
        <v>4766</v>
      </c>
      <c r="L14" s="1408">
        <v>340</v>
      </c>
      <c r="M14" s="1408" t="s">
        <v>3921</v>
      </c>
      <c r="N14" s="1408" t="s">
        <v>3904</v>
      </c>
      <c r="O14" s="1408" t="s">
        <v>106</v>
      </c>
      <c r="P14" s="1408" t="s">
        <v>3905</v>
      </c>
      <c r="Q14" s="1408" t="s">
        <v>5375</v>
      </c>
      <c r="R14" s="1475">
        <v>46176</v>
      </c>
      <c r="S14" s="1408" t="s">
        <v>630</v>
      </c>
      <c r="T14" s="1408" t="s">
        <v>4767</v>
      </c>
      <c r="U14" s="1408" t="s">
        <v>131</v>
      </c>
      <c r="V14" s="1408"/>
      <c r="W14" s="1408">
        <v>20</v>
      </c>
      <c r="X14" s="1408">
        <v>20</v>
      </c>
      <c r="Y14" s="1408">
        <v>40</v>
      </c>
      <c r="Z14" s="1408" t="s">
        <v>3907</v>
      </c>
      <c r="AA14" s="556"/>
      <c r="AB14" s="556"/>
      <c r="AC14" s="556"/>
      <c r="AD14" s="556"/>
    </row>
    <row r="15" spans="1:30" ht="108.75" customHeight="1">
      <c r="A15" s="1265">
        <v>11</v>
      </c>
      <c r="B15" s="1408" t="s">
        <v>3898</v>
      </c>
      <c r="C15" s="1408" t="s">
        <v>3916</v>
      </c>
      <c r="D15" s="1408" t="s">
        <v>91</v>
      </c>
      <c r="E15" s="1408" t="s">
        <v>3917</v>
      </c>
      <c r="F15" s="1408">
        <v>1424005477</v>
      </c>
      <c r="G15" s="1408" t="s">
        <v>3918</v>
      </c>
      <c r="H15" s="1474" t="s">
        <v>3919</v>
      </c>
      <c r="I15" s="1408" t="s">
        <v>3920</v>
      </c>
      <c r="J15" s="1408" t="s">
        <v>115</v>
      </c>
      <c r="K15" s="1408" t="s">
        <v>397</v>
      </c>
      <c r="L15" s="1408">
        <v>340</v>
      </c>
      <c r="M15" s="1408" t="s">
        <v>3921</v>
      </c>
      <c r="N15" s="1408" t="s">
        <v>1804</v>
      </c>
      <c r="O15" s="1408" t="s">
        <v>106</v>
      </c>
      <c r="P15" s="1408">
        <v>1991</v>
      </c>
      <c r="Q15" s="1408" t="s">
        <v>5376</v>
      </c>
      <c r="R15" s="1475">
        <v>46176</v>
      </c>
      <c r="S15" s="1408" t="s">
        <v>630</v>
      </c>
      <c r="T15" s="1408" t="s">
        <v>3922</v>
      </c>
      <c r="U15" s="1408" t="s">
        <v>3923</v>
      </c>
      <c r="V15" s="1408">
        <v>80</v>
      </c>
      <c r="W15" s="1408"/>
      <c r="X15" s="1408"/>
      <c r="Y15" s="1408">
        <v>80</v>
      </c>
      <c r="Z15" s="1408" t="s">
        <v>3915</v>
      </c>
      <c r="AA15" s="556"/>
      <c r="AB15" s="556"/>
      <c r="AC15" s="556"/>
      <c r="AD15" s="556"/>
    </row>
    <row r="16" spans="1:30" ht="125.25" customHeight="1">
      <c r="A16" s="1820">
        <v>12</v>
      </c>
      <c r="B16" s="1712" t="s">
        <v>3898</v>
      </c>
      <c r="C16" s="1712" t="s">
        <v>3924</v>
      </c>
      <c r="D16" s="1712" t="s">
        <v>91</v>
      </c>
      <c r="E16" s="1712" t="s">
        <v>3925</v>
      </c>
      <c r="F16" s="1712">
        <v>1424005981</v>
      </c>
      <c r="G16" s="1712" t="s">
        <v>4768</v>
      </c>
      <c r="H16" s="1823" t="s">
        <v>3926</v>
      </c>
      <c r="I16" s="1712" t="s">
        <v>3901</v>
      </c>
      <c r="J16" s="1712" t="s">
        <v>96</v>
      </c>
      <c r="K16" s="1408" t="s">
        <v>4769</v>
      </c>
      <c r="L16" s="1712">
        <v>340</v>
      </c>
      <c r="M16" s="1712" t="s">
        <v>3927</v>
      </c>
      <c r="N16" s="1712" t="s">
        <v>3904</v>
      </c>
      <c r="O16" s="1712" t="s">
        <v>101</v>
      </c>
      <c r="P16" s="1712" t="s">
        <v>3928</v>
      </c>
      <c r="Q16" s="1712" t="s">
        <v>5377</v>
      </c>
      <c r="R16" s="1819">
        <v>45807</v>
      </c>
      <c r="S16" s="1712" t="s">
        <v>630</v>
      </c>
      <c r="T16" s="1712" t="s">
        <v>3929</v>
      </c>
      <c r="U16" s="1712" t="s">
        <v>3930</v>
      </c>
      <c r="V16" s="1712">
        <v>20</v>
      </c>
      <c r="W16" s="1712">
        <v>20</v>
      </c>
      <c r="X16" s="1712">
        <v>20</v>
      </c>
      <c r="Y16" s="1712">
        <v>60</v>
      </c>
      <c r="Z16" s="1712" t="s">
        <v>3484</v>
      </c>
      <c r="AA16" s="556"/>
      <c r="AB16" s="556"/>
      <c r="AC16" s="556"/>
      <c r="AD16" s="556"/>
    </row>
    <row r="17" spans="1:30" ht="156" customHeight="1">
      <c r="A17" s="1820"/>
      <c r="B17" s="1712"/>
      <c r="C17" s="1712"/>
      <c r="D17" s="1712"/>
      <c r="E17" s="1712"/>
      <c r="F17" s="1712"/>
      <c r="G17" s="1712"/>
      <c r="H17" s="1823"/>
      <c r="I17" s="1712"/>
      <c r="J17" s="1712"/>
      <c r="K17" s="1408" t="s">
        <v>4770</v>
      </c>
      <c r="L17" s="1712"/>
      <c r="M17" s="1712"/>
      <c r="N17" s="1712"/>
      <c r="O17" s="1712"/>
      <c r="P17" s="1712"/>
      <c r="Q17" s="1712"/>
      <c r="R17" s="1819"/>
      <c r="S17" s="1712"/>
      <c r="T17" s="1712"/>
      <c r="U17" s="1712"/>
      <c r="V17" s="1712"/>
      <c r="W17" s="1712"/>
      <c r="X17" s="1712"/>
      <c r="Y17" s="1712"/>
      <c r="Z17" s="1712"/>
      <c r="AA17" s="556"/>
      <c r="AB17" s="556"/>
      <c r="AC17" s="556"/>
      <c r="AD17" s="556"/>
    </row>
    <row r="18" spans="1:30" ht="156" customHeight="1">
      <c r="A18" s="1820"/>
      <c r="B18" s="1712"/>
      <c r="C18" s="1712"/>
      <c r="D18" s="1712"/>
      <c r="E18" s="1712"/>
      <c r="F18" s="1712"/>
      <c r="G18" s="1712"/>
      <c r="H18" s="1823"/>
      <c r="I18" s="1712"/>
      <c r="J18" s="1712"/>
      <c r="K18" s="1408" t="s">
        <v>4771</v>
      </c>
      <c r="L18" s="1712"/>
      <c r="M18" s="1712"/>
      <c r="N18" s="1712"/>
      <c r="O18" s="1712"/>
      <c r="P18" s="1712"/>
      <c r="Q18" s="1712"/>
      <c r="R18" s="1819"/>
      <c r="S18" s="1712"/>
      <c r="T18" s="1712"/>
      <c r="U18" s="1712"/>
      <c r="V18" s="1712"/>
      <c r="W18" s="1712"/>
      <c r="X18" s="1712"/>
      <c r="Y18" s="1712"/>
      <c r="Z18" s="1712"/>
      <c r="AA18" s="556"/>
      <c r="AB18" s="556"/>
      <c r="AC18" s="556"/>
      <c r="AD18" s="556"/>
    </row>
    <row r="19" spans="1:30" ht="156" customHeight="1">
      <c r="A19" s="1820">
        <v>13</v>
      </c>
      <c r="B19" s="1712" t="s">
        <v>392</v>
      </c>
      <c r="C19" s="1712" t="s">
        <v>3931</v>
      </c>
      <c r="D19" s="1712" t="s">
        <v>91</v>
      </c>
      <c r="E19" s="1712" t="s">
        <v>3932</v>
      </c>
      <c r="F19" s="1712">
        <v>1424005950</v>
      </c>
      <c r="G19" s="1712" t="s">
        <v>3933</v>
      </c>
      <c r="H19" s="1823" t="s">
        <v>3934</v>
      </c>
      <c r="I19" s="1712" t="s">
        <v>3901</v>
      </c>
      <c r="J19" s="1712" t="s">
        <v>96</v>
      </c>
      <c r="K19" s="1408" t="s">
        <v>4772</v>
      </c>
      <c r="L19" s="1712">
        <v>340</v>
      </c>
      <c r="M19" s="1712" t="s">
        <v>3935</v>
      </c>
      <c r="N19" s="1712" t="s">
        <v>3904</v>
      </c>
      <c r="O19" s="1712" t="s">
        <v>101</v>
      </c>
      <c r="P19" s="1712" t="s">
        <v>3936</v>
      </c>
      <c r="Q19" s="1712" t="s">
        <v>5378</v>
      </c>
      <c r="R19" s="1819">
        <v>45811</v>
      </c>
      <c r="S19" s="1712" t="s">
        <v>630</v>
      </c>
      <c r="T19" s="1712" t="s">
        <v>3937</v>
      </c>
      <c r="U19" s="1712" t="s">
        <v>3938</v>
      </c>
      <c r="V19" s="1712">
        <v>20</v>
      </c>
      <c r="W19" s="1712">
        <v>20</v>
      </c>
      <c r="X19" s="1712">
        <v>20</v>
      </c>
      <c r="Y19" s="1712">
        <v>60</v>
      </c>
      <c r="Z19" s="1712" t="s">
        <v>3484</v>
      </c>
      <c r="AA19" s="556"/>
      <c r="AB19" s="556"/>
      <c r="AC19" s="556"/>
      <c r="AD19" s="556"/>
    </row>
    <row r="20" spans="1:30" ht="156" customHeight="1">
      <c r="A20" s="1820"/>
      <c r="B20" s="1712"/>
      <c r="C20" s="1712"/>
      <c r="D20" s="1712"/>
      <c r="E20" s="1712"/>
      <c r="F20" s="1712"/>
      <c r="G20" s="1712"/>
      <c r="H20" s="1823"/>
      <c r="I20" s="1712"/>
      <c r="J20" s="1712"/>
      <c r="K20" s="1408" t="s">
        <v>2277</v>
      </c>
      <c r="L20" s="1712"/>
      <c r="M20" s="1712"/>
      <c r="N20" s="1712"/>
      <c r="O20" s="1712"/>
      <c r="P20" s="1712"/>
      <c r="Q20" s="1712"/>
      <c r="R20" s="1819"/>
      <c r="S20" s="1712"/>
      <c r="T20" s="1712"/>
      <c r="U20" s="1712"/>
      <c r="V20" s="1712"/>
      <c r="W20" s="1712"/>
      <c r="X20" s="1712"/>
      <c r="Y20" s="1712"/>
      <c r="Z20" s="1712"/>
      <c r="AA20" s="557"/>
      <c r="AB20" s="557"/>
      <c r="AC20" s="557"/>
      <c r="AD20" s="557"/>
    </row>
    <row r="21" spans="1:30" ht="156" customHeight="1">
      <c r="A21" s="1820"/>
      <c r="B21" s="1712"/>
      <c r="C21" s="1712"/>
      <c r="D21" s="1712"/>
      <c r="E21" s="1712"/>
      <c r="F21" s="1712"/>
      <c r="G21" s="1712"/>
      <c r="H21" s="1823"/>
      <c r="I21" s="1712"/>
      <c r="J21" s="1712"/>
      <c r="K21" s="1408" t="s">
        <v>4773</v>
      </c>
      <c r="L21" s="1712"/>
      <c r="M21" s="1712"/>
      <c r="N21" s="1712"/>
      <c r="O21" s="1712"/>
      <c r="P21" s="1712"/>
      <c r="Q21" s="1712"/>
      <c r="R21" s="1819"/>
      <c r="S21" s="1712"/>
      <c r="T21" s="1712"/>
      <c r="U21" s="1712"/>
      <c r="V21" s="1712"/>
      <c r="W21" s="1712"/>
      <c r="X21" s="1712"/>
      <c r="Y21" s="1712"/>
      <c r="Z21" s="1712"/>
      <c r="AA21" s="558"/>
      <c r="AB21" s="557"/>
      <c r="AC21" s="557"/>
      <c r="AD21" s="557"/>
    </row>
    <row r="22" spans="1:30" ht="156" customHeight="1">
      <c r="A22" s="1820"/>
      <c r="B22" s="1712"/>
      <c r="C22" s="1712"/>
      <c r="D22" s="1712"/>
      <c r="E22" s="1712"/>
      <c r="F22" s="1712"/>
      <c r="G22" s="1712"/>
      <c r="H22" s="1823"/>
      <c r="I22" s="1712"/>
      <c r="J22" s="1712"/>
      <c r="K22" s="1408" t="s">
        <v>4774</v>
      </c>
      <c r="L22" s="1712"/>
      <c r="M22" s="1712"/>
      <c r="N22" s="1712"/>
      <c r="O22" s="1712"/>
      <c r="P22" s="1712"/>
      <c r="Q22" s="1712"/>
      <c r="R22" s="1819"/>
      <c r="S22" s="1712"/>
      <c r="T22" s="1712"/>
      <c r="U22" s="1712"/>
      <c r="V22" s="1712"/>
      <c r="W22" s="1712"/>
      <c r="X22" s="1712"/>
      <c r="Y22" s="1712"/>
      <c r="Z22" s="1712"/>
      <c r="AA22" s="557"/>
      <c r="AB22" s="557"/>
      <c r="AC22" s="557"/>
      <c r="AD22" s="557"/>
    </row>
    <row r="23" spans="1:30" ht="156" customHeight="1">
      <c r="A23" s="1820">
        <v>14</v>
      </c>
      <c r="B23" s="1712" t="s">
        <v>392</v>
      </c>
      <c r="C23" s="1712" t="s">
        <v>3939</v>
      </c>
      <c r="D23" s="1712" t="s">
        <v>91</v>
      </c>
      <c r="E23" s="1712" t="s">
        <v>3940</v>
      </c>
      <c r="F23" s="1712">
        <v>1424006086</v>
      </c>
      <c r="G23" s="1712" t="s">
        <v>4775</v>
      </c>
      <c r="H23" s="1823" t="s">
        <v>3941</v>
      </c>
      <c r="I23" s="1712" t="s">
        <v>3901</v>
      </c>
      <c r="J23" s="1712" t="s">
        <v>96</v>
      </c>
      <c r="K23" s="1408" t="s">
        <v>4772</v>
      </c>
      <c r="L23" s="1712">
        <v>340</v>
      </c>
      <c r="M23" s="1712" t="s">
        <v>3935</v>
      </c>
      <c r="N23" s="1712" t="s">
        <v>3904</v>
      </c>
      <c r="O23" s="1712" t="s">
        <v>101</v>
      </c>
      <c r="P23" s="1712">
        <v>2011</v>
      </c>
      <c r="Q23" s="1712" t="s">
        <v>5379</v>
      </c>
      <c r="R23" s="1819">
        <v>45807</v>
      </c>
      <c r="S23" s="1712" t="s">
        <v>630</v>
      </c>
      <c r="T23" s="1712" t="s">
        <v>3943</v>
      </c>
      <c r="U23" s="1712" t="s">
        <v>271</v>
      </c>
      <c r="V23" s="1712">
        <v>20</v>
      </c>
      <c r="W23" s="1712">
        <v>20</v>
      </c>
      <c r="X23" s="1712">
        <v>20</v>
      </c>
      <c r="Y23" s="1712">
        <v>60</v>
      </c>
      <c r="Z23" s="1712" t="s">
        <v>3484</v>
      </c>
    </row>
    <row r="24" spans="1:30" ht="163.5" customHeight="1">
      <c r="A24" s="1820"/>
      <c r="B24" s="1712"/>
      <c r="C24" s="1712"/>
      <c r="D24" s="1712"/>
      <c r="E24" s="1712"/>
      <c r="F24" s="1712"/>
      <c r="G24" s="1712"/>
      <c r="H24" s="1823"/>
      <c r="I24" s="1712"/>
      <c r="J24" s="1712"/>
      <c r="K24" s="1408" t="s">
        <v>2277</v>
      </c>
      <c r="L24" s="1712"/>
      <c r="M24" s="1712"/>
      <c r="N24" s="1712"/>
      <c r="O24" s="1712"/>
      <c r="P24" s="1712"/>
      <c r="Q24" s="1712"/>
      <c r="R24" s="1819"/>
      <c r="S24" s="1712"/>
      <c r="T24" s="1712"/>
      <c r="U24" s="1712"/>
      <c r="V24" s="1712"/>
      <c r="W24" s="1712"/>
      <c r="X24" s="1712"/>
      <c r="Y24" s="1712"/>
      <c r="Z24" s="1712"/>
    </row>
    <row r="25" spans="1:30" ht="156" customHeight="1">
      <c r="A25" s="1820"/>
      <c r="B25" s="1712"/>
      <c r="C25" s="1712"/>
      <c r="D25" s="1712"/>
      <c r="E25" s="1712"/>
      <c r="F25" s="1712"/>
      <c r="G25" s="1712"/>
      <c r="H25" s="1823"/>
      <c r="I25" s="1712"/>
      <c r="J25" s="1712"/>
      <c r="K25" s="1408" t="s">
        <v>4773</v>
      </c>
      <c r="L25" s="1712"/>
      <c r="M25" s="1712"/>
      <c r="N25" s="1712"/>
      <c r="O25" s="1712"/>
      <c r="P25" s="1712"/>
      <c r="Q25" s="1712"/>
      <c r="R25" s="1819"/>
      <c r="S25" s="1712"/>
      <c r="T25" s="1712"/>
      <c r="U25" s="1712"/>
      <c r="V25" s="1712"/>
      <c r="W25" s="1712"/>
      <c r="X25" s="1712"/>
      <c r="Y25" s="1712"/>
      <c r="Z25" s="1712"/>
    </row>
    <row r="26" spans="1:30" ht="156" customHeight="1">
      <c r="A26" s="1820"/>
      <c r="B26" s="1712"/>
      <c r="C26" s="1712"/>
      <c r="D26" s="1712"/>
      <c r="E26" s="1712"/>
      <c r="F26" s="1712"/>
      <c r="G26" s="1712"/>
      <c r="H26" s="1823"/>
      <c r="I26" s="1712"/>
      <c r="J26" s="1712"/>
      <c r="K26" s="1408" t="s">
        <v>651</v>
      </c>
      <c r="L26" s="1712"/>
      <c r="M26" s="1712"/>
      <c r="N26" s="1712"/>
      <c r="O26" s="1712"/>
      <c r="P26" s="1712"/>
      <c r="Q26" s="1712"/>
      <c r="R26" s="1819"/>
      <c r="S26" s="1712"/>
      <c r="T26" s="1712"/>
      <c r="U26" s="1712"/>
      <c r="V26" s="1712"/>
      <c r="W26" s="1712"/>
      <c r="X26" s="1712"/>
      <c r="Y26" s="1712"/>
      <c r="Z26" s="1712"/>
    </row>
    <row r="27" spans="1:30" ht="90" customHeight="1">
      <c r="A27" s="1820">
        <v>15</v>
      </c>
      <c r="B27" s="1712" t="s">
        <v>392</v>
      </c>
      <c r="C27" s="1712" t="s">
        <v>3944</v>
      </c>
      <c r="D27" s="1712" t="s">
        <v>183</v>
      </c>
      <c r="E27" s="1712" t="s">
        <v>3945</v>
      </c>
      <c r="F27" s="1712">
        <v>1424007315</v>
      </c>
      <c r="G27" s="1712" t="s">
        <v>3946</v>
      </c>
      <c r="H27" s="1823" t="s">
        <v>3947</v>
      </c>
      <c r="I27" s="1712" t="s">
        <v>3948</v>
      </c>
      <c r="J27" s="1712" t="s">
        <v>96</v>
      </c>
      <c r="K27" s="1408" t="s">
        <v>4772</v>
      </c>
      <c r="L27" s="1712">
        <v>340</v>
      </c>
      <c r="M27" s="1712" t="s">
        <v>3949</v>
      </c>
      <c r="N27" s="1712" t="s">
        <v>3904</v>
      </c>
      <c r="O27" s="1712" t="s">
        <v>101</v>
      </c>
      <c r="P27" s="1712" t="s">
        <v>3950</v>
      </c>
      <c r="Q27" s="1712" t="s">
        <v>5380</v>
      </c>
      <c r="R27" s="1819">
        <v>45811</v>
      </c>
      <c r="S27" s="1712" t="s">
        <v>630</v>
      </c>
      <c r="T27" s="1712" t="s">
        <v>3951</v>
      </c>
      <c r="U27" s="1712" t="s">
        <v>503</v>
      </c>
      <c r="V27" s="1712">
        <v>40</v>
      </c>
      <c r="W27" s="1712"/>
      <c r="X27" s="1712"/>
      <c r="Y27" s="1712">
        <v>40</v>
      </c>
      <c r="Z27" s="1712" t="s">
        <v>3484</v>
      </c>
    </row>
    <row r="28" spans="1:30" ht="105.75" customHeight="1">
      <c r="A28" s="1820"/>
      <c r="B28" s="1712"/>
      <c r="C28" s="1712"/>
      <c r="D28" s="1712"/>
      <c r="E28" s="1712"/>
      <c r="F28" s="1712"/>
      <c r="G28" s="1712"/>
      <c r="H28" s="1823"/>
      <c r="I28" s="1712"/>
      <c r="J28" s="1712"/>
      <c r="K28" s="1408" t="s">
        <v>2277</v>
      </c>
      <c r="L28" s="1712"/>
      <c r="M28" s="1712"/>
      <c r="N28" s="1712"/>
      <c r="O28" s="1712"/>
      <c r="P28" s="1712"/>
      <c r="Q28" s="1712"/>
      <c r="R28" s="1819"/>
      <c r="S28" s="1712"/>
      <c r="T28" s="1712"/>
      <c r="U28" s="1712"/>
      <c r="V28" s="1712"/>
      <c r="W28" s="1712"/>
      <c r="X28" s="1712"/>
      <c r="Y28" s="1712"/>
      <c r="Z28" s="1712"/>
    </row>
    <row r="29" spans="1:30" ht="63.75" customHeight="1">
      <c r="A29" s="1820">
        <v>16</v>
      </c>
      <c r="B29" s="1712" t="s">
        <v>392</v>
      </c>
      <c r="C29" s="1712" t="s">
        <v>622</v>
      </c>
      <c r="D29" s="1712" t="s">
        <v>183</v>
      </c>
      <c r="E29" s="1712" t="s">
        <v>623</v>
      </c>
      <c r="F29" s="1712">
        <v>1424008510</v>
      </c>
      <c r="G29" s="1712" t="s">
        <v>624</v>
      </c>
      <c r="H29" s="1823" t="s">
        <v>625</v>
      </c>
      <c r="I29" s="1712" t="s">
        <v>626</v>
      </c>
      <c r="J29" s="1712" t="s">
        <v>96</v>
      </c>
      <c r="K29" s="1408" t="s">
        <v>4772</v>
      </c>
      <c r="L29" s="1712">
        <v>586</v>
      </c>
      <c r="M29" s="1712" t="s">
        <v>627</v>
      </c>
      <c r="N29" s="1712" t="s">
        <v>398</v>
      </c>
      <c r="O29" s="1712" t="s">
        <v>101</v>
      </c>
      <c r="P29" s="1712" t="s">
        <v>628</v>
      </c>
      <c r="Q29" s="1712" t="s">
        <v>103</v>
      </c>
      <c r="R29" s="1819">
        <v>45806</v>
      </c>
      <c r="S29" s="1712" t="s">
        <v>630</v>
      </c>
      <c r="T29" s="1712" t="s">
        <v>631</v>
      </c>
      <c r="U29" s="1712" t="s">
        <v>3952</v>
      </c>
      <c r="V29" s="1712">
        <v>20</v>
      </c>
      <c r="W29" s="1712"/>
      <c r="X29" s="1712"/>
      <c r="Y29" s="1712">
        <v>20</v>
      </c>
      <c r="Z29" s="1712" t="s">
        <v>3484</v>
      </c>
    </row>
    <row r="30" spans="1:30" ht="87.75" customHeight="1">
      <c r="A30" s="1820"/>
      <c r="B30" s="1712"/>
      <c r="C30" s="1712"/>
      <c r="D30" s="1712"/>
      <c r="E30" s="1712"/>
      <c r="F30" s="1712"/>
      <c r="G30" s="1712"/>
      <c r="H30" s="1823"/>
      <c r="I30" s="1712"/>
      <c r="J30" s="1712"/>
      <c r="K30" s="1408" t="s">
        <v>2277</v>
      </c>
      <c r="L30" s="1712"/>
      <c r="M30" s="1712"/>
      <c r="N30" s="1712"/>
      <c r="O30" s="1712"/>
      <c r="P30" s="1712"/>
      <c r="Q30" s="1712"/>
      <c r="R30" s="1819"/>
      <c r="S30" s="1712"/>
      <c r="T30" s="1712"/>
      <c r="U30" s="1712"/>
      <c r="V30" s="1712"/>
      <c r="W30" s="1712"/>
      <c r="X30" s="1712"/>
      <c r="Y30" s="1712"/>
      <c r="Z30" s="1712"/>
    </row>
    <row r="31" spans="1:30" ht="89.25" customHeight="1">
      <c r="A31" s="1820">
        <v>17</v>
      </c>
      <c r="B31" s="1712" t="s">
        <v>392</v>
      </c>
      <c r="C31" s="1712" t="s">
        <v>393</v>
      </c>
      <c r="D31" s="1712" t="s">
        <v>91</v>
      </c>
      <c r="E31" s="1712" t="s">
        <v>394</v>
      </c>
      <c r="F31" s="1712">
        <v>1424003303</v>
      </c>
      <c r="G31" s="1823" t="s">
        <v>4776</v>
      </c>
      <c r="H31" s="1823" t="s">
        <v>395</v>
      </c>
      <c r="I31" s="1712" t="s">
        <v>396</v>
      </c>
      <c r="J31" s="1712" t="s">
        <v>96</v>
      </c>
      <c r="K31" s="1408" t="s">
        <v>4772</v>
      </c>
      <c r="L31" s="1712">
        <v>586</v>
      </c>
      <c r="M31" s="1712" t="s">
        <v>3949</v>
      </c>
      <c r="N31" s="1712" t="s">
        <v>398</v>
      </c>
      <c r="O31" s="1712" t="s">
        <v>101</v>
      </c>
      <c r="P31" s="1712">
        <v>2007</v>
      </c>
      <c r="Q31" s="1712" t="s">
        <v>399</v>
      </c>
      <c r="R31" s="1819">
        <v>45811</v>
      </c>
      <c r="S31" s="1712" t="s">
        <v>630</v>
      </c>
      <c r="T31" s="1712" t="s">
        <v>400</v>
      </c>
      <c r="U31" s="1712" t="s">
        <v>271</v>
      </c>
      <c r="V31" s="1712">
        <v>20</v>
      </c>
      <c r="W31" s="1712"/>
      <c r="X31" s="1712"/>
      <c r="Y31" s="1712">
        <v>20</v>
      </c>
      <c r="Z31" s="1712" t="s">
        <v>3484</v>
      </c>
    </row>
    <row r="32" spans="1:30" ht="123.75" customHeight="1">
      <c r="A32" s="1820"/>
      <c r="B32" s="1712"/>
      <c r="C32" s="1712"/>
      <c r="D32" s="1712"/>
      <c r="E32" s="1712"/>
      <c r="F32" s="1712"/>
      <c r="G32" s="1823"/>
      <c r="H32" s="1823"/>
      <c r="I32" s="1712"/>
      <c r="J32" s="1712"/>
      <c r="K32" s="1408" t="s">
        <v>2277</v>
      </c>
      <c r="L32" s="1712"/>
      <c r="M32" s="1712"/>
      <c r="N32" s="1712"/>
      <c r="O32" s="1712"/>
      <c r="P32" s="1712"/>
      <c r="Q32" s="1712"/>
      <c r="R32" s="1819"/>
      <c r="S32" s="1712"/>
      <c r="T32" s="1712"/>
      <c r="U32" s="1712"/>
      <c r="V32" s="1712"/>
      <c r="W32" s="1712"/>
      <c r="X32" s="1712"/>
      <c r="Y32" s="1712"/>
      <c r="Z32" s="1712"/>
    </row>
    <row r="33" spans="1:26" ht="115.5" customHeight="1">
      <c r="A33" s="1265">
        <v>18</v>
      </c>
      <c r="B33" s="1408" t="s">
        <v>392</v>
      </c>
      <c r="C33" s="1408" t="s">
        <v>632</v>
      </c>
      <c r="D33" s="1408" t="s">
        <v>91</v>
      </c>
      <c r="E33" s="1408" t="s">
        <v>633</v>
      </c>
      <c r="F33" s="1408">
        <v>1424003293</v>
      </c>
      <c r="G33" s="1408" t="s">
        <v>4777</v>
      </c>
      <c r="H33" s="1474" t="s">
        <v>634</v>
      </c>
      <c r="I33" s="1408" t="s">
        <v>4778</v>
      </c>
      <c r="J33" s="1408" t="s">
        <v>96</v>
      </c>
      <c r="K33" s="1408" t="s">
        <v>3953</v>
      </c>
      <c r="L33" s="1408">
        <v>586</v>
      </c>
      <c r="M33" s="1408" t="s">
        <v>635</v>
      </c>
      <c r="N33" s="1408" t="s">
        <v>398</v>
      </c>
      <c r="O33" s="1408" t="s">
        <v>101</v>
      </c>
      <c r="P33" s="1408" t="s">
        <v>636</v>
      </c>
      <c r="Q33" s="1408" t="s">
        <v>5381</v>
      </c>
      <c r="R33" s="1475">
        <v>45806</v>
      </c>
      <c r="S33" s="1408" t="s">
        <v>630</v>
      </c>
      <c r="T33" s="1408" t="s">
        <v>3954</v>
      </c>
      <c r="U33" s="1408" t="s">
        <v>441</v>
      </c>
      <c r="V33" s="1408">
        <v>25</v>
      </c>
      <c r="W33" s="1408">
        <v>25</v>
      </c>
      <c r="X33" s="1408">
        <v>25</v>
      </c>
      <c r="Y33" s="1408">
        <v>75</v>
      </c>
      <c r="Z33" s="1408" t="s">
        <v>3484</v>
      </c>
    </row>
    <row r="34" spans="1:26" ht="123.75" customHeight="1">
      <c r="A34" s="1265">
        <v>19</v>
      </c>
      <c r="B34" s="1408" t="s">
        <v>392</v>
      </c>
      <c r="C34" s="1408" t="s">
        <v>637</v>
      </c>
      <c r="D34" s="1408" t="s">
        <v>91</v>
      </c>
      <c r="E34" s="1408" t="s">
        <v>638</v>
      </c>
      <c r="F34" s="1408">
        <v>1424005445</v>
      </c>
      <c r="G34" s="1408" t="s">
        <v>639</v>
      </c>
      <c r="H34" s="1474" t="s">
        <v>640</v>
      </c>
      <c r="I34" s="1408" t="s">
        <v>4779</v>
      </c>
      <c r="J34" s="1408" t="s">
        <v>96</v>
      </c>
      <c r="K34" s="1408" t="s">
        <v>4780</v>
      </c>
      <c r="L34" s="1408">
        <v>586</v>
      </c>
      <c r="M34" s="1408" t="s">
        <v>641</v>
      </c>
      <c r="N34" s="1408" t="s">
        <v>398</v>
      </c>
      <c r="O34" s="1408" t="s">
        <v>101</v>
      </c>
      <c r="P34" s="1408" t="s">
        <v>642</v>
      </c>
      <c r="Q34" s="1408" t="s">
        <v>3955</v>
      </c>
      <c r="R34" s="1475">
        <v>45807</v>
      </c>
      <c r="S34" s="1408" t="s">
        <v>3956</v>
      </c>
      <c r="T34" s="1408" t="s">
        <v>643</v>
      </c>
      <c r="U34" s="1408" t="s">
        <v>3957</v>
      </c>
      <c r="V34" s="1408">
        <v>25</v>
      </c>
      <c r="W34" s="1408"/>
      <c r="X34" s="1408"/>
      <c r="Y34" s="1408">
        <v>25</v>
      </c>
      <c r="Z34" s="1408" t="s">
        <v>3484</v>
      </c>
    </row>
    <row r="35" spans="1:26" ht="123.75" customHeight="1">
      <c r="A35" s="1265"/>
      <c r="B35" s="1408"/>
      <c r="C35" s="1408"/>
      <c r="D35" s="1408"/>
      <c r="E35" s="1408"/>
      <c r="F35" s="1408"/>
      <c r="G35" s="1408"/>
      <c r="H35" s="1474"/>
      <c r="I35" s="1408"/>
      <c r="J35" s="1408"/>
      <c r="K35" s="1408"/>
      <c r="L35" s="1408"/>
      <c r="M35" s="1408"/>
      <c r="N35" s="1408"/>
      <c r="O35" s="1408"/>
      <c r="P35" s="1408"/>
      <c r="Q35" s="1408"/>
      <c r="R35" s="1475"/>
      <c r="S35" s="1408"/>
      <c r="T35" s="1408"/>
      <c r="U35" s="1408"/>
      <c r="V35" s="1476">
        <f>SUM(V5:V34)</f>
        <v>550</v>
      </c>
      <c r="W35" s="1476">
        <f>SUM(W5:W34)</f>
        <v>105</v>
      </c>
      <c r="X35" s="1476">
        <v>105</v>
      </c>
      <c r="Y35" s="1476">
        <f>SUM(Y5:Y34)</f>
        <v>760</v>
      </c>
      <c r="Z35" s="1408"/>
    </row>
    <row r="36" spans="1:26" ht="73.5" customHeight="1">
      <c r="A36" s="1265"/>
      <c r="B36" s="1408"/>
      <c r="C36" s="1408"/>
      <c r="D36" s="1408"/>
      <c r="E36" s="1408"/>
      <c r="F36" s="1408"/>
      <c r="G36" s="1408"/>
      <c r="H36" s="1408"/>
      <c r="I36" s="1408" t="s">
        <v>3958</v>
      </c>
      <c r="J36" s="1408"/>
      <c r="K36" s="1408"/>
      <c r="L36" s="1408"/>
      <c r="M36" s="1408"/>
      <c r="N36" s="1408"/>
      <c r="O36" s="1408"/>
      <c r="P36" s="1408"/>
      <c r="Q36" s="1408"/>
      <c r="R36" s="1408"/>
      <c r="S36" s="1408"/>
      <c r="T36" s="1408"/>
      <c r="U36" s="1408"/>
      <c r="V36" s="1408"/>
      <c r="W36" s="1408"/>
      <c r="X36" s="1408"/>
      <c r="Y36" s="1408"/>
      <c r="Z36" s="1408"/>
    </row>
    <row r="37" spans="1:26" ht="59.25" customHeight="1">
      <c r="A37" s="1820">
        <v>20</v>
      </c>
      <c r="B37" s="1712" t="s">
        <v>392</v>
      </c>
      <c r="C37" s="1712" t="s">
        <v>3959</v>
      </c>
      <c r="D37" s="1712" t="s">
        <v>3960</v>
      </c>
      <c r="E37" s="1712" t="s">
        <v>3961</v>
      </c>
      <c r="F37" s="1712">
        <v>1424007072</v>
      </c>
      <c r="G37" s="1712" t="s">
        <v>3962</v>
      </c>
      <c r="H37" s="1823" t="s">
        <v>3963</v>
      </c>
      <c r="I37" s="1712" t="s">
        <v>3964</v>
      </c>
      <c r="J37" s="1712" t="s">
        <v>96</v>
      </c>
      <c r="K37" s="1408" t="s">
        <v>4782</v>
      </c>
      <c r="L37" s="1712">
        <v>1000</v>
      </c>
      <c r="M37" s="1712" t="s">
        <v>3965</v>
      </c>
      <c r="N37" s="1712" t="s">
        <v>1804</v>
      </c>
      <c r="O37" s="1712" t="s">
        <v>101</v>
      </c>
      <c r="P37" s="1712">
        <v>1999</v>
      </c>
      <c r="Q37" s="1712" t="s">
        <v>5382</v>
      </c>
      <c r="R37" s="1712" t="s">
        <v>3966</v>
      </c>
      <c r="S37" s="1712" t="s">
        <v>3967</v>
      </c>
      <c r="T37" s="1712" t="s">
        <v>3968</v>
      </c>
      <c r="U37" s="1712" t="s">
        <v>3969</v>
      </c>
      <c r="V37" s="1712">
        <v>40</v>
      </c>
      <c r="W37" s="1712"/>
      <c r="X37" s="1712"/>
      <c r="Y37" s="1712">
        <v>40</v>
      </c>
      <c r="Z37" s="1712" t="s">
        <v>809</v>
      </c>
    </row>
    <row r="38" spans="1:26" ht="15.75" customHeight="1">
      <c r="A38" s="1820"/>
      <c r="B38" s="1712"/>
      <c r="C38" s="1712"/>
      <c r="D38" s="1712"/>
      <c r="E38" s="1712"/>
      <c r="F38" s="1712"/>
      <c r="G38" s="1712"/>
      <c r="H38" s="1823"/>
      <c r="I38" s="1712"/>
      <c r="J38" s="1712"/>
      <c r="K38" s="1408" t="s">
        <v>4783</v>
      </c>
      <c r="L38" s="1712"/>
      <c r="M38" s="1712"/>
      <c r="N38" s="1712"/>
      <c r="O38" s="1712"/>
      <c r="P38" s="1712"/>
      <c r="Q38" s="1712"/>
      <c r="R38" s="1712"/>
      <c r="S38" s="1712"/>
      <c r="T38" s="1712"/>
      <c r="U38" s="1712"/>
      <c r="V38" s="1712"/>
      <c r="W38" s="1712"/>
      <c r="X38" s="1712"/>
      <c r="Y38" s="1712"/>
      <c r="Z38" s="1712"/>
    </row>
    <row r="39" spans="1:26" ht="84.75" customHeight="1">
      <c r="A39" s="1820">
        <v>21</v>
      </c>
      <c r="B39" s="1712" t="s">
        <v>392</v>
      </c>
      <c r="C39" s="1712" t="s">
        <v>3970</v>
      </c>
      <c r="D39" s="1712" t="s">
        <v>3971</v>
      </c>
      <c r="E39" s="1712" t="s">
        <v>3972</v>
      </c>
      <c r="F39" s="1712">
        <v>1435188374</v>
      </c>
      <c r="G39" s="1712" t="s">
        <v>3973</v>
      </c>
      <c r="H39" s="1712" t="s">
        <v>3974</v>
      </c>
      <c r="I39" s="1712" t="s">
        <v>825</v>
      </c>
      <c r="J39" s="1712" t="s">
        <v>3975</v>
      </c>
      <c r="K39" s="1408" t="s">
        <v>4784</v>
      </c>
      <c r="L39" s="1712">
        <v>3000</v>
      </c>
      <c r="M39" s="1712" t="s">
        <v>866</v>
      </c>
      <c r="N39" s="1712" t="s">
        <v>398</v>
      </c>
      <c r="O39" s="1712" t="s">
        <v>101</v>
      </c>
      <c r="P39" s="1712" t="s">
        <v>826</v>
      </c>
      <c r="Q39" s="1712" t="s">
        <v>1737</v>
      </c>
      <c r="R39" s="1712" t="s">
        <v>3966</v>
      </c>
      <c r="S39" s="1712" t="s">
        <v>3976</v>
      </c>
      <c r="T39" s="1712" t="s">
        <v>828</v>
      </c>
      <c r="U39" s="1712" t="s">
        <v>101</v>
      </c>
      <c r="V39" s="1712">
        <v>33</v>
      </c>
      <c r="W39" s="1712">
        <v>33</v>
      </c>
      <c r="X39" s="1712"/>
      <c r="Y39" s="1712">
        <v>66</v>
      </c>
      <c r="Z39" s="1712" t="s">
        <v>809</v>
      </c>
    </row>
    <row r="40" spans="1:26" ht="116.25" customHeight="1">
      <c r="A40" s="1820"/>
      <c r="B40" s="1712"/>
      <c r="C40" s="1712"/>
      <c r="D40" s="1712"/>
      <c r="E40" s="1712"/>
      <c r="F40" s="1712"/>
      <c r="G40" s="1712"/>
      <c r="H40" s="1712"/>
      <c r="I40" s="1712"/>
      <c r="J40" s="1712"/>
      <c r="K40" s="1408" t="s">
        <v>4785</v>
      </c>
      <c r="L40" s="1712"/>
      <c r="M40" s="1712"/>
      <c r="N40" s="1712"/>
      <c r="O40" s="1712"/>
      <c r="P40" s="1712"/>
      <c r="Q40" s="1712"/>
      <c r="R40" s="1712"/>
      <c r="S40" s="1712"/>
      <c r="T40" s="1712"/>
      <c r="U40" s="1712"/>
      <c r="V40" s="1712"/>
      <c r="W40" s="1712"/>
      <c r="X40" s="1712"/>
      <c r="Y40" s="1712"/>
      <c r="Z40" s="1712"/>
    </row>
    <row r="41" spans="1:26" ht="15.75" customHeight="1">
      <c r="A41" s="1265"/>
      <c r="B41" s="1408"/>
      <c r="C41" s="1408"/>
      <c r="D41" s="1408"/>
      <c r="E41" s="1408"/>
      <c r="F41" s="1408"/>
      <c r="G41" s="1408"/>
      <c r="H41" s="1408"/>
      <c r="I41" s="1408"/>
      <c r="J41" s="1408"/>
      <c r="K41" s="1408"/>
      <c r="L41" s="1408"/>
      <c r="M41" s="1408"/>
      <c r="N41" s="1408"/>
      <c r="O41" s="1408"/>
      <c r="P41" s="1408"/>
      <c r="Q41" s="1408"/>
      <c r="R41" s="1408"/>
      <c r="S41" s="1408"/>
      <c r="T41" s="1408"/>
      <c r="U41" s="1408"/>
      <c r="V41" s="1408">
        <v>73</v>
      </c>
      <c r="W41" s="1408">
        <v>33</v>
      </c>
      <c r="X41" s="1408"/>
      <c r="Y41" s="1408">
        <v>106</v>
      </c>
      <c r="Z41" s="1408"/>
    </row>
    <row r="42" spans="1:26" ht="15.75" customHeight="1">
      <c r="A42" s="1265"/>
      <c r="B42" s="1408"/>
      <c r="C42" s="1408"/>
      <c r="D42" s="1408"/>
      <c r="E42" s="1408"/>
      <c r="F42" s="1408"/>
      <c r="G42" s="1408"/>
      <c r="H42" s="1408"/>
      <c r="I42" s="1408"/>
      <c r="J42" s="1408"/>
      <c r="K42" s="1408"/>
      <c r="L42" s="1408"/>
      <c r="M42" s="1408"/>
      <c r="N42" s="1408"/>
      <c r="O42" s="1408"/>
      <c r="P42" s="1408"/>
      <c r="Q42" s="1408"/>
      <c r="R42" s="1408"/>
      <c r="S42" s="1408"/>
      <c r="T42" s="1408"/>
      <c r="U42" s="1408" t="s">
        <v>3977</v>
      </c>
      <c r="V42" s="1408">
        <v>623</v>
      </c>
      <c r="W42" s="1408">
        <v>138</v>
      </c>
      <c r="X42" s="1408">
        <v>105</v>
      </c>
      <c r="Y42" s="1476">
        <v>866</v>
      </c>
      <c r="Z42" s="1408"/>
    </row>
    <row r="43" spans="1:26" ht="15.75" customHeight="1">
      <c r="G43" s="342"/>
      <c r="Z43" s="229"/>
    </row>
    <row r="44" spans="1:26" ht="15.75" customHeight="1">
      <c r="G44" s="342"/>
      <c r="Z44" s="229"/>
    </row>
    <row r="45" spans="1:26" ht="15.75" customHeight="1">
      <c r="G45" s="342"/>
      <c r="Z45" s="229"/>
    </row>
    <row r="46" spans="1:26" ht="15.75" customHeight="1">
      <c r="G46" s="342"/>
    </row>
    <row r="47" spans="1:26" ht="15.75" customHeight="1">
      <c r="G47" s="342"/>
    </row>
    <row r="48" spans="1:26" ht="15.75" customHeight="1">
      <c r="G48" s="342"/>
    </row>
    <row r="49" spans="7:7" ht="15.75" customHeight="1">
      <c r="G49" s="342"/>
    </row>
    <row r="50" spans="7:7" ht="15.75" customHeight="1">
      <c r="G50" s="342"/>
    </row>
    <row r="51" spans="7:7" ht="15.75" customHeight="1">
      <c r="G51" s="342"/>
    </row>
    <row r="52" spans="7:7" ht="15.75" customHeight="1">
      <c r="G52" s="342"/>
    </row>
    <row r="53" spans="7:7" ht="15.75" customHeight="1">
      <c r="G53" s="342"/>
    </row>
    <row r="54" spans="7:7" ht="15.75" customHeight="1">
      <c r="G54" s="342"/>
    </row>
    <row r="55" spans="7:7" ht="15.75" customHeight="1">
      <c r="G55" s="342"/>
    </row>
    <row r="56" spans="7:7" ht="15.75" customHeight="1">
      <c r="G56" s="342"/>
    </row>
    <row r="57" spans="7:7" ht="15.75" customHeight="1">
      <c r="G57" s="342"/>
    </row>
    <row r="58" spans="7:7" ht="15.75" customHeight="1">
      <c r="G58" s="342"/>
    </row>
    <row r="59" spans="7:7" ht="15.75" customHeight="1">
      <c r="G59" s="342"/>
    </row>
    <row r="60" spans="7:7" ht="15.75" customHeight="1">
      <c r="G60" s="342"/>
    </row>
    <row r="61" spans="7:7" ht="15.75" customHeight="1">
      <c r="G61" s="342"/>
    </row>
    <row r="62" spans="7:7" ht="15.75" customHeight="1">
      <c r="G62" s="342"/>
    </row>
    <row r="63" spans="7:7" ht="15.75" customHeight="1">
      <c r="G63" s="342"/>
    </row>
    <row r="64" spans="7:7" ht="15.75" customHeight="1">
      <c r="G64" s="342"/>
    </row>
    <row r="65" spans="7:7" ht="15.75" customHeight="1">
      <c r="G65" s="342"/>
    </row>
    <row r="66" spans="7:7" ht="15.75" customHeight="1">
      <c r="G66" s="342"/>
    </row>
    <row r="67" spans="7:7" ht="15.75" customHeight="1">
      <c r="G67" s="342"/>
    </row>
    <row r="68" spans="7:7" ht="15.75" customHeight="1">
      <c r="G68" s="342"/>
    </row>
    <row r="69" spans="7:7" ht="15.75" customHeight="1">
      <c r="G69" s="342"/>
    </row>
    <row r="70" spans="7:7" ht="15.75" customHeight="1">
      <c r="G70" s="342"/>
    </row>
    <row r="71" spans="7:7" ht="15.75" customHeight="1">
      <c r="G71" s="342"/>
    </row>
    <row r="72" spans="7:7" ht="15.75" customHeight="1">
      <c r="G72" s="342"/>
    </row>
    <row r="73" spans="7:7" ht="15.75" customHeight="1">
      <c r="G73" s="342"/>
    </row>
    <row r="74" spans="7:7" ht="15.75" customHeight="1">
      <c r="G74" s="342"/>
    </row>
    <row r="75" spans="7:7" ht="15.75" customHeight="1">
      <c r="G75" s="342"/>
    </row>
    <row r="76" spans="7:7" ht="15.75" customHeight="1">
      <c r="G76" s="342"/>
    </row>
    <row r="77" spans="7:7" ht="15.75" customHeight="1">
      <c r="G77" s="342"/>
    </row>
    <row r="78" spans="7:7" ht="15.75" customHeight="1">
      <c r="G78" s="342"/>
    </row>
    <row r="79" spans="7:7" ht="15.75" customHeight="1">
      <c r="G79" s="342"/>
    </row>
    <row r="80" spans="7:7" ht="15.75" customHeight="1">
      <c r="G80" s="342"/>
    </row>
    <row r="81" spans="7:7" ht="15.75" customHeight="1">
      <c r="G81" s="342"/>
    </row>
    <row r="82" spans="7:7" ht="15.75" customHeight="1">
      <c r="G82" s="342"/>
    </row>
    <row r="83" spans="7:7" ht="15.75" customHeight="1">
      <c r="G83" s="342"/>
    </row>
    <row r="84" spans="7:7" ht="15.75" customHeight="1">
      <c r="G84" s="342"/>
    </row>
    <row r="85" spans="7:7" ht="15.75" customHeight="1">
      <c r="G85" s="342"/>
    </row>
    <row r="86" spans="7:7" ht="15.75" customHeight="1">
      <c r="G86" s="342"/>
    </row>
    <row r="87" spans="7:7" ht="15.75" customHeight="1">
      <c r="G87" s="342"/>
    </row>
    <row r="88" spans="7:7" ht="15.75" customHeight="1">
      <c r="G88" s="342"/>
    </row>
    <row r="89" spans="7:7" ht="15.75" customHeight="1">
      <c r="G89" s="342"/>
    </row>
    <row r="90" spans="7:7" ht="15.75" customHeight="1">
      <c r="G90" s="342"/>
    </row>
    <row r="91" spans="7:7" ht="15.75" customHeight="1">
      <c r="G91" s="342"/>
    </row>
    <row r="92" spans="7:7" ht="15.75" customHeight="1">
      <c r="G92" s="342"/>
    </row>
    <row r="93" spans="7:7" ht="15.75" customHeight="1">
      <c r="G93" s="342"/>
    </row>
    <row r="94" spans="7:7" ht="15.75" customHeight="1">
      <c r="G94" s="342"/>
    </row>
    <row r="95" spans="7:7" ht="15.75" customHeight="1">
      <c r="G95" s="342"/>
    </row>
    <row r="96" spans="7:7" ht="15.75" customHeight="1">
      <c r="G96" s="342"/>
    </row>
    <row r="97" spans="7:7" ht="15.75" customHeight="1">
      <c r="G97" s="342"/>
    </row>
    <row r="98" spans="7:7" ht="15.75" customHeight="1">
      <c r="G98" s="342"/>
    </row>
    <row r="99" spans="7:7" ht="15.75" customHeight="1">
      <c r="G99" s="342"/>
    </row>
    <row r="100" spans="7:7" ht="15.75" customHeight="1">
      <c r="G100" s="342"/>
    </row>
    <row r="101" spans="7:7" ht="15.75" customHeight="1">
      <c r="G101" s="342"/>
    </row>
    <row r="102" spans="7:7" ht="15.75" customHeight="1">
      <c r="G102" s="342"/>
    </row>
    <row r="103" spans="7:7" ht="15.75" customHeight="1">
      <c r="G103" s="342"/>
    </row>
    <row r="104" spans="7:7" ht="15.75" customHeight="1">
      <c r="G104" s="342"/>
    </row>
    <row r="105" spans="7:7" ht="15.75" customHeight="1">
      <c r="G105" s="342"/>
    </row>
    <row r="106" spans="7:7" ht="15.75" customHeight="1">
      <c r="G106" s="342"/>
    </row>
    <row r="107" spans="7:7" ht="15.75" customHeight="1">
      <c r="G107" s="342"/>
    </row>
    <row r="108" spans="7:7" ht="15.75" customHeight="1">
      <c r="G108" s="342"/>
    </row>
    <row r="109" spans="7:7" ht="15.75" customHeight="1">
      <c r="G109" s="342"/>
    </row>
    <row r="110" spans="7:7" ht="15.75" customHeight="1">
      <c r="G110" s="342"/>
    </row>
    <row r="111" spans="7:7" ht="15.75" customHeight="1">
      <c r="G111" s="342"/>
    </row>
    <row r="112" spans="7:7" ht="15.75" customHeight="1">
      <c r="G112" s="342"/>
    </row>
    <row r="113" spans="7:7" ht="15.75" customHeight="1">
      <c r="G113" s="342"/>
    </row>
    <row r="114" spans="7:7" ht="15.75" customHeight="1">
      <c r="G114" s="342"/>
    </row>
    <row r="115" spans="7:7" ht="15.75" customHeight="1">
      <c r="G115" s="342"/>
    </row>
    <row r="116" spans="7:7" ht="15.75" customHeight="1">
      <c r="G116" s="342"/>
    </row>
    <row r="117" spans="7:7" ht="15.75" customHeight="1">
      <c r="G117" s="342"/>
    </row>
    <row r="118" spans="7:7" ht="15.75" customHeight="1">
      <c r="G118" s="342"/>
    </row>
    <row r="119" spans="7:7" ht="15.75" customHeight="1">
      <c r="G119" s="342"/>
    </row>
    <row r="120" spans="7:7" ht="15.75" customHeight="1">
      <c r="G120" s="342"/>
    </row>
    <row r="121" spans="7:7" ht="15.75" customHeight="1">
      <c r="G121" s="342"/>
    </row>
    <row r="122" spans="7:7" ht="15.75" customHeight="1">
      <c r="G122" s="342"/>
    </row>
    <row r="123" spans="7:7" ht="15.75" customHeight="1">
      <c r="G123" s="342"/>
    </row>
    <row r="124" spans="7:7" ht="15.75" customHeight="1">
      <c r="G124" s="342"/>
    </row>
    <row r="125" spans="7:7" ht="15.75" customHeight="1">
      <c r="G125" s="342"/>
    </row>
    <row r="126" spans="7:7" ht="15.75" customHeight="1">
      <c r="G126" s="342"/>
    </row>
    <row r="127" spans="7:7" ht="15.75" customHeight="1">
      <c r="G127" s="342"/>
    </row>
    <row r="128" spans="7:7" ht="15.75" customHeight="1">
      <c r="G128" s="342"/>
    </row>
    <row r="129" spans="7:7" ht="15.75" customHeight="1">
      <c r="G129" s="342"/>
    </row>
    <row r="130" spans="7:7" ht="15.75" customHeight="1">
      <c r="G130" s="342"/>
    </row>
    <row r="131" spans="7:7" ht="15.75" customHeight="1">
      <c r="G131" s="342"/>
    </row>
    <row r="132" spans="7:7" ht="15.75" customHeight="1">
      <c r="G132" s="342"/>
    </row>
    <row r="133" spans="7:7" ht="15.75" customHeight="1">
      <c r="G133" s="342"/>
    </row>
    <row r="134" spans="7:7" ht="15.75" customHeight="1">
      <c r="G134" s="342"/>
    </row>
    <row r="135" spans="7:7" ht="15.75" customHeight="1">
      <c r="G135" s="342"/>
    </row>
    <row r="136" spans="7:7" ht="15.75" customHeight="1">
      <c r="G136" s="342"/>
    </row>
    <row r="137" spans="7:7" ht="15.75" customHeight="1">
      <c r="G137" s="342"/>
    </row>
    <row r="138" spans="7:7" ht="15.75" customHeight="1">
      <c r="G138" s="342"/>
    </row>
    <row r="139" spans="7:7" ht="15.75" customHeight="1">
      <c r="G139" s="342"/>
    </row>
    <row r="140" spans="7:7" ht="15.75" customHeight="1">
      <c r="G140" s="342"/>
    </row>
    <row r="141" spans="7:7" ht="15.75" customHeight="1">
      <c r="G141" s="342"/>
    </row>
    <row r="142" spans="7:7" ht="15.75" customHeight="1">
      <c r="G142" s="342"/>
    </row>
    <row r="143" spans="7:7" ht="15.75" customHeight="1">
      <c r="G143" s="342"/>
    </row>
    <row r="144" spans="7:7" ht="15.75" customHeight="1">
      <c r="G144" s="342"/>
    </row>
    <row r="145" spans="7:7" ht="15.75" customHeight="1">
      <c r="G145" s="342"/>
    </row>
    <row r="146" spans="7:7" ht="15.75" customHeight="1">
      <c r="G146" s="342"/>
    </row>
    <row r="147" spans="7:7" ht="15.75" customHeight="1">
      <c r="G147" s="342"/>
    </row>
    <row r="148" spans="7:7" ht="15.75" customHeight="1">
      <c r="G148" s="342"/>
    </row>
    <row r="149" spans="7:7" ht="15.75" customHeight="1">
      <c r="G149" s="342"/>
    </row>
    <row r="150" spans="7:7" ht="15.75" customHeight="1">
      <c r="G150" s="342"/>
    </row>
    <row r="151" spans="7:7" ht="15.75" customHeight="1">
      <c r="G151" s="342"/>
    </row>
    <row r="152" spans="7:7" ht="15.75" customHeight="1">
      <c r="G152" s="342"/>
    </row>
    <row r="153" spans="7:7" ht="15.75" customHeight="1">
      <c r="G153" s="342"/>
    </row>
    <row r="154" spans="7:7" ht="15.75" customHeight="1">
      <c r="G154" s="342"/>
    </row>
    <row r="155" spans="7:7" ht="15.75" customHeight="1">
      <c r="G155" s="342"/>
    </row>
    <row r="156" spans="7:7" ht="15.75" customHeight="1">
      <c r="G156" s="342"/>
    </row>
    <row r="157" spans="7:7" ht="15.75" customHeight="1">
      <c r="G157" s="342"/>
    </row>
    <row r="158" spans="7:7" ht="15.75" customHeight="1">
      <c r="G158" s="342"/>
    </row>
    <row r="159" spans="7:7" ht="15.75" customHeight="1">
      <c r="G159" s="342"/>
    </row>
    <row r="160" spans="7:7" ht="15.75" customHeight="1">
      <c r="G160" s="342"/>
    </row>
    <row r="161" spans="7:7" ht="15.75" customHeight="1">
      <c r="G161" s="342"/>
    </row>
    <row r="162" spans="7:7" ht="15.75" customHeight="1">
      <c r="G162" s="342"/>
    </row>
    <row r="163" spans="7:7" ht="15.75" customHeight="1">
      <c r="G163" s="342"/>
    </row>
    <row r="164" spans="7:7" ht="15.75" customHeight="1">
      <c r="G164" s="342"/>
    </row>
    <row r="165" spans="7:7" ht="15.75" customHeight="1">
      <c r="G165" s="342"/>
    </row>
    <row r="166" spans="7:7" ht="15.75" customHeight="1">
      <c r="G166" s="342"/>
    </row>
    <row r="167" spans="7:7" ht="15.75" customHeight="1">
      <c r="G167" s="342"/>
    </row>
    <row r="168" spans="7:7" ht="15.75" customHeight="1">
      <c r="G168" s="342"/>
    </row>
    <row r="169" spans="7:7" ht="15.75" customHeight="1">
      <c r="G169" s="342"/>
    </row>
    <row r="170" spans="7:7" ht="15.75" customHeight="1">
      <c r="G170" s="342"/>
    </row>
    <row r="171" spans="7:7" ht="15.75" customHeight="1">
      <c r="G171" s="342"/>
    </row>
    <row r="172" spans="7:7" ht="15.75" customHeight="1">
      <c r="G172" s="342"/>
    </row>
    <row r="173" spans="7:7" ht="15.75" customHeight="1">
      <c r="G173" s="342"/>
    </row>
    <row r="174" spans="7:7" ht="15.75" customHeight="1">
      <c r="G174" s="342"/>
    </row>
    <row r="175" spans="7:7" ht="15.75" customHeight="1">
      <c r="G175" s="342"/>
    </row>
    <row r="176" spans="7:7" ht="15.75" customHeight="1">
      <c r="G176" s="342"/>
    </row>
    <row r="177" spans="7:7" ht="15.75" customHeight="1">
      <c r="G177" s="342"/>
    </row>
    <row r="178" spans="7:7" ht="15.75" customHeight="1">
      <c r="G178" s="342"/>
    </row>
    <row r="179" spans="7:7" ht="15.75" customHeight="1">
      <c r="G179" s="342"/>
    </row>
    <row r="180" spans="7:7" ht="15.75" customHeight="1">
      <c r="G180" s="342"/>
    </row>
    <row r="181" spans="7:7" ht="15.75" customHeight="1">
      <c r="G181" s="342"/>
    </row>
    <row r="182" spans="7:7" ht="15.75" customHeight="1">
      <c r="G182" s="342"/>
    </row>
    <row r="183" spans="7:7" ht="15.75" customHeight="1">
      <c r="G183" s="342"/>
    </row>
    <row r="184" spans="7:7" ht="15.75" customHeight="1">
      <c r="G184" s="342"/>
    </row>
    <row r="185" spans="7:7" ht="15.75" customHeight="1">
      <c r="G185" s="342"/>
    </row>
    <row r="186" spans="7:7" ht="15.75" customHeight="1">
      <c r="G186" s="342"/>
    </row>
    <row r="187" spans="7:7" ht="15.75" customHeight="1">
      <c r="G187" s="342"/>
    </row>
    <row r="188" spans="7:7" ht="15.75" customHeight="1">
      <c r="G188" s="342"/>
    </row>
    <row r="189" spans="7:7" ht="15.75" customHeight="1">
      <c r="G189" s="342"/>
    </row>
    <row r="190" spans="7:7" ht="15.75" customHeight="1">
      <c r="G190" s="342"/>
    </row>
    <row r="191" spans="7:7" ht="15.75" customHeight="1">
      <c r="G191" s="342"/>
    </row>
    <row r="192" spans="7:7" ht="15.75" customHeight="1">
      <c r="G192" s="342"/>
    </row>
    <row r="193" spans="7:7" ht="15.75" customHeight="1">
      <c r="G193" s="342"/>
    </row>
    <row r="194" spans="7:7" ht="15.75" customHeight="1">
      <c r="G194" s="342"/>
    </row>
    <row r="195" spans="7:7" ht="15.75" customHeight="1">
      <c r="G195" s="342"/>
    </row>
    <row r="196" spans="7:7" ht="15.75" customHeight="1">
      <c r="G196" s="342"/>
    </row>
    <row r="197" spans="7:7" ht="15.75" customHeight="1">
      <c r="G197" s="342"/>
    </row>
    <row r="198" spans="7:7" ht="15.75" customHeight="1">
      <c r="G198" s="342"/>
    </row>
    <row r="199" spans="7:7" ht="15.75" customHeight="1">
      <c r="G199" s="342"/>
    </row>
    <row r="200" spans="7:7" ht="15.75" customHeight="1">
      <c r="G200" s="342"/>
    </row>
    <row r="201" spans="7:7" ht="15.75" customHeight="1">
      <c r="G201" s="342"/>
    </row>
    <row r="202" spans="7:7" ht="15.75" customHeight="1">
      <c r="G202" s="342"/>
    </row>
    <row r="203" spans="7:7" ht="15.75" customHeight="1">
      <c r="G203" s="342"/>
    </row>
    <row r="204" spans="7:7" ht="15.75" customHeight="1">
      <c r="G204" s="342"/>
    </row>
    <row r="205" spans="7:7" ht="15.75" customHeight="1">
      <c r="G205" s="342"/>
    </row>
    <row r="206" spans="7:7" ht="15.75" customHeight="1">
      <c r="G206" s="342"/>
    </row>
    <row r="207" spans="7:7" ht="15.75" customHeight="1">
      <c r="G207" s="342"/>
    </row>
    <row r="208" spans="7:7" ht="15.75" customHeight="1">
      <c r="G208" s="342"/>
    </row>
    <row r="209" spans="7:7" ht="15.75" customHeight="1">
      <c r="G209" s="342"/>
    </row>
    <row r="210" spans="7:7" ht="15.75" customHeight="1">
      <c r="G210" s="342"/>
    </row>
    <row r="211" spans="7:7" ht="15.75" customHeight="1">
      <c r="G211" s="342"/>
    </row>
    <row r="212" spans="7:7" ht="15.75" customHeight="1">
      <c r="G212" s="342"/>
    </row>
    <row r="213" spans="7:7" ht="15.75" customHeight="1">
      <c r="G213" s="342"/>
    </row>
    <row r="214" spans="7:7" ht="15.75" customHeight="1">
      <c r="G214" s="342"/>
    </row>
    <row r="215" spans="7:7" ht="15.75" customHeight="1">
      <c r="G215" s="342"/>
    </row>
    <row r="216" spans="7:7" ht="15.75" customHeight="1">
      <c r="G216" s="342"/>
    </row>
    <row r="217" spans="7:7" ht="15.75" customHeight="1">
      <c r="G217" s="342"/>
    </row>
    <row r="218" spans="7:7" ht="15.75" customHeight="1">
      <c r="G218" s="342"/>
    </row>
    <row r="219" spans="7:7" ht="15.75" customHeight="1">
      <c r="G219" s="342"/>
    </row>
    <row r="220" spans="7:7" ht="15.75" customHeight="1">
      <c r="G220" s="342"/>
    </row>
    <row r="221" spans="7:7" ht="15.75" customHeight="1">
      <c r="G221" s="342"/>
    </row>
    <row r="222" spans="7:7" ht="15.75" customHeight="1">
      <c r="G222" s="342"/>
    </row>
    <row r="223" spans="7:7" ht="15.75" customHeight="1">
      <c r="G223" s="342"/>
    </row>
    <row r="224" spans="7:7" ht="15.75" customHeight="1">
      <c r="G224" s="342"/>
    </row>
    <row r="225" spans="7:7" ht="15.75" customHeight="1">
      <c r="G225" s="342"/>
    </row>
    <row r="226" spans="7:7" ht="15.75" customHeight="1">
      <c r="G226" s="342"/>
    </row>
    <row r="227" spans="7:7" ht="15.75" customHeight="1">
      <c r="G227" s="342"/>
    </row>
    <row r="228" spans="7:7" ht="15.75" customHeight="1">
      <c r="G228" s="342"/>
    </row>
    <row r="229" spans="7:7" ht="15.75" customHeight="1">
      <c r="G229" s="342"/>
    </row>
    <row r="230" spans="7:7" ht="15.75" customHeight="1">
      <c r="G230" s="342"/>
    </row>
    <row r="231" spans="7:7" ht="15.75" customHeight="1">
      <c r="G231" s="342"/>
    </row>
    <row r="232" spans="7:7" ht="15.75" customHeight="1">
      <c r="G232" s="342"/>
    </row>
    <row r="233" spans="7:7" ht="15.75" customHeight="1">
      <c r="G233" s="342"/>
    </row>
    <row r="234" spans="7:7" ht="15.75" customHeight="1">
      <c r="G234" s="342"/>
    </row>
    <row r="235" spans="7:7" ht="15.75" customHeight="1">
      <c r="G235" s="342"/>
    </row>
    <row r="236" spans="7:7" ht="15.75" customHeight="1">
      <c r="G236" s="342"/>
    </row>
    <row r="237" spans="7:7" ht="15.75" customHeight="1">
      <c r="G237" s="342"/>
    </row>
    <row r="238" spans="7:7" ht="15.75" customHeight="1">
      <c r="G238" s="342"/>
    </row>
    <row r="239" spans="7:7" ht="15.75" customHeight="1">
      <c r="G239" s="342"/>
    </row>
    <row r="240" spans="7:7" ht="15.75" customHeight="1">
      <c r="G240" s="342"/>
    </row>
    <row r="241" spans="7:7" ht="15.75" customHeight="1">
      <c r="G241" s="342"/>
    </row>
    <row r="242" spans="7:7" ht="15.75" customHeight="1">
      <c r="G242" s="342"/>
    </row>
    <row r="243" spans="7:7" ht="15.75" customHeight="1">
      <c r="G243" s="342"/>
    </row>
    <row r="244" spans="7:7" ht="15.75" customHeight="1">
      <c r="G244" s="342"/>
    </row>
    <row r="245" spans="7:7" ht="15.75" customHeight="1">
      <c r="G245" s="342"/>
    </row>
    <row r="246" spans="7:7" ht="15.75" customHeight="1">
      <c r="G246" s="342"/>
    </row>
    <row r="247" spans="7:7" ht="15.75" customHeight="1">
      <c r="G247" s="342"/>
    </row>
    <row r="248" spans="7:7" ht="15.75" customHeight="1">
      <c r="G248" s="342"/>
    </row>
    <row r="249" spans="7:7" ht="15.75" customHeight="1">
      <c r="G249" s="342"/>
    </row>
    <row r="250" spans="7:7" ht="15.75" customHeight="1">
      <c r="G250" s="342"/>
    </row>
    <row r="251" spans="7:7" ht="15.75" customHeight="1">
      <c r="G251" s="342"/>
    </row>
    <row r="252" spans="7:7" ht="15.75" customHeight="1">
      <c r="G252" s="342"/>
    </row>
    <row r="253" spans="7:7" ht="15.75" customHeight="1">
      <c r="G253" s="342"/>
    </row>
    <row r="254" spans="7:7" ht="15.75" customHeight="1">
      <c r="G254" s="342"/>
    </row>
    <row r="255" spans="7:7" ht="15.75" customHeight="1">
      <c r="G255" s="342"/>
    </row>
    <row r="256" spans="7:7" ht="15.75" customHeight="1">
      <c r="G256" s="342"/>
    </row>
    <row r="257" spans="7:7" ht="15.75" customHeight="1">
      <c r="G257" s="342"/>
    </row>
    <row r="258" spans="7:7" ht="15.75" customHeight="1">
      <c r="G258" s="342"/>
    </row>
    <row r="259" spans="7:7" ht="15.75" customHeight="1">
      <c r="G259" s="342"/>
    </row>
    <row r="260" spans="7:7" ht="15.75" customHeight="1">
      <c r="G260" s="342"/>
    </row>
    <row r="261" spans="7:7" ht="15.75" customHeight="1">
      <c r="G261" s="342"/>
    </row>
    <row r="262" spans="7:7" ht="15.75" customHeight="1">
      <c r="G262" s="342"/>
    </row>
    <row r="263" spans="7:7" ht="15.75" customHeight="1">
      <c r="G263" s="342"/>
    </row>
    <row r="264" spans="7:7" ht="15.75" customHeight="1">
      <c r="G264" s="342"/>
    </row>
    <row r="265" spans="7:7" ht="15.75" customHeight="1">
      <c r="G265" s="342"/>
    </row>
    <row r="266" spans="7:7" ht="15.75" customHeight="1">
      <c r="G266" s="342"/>
    </row>
    <row r="267" spans="7:7" ht="15.75" customHeight="1">
      <c r="G267" s="342"/>
    </row>
    <row r="268" spans="7:7" ht="15.75" customHeight="1">
      <c r="G268" s="342"/>
    </row>
    <row r="269" spans="7:7" ht="15.75" customHeight="1">
      <c r="G269" s="342"/>
    </row>
    <row r="270" spans="7:7" ht="15.75" customHeight="1">
      <c r="G270" s="342"/>
    </row>
    <row r="271" spans="7:7" ht="15.75" customHeight="1">
      <c r="G271" s="342"/>
    </row>
    <row r="272" spans="7:7" ht="15.75" customHeight="1">
      <c r="G272" s="342"/>
    </row>
    <row r="273" spans="7:7" ht="15.75" customHeight="1">
      <c r="G273" s="342"/>
    </row>
    <row r="274" spans="7:7" ht="15.75" customHeight="1">
      <c r="G274" s="342"/>
    </row>
    <row r="275" spans="7:7" ht="15.75" customHeight="1">
      <c r="G275" s="342"/>
    </row>
    <row r="276" spans="7:7" ht="15.75" customHeight="1">
      <c r="G276" s="342"/>
    </row>
    <row r="277" spans="7:7" ht="15.75" customHeight="1">
      <c r="G277" s="342"/>
    </row>
    <row r="278" spans="7:7" ht="15.75" customHeight="1">
      <c r="G278" s="342"/>
    </row>
    <row r="279" spans="7:7" ht="15.75" customHeight="1">
      <c r="G279" s="342"/>
    </row>
    <row r="280" spans="7:7" ht="15.75" customHeight="1">
      <c r="G280" s="342"/>
    </row>
    <row r="281" spans="7:7" ht="15.75" customHeight="1">
      <c r="G281" s="342"/>
    </row>
    <row r="282" spans="7:7" ht="15.75" customHeight="1">
      <c r="G282" s="342"/>
    </row>
    <row r="283" spans="7:7" ht="15.75" customHeight="1">
      <c r="G283" s="342"/>
    </row>
    <row r="284" spans="7:7" ht="15.75" customHeight="1">
      <c r="G284" s="342"/>
    </row>
    <row r="285" spans="7:7" ht="15.75" customHeight="1">
      <c r="G285" s="342"/>
    </row>
    <row r="286" spans="7:7" ht="15.75" customHeight="1">
      <c r="G286" s="342"/>
    </row>
    <row r="287" spans="7:7" ht="15.75" customHeight="1">
      <c r="G287" s="342"/>
    </row>
    <row r="288" spans="7:7" ht="15.75" customHeight="1">
      <c r="G288" s="342"/>
    </row>
    <row r="289" spans="7:7" ht="15.75" customHeight="1">
      <c r="G289" s="342"/>
    </row>
    <row r="290" spans="7:7" ht="15.75" customHeight="1">
      <c r="G290" s="342"/>
    </row>
    <row r="291" spans="7:7" ht="15.75" customHeight="1">
      <c r="G291" s="342"/>
    </row>
    <row r="292" spans="7:7" ht="15.75" customHeight="1">
      <c r="G292" s="342"/>
    </row>
    <row r="293" spans="7:7" ht="15.75" customHeight="1">
      <c r="G293" s="342"/>
    </row>
    <row r="294" spans="7:7" ht="15.75" customHeight="1">
      <c r="G294" s="342"/>
    </row>
    <row r="295" spans="7:7" ht="15.75" customHeight="1">
      <c r="G295" s="342"/>
    </row>
    <row r="296" spans="7:7" ht="15.75" customHeight="1">
      <c r="G296" s="342"/>
    </row>
    <row r="297" spans="7:7" ht="15.75" customHeight="1">
      <c r="G297" s="342"/>
    </row>
    <row r="298" spans="7:7" ht="15.75" customHeight="1">
      <c r="G298" s="342"/>
    </row>
    <row r="299" spans="7:7" ht="15.75" customHeight="1">
      <c r="G299" s="342"/>
    </row>
    <row r="300" spans="7:7" ht="15.75" customHeight="1">
      <c r="G300" s="342"/>
    </row>
    <row r="301" spans="7:7" ht="15.75" customHeight="1">
      <c r="G301" s="342"/>
    </row>
    <row r="302" spans="7:7" ht="15.75" customHeight="1">
      <c r="G302" s="342"/>
    </row>
    <row r="303" spans="7:7" ht="15.75" customHeight="1">
      <c r="G303" s="342"/>
    </row>
    <row r="304" spans="7:7" ht="15.75" customHeight="1">
      <c r="G304" s="342"/>
    </row>
    <row r="305" spans="7:7" ht="15.75" customHeight="1">
      <c r="G305" s="342"/>
    </row>
    <row r="306" spans="7:7" ht="15.75" customHeight="1">
      <c r="G306" s="342"/>
    </row>
    <row r="307" spans="7:7" ht="15.75" customHeight="1">
      <c r="G307" s="342"/>
    </row>
    <row r="308" spans="7:7" ht="15.75" customHeight="1">
      <c r="G308" s="342"/>
    </row>
    <row r="309" spans="7:7" ht="15.75" customHeight="1">
      <c r="G309" s="342"/>
    </row>
    <row r="310" spans="7:7" ht="15.75" customHeight="1">
      <c r="G310" s="342"/>
    </row>
    <row r="311" spans="7:7" ht="15.75" customHeight="1">
      <c r="G311" s="342"/>
    </row>
    <row r="312" spans="7:7" ht="15.75" customHeight="1">
      <c r="G312" s="342"/>
    </row>
    <row r="313" spans="7:7" ht="15.75" customHeight="1">
      <c r="G313" s="342"/>
    </row>
    <row r="314" spans="7:7" ht="15.75" customHeight="1">
      <c r="G314" s="342"/>
    </row>
    <row r="315" spans="7:7" ht="15.75" customHeight="1">
      <c r="G315" s="342"/>
    </row>
    <row r="316" spans="7:7" ht="15.75" customHeight="1">
      <c r="G316" s="342"/>
    </row>
    <row r="317" spans="7:7" ht="15.75" customHeight="1">
      <c r="G317" s="342"/>
    </row>
    <row r="318" spans="7:7" ht="15.75" customHeight="1">
      <c r="G318" s="342"/>
    </row>
    <row r="319" spans="7:7" ht="15.75" customHeight="1">
      <c r="G319" s="342"/>
    </row>
    <row r="320" spans="7:7" ht="15.75" customHeight="1">
      <c r="G320" s="342"/>
    </row>
    <row r="321" spans="7:7" ht="15.75" customHeight="1">
      <c r="G321" s="342"/>
    </row>
    <row r="322" spans="7:7" ht="15.75" customHeight="1">
      <c r="G322" s="342"/>
    </row>
    <row r="323" spans="7:7" ht="15.75" customHeight="1">
      <c r="G323" s="342"/>
    </row>
    <row r="324" spans="7:7" ht="15.75" customHeight="1">
      <c r="G324" s="342"/>
    </row>
    <row r="325" spans="7:7" ht="15.75" customHeight="1">
      <c r="G325" s="342"/>
    </row>
    <row r="326" spans="7:7" ht="15.75" customHeight="1">
      <c r="G326" s="342"/>
    </row>
    <row r="327" spans="7:7" ht="15.75" customHeight="1">
      <c r="G327" s="342"/>
    </row>
    <row r="328" spans="7:7" ht="15.75" customHeight="1">
      <c r="G328" s="342"/>
    </row>
    <row r="329" spans="7:7" ht="15.75" customHeight="1">
      <c r="G329" s="342"/>
    </row>
    <row r="330" spans="7:7" ht="15.75" customHeight="1">
      <c r="G330" s="342"/>
    </row>
    <row r="331" spans="7:7" ht="15.75" customHeight="1">
      <c r="G331" s="342"/>
    </row>
    <row r="332" spans="7:7" ht="15.75" customHeight="1">
      <c r="G332" s="342"/>
    </row>
    <row r="333" spans="7:7" ht="15.75" customHeight="1">
      <c r="G333" s="342"/>
    </row>
    <row r="334" spans="7:7" ht="15.75" customHeight="1">
      <c r="G334" s="342"/>
    </row>
    <row r="335" spans="7:7" ht="15.75" customHeight="1">
      <c r="G335" s="342"/>
    </row>
    <row r="336" spans="7:7" ht="15.75" customHeight="1">
      <c r="G336" s="342"/>
    </row>
    <row r="337" spans="7:7" ht="15.75" customHeight="1">
      <c r="G337" s="342"/>
    </row>
    <row r="338" spans="7:7" ht="15.75" customHeight="1">
      <c r="G338" s="342"/>
    </row>
    <row r="339" spans="7:7" ht="15.75" customHeight="1">
      <c r="G339" s="342"/>
    </row>
    <row r="340" spans="7:7" ht="15.75" customHeight="1">
      <c r="G340" s="342"/>
    </row>
    <row r="341" spans="7:7" ht="15.75" customHeight="1">
      <c r="G341" s="342"/>
    </row>
    <row r="342" spans="7:7" ht="15.75" customHeight="1">
      <c r="G342" s="342"/>
    </row>
    <row r="343" spans="7:7" ht="15.75" customHeight="1">
      <c r="G343" s="342"/>
    </row>
    <row r="344" spans="7:7" ht="15.75" customHeight="1">
      <c r="G344" s="342"/>
    </row>
    <row r="345" spans="7:7" ht="15.75" customHeight="1">
      <c r="G345" s="342"/>
    </row>
    <row r="346" spans="7:7" ht="15.75" customHeight="1">
      <c r="G346" s="342"/>
    </row>
    <row r="347" spans="7:7" ht="15.75" customHeight="1">
      <c r="G347" s="342"/>
    </row>
    <row r="348" spans="7:7" ht="15.75" customHeight="1">
      <c r="G348" s="342"/>
    </row>
    <row r="349" spans="7:7" ht="15.75" customHeight="1">
      <c r="G349" s="342"/>
    </row>
    <row r="350" spans="7:7" ht="15.75" customHeight="1">
      <c r="G350" s="342"/>
    </row>
    <row r="351" spans="7:7" ht="15.75" customHeight="1">
      <c r="G351" s="342"/>
    </row>
    <row r="352" spans="7:7" ht="15.75" customHeight="1">
      <c r="G352" s="342"/>
    </row>
    <row r="353" spans="7:7" ht="15.75" customHeight="1">
      <c r="G353" s="342"/>
    </row>
    <row r="354" spans="7:7" ht="15.75" customHeight="1">
      <c r="G354" s="342"/>
    </row>
    <row r="355" spans="7:7" ht="15.75" customHeight="1">
      <c r="G355" s="342"/>
    </row>
    <row r="356" spans="7:7" ht="15.75" customHeight="1">
      <c r="G356" s="342"/>
    </row>
    <row r="357" spans="7:7" ht="15.75" customHeight="1">
      <c r="G357" s="342"/>
    </row>
    <row r="358" spans="7:7" ht="15.75" customHeight="1">
      <c r="G358" s="342"/>
    </row>
    <row r="359" spans="7:7" ht="15.75" customHeight="1">
      <c r="G359" s="342"/>
    </row>
    <row r="360" spans="7:7" ht="15.75" customHeight="1">
      <c r="G360" s="342"/>
    </row>
    <row r="361" spans="7:7" ht="15.75" customHeight="1">
      <c r="G361" s="342"/>
    </row>
    <row r="362" spans="7:7" ht="15.75" customHeight="1">
      <c r="G362" s="342"/>
    </row>
    <row r="363" spans="7:7" ht="15.75" customHeight="1">
      <c r="G363" s="342"/>
    </row>
    <row r="364" spans="7:7" ht="15.75" customHeight="1">
      <c r="G364" s="342"/>
    </row>
    <row r="365" spans="7:7" ht="15.75" customHeight="1">
      <c r="G365" s="342"/>
    </row>
    <row r="366" spans="7:7" ht="15.75" customHeight="1">
      <c r="G366" s="342"/>
    </row>
    <row r="367" spans="7:7" ht="15.75" customHeight="1">
      <c r="G367" s="342"/>
    </row>
    <row r="368" spans="7:7" ht="15.75" customHeight="1">
      <c r="G368" s="342"/>
    </row>
    <row r="369" spans="7:7" ht="15.75" customHeight="1">
      <c r="G369" s="342"/>
    </row>
    <row r="370" spans="7:7" ht="15.75" customHeight="1">
      <c r="G370" s="342"/>
    </row>
    <row r="371" spans="7:7" ht="15.75" customHeight="1">
      <c r="G371" s="342"/>
    </row>
    <row r="372" spans="7:7" ht="15.75" customHeight="1">
      <c r="G372" s="342"/>
    </row>
    <row r="373" spans="7:7" ht="15.75" customHeight="1">
      <c r="G373" s="342"/>
    </row>
    <row r="374" spans="7:7" ht="15.75" customHeight="1">
      <c r="G374" s="342"/>
    </row>
    <row r="375" spans="7:7" ht="15.75" customHeight="1">
      <c r="G375" s="342"/>
    </row>
    <row r="376" spans="7:7" ht="15.75" customHeight="1">
      <c r="G376" s="342"/>
    </row>
    <row r="377" spans="7:7" ht="15.75" customHeight="1">
      <c r="G377" s="342"/>
    </row>
    <row r="378" spans="7:7" ht="15.75" customHeight="1">
      <c r="G378" s="342"/>
    </row>
    <row r="379" spans="7:7" ht="15.75" customHeight="1">
      <c r="G379" s="342"/>
    </row>
    <row r="380" spans="7:7" ht="15.75" customHeight="1">
      <c r="G380" s="342"/>
    </row>
    <row r="381" spans="7:7" ht="15.75" customHeight="1">
      <c r="G381" s="342"/>
    </row>
    <row r="382" spans="7:7" ht="15.75" customHeight="1">
      <c r="G382" s="342"/>
    </row>
    <row r="383" spans="7:7" ht="15.75" customHeight="1">
      <c r="G383" s="342"/>
    </row>
    <row r="384" spans="7:7" ht="15.75" customHeight="1">
      <c r="G384" s="342"/>
    </row>
    <row r="385" spans="7:7" ht="15.75" customHeight="1">
      <c r="G385" s="342"/>
    </row>
    <row r="386" spans="7:7" ht="15.75" customHeight="1">
      <c r="G386" s="342"/>
    </row>
    <row r="387" spans="7:7" ht="15.75" customHeight="1">
      <c r="G387" s="342"/>
    </row>
    <row r="388" spans="7:7" ht="15.75" customHeight="1">
      <c r="G388" s="342"/>
    </row>
    <row r="389" spans="7:7" ht="15.75" customHeight="1">
      <c r="G389" s="342"/>
    </row>
    <row r="390" spans="7:7" ht="15.75" customHeight="1">
      <c r="G390" s="342"/>
    </row>
    <row r="391" spans="7:7" ht="15.75" customHeight="1">
      <c r="G391" s="342"/>
    </row>
    <row r="392" spans="7:7" ht="15.75" customHeight="1">
      <c r="G392" s="342"/>
    </row>
    <row r="393" spans="7:7" ht="15.75" customHeight="1">
      <c r="G393" s="342"/>
    </row>
    <row r="394" spans="7:7" ht="15.75" customHeight="1">
      <c r="G394" s="342"/>
    </row>
    <row r="395" spans="7:7" ht="15.75" customHeight="1">
      <c r="G395" s="342"/>
    </row>
    <row r="396" spans="7:7" ht="15.75" customHeight="1">
      <c r="G396" s="342"/>
    </row>
    <row r="397" spans="7:7" ht="15.75" customHeight="1">
      <c r="G397" s="342"/>
    </row>
    <row r="398" spans="7:7" ht="15.75" customHeight="1">
      <c r="G398" s="342"/>
    </row>
    <row r="399" spans="7:7" ht="15.75" customHeight="1">
      <c r="G399" s="342"/>
    </row>
    <row r="400" spans="7:7" ht="15.75" customHeight="1">
      <c r="G400" s="342"/>
    </row>
    <row r="401" spans="7:7" ht="15.75" customHeight="1">
      <c r="G401" s="342"/>
    </row>
    <row r="402" spans="7:7" ht="15.75" customHeight="1">
      <c r="G402" s="342"/>
    </row>
    <row r="403" spans="7:7" ht="15.75" customHeight="1">
      <c r="G403" s="342"/>
    </row>
    <row r="404" spans="7:7" ht="15.75" customHeight="1">
      <c r="G404" s="342"/>
    </row>
    <row r="405" spans="7:7" ht="15.75" customHeight="1">
      <c r="G405" s="342"/>
    </row>
    <row r="406" spans="7:7" ht="15.75" customHeight="1">
      <c r="G406" s="342"/>
    </row>
    <row r="407" spans="7:7" ht="15.75" customHeight="1">
      <c r="G407" s="342"/>
    </row>
    <row r="408" spans="7:7" ht="15.75" customHeight="1">
      <c r="G408" s="342"/>
    </row>
    <row r="409" spans="7:7" ht="15.75" customHeight="1">
      <c r="G409" s="342"/>
    </row>
    <row r="410" spans="7:7" ht="15.75" customHeight="1">
      <c r="G410" s="342"/>
    </row>
    <row r="411" spans="7:7" ht="15.75" customHeight="1">
      <c r="G411" s="342"/>
    </row>
    <row r="412" spans="7:7" ht="15.75" customHeight="1">
      <c r="G412" s="342"/>
    </row>
    <row r="413" spans="7:7" ht="15.75" customHeight="1">
      <c r="G413" s="342"/>
    </row>
    <row r="414" spans="7:7" ht="15.75" customHeight="1">
      <c r="G414" s="342"/>
    </row>
    <row r="415" spans="7:7" ht="15.75" customHeight="1">
      <c r="G415" s="342"/>
    </row>
    <row r="416" spans="7:7" ht="15.75" customHeight="1">
      <c r="G416" s="342"/>
    </row>
    <row r="417" spans="7:7" ht="15.75" customHeight="1">
      <c r="G417" s="342"/>
    </row>
    <row r="418" spans="7:7" ht="15.75" customHeight="1">
      <c r="G418" s="342"/>
    </row>
    <row r="419" spans="7:7" ht="15.75" customHeight="1">
      <c r="G419" s="342"/>
    </row>
    <row r="420" spans="7:7" ht="15.75" customHeight="1">
      <c r="G420" s="342"/>
    </row>
    <row r="421" spans="7:7" ht="15.75" customHeight="1">
      <c r="G421" s="342"/>
    </row>
    <row r="422" spans="7:7" ht="15.75" customHeight="1">
      <c r="G422" s="342"/>
    </row>
    <row r="423" spans="7:7" ht="15.75" customHeight="1">
      <c r="G423" s="342"/>
    </row>
    <row r="424" spans="7:7" ht="15.75" customHeight="1">
      <c r="G424" s="342"/>
    </row>
    <row r="425" spans="7:7" ht="15.75" customHeight="1">
      <c r="G425" s="342"/>
    </row>
    <row r="426" spans="7:7" ht="15.75" customHeight="1">
      <c r="G426" s="342"/>
    </row>
    <row r="427" spans="7:7" ht="15.75" customHeight="1">
      <c r="G427" s="342"/>
    </row>
    <row r="428" spans="7:7" ht="15.75" customHeight="1">
      <c r="G428" s="342"/>
    </row>
    <row r="429" spans="7:7" ht="15.75" customHeight="1">
      <c r="G429" s="342"/>
    </row>
    <row r="430" spans="7:7" ht="15.75" customHeight="1">
      <c r="G430" s="342"/>
    </row>
    <row r="431" spans="7:7" ht="15.75" customHeight="1">
      <c r="G431" s="342"/>
    </row>
    <row r="432" spans="7:7" ht="15.75" customHeight="1">
      <c r="G432" s="342"/>
    </row>
    <row r="433" spans="7:7" ht="15.75" customHeight="1">
      <c r="G433" s="342"/>
    </row>
    <row r="434" spans="7:7" ht="15.75" customHeight="1">
      <c r="G434" s="342"/>
    </row>
    <row r="435" spans="7:7" ht="15.75" customHeight="1">
      <c r="G435" s="342"/>
    </row>
    <row r="436" spans="7:7" ht="15.75" customHeight="1">
      <c r="G436" s="342"/>
    </row>
    <row r="437" spans="7:7" ht="15.75" customHeight="1">
      <c r="G437" s="342"/>
    </row>
    <row r="438" spans="7:7" ht="15.75" customHeight="1">
      <c r="G438" s="342"/>
    </row>
    <row r="439" spans="7:7" ht="15.75" customHeight="1">
      <c r="G439" s="342"/>
    </row>
    <row r="440" spans="7:7" ht="15.75" customHeight="1">
      <c r="G440" s="342"/>
    </row>
    <row r="441" spans="7:7" ht="15.75" customHeight="1">
      <c r="G441" s="342"/>
    </row>
    <row r="442" spans="7:7" ht="15.75" customHeight="1">
      <c r="G442" s="342"/>
    </row>
    <row r="443" spans="7:7" ht="15.75" customHeight="1">
      <c r="G443" s="342"/>
    </row>
    <row r="444" spans="7:7" ht="15.75" customHeight="1">
      <c r="G444" s="342"/>
    </row>
    <row r="445" spans="7:7" ht="15.75" customHeight="1">
      <c r="G445" s="342"/>
    </row>
    <row r="446" spans="7:7" ht="15.75" customHeight="1">
      <c r="G446" s="342"/>
    </row>
    <row r="447" spans="7:7" ht="15.75" customHeight="1">
      <c r="G447" s="342"/>
    </row>
    <row r="448" spans="7:7" ht="15.75" customHeight="1">
      <c r="G448" s="342"/>
    </row>
    <row r="449" spans="7:7" ht="15.75" customHeight="1">
      <c r="G449" s="342"/>
    </row>
    <row r="450" spans="7:7" ht="15.75" customHeight="1">
      <c r="G450" s="342"/>
    </row>
    <row r="451" spans="7:7" ht="15.75" customHeight="1">
      <c r="G451" s="342"/>
    </row>
    <row r="452" spans="7:7" ht="15.75" customHeight="1">
      <c r="G452" s="342"/>
    </row>
    <row r="453" spans="7:7" ht="15.75" customHeight="1">
      <c r="G453" s="342"/>
    </row>
    <row r="454" spans="7:7" ht="15.75" customHeight="1">
      <c r="G454" s="342"/>
    </row>
    <row r="455" spans="7:7" ht="15.75" customHeight="1">
      <c r="G455" s="342"/>
    </row>
    <row r="456" spans="7:7" ht="15.75" customHeight="1">
      <c r="G456" s="342"/>
    </row>
    <row r="457" spans="7:7" ht="15.75" customHeight="1">
      <c r="G457" s="342"/>
    </row>
    <row r="458" spans="7:7" ht="15.75" customHeight="1">
      <c r="G458" s="342"/>
    </row>
    <row r="459" spans="7:7" ht="15.75" customHeight="1">
      <c r="G459" s="342"/>
    </row>
    <row r="460" spans="7:7" ht="15.75" customHeight="1">
      <c r="G460" s="342"/>
    </row>
    <row r="461" spans="7:7" ht="15.75" customHeight="1">
      <c r="G461" s="342"/>
    </row>
    <row r="462" spans="7:7" ht="15.75" customHeight="1">
      <c r="G462" s="342"/>
    </row>
    <row r="463" spans="7:7" ht="15.75" customHeight="1">
      <c r="G463" s="342"/>
    </row>
    <row r="464" spans="7:7" ht="15.75" customHeight="1">
      <c r="G464" s="342"/>
    </row>
    <row r="465" spans="7:7" ht="15.75" customHeight="1">
      <c r="G465" s="342"/>
    </row>
    <row r="466" spans="7:7" ht="15.75" customHeight="1">
      <c r="G466" s="342"/>
    </row>
    <row r="467" spans="7:7" ht="15.75" customHeight="1">
      <c r="G467" s="342"/>
    </row>
    <row r="468" spans="7:7" ht="15.75" customHeight="1">
      <c r="G468" s="342"/>
    </row>
    <row r="469" spans="7:7" ht="15.75" customHeight="1">
      <c r="G469" s="342"/>
    </row>
    <row r="470" spans="7:7" ht="15.75" customHeight="1">
      <c r="G470" s="342"/>
    </row>
    <row r="471" spans="7:7" ht="15.75" customHeight="1">
      <c r="G471" s="342"/>
    </row>
    <row r="472" spans="7:7" ht="15.75" customHeight="1">
      <c r="G472" s="342"/>
    </row>
    <row r="473" spans="7:7" ht="15.75" customHeight="1">
      <c r="G473" s="342"/>
    </row>
    <row r="474" spans="7:7" ht="15.75" customHeight="1">
      <c r="G474" s="342"/>
    </row>
    <row r="475" spans="7:7" ht="15.75" customHeight="1">
      <c r="G475" s="342"/>
    </row>
    <row r="476" spans="7:7" ht="15.75" customHeight="1">
      <c r="G476" s="342"/>
    </row>
    <row r="477" spans="7:7" ht="15.75" customHeight="1">
      <c r="G477" s="342"/>
    </row>
    <row r="478" spans="7:7" ht="15.75" customHeight="1">
      <c r="G478" s="342"/>
    </row>
    <row r="479" spans="7:7" ht="15.75" customHeight="1">
      <c r="G479" s="342"/>
    </row>
    <row r="480" spans="7:7" ht="15.75" customHeight="1">
      <c r="G480" s="342"/>
    </row>
    <row r="481" spans="7:7" ht="15.75" customHeight="1">
      <c r="G481" s="342"/>
    </row>
    <row r="482" spans="7:7" ht="15.75" customHeight="1">
      <c r="G482" s="342"/>
    </row>
    <row r="483" spans="7:7" ht="15.75" customHeight="1">
      <c r="G483" s="342"/>
    </row>
    <row r="484" spans="7:7" ht="15.75" customHeight="1">
      <c r="G484" s="342"/>
    </row>
    <row r="485" spans="7:7" ht="15.75" customHeight="1">
      <c r="G485" s="342"/>
    </row>
    <row r="486" spans="7:7" ht="15.75" customHeight="1">
      <c r="G486" s="342"/>
    </row>
    <row r="487" spans="7:7" ht="15.75" customHeight="1">
      <c r="G487" s="342"/>
    </row>
    <row r="488" spans="7:7" ht="15.75" customHeight="1">
      <c r="G488" s="342"/>
    </row>
    <row r="489" spans="7:7" ht="15.75" customHeight="1">
      <c r="G489" s="342"/>
    </row>
    <row r="490" spans="7:7" ht="15.75" customHeight="1">
      <c r="G490" s="342"/>
    </row>
    <row r="491" spans="7:7" ht="15.75" customHeight="1">
      <c r="G491" s="342"/>
    </row>
    <row r="492" spans="7:7" ht="15.75" customHeight="1">
      <c r="G492" s="342"/>
    </row>
    <row r="493" spans="7:7" ht="15.75" customHeight="1">
      <c r="G493" s="342"/>
    </row>
    <row r="494" spans="7:7" ht="15.75" customHeight="1">
      <c r="G494" s="342"/>
    </row>
    <row r="495" spans="7:7" ht="15.75" customHeight="1">
      <c r="G495" s="342"/>
    </row>
    <row r="496" spans="7:7" ht="15.75" customHeight="1">
      <c r="G496" s="342"/>
    </row>
    <row r="497" spans="7:7" ht="15.75" customHeight="1">
      <c r="G497" s="342"/>
    </row>
    <row r="498" spans="7:7" ht="15.75" customHeight="1">
      <c r="G498" s="342"/>
    </row>
    <row r="499" spans="7:7" ht="15.75" customHeight="1">
      <c r="G499" s="342"/>
    </row>
    <row r="500" spans="7:7" ht="15.75" customHeight="1">
      <c r="G500" s="342"/>
    </row>
    <row r="501" spans="7:7" ht="15.75" customHeight="1">
      <c r="G501" s="342"/>
    </row>
    <row r="502" spans="7:7" ht="15.75" customHeight="1">
      <c r="G502" s="342"/>
    </row>
    <row r="503" spans="7:7" ht="15.75" customHeight="1">
      <c r="G503" s="342"/>
    </row>
    <row r="504" spans="7:7" ht="15.75" customHeight="1">
      <c r="G504" s="342"/>
    </row>
    <row r="505" spans="7:7" ht="15.75" customHeight="1">
      <c r="G505" s="342"/>
    </row>
    <row r="506" spans="7:7" ht="15.75" customHeight="1">
      <c r="G506" s="342"/>
    </row>
    <row r="507" spans="7:7" ht="15.75" customHeight="1">
      <c r="G507" s="342"/>
    </row>
    <row r="508" spans="7:7" ht="15.75" customHeight="1">
      <c r="G508" s="342"/>
    </row>
    <row r="509" spans="7:7" ht="15.75" customHeight="1">
      <c r="G509" s="342"/>
    </row>
    <row r="510" spans="7:7" ht="15.75" customHeight="1">
      <c r="G510" s="342"/>
    </row>
    <row r="511" spans="7:7" ht="15.75" customHeight="1">
      <c r="G511" s="342"/>
    </row>
    <row r="512" spans="7:7" ht="15.75" customHeight="1">
      <c r="G512" s="342"/>
    </row>
    <row r="513" spans="7:7" ht="15.75" customHeight="1">
      <c r="G513" s="342"/>
    </row>
    <row r="514" spans="7:7" ht="15.75" customHeight="1">
      <c r="G514" s="342"/>
    </row>
    <row r="515" spans="7:7" ht="15.75" customHeight="1">
      <c r="G515" s="342"/>
    </row>
    <row r="516" spans="7:7" ht="15.75" customHeight="1">
      <c r="G516" s="342"/>
    </row>
    <row r="517" spans="7:7" ht="15.75" customHeight="1">
      <c r="G517" s="342"/>
    </row>
    <row r="518" spans="7:7" ht="15.75" customHeight="1">
      <c r="G518" s="342"/>
    </row>
    <row r="519" spans="7:7" ht="15.75" customHeight="1">
      <c r="G519" s="342"/>
    </row>
    <row r="520" spans="7:7" ht="15.75" customHeight="1">
      <c r="G520" s="342"/>
    </row>
    <row r="521" spans="7:7" ht="15.75" customHeight="1">
      <c r="G521" s="342"/>
    </row>
    <row r="522" spans="7:7" ht="15.75" customHeight="1">
      <c r="G522" s="342"/>
    </row>
    <row r="523" spans="7:7" ht="15.75" customHeight="1">
      <c r="G523" s="342"/>
    </row>
    <row r="524" spans="7:7" ht="15.75" customHeight="1">
      <c r="G524" s="342"/>
    </row>
    <row r="525" spans="7:7" ht="15.75" customHeight="1">
      <c r="G525" s="342"/>
    </row>
    <row r="526" spans="7:7" ht="15.75" customHeight="1">
      <c r="G526" s="342"/>
    </row>
    <row r="527" spans="7:7" ht="15.75" customHeight="1">
      <c r="G527" s="342"/>
    </row>
    <row r="528" spans="7:7" ht="15.75" customHeight="1">
      <c r="G528" s="342"/>
    </row>
    <row r="529" spans="7:7" ht="15.75" customHeight="1">
      <c r="G529" s="342"/>
    </row>
    <row r="530" spans="7:7" ht="15.75" customHeight="1">
      <c r="G530" s="342"/>
    </row>
    <row r="531" spans="7:7" ht="15.75" customHeight="1">
      <c r="G531" s="342"/>
    </row>
    <row r="532" spans="7:7" ht="15.75" customHeight="1">
      <c r="G532" s="342"/>
    </row>
    <row r="533" spans="7:7" ht="15.75" customHeight="1">
      <c r="G533" s="342"/>
    </row>
    <row r="534" spans="7:7" ht="15.75" customHeight="1">
      <c r="G534" s="342"/>
    </row>
    <row r="535" spans="7:7" ht="15.75" customHeight="1">
      <c r="G535" s="342"/>
    </row>
    <row r="536" spans="7:7" ht="15.75" customHeight="1">
      <c r="G536" s="342"/>
    </row>
    <row r="537" spans="7:7" ht="15.75" customHeight="1">
      <c r="G537" s="342"/>
    </row>
    <row r="538" spans="7:7" ht="15.75" customHeight="1">
      <c r="G538" s="342"/>
    </row>
    <row r="539" spans="7:7" ht="15.75" customHeight="1">
      <c r="G539" s="342"/>
    </row>
    <row r="540" spans="7:7" ht="15.75" customHeight="1">
      <c r="G540" s="342"/>
    </row>
    <row r="541" spans="7:7" ht="15.75" customHeight="1">
      <c r="G541" s="342"/>
    </row>
    <row r="542" spans="7:7" ht="15.75" customHeight="1">
      <c r="G542" s="342"/>
    </row>
    <row r="543" spans="7:7" ht="15.75" customHeight="1">
      <c r="G543" s="342"/>
    </row>
    <row r="544" spans="7:7" ht="15.75" customHeight="1">
      <c r="G544" s="342"/>
    </row>
    <row r="545" spans="7:7" ht="15.75" customHeight="1">
      <c r="G545" s="342"/>
    </row>
    <row r="546" spans="7:7" ht="15.75" customHeight="1">
      <c r="G546" s="342"/>
    </row>
    <row r="547" spans="7:7" ht="15.75" customHeight="1">
      <c r="G547" s="342"/>
    </row>
    <row r="548" spans="7:7" ht="15.75" customHeight="1">
      <c r="G548" s="342"/>
    </row>
    <row r="549" spans="7:7" ht="15.75" customHeight="1">
      <c r="G549" s="342"/>
    </row>
    <row r="550" spans="7:7" ht="15.75" customHeight="1">
      <c r="G550" s="342"/>
    </row>
    <row r="551" spans="7:7" ht="15.75" customHeight="1">
      <c r="G551" s="342"/>
    </row>
    <row r="552" spans="7:7" ht="15.75" customHeight="1">
      <c r="G552" s="342"/>
    </row>
    <row r="553" spans="7:7" ht="15.75" customHeight="1">
      <c r="G553" s="342"/>
    </row>
    <row r="554" spans="7:7" ht="15.75" customHeight="1">
      <c r="G554" s="342"/>
    </row>
    <row r="555" spans="7:7" ht="15.75" customHeight="1">
      <c r="G555" s="342"/>
    </row>
    <row r="556" spans="7:7" ht="15.75" customHeight="1">
      <c r="G556" s="342"/>
    </row>
    <row r="557" spans="7:7" ht="15.75" customHeight="1">
      <c r="G557" s="342"/>
    </row>
    <row r="558" spans="7:7" ht="15.75" customHeight="1">
      <c r="G558" s="342"/>
    </row>
    <row r="559" spans="7:7" ht="15.75" customHeight="1">
      <c r="G559" s="342"/>
    </row>
    <row r="560" spans="7:7" ht="15.75" customHeight="1">
      <c r="G560" s="342"/>
    </row>
    <row r="561" spans="7:7" ht="15.75" customHeight="1">
      <c r="G561" s="342"/>
    </row>
    <row r="562" spans="7:7" ht="15.75" customHeight="1">
      <c r="G562" s="342"/>
    </row>
    <row r="563" spans="7:7" ht="15.75" customHeight="1">
      <c r="G563" s="342"/>
    </row>
    <row r="564" spans="7:7" ht="15.75" customHeight="1">
      <c r="G564" s="342"/>
    </row>
    <row r="565" spans="7:7" ht="15.75" customHeight="1">
      <c r="G565" s="342"/>
    </row>
    <row r="566" spans="7:7" ht="15.75" customHeight="1">
      <c r="G566" s="342"/>
    </row>
    <row r="567" spans="7:7" ht="15.75" customHeight="1">
      <c r="G567" s="342"/>
    </row>
    <row r="568" spans="7:7" ht="15.75" customHeight="1">
      <c r="G568" s="342"/>
    </row>
    <row r="569" spans="7:7" ht="15.75" customHeight="1">
      <c r="G569" s="342"/>
    </row>
    <row r="570" spans="7:7" ht="15.75" customHeight="1">
      <c r="G570" s="342"/>
    </row>
    <row r="571" spans="7:7" ht="15.75" customHeight="1">
      <c r="G571" s="342"/>
    </row>
    <row r="572" spans="7:7" ht="15.75" customHeight="1">
      <c r="G572" s="342"/>
    </row>
    <row r="573" spans="7:7" ht="15.75" customHeight="1">
      <c r="G573" s="342"/>
    </row>
    <row r="574" spans="7:7" ht="15.75" customHeight="1">
      <c r="G574" s="342"/>
    </row>
    <row r="575" spans="7:7" ht="15.75" customHeight="1">
      <c r="G575" s="342"/>
    </row>
    <row r="576" spans="7:7" ht="15.75" customHeight="1">
      <c r="G576" s="342"/>
    </row>
    <row r="577" spans="7:7" ht="15.75" customHeight="1">
      <c r="G577" s="342"/>
    </row>
    <row r="578" spans="7:7" ht="15.75" customHeight="1">
      <c r="G578" s="342"/>
    </row>
    <row r="579" spans="7:7" ht="15.75" customHeight="1">
      <c r="G579" s="342"/>
    </row>
    <row r="580" spans="7:7" ht="15.75" customHeight="1">
      <c r="G580" s="342"/>
    </row>
    <row r="581" spans="7:7" ht="15.75" customHeight="1">
      <c r="G581" s="342"/>
    </row>
    <row r="582" spans="7:7" ht="15.75" customHeight="1">
      <c r="G582" s="342"/>
    </row>
    <row r="583" spans="7:7" ht="15.75" customHeight="1">
      <c r="G583" s="342"/>
    </row>
    <row r="584" spans="7:7" ht="15.75" customHeight="1">
      <c r="G584" s="342"/>
    </row>
    <row r="585" spans="7:7" ht="15.75" customHeight="1">
      <c r="G585" s="342"/>
    </row>
    <row r="586" spans="7:7" ht="15.75" customHeight="1">
      <c r="G586" s="342"/>
    </row>
    <row r="587" spans="7:7" ht="15.75" customHeight="1">
      <c r="G587" s="342"/>
    </row>
    <row r="588" spans="7:7" ht="15.75" customHeight="1">
      <c r="G588" s="342"/>
    </row>
    <row r="589" spans="7:7" ht="15.75" customHeight="1">
      <c r="G589" s="342"/>
    </row>
    <row r="590" spans="7:7" ht="15.75" customHeight="1">
      <c r="G590" s="342"/>
    </row>
    <row r="591" spans="7:7" ht="15.75" customHeight="1">
      <c r="G591" s="342"/>
    </row>
    <row r="592" spans="7:7" ht="15.75" customHeight="1">
      <c r="G592" s="342"/>
    </row>
    <row r="593" spans="7:7" ht="15.75" customHeight="1">
      <c r="G593" s="342"/>
    </row>
    <row r="594" spans="7:7" ht="15.75" customHeight="1">
      <c r="G594" s="342"/>
    </row>
    <row r="595" spans="7:7" ht="15.75" customHeight="1">
      <c r="G595" s="342"/>
    </row>
    <row r="596" spans="7:7" ht="15.75" customHeight="1">
      <c r="G596" s="342"/>
    </row>
    <row r="597" spans="7:7" ht="15.75" customHeight="1">
      <c r="G597" s="342"/>
    </row>
    <row r="598" spans="7:7" ht="15.75" customHeight="1">
      <c r="G598" s="342"/>
    </row>
    <row r="599" spans="7:7" ht="15.75" customHeight="1">
      <c r="G599" s="342"/>
    </row>
    <row r="600" spans="7:7" ht="15.75" customHeight="1">
      <c r="G600" s="342"/>
    </row>
    <row r="601" spans="7:7" ht="15.75" customHeight="1">
      <c r="G601" s="342"/>
    </row>
    <row r="602" spans="7:7" ht="15.75" customHeight="1">
      <c r="G602" s="342"/>
    </row>
    <row r="603" spans="7:7" ht="15.75" customHeight="1">
      <c r="G603" s="342"/>
    </row>
    <row r="604" spans="7:7" ht="15.75" customHeight="1">
      <c r="G604" s="342"/>
    </row>
    <row r="605" spans="7:7" ht="15.75" customHeight="1">
      <c r="G605" s="342"/>
    </row>
    <row r="606" spans="7:7" ht="15.75" customHeight="1">
      <c r="G606" s="342"/>
    </row>
    <row r="607" spans="7:7" ht="15.75" customHeight="1">
      <c r="G607" s="342"/>
    </row>
    <row r="608" spans="7:7" ht="15.75" customHeight="1">
      <c r="G608" s="342"/>
    </row>
    <row r="609" spans="7:7" ht="15.75" customHeight="1">
      <c r="G609" s="342"/>
    </row>
    <row r="610" spans="7:7" ht="15.75" customHeight="1">
      <c r="G610" s="342"/>
    </row>
    <row r="611" spans="7:7" ht="15.75" customHeight="1">
      <c r="G611" s="342"/>
    </row>
    <row r="612" spans="7:7" ht="15.75" customHeight="1">
      <c r="G612" s="342"/>
    </row>
    <row r="613" spans="7:7" ht="15.75" customHeight="1">
      <c r="G613" s="342"/>
    </row>
    <row r="614" spans="7:7" ht="15.75" customHeight="1">
      <c r="G614" s="342"/>
    </row>
    <row r="615" spans="7:7" ht="15.75" customHeight="1">
      <c r="G615" s="342"/>
    </row>
    <row r="616" spans="7:7" ht="15.75" customHeight="1">
      <c r="G616" s="342"/>
    </row>
    <row r="617" spans="7:7" ht="15.75" customHeight="1">
      <c r="G617" s="342"/>
    </row>
    <row r="618" spans="7:7" ht="15.75" customHeight="1">
      <c r="G618" s="342"/>
    </row>
    <row r="619" spans="7:7" ht="15.75" customHeight="1">
      <c r="G619" s="342"/>
    </row>
    <row r="620" spans="7:7" ht="15.75" customHeight="1">
      <c r="G620" s="342"/>
    </row>
    <row r="621" spans="7:7" ht="15.75" customHeight="1">
      <c r="G621" s="342"/>
    </row>
    <row r="622" spans="7:7" ht="15.75" customHeight="1">
      <c r="G622" s="342"/>
    </row>
    <row r="623" spans="7:7" ht="15.75" customHeight="1">
      <c r="G623" s="342"/>
    </row>
    <row r="624" spans="7:7" ht="15.75" customHeight="1">
      <c r="G624" s="342"/>
    </row>
    <row r="625" spans="7:7" ht="15.75" customHeight="1">
      <c r="G625" s="342"/>
    </row>
    <row r="626" spans="7:7" ht="15.75" customHeight="1">
      <c r="G626" s="342"/>
    </row>
    <row r="627" spans="7:7" ht="15.75" customHeight="1">
      <c r="G627" s="342"/>
    </row>
    <row r="628" spans="7:7" ht="15.75" customHeight="1">
      <c r="G628" s="342"/>
    </row>
    <row r="629" spans="7:7" ht="15.75" customHeight="1">
      <c r="G629" s="342"/>
    </row>
    <row r="630" spans="7:7" ht="15.75" customHeight="1">
      <c r="G630" s="342"/>
    </row>
    <row r="631" spans="7:7" ht="15.75" customHeight="1">
      <c r="G631" s="342"/>
    </row>
    <row r="632" spans="7:7" ht="15.75" customHeight="1">
      <c r="G632" s="342"/>
    </row>
    <row r="633" spans="7:7" ht="15.75" customHeight="1">
      <c r="G633" s="342"/>
    </row>
    <row r="634" spans="7:7" ht="15.75" customHeight="1">
      <c r="G634" s="342"/>
    </row>
    <row r="635" spans="7:7" ht="15.75" customHeight="1">
      <c r="G635" s="342"/>
    </row>
    <row r="636" spans="7:7" ht="15.75" customHeight="1">
      <c r="G636" s="342"/>
    </row>
    <row r="637" spans="7:7" ht="15.75" customHeight="1">
      <c r="G637" s="342"/>
    </row>
    <row r="638" spans="7:7" ht="15.75" customHeight="1">
      <c r="G638" s="342"/>
    </row>
    <row r="639" spans="7:7" ht="15.75" customHeight="1">
      <c r="G639" s="342"/>
    </row>
    <row r="640" spans="7:7" ht="15.75" customHeight="1">
      <c r="G640" s="342"/>
    </row>
    <row r="641" spans="7:7" ht="15.75" customHeight="1">
      <c r="G641" s="342"/>
    </row>
    <row r="642" spans="7:7" ht="15.75" customHeight="1">
      <c r="G642" s="342"/>
    </row>
    <row r="643" spans="7:7" ht="15.75" customHeight="1">
      <c r="G643" s="342"/>
    </row>
    <row r="644" spans="7:7" ht="15.75" customHeight="1">
      <c r="G644" s="342"/>
    </row>
    <row r="645" spans="7:7" ht="15.75" customHeight="1">
      <c r="G645" s="342"/>
    </row>
    <row r="646" spans="7:7" ht="15.75" customHeight="1">
      <c r="G646" s="342"/>
    </row>
    <row r="647" spans="7:7" ht="15.75" customHeight="1">
      <c r="G647" s="342"/>
    </row>
    <row r="648" spans="7:7" ht="15.75" customHeight="1">
      <c r="G648" s="342"/>
    </row>
    <row r="649" spans="7:7" ht="15.75" customHeight="1">
      <c r="G649" s="342"/>
    </row>
    <row r="650" spans="7:7" ht="15.75" customHeight="1">
      <c r="G650" s="342"/>
    </row>
    <row r="651" spans="7:7" ht="15.75" customHeight="1">
      <c r="G651" s="342"/>
    </row>
    <row r="652" spans="7:7" ht="15.75" customHeight="1">
      <c r="G652" s="342"/>
    </row>
    <row r="653" spans="7:7" ht="15.75" customHeight="1">
      <c r="G653" s="342"/>
    </row>
    <row r="654" spans="7:7" ht="15.75" customHeight="1">
      <c r="G654" s="342"/>
    </row>
    <row r="655" spans="7:7" ht="15.75" customHeight="1">
      <c r="G655" s="342"/>
    </row>
    <row r="656" spans="7:7" ht="15.75" customHeight="1">
      <c r="G656" s="342"/>
    </row>
    <row r="657" spans="7:7" ht="15.75" customHeight="1">
      <c r="G657" s="342"/>
    </row>
    <row r="658" spans="7:7" ht="15.75" customHeight="1">
      <c r="G658" s="342"/>
    </row>
    <row r="659" spans="7:7" ht="15.75" customHeight="1">
      <c r="G659" s="342"/>
    </row>
    <row r="660" spans="7:7" ht="15.75" customHeight="1">
      <c r="G660" s="342"/>
    </row>
    <row r="661" spans="7:7" ht="15.75" customHeight="1">
      <c r="G661" s="342"/>
    </row>
    <row r="662" spans="7:7" ht="15.75" customHeight="1">
      <c r="G662" s="342"/>
    </row>
    <row r="663" spans="7:7" ht="15.75" customHeight="1">
      <c r="G663" s="342"/>
    </row>
    <row r="664" spans="7:7" ht="15.75" customHeight="1">
      <c r="G664" s="342"/>
    </row>
    <row r="665" spans="7:7" ht="15.75" customHeight="1">
      <c r="G665" s="342"/>
    </row>
    <row r="666" spans="7:7" ht="15.75" customHeight="1">
      <c r="G666" s="342"/>
    </row>
    <row r="667" spans="7:7" ht="15.75" customHeight="1">
      <c r="G667" s="342"/>
    </row>
    <row r="668" spans="7:7" ht="15.75" customHeight="1">
      <c r="G668" s="342"/>
    </row>
    <row r="669" spans="7:7" ht="15.75" customHeight="1">
      <c r="G669" s="342"/>
    </row>
    <row r="670" spans="7:7" ht="15.75" customHeight="1">
      <c r="G670" s="342"/>
    </row>
    <row r="671" spans="7:7" ht="15.75" customHeight="1">
      <c r="G671" s="342"/>
    </row>
    <row r="672" spans="7:7" ht="15.75" customHeight="1">
      <c r="G672" s="342"/>
    </row>
    <row r="673" spans="7:7" ht="15.75" customHeight="1">
      <c r="G673" s="342"/>
    </row>
    <row r="674" spans="7:7" ht="15.75" customHeight="1">
      <c r="G674" s="342"/>
    </row>
    <row r="675" spans="7:7" ht="15.75" customHeight="1">
      <c r="G675" s="342"/>
    </row>
    <row r="676" spans="7:7" ht="15.75" customHeight="1">
      <c r="G676" s="342"/>
    </row>
    <row r="677" spans="7:7" ht="15.75" customHeight="1">
      <c r="G677" s="342"/>
    </row>
    <row r="678" spans="7:7" ht="15.75" customHeight="1">
      <c r="G678" s="342"/>
    </row>
    <row r="679" spans="7:7" ht="15.75" customHeight="1">
      <c r="G679" s="342"/>
    </row>
    <row r="680" spans="7:7" ht="15.75" customHeight="1">
      <c r="G680" s="342"/>
    </row>
    <row r="681" spans="7:7" ht="15.75" customHeight="1">
      <c r="G681" s="342"/>
    </row>
    <row r="682" spans="7:7" ht="15.75" customHeight="1">
      <c r="G682" s="342"/>
    </row>
    <row r="683" spans="7:7" ht="15.75" customHeight="1">
      <c r="G683" s="342"/>
    </row>
    <row r="684" spans="7:7" ht="15.75" customHeight="1">
      <c r="G684" s="342"/>
    </row>
    <row r="685" spans="7:7" ht="15.75" customHeight="1">
      <c r="G685" s="342"/>
    </row>
    <row r="686" spans="7:7" ht="15.75" customHeight="1">
      <c r="G686" s="342"/>
    </row>
    <row r="687" spans="7:7" ht="15.75" customHeight="1">
      <c r="G687" s="342"/>
    </row>
    <row r="688" spans="7:7" ht="15.75" customHeight="1">
      <c r="G688" s="342"/>
    </row>
    <row r="689" spans="7:7" ht="15.75" customHeight="1">
      <c r="G689" s="342"/>
    </row>
    <row r="690" spans="7:7" ht="15.75" customHeight="1">
      <c r="G690" s="342"/>
    </row>
    <row r="691" spans="7:7" ht="15.75" customHeight="1">
      <c r="G691" s="342"/>
    </row>
    <row r="692" spans="7:7" ht="15.75" customHeight="1">
      <c r="G692" s="342"/>
    </row>
    <row r="693" spans="7:7" ht="15.75" customHeight="1">
      <c r="G693" s="342"/>
    </row>
    <row r="694" spans="7:7" ht="15.75" customHeight="1">
      <c r="G694" s="342"/>
    </row>
    <row r="695" spans="7:7" ht="15.75" customHeight="1">
      <c r="G695" s="342"/>
    </row>
    <row r="696" spans="7:7" ht="15.75" customHeight="1">
      <c r="G696" s="342"/>
    </row>
    <row r="697" spans="7:7" ht="15.75" customHeight="1">
      <c r="G697" s="342"/>
    </row>
    <row r="698" spans="7:7" ht="15.75" customHeight="1">
      <c r="G698" s="342"/>
    </row>
    <row r="699" spans="7:7" ht="15.75" customHeight="1">
      <c r="G699" s="342"/>
    </row>
    <row r="700" spans="7:7" ht="15.75" customHeight="1">
      <c r="G700" s="342"/>
    </row>
    <row r="701" spans="7:7" ht="15.75" customHeight="1">
      <c r="G701" s="342"/>
    </row>
    <row r="702" spans="7:7" ht="15.75" customHeight="1">
      <c r="G702" s="342"/>
    </row>
    <row r="703" spans="7:7" ht="15.75" customHeight="1">
      <c r="G703" s="342"/>
    </row>
    <row r="704" spans="7:7" ht="15.75" customHeight="1">
      <c r="G704" s="342"/>
    </row>
    <row r="705" spans="7:7" ht="15.75" customHeight="1">
      <c r="G705" s="342"/>
    </row>
    <row r="706" spans="7:7" ht="15.75" customHeight="1">
      <c r="G706" s="342"/>
    </row>
    <row r="707" spans="7:7" ht="15.75" customHeight="1">
      <c r="G707" s="342"/>
    </row>
    <row r="708" spans="7:7" ht="15.75" customHeight="1">
      <c r="G708" s="342"/>
    </row>
    <row r="709" spans="7:7" ht="15.75" customHeight="1">
      <c r="G709" s="342"/>
    </row>
    <row r="710" spans="7:7" ht="15.75" customHeight="1">
      <c r="G710" s="342"/>
    </row>
    <row r="711" spans="7:7" ht="15.75" customHeight="1">
      <c r="G711" s="342"/>
    </row>
    <row r="712" spans="7:7" ht="15.75" customHeight="1">
      <c r="G712" s="342"/>
    </row>
    <row r="713" spans="7:7" ht="15.75" customHeight="1">
      <c r="G713" s="342"/>
    </row>
    <row r="714" spans="7:7" ht="15.75" customHeight="1">
      <c r="G714" s="342"/>
    </row>
    <row r="715" spans="7:7" ht="15.75" customHeight="1">
      <c r="G715" s="342"/>
    </row>
    <row r="716" spans="7:7" ht="15.75" customHeight="1">
      <c r="G716" s="342"/>
    </row>
    <row r="717" spans="7:7" ht="15.75" customHeight="1">
      <c r="G717" s="342"/>
    </row>
    <row r="718" spans="7:7" ht="15.75" customHeight="1">
      <c r="G718" s="342"/>
    </row>
    <row r="719" spans="7:7" ht="15.75" customHeight="1">
      <c r="G719" s="342"/>
    </row>
    <row r="720" spans="7:7" ht="15.75" customHeight="1">
      <c r="G720" s="342"/>
    </row>
    <row r="721" spans="7:7" ht="15.75" customHeight="1">
      <c r="G721" s="342"/>
    </row>
    <row r="722" spans="7:7" ht="15.75" customHeight="1">
      <c r="G722" s="342"/>
    </row>
    <row r="723" spans="7:7" ht="15.75" customHeight="1">
      <c r="G723" s="342"/>
    </row>
    <row r="724" spans="7:7" ht="15.75" customHeight="1">
      <c r="G724" s="342"/>
    </row>
    <row r="725" spans="7:7" ht="15.75" customHeight="1">
      <c r="G725" s="342"/>
    </row>
    <row r="726" spans="7:7" ht="15.75" customHeight="1">
      <c r="G726" s="342"/>
    </row>
    <row r="727" spans="7:7" ht="15.75" customHeight="1">
      <c r="G727" s="342"/>
    </row>
    <row r="728" spans="7:7" ht="15.75" customHeight="1">
      <c r="G728" s="342"/>
    </row>
    <row r="729" spans="7:7" ht="15.75" customHeight="1">
      <c r="G729" s="342"/>
    </row>
    <row r="730" spans="7:7" ht="15.75" customHeight="1">
      <c r="G730" s="342"/>
    </row>
    <row r="731" spans="7:7" ht="15.75" customHeight="1">
      <c r="G731" s="342"/>
    </row>
    <row r="732" spans="7:7" ht="15.75" customHeight="1">
      <c r="G732" s="342"/>
    </row>
    <row r="733" spans="7:7" ht="15.75" customHeight="1">
      <c r="G733" s="342"/>
    </row>
    <row r="734" spans="7:7" ht="15.75" customHeight="1">
      <c r="G734" s="342"/>
    </row>
    <row r="735" spans="7:7" ht="15.75" customHeight="1">
      <c r="G735" s="342"/>
    </row>
    <row r="736" spans="7:7" ht="15.75" customHeight="1">
      <c r="G736" s="342"/>
    </row>
    <row r="737" spans="7:7" ht="15.75" customHeight="1">
      <c r="G737" s="342"/>
    </row>
    <row r="738" spans="7:7" ht="15.75" customHeight="1">
      <c r="G738" s="342"/>
    </row>
    <row r="739" spans="7:7" ht="15.75" customHeight="1">
      <c r="G739" s="342"/>
    </row>
    <row r="740" spans="7:7" ht="15.75" customHeight="1">
      <c r="G740" s="342"/>
    </row>
    <row r="741" spans="7:7" ht="15.75" customHeight="1">
      <c r="G741" s="342"/>
    </row>
    <row r="742" spans="7:7" ht="15.75" customHeight="1">
      <c r="G742" s="342"/>
    </row>
    <row r="743" spans="7:7" ht="15.75" customHeight="1">
      <c r="G743" s="342"/>
    </row>
    <row r="744" spans="7:7" ht="15.75" customHeight="1">
      <c r="G744" s="342"/>
    </row>
    <row r="745" spans="7:7" ht="15.75" customHeight="1">
      <c r="G745" s="342"/>
    </row>
    <row r="746" spans="7:7" ht="15.75" customHeight="1">
      <c r="G746" s="342"/>
    </row>
    <row r="747" spans="7:7" ht="15.75" customHeight="1">
      <c r="G747" s="342"/>
    </row>
    <row r="748" spans="7:7" ht="15.75" customHeight="1">
      <c r="G748" s="342"/>
    </row>
    <row r="749" spans="7:7" ht="15.75" customHeight="1">
      <c r="G749" s="342"/>
    </row>
    <row r="750" spans="7:7" ht="15.75" customHeight="1">
      <c r="G750" s="342"/>
    </row>
    <row r="751" spans="7:7" ht="15.75" customHeight="1">
      <c r="G751" s="342"/>
    </row>
    <row r="752" spans="7:7" ht="15.75" customHeight="1">
      <c r="G752" s="342"/>
    </row>
    <row r="753" spans="7:7" ht="15.75" customHeight="1">
      <c r="G753" s="342"/>
    </row>
    <row r="754" spans="7:7" ht="15.75" customHeight="1">
      <c r="G754" s="342"/>
    </row>
    <row r="755" spans="7:7" ht="15.75" customHeight="1">
      <c r="G755" s="342"/>
    </row>
    <row r="756" spans="7:7" ht="15.75" customHeight="1">
      <c r="G756" s="342"/>
    </row>
    <row r="757" spans="7:7" ht="15.75" customHeight="1">
      <c r="G757" s="342"/>
    </row>
    <row r="758" spans="7:7" ht="15.75" customHeight="1">
      <c r="G758" s="342"/>
    </row>
    <row r="759" spans="7:7" ht="15.75" customHeight="1">
      <c r="G759" s="342"/>
    </row>
    <row r="760" spans="7:7" ht="15.75" customHeight="1">
      <c r="G760" s="342"/>
    </row>
    <row r="761" spans="7:7" ht="15.75" customHeight="1">
      <c r="G761" s="342"/>
    </row>
    <row r="762" spans="7:7" ht="15.75" customHeight="1">
      <c r="G762" s="342"/>
    </row>
    <row r="763" spans="7:7" ht="15.75" customHeight="1">
      <c r="G763" s="342"/>
    </row>
    <row r="764" spans="7:7" ht="15.75" customHeight="1">
      <c r="G764" s="342"/>
    </row>
    <row r="765" spans="7:7" ht="15.75" customHeight="1">
      <c r="G765" s="342"/>
    </row>
    <row r="766" spans="7:7" ht="15.75" customHeight="1">
      <c r="G766" s="342"/>
    </row>
    <row r="767" spans="7:7" ht="15.75" customHeight="1">
      <c r="G767" s="342"/>
    </row>
    <row r="768" spans="7:7" ht="15.75" customHeight="1">
      <c r="G768" s="342"/>
    </row>
    <row r="769" spans="7:7" ht="15.75" customHeight="1">
      <c r="G769" s="342"/>
    </row>
    <row r="770" spans="7:7" ht="15.75" customHeight="1">
      <c r="G770" s="342"/>
    </row>
    <row r="771" spans="7:7" ht="15.75" customHeight="1">
      <c r="G771" s="342"/>
    </row>
    <row r="772" spans="7:7" ht="15.75" customHeight="1">
      <c r="G772" s="342"/>
    </row>
    <row r="773" spans="7:7" ht="15.75" customHeight="1">
      <c r="G773" s="342"/>
    </row>
    <row r="774" spans="7:7" ht="15.75" customHeight="1">
      <c r="G774" s="342"/>
    </row>
    <row r="775" spans="7:7" ht="15.75" customHeight="1">
      <c r="G775" s="342"/>
    </row>
    <row r="776" spans="7:7" ht="15.75" customHeight="1">
      <c r="G776" s="342"/>
    </row>
    <row r="777" spans="7:7" ht="15.75" customHeight="1">
      <c r="G777" s="342"/>
    </row>
    <row r="778" spans="7:7" ht="15.75" customHeight="1">
      <c r="G778" s="342"/>
    </row>
    <row r="779" spans="7:7" ht="15.75" customHeight="1">
      <c r="G779" s="342"/>
    </row>
    <row r="780" spans="7:7" ht="15.75" customHeight="1">
      <c r="G780" s="342"/>
    </row>
    <row r="781" spans="7:7" ht="15.75" customHeight="1">
      <c r="G781" s="342"/>
    </row>
    <row r="782" spans="7:7" ht="15.75" customHeight="1">
      <c r="G782" s="342"/>
    </row>
    <row r="783" spans="7:7" ht="15.75" customHeight="1">
      <c r="G783" s="342"/>
    </row>
    <row r="784" spans="7:7" ht="15.75" customHeight="1">
      <c r="G784" s="342"/>
    </row>
    <row r="785" spans="7:7" ht="15.75" customHeight="1">
      <c r="G785" s="342"/>
    </row>
    <row r="786" spans="7:7" ht="15.75" customHeight="1">
      <c r="G786" s="342"/>
    </row>
    <row r="787" spans="7:7" ht="15.75" customHeight="1">
      <c r="G787" s="342"/>
    </row>
    <row r="788" spans="7:7" ht="15.75" customHeight="1">
      <c r="G788" s="342"/>
    </row>
    <row r="789" spans="7:7" ht="15.75" customHeight="1">
      <c r="G789" s="342"/>
    </row>
    <row r="790" spans="7:7" ht="15.75" customHeight="1">
      <c r="G790" s="342"/>
    </row>
    <row r="791" spans="7:7" ht="15.75" customHeight="1">
      <c r="G791" s="342"/>
    </row>
    <row r="792" spans="7:7" ht="15.75" customHeight="1">
      <c r="G792" s="342"/>
    </row>
    <row r="793" spans="7:7" ht="15.75" customHeight="1">
      <c r="G793" s="342"/>
    </row>
    <row r="794" spans="7:7" ht="15.75" customHeight="1">
      <c r="G794" s="342"/>
    </row>
    <row r="795" spans="7:7" ht="15.75" customHeight="1">
      <c r="G795" s="342"/>
    </row>
    <row r="796" spans="7:7" ht="15.75" customHeight="1">
      <c r="G796" s="342"/>
    </row>
    <row r="797" spans="7:7" ht="15.75" customHeight="1">
      <c r="G797" s="342"/>
    </row>
    <row r="798" spans="7:7" ht="15.75" customHeight="1">
      <c r="G798" s="342"/>
    </row>
    <row r="799" spans="7:7" ht="15.75" customHeight="1">
      <c r="G799" s="342"/>
    </row>
    <row r="800" spans="7:7" ht="15.75" customHeight="1">
      <c r="G800" s="342"/>
    </row>
    <row r="801" spans="7:7" ht="15.75" customHeight="1">
      <c r="G801" s="342"/>
    </row>
    <row r="802" spans="7:7" ht="15.75" customHeight="1">
      <c r="G802" s="342"/>
    </row>
    <row r="803" spans="7:7" ht="15.75" customHeight="1">
      <c r="G803" s="342"/>
    </row>
    <row r="804" spans="7:7" ht="15.75" customHeight="1">
      <c r="G804" s="342"/>
    </row>
    <row r="805" spans="7:7" ht="15.75" customHeight="1">
      <c r="G805" s="342"/>
    </row>
    <row r="806" spans="7:7" ht="15.75" customHeight="1">
      <c r="G806" s="342"/>
    </row>
    <row r="807" spans="7:7" ht="15.75" customHeight="1">
      <c r="G807" s="342"/>
    </row>
    <row r="808" spans="7:7" ht="15.75" customHeight="1">
      <c r="G808" s="342"/>
    </row>
    <row r="809" spans="7:7" ht="15.75" customHeight="1">
      <c r="G809" s="342"/>
    </row>
    <row r="810" spans="7:7" ht="15.75" customHeight="1">
      <c r="G810" s="342"/>
    </row>
    <row r="811" spans="7:7" ht="15.75" customHeight="1">
      <c r="G811" s="342"/>
    </row>
    <row r="812" spans="7:7" ht="15.75" customHeight="1">
      <c r="G812" s="342"/>
    </row>
    <row r="813" spans="7:7" ht="15.75" customHeight="1">
      <c r="G813" s="342"/>
    </row>
    <row r="814" spans="7:7" ht="15.75" customHeight="1">
      <c r="G814" s="342"/>
    </row>
    <row r="815" spans="7:7" ht="15.75" customHeight="1">
      <c r="G815" s="342"/>
    </row>
    <row r="816" spans="7:7" ht="15.75" customHeight="1">
      <c r="G816" s="342"/>
    </row>
    <row r="817" spans="7:7" ht="15.75" customHeight="1">
      <c r="G817" s="342"/>
    </row>
    <row r="818" spans="7:7" ht="15.75" customHeight="1">
      <c r="G818" s="342"/>
    </row>
    <row r="819" spans="7:7" ht="15.75" customHeight="1">
      <c r="G819" s="342"/>
    </row>
    <row r="820" spans="7:7" ht="15.75" customHeight="1">
      <c r="G820" s="342"/>
    </row>
    <row r="821" spans="7:7" ht="15.75" customHeight="1">
      <c r="G821" s="342"/>
    </row>
    <row r="822" spans="7:7" ht="15.75" customHeight="1">
      <c r="G822" s="342"/>
    </row>
    <row r="823" spans="7:7" ht="15.75" customHeight="1">
      <c r="G823" s="342"/>
    </row>
    <row r="824" spans="7:7" ht="15.75" customHeight="1">
      <c r="G824" s="342"/>
    </row>
    <row r="825" spans="7:7" ht="15.75" customHeight="1">
      <c r="G825" s="342"/>
    </row>
    <row r="826" spans="7:7" ht="15.75" customHeight="1">
      <c r="G826" s="342"/>
    </row>
    <row r="827" spans="7:7" ht="15.75" customHeight="1">
      <c r="G827" s="342"/>
    </row>
    <row r="828" spans="7:7" ht="15.75" customHeight="1">
      <c r="G828" s="342"/>
    </row>
    <row r="829" spans="7:7" ht="15.75" customHeight="1">
      <c r="G829" s="342"/>
    </row>
    <row r="830" spans="7:7" ht="15.75" customHeight="1">
      <c r="G830" s="342"/>
    </row>
    <row r="831" spans="7:7" ht="15.75" customHeight="1">
      <c r="G831" s="342"/>
    </row>
    <row r="832" spans="7:7" ht="15.75" customHeight="1">
      <c r="G832" s="342"/>
    </row>
    <row r="833" spans="7:7" ht="15.75" customHeight="1">
      <c r="G833" s="342"/>
    </row>
    <row r="834" spans="7:7" ht="15.75" customHeight="1">
      <c r="G834" s="342"/>
    </row>
    <row r="835" spans="7:7" ht="15.75" customHeight="1">
      <c r="G835" s="342"/>
    </row>
    <row r="836" spans="7:7" ht="15.75" customHeight="1">
      <c r="G836" s="342"/>
    </row>
    <row r="837" spans="7:7" ht="15.75" customHeight="1">
      <c r="G837" s="342"/>
    </row>
    <row r="838" spans="7:7" ht="15.75" customHeight="1">
      <c r="G838" s="342"/>
    </row>
    <row r="839" spans="7:7" ht="15.75" customHeight="1">
      <c r="G839" s="342"/>
    </row>
    <row r="840" spans="7:7" ht="15.75" customHeight="1">
      <c r="G840" s="342"/>
    </row>
    <row r="841" spans="7:7" ht="15.75" customHeight="1">
      <c r="G841" s="342"/>
    </row>
    <row r="842" spans="7:7" ht="15.75" customHeight="1">
      <c r="G842" s="342"/>
    </row>
    <row r="843" spans="7:7" ht="15.75" customHeight="1">
      <c r="G843" s="342"/>
    </row>
    <row r="844" spans="7:7" ht="15.75" customHeight="1">
      <c r="G844" s="342"/>
    </row>
    <row r="845" spans="7:7" ht="15.75" customHeight="1">
      <c r="G845" s="342"/>
    </row>
    <row r="846" spans="7:7" ht="15.75" customHeight="1">
      <c r="G846" s="342"/>
    </row>
    <row r="847" spans="7:7" ht="15.75" customHeight="1">
      <c r="G847" s="342"/>
    </row>
    <row r="848" spans="7:7" ht="15.75" customHeight="1">
      <c r="G848" s="342"/>
    </row>
    <row r="849" spans="7:7" ht="15.75" customHeight="1">
      <c r="G849" s="342"/>
    </row>
    <row r="850" spans="7:7" ht="15.75" customHeight="1">
      <c r="G850" s="342"/>
    </row>
    <row r="851" spans="7:7" ht="15.75" customHeight="1">
      <c r="G851" s="342"/>
    </row>
    <row r="852" spans="7:7" ht="15.75" customHeight="1">
      <c r="G852" s="342"/>
    </row>
    <row r="853" spans="7:7" ht="15.75" customHeight="1">
      <c r="G853" s="342"/>
    </row>
    <row r="854" spans="7:7" ht="15.75" customHeight="1">
      <c r="G854" s="342"/>
    </row>
    <row r="855" spans="7:7" ht="15.75" customHeight="1">
      <c r="G855" s="342"/>
    </row>
    <row r="856" spans="7:7" ht="15.75" customHeight="1">
      <c r="G856" s="342"/>
    </row>
    <row r="857" spans="7:7" ht="15.75" customHeight="1">
      <c r="G857" s="342"/>
    </row>
    <row r="858" spans="7:7" ht="15.75" customHeight="1">
      <c r="G858" s="342"/>
    </row>
    <row r="859" spans="7:7" ht="15.75" customHeight="1">
      <c r="G859" s="342"/>
    </row>
    <row r="860" spans="7:7" ht="15.75" customHeight="1">
      <c r="G860" s="342"/>
    </row>
    <row r="861" spans="7:7" ht="15.75" customHeight="1">
      <c r="G861" s="342"/>
    </row>
    <row r="862" spans="7:7" ht="15.75" customHeight="1">
      <c r="G862" s="342"/>
    </row>
    <row r="863" spans="7:7" ht="15.75" customHeight="1">
      <c r="G863" s="342"/>
    </row>
    <row r="864" spans="7:7" ht="15.75" customHeight="1">
      <c r="G864" s="342"/>
    </row>
    <row r="865" spans="7:7" ht="15.75" customHeight="1">
      <c r="G865" s="342"/>
    </row>
    <row r="866" spans="7:7" ht="15.75" customHeight="1">
      <c r="G866" s="342"/>
    </row>
    <row r="867" spans="7:7" ht="15.75" customHeight="1">
      <c r="G867" s="342"/>
    </row>
    <row r="868" spans="7:7" ht="15.75" customHeight="1">
      <c r="G868" s="342"/>
    </row>
    <row r="869" spans="7:7" ht="15.75" customHeight="1">
      <c r="G869" s="342"/>
    </row>
    <row r="870" spans="7:7" ht="15.75" customHeight="1">
      <c r="G870" s="342"/>
    </row>
    <row r="871" spans="7:7" ht="15.75" customHeight="1">
      <c r="G871" s="342"/>
    </row>
    <row r="872" spans="7:7" ht="15.75" customHeight="1">
      <c r="G872" s="342"/>
    </row>
    <row r="873" spans="7:7" ht="15.75" customHeight="1">
      <c r="G873" s="342"/>
    </row>
    <row r="874" spans="7:7" ht="15.75" customHeight="1">
      <c r="G874" s="342"/>
    </row>
    <row r="875" spans="7:7" ht="15.75" customHeight="1">
      <c r="G875" s="342"/>
    </row>
    <row r="876" spans="7:7" ht="15.75" customHeight="1">
      <c r="G876" s="342"/>
    </row>
    <row r="877" spans="7:7" ht="15.75" customHeight="1">
      <c r="G877" s="342"/>
    </row>
    <row r="878" spans="7:7" ht="15.75" customHeight="1">
      <c r="G878" s="342"/>
    </row>
    <row r="879" spans="7:7" ht="15.75" customHeight="1">
      <c r="G879" s="342"/>
    </row>
    <row r="880" spans="7:7" ht="15.75" customHeight="1">
      <c r="G880" s="342"/>
    </row>
    <row r="881" spans="7:7" ht="15.75" customHeight="1">
      <c r="G881" s="342"/>
    </row>
    <row r="882" spans="7:7" ht="15.75" customHeight="1">
      <c r="G882" s="342"/>
    </row>
    <row r="883" spans="7:7" ht="15.75" customHeight="1">
      <c r="G883" s="342"/>
    </row>
    <row r="884" spans="7:7" ht="15.75" customHeight="1">
      <c r="G884" s="342"/>
    </row>
    <row r="885" spans="7:7" ht="15.75" customHeight="1">
      <c r="G885" s="342"/>
    </row>
    <row r="886" spans="7:7" ht="15.75" customHeight="1">
      <c r="G886" s="342"/>
    </row>
    <row r="887" spans="7:7" ht="15.75" customHeight="1">
      <c r="G887" s="342"/>
    </row>
    <row r="888" spans="7:7" ht="15.75" customHeight="1">
      <c r="G888" s="342"/>
    </row>
    <row r="889" spans="7:7" ht="15.75" customHeight="1">
      <c r="G889" s="342"/>
    </row>
    <row r="890" spans="7:7" ht="15.75" customHeight="1">
      <c r="G890" s="342"/>
    </row>
    <row r="891" spans="7:7" ht="15.75" customHeight="1">
      <c r="G891" s="342"/>
    </row>
    <row r="892" spans="7:7" ht="15.75" customHeight="1">
      <c r="G892" s="342"/>
    </row>
    <row r="893" spans="7:7" ht="15.75" customHeight="1">
      <c r="G893" s="342"/>
    </row>
    <row r="894" spans="7:7" ht="15.75" customHeight="1">
      <c r="G894" s="342"/>
    </row>
    <row r="895" spans="7:7" ht="15.75" customHeight="1">
      <c r="G895" s="342"/>
    </row>
    <row r="896" spans="7:7" ht="15.75" customHeight="1">
      <c r="G896" s="342"/>
    </row>
    <row r="897" spans="7:7" ht="15.75" customHeight="1">
      <c r="G897" s="342"/>
    </row>
    <row r="898" spans="7:7" ht="15.75" customHeight="1">
      <c r="G898" s="342"/>
    </row>
    <row r="899" spans="7:7" ht="15.75" customHeight="1">
      <c r="G899" s="342"/>
    </row>
    <row r="900" spans="7:7" ht="15.75" customHeight="1">
      <c r="G900" s="342"/>
    </row>
    <row r="901" spans="7:7" ht="15.75" customHeight="1">
      <c r="G901" s="342"/>
    </row>
    <row r="902" spans="7:7" ht="15.75" customHeight="1">
      <c r="G902" s="342"/>
    </row>
    <row r="903" spans="7:7" ht="15.75" customHeight="1">
      <c r="G903" s="342"/>
    </row>
    <row r="904" spans="7:7" ht="15.75" customHeight="1">
      <c r="G904" s="342"/>
    </row>
    <row r="905" spans="7:7" ht="15.75" customHeight="1">
      <c r="G905" s="342"/>
    </row>
    <row r="906" spans="7:7" ht="15.75" customHeight="1">
      <c r="G906" s="342"/>
    </row>
    <row r="907" spans="7:7" ht="15.75" customHeight="1">
      <c r="G907" s="342"/>
    </row>
    <row r="908" spans="7:7" ht="15.75" customHeight="1">
      <c r="G908" s="342"/>
    </row>
    <row r="909" spans="7:7" ht="15.75" customHeight="1">
      <c r="G909" s="342"/>
    </row>
    <row r="910" spans="7:7" ht="15.75" customHeight="1">
      <c r="G910" s="342"/>
    </row>
    <row r="911" spans="7:7" ht="15.75" customHeight="1">
      <c r="G911" s="342"/>
    </row>
    <row r="912" spans="7:7" ht="15.75" customHeight="1">
      <c r="G912" s="342"/>
    </row>
    <row r="913" spans="7:7" ht="15.75" customHeight="1">
      <c r="G913" s="342"/>
    </row>
    <row r="914" spans="7:7" ht="15.75" customHeight="1">
      <c r="G914" s="342"/>
    </row>
    <row r="915" spans="7:7" ht="15.75" customHeight="1">
      <c r="G915" s="342"/>
    </row>
    <row r="916" spans="7:7" ht="15.75" customHeight="1">
      <c r="G916" s="342"/>
    </row>
    <row r="917" spans="7:7" ht="15.75" customHeight="1">
      <c r="G917" s="342"/>
    </row>
    <row r="918" spans="7:7" ht="15.75" customHeight="1">
      <c r="G918" s="342"/>
    </row>
    <row r="919" spans="7:7" ht="15.75" customHeight="1">
      <c r="G919" s="342"/>
    </row>
    <row r="920" spans="7:7" ht="15.75" customHeight="1">
      <c r="G920" s="342"/>
    </row>
    <row r="921" spans="7:7" ht="15.75" customHeight="1">
      <c r="G921" s="342"/>
    </row>
    <row r="922" spans="7:7" ht="15.75" customHeight="1">
      <c r="G922" s="342"/>
    </row>
    <row r="923" spans="7:7" ht="15.75" customHeight="1">
      <c r="G923" s="342"/>
    </row>
    <row r="924" spans="7:7" ht="15.75" customHeight="1">
      <c r="G924" s="342"/>
    </row>
    <row r="925" spans="7:7" ht="15.75" customHeight="1">
      <c r="G925" s="342"/>
    </row>
    <row r="926" spans="7:7" ht="15.75" customHeight="1">
      <c r="G926" s="342"/>
    </row>
    <row r="927" spans="7:7" ht="15.75" customHeight="1">
      <c r="G927" s="342"/>
    </row>
    <row r="928" spans="7:7" ht="15.75" customHeight="1">
      <c r="G928" s="342"/>
    </row>
    <row r="929" spans="7:7" ht="15.75" customHeight="1">
      <c r="G929" s="342"/>
    </row>
    <row r="930" spans="7:7" ht="15.75" customHeight="1">
      <c r="G930" s="342"/>
    </row>
    <row r="931" spans="7:7" ht="15.75" customHeight="1">
      <c r="G931" s="342"/>
    </row>
    <row r="932" spans="7:7" ht="15.75" customHeight="1">
      <c r="G932" s="342"/>
    </row>
    <row r="933" spans="7:7" ht="15.75" customHeight="1">
      <c r="G933" s="342"/>
    </row>
    <row r="934" spans="7:7" ht="15.75" customHeight="1">
      <c r="G934" s="342"/>
    </row>
    <row r="935" spans="7:7" ht="15.75" customHeight="1">
      <c r="G935" s="342"/>
    </row>
    <row r="936" spans="7:7" ht="15.75" customHeight="1">
      <c r="G936" s="342"/>
    </row>
    <row r="937" spans="7:7" ht="15.75" customHeight="1">
      <c r="G937" s="342"/>
    </row>
    <row r="938" spans="7:7" ht="15.75" customHeight="1">
      <c r="G938" s="342"/>
    </row>
    <row r="939" spans="7:7" ht="15.75" customHeight="1">
      <c r="G939" s="342"/>
    </row>
    <row r="940" spans="7:7" ht="15.75" customHeight="1">
      <c r="G940" s="342"/>
    </row>
    <row r="941" spans="7:7" ht="15.75" customHeight="1">
      <c r="G941" s="342"/>
    </row>
    <row r="942" spans="7:7" ht="15.75" customHeight="1">
      <c r="G942" s="342"/>
    </row>
    <row r="943" spans="7:7" ht="15.75" customHeight="1">
      <c r="G943" s="342"/>
    </row>
    <row r="944" spans="7:7" ht="15.75" customHeight="1">
      <c r="G944" s="342"/>
    </row>
    <row r="945" spans="7:7" ht="15.75" customHeight="1">
      <c r="G945" s="342"/>
    </row>
    <row r="946" spans="7:7" ht="15.75" customHeight="1">
      <c r="G946" s="342"/>
    </row>
    <row r="947" spans="7:7" ht="15.75" customHeight="1">
      <c r="G947" s="342"/>
    </row>
    <row r="948" spans="7:7" ht="15.75" customHeight="1">
      <c r="G948" s="342"/>
    </row>
    <row r="949" spans="7:7" ht="15.75" customHeight="1">
      <c r="G949" s="342"/>
    </row>
    <row r="950" spans="7:7" ht="15.75" customHeight="1">
      <c r="G950" s="342"/>
    </row>
    <row r="951" spans="7:7" ht="15.75" customHeight="1">
      <c r="G951" s="342"/>
    </row>
    <row r="952" spans="7:7" ht="15.75" customHeight="1">
      <c r="G952" s="342"/>
    </row>
    <row r="953" spans="7:7" ht="15.75" customHeight="1">
      <c r="G953" s="342"/>
    </row>
    <row r="954" spans="7:7" ht="15.75" customHeight="1"/>
    <row r="955" spans="7:7" ht="15.75" customHeight="1"/>
    <row r="956" spans="7:7" ht="15.75" customHeight="1"/>
    <row r="957" spans="7:7" ht="15.75" customHeight="1"/>
    <row r="958" spans="7:7" ht="15.75" customHeight="1"/>
    <row r="959" spans="7:7" ht="15.75" customHeight="1"/>
    <row r="960" spans="7:7" ht="15.75" customHeight="1"/>
    <row r="961" ht="15.75" customHeight="1"/>
    <row r="962" ht="15.75" customHeight="1"/>
    <row r="963" ht="15.75" customHeight="1"/>
    <row r="964" ht="15.75" customHeight="1"/>
    <row r="965" ht="15.75" customHeight="1"/>
    <row r="966" ht="15.75" customHeight="1"/>
    <row r="967" ht="15.75" customHeight="1"/>
    <row r="968" ht="15.75" customHeight="1"/>
  </sheetData>
  <mergeCells count="222">
    <mergeCell ref="S39:S40"/>
    <mergeCell ref="T39:T40"/>
    <mergeCell ref="U39:U40"/>
    <mergeCell ref="V39:V40"/>
    <mergeCell ref="W39:W40"/>
    <mergeCell ref="X39:X40"/>
    <mergeCell ref="Y39:Y40"/>
    <mergeCell ref="Z39:Z40"/>
    <mergeCell ref="A39:A40"/>
    <mergeCell ref="B39:B40"/>
    <mergeCell ref="C39:C40"/>
    <mergeCell ref="D39:D40"/>
    <mergeCell ref="E39:E40"/>
    <mergeCell ref="F39:F40"/>
    <mergeCell ref="G39:G40"/>
    <mergeCell ref="H39:H40"/>
    <mergeCell ref="I39:I40"/>
    <mergeCell ref="J39:J40"/>
    <mergeCell ref="L39:L40"/>
    <mergeCell ref="M39:M40"/>
    <mergeCell ref="N39:N40"/>
    <mergeCell ref="O39:O40"/>
    <mergeCell ref="P39:P40"/>
    <mergeCell ref="Q39:Q40"/>
    <mergeCell ref="X31:X32"/>
    <mergeCell ref="Y31:Y32"/>
    <mergeCell ref="Z31:Z32"/>
    <mergeCell ref="A37:A38"/>
    <mergeCell ref="B37:B38"/>
    <mergeCell ref="C37:C38"/>
    <mergeCell ref="D37:D38"/>
    <mergeCell ref="E37:E38"/>
    <mergeCell ref="F37:F38"/>
    <mergeCell ref="G37:G38"/>
    <mergeCell ref="H37:H38"/>
    <mergeCell ref="I37:I38"/>
    <mergeCell ref="J37:J38"/>
    <mergeCell ref="L37:L38"/>
    <mergeCell ref="M37:M38"/>
    <mergeCell ref="N37:N38"/>
    <mergeCell ref="O37:O38"/>
    <mergeCell ref="P37:P38"/>
    <mergeCell ref="Q37:Q38"/>
    <mergeCell ref="R37:R38"/>
    <mergeCell ref="S37:S38"/>
    <mergeCell ref="T37:T38"/>
    <mergeCell ref="U37:U38"/>
    <mergeCell ref="Y29:Y30"/>
    <mergeCell ref="Z29:Z30"/>
    <mergeCell ref="A31:A32"/>
    <mergeCell ref="B31:B32"/>
    <mergeCell ref="C31:C32"/>
    <mergeCell ref="D31:D32"/>
    <mergeCell ref="E31:E32"/>
    <mergeCell ref="F31:F32"/>
    <mergeCell ref="G31:G32"/>
    <mergeCell ref="H31:H32"/>
    <mergeCell ref="I31:I32"/>
    <mergeCell ref="J31:J32"/>
    <mergeCell ref="L31:L32"/>
    <mergeCell ref="M31:M32"/>
    <mergeCell ref="N31:N32"/>
    <mergeCell ref="O31:O32"/>
    <mergeCell ref="P31:P32"/>
    <mergeCell ref="Q31:Q32"/>
    <mergeCell ref="R31:R32"/>
    <mergeCell ref="S31:S32"/>
    <mergeCell ref="T31:T32"/>
    <mergeCell ref="U31:U32"/>
    <mergeCell ref="V31:V32"/>
    <mergeCell ref="W31:W32"/>
    <mergeCell ref="A29:A30"/>
    <mergeCell ref="B29:B30"/>
    <mergeCell ref="C29:C30"/>
    <mergeCell ref="D29:D30"/>
    <mergeCell ref="E29:E30"/>
    <mergeCell ref="F29:F30"/>
    <mergeCell ref="G29:G30"/>
    <mergeCell ref="H29:H30"/>
    <mergeCell ref="I29:I30"/>
    <mergeCell ref="Y23:Y26"/>
    <mergeCell ref="Z23:Z26"/>
    <mergeCell ref="A27:A28"/>
    <mergeCell ref="B27:B28"/>
    <mergeCell ref="C27:C28"/>
    <mergeCell ref="D27:D28"/>
    <mergeCell ref="E27:E28"/>
    <mergeCell ref="F27:F28"/>
    <mergeCell ref="G27:G28"/>
    <mergeCell ref="H27:H28"/>
    <mergeCell ref="I27:I28"/>
    <mergeCell ref="J27:J28"/>
    <mergeCell ref="L27:L28"/>
    <mergeCell ref="M27:M28"/>
    <mergeCell ref="N27:N28"/>
    <mergeCell ref="O27:O28"/>
    <mergeCell ref="P27:P28"/>
    <mergeCell ref="Q27:Q28"/>
    <mergeCell ref="R27:R28"/>
    <mergeCell ref="S27:S28"/>
    <mergeCell ref="T27:T28"/>
    <mergeCell ref="U27:U28"/>
    <mergeCell ref="V27:V28"/>
    <mergeCell ref="A23:A26"/>
    <mergeCell ref="B23:B26"/>
    <mergeCell ref="C23:C26"/>
    <mergeCell ref="D23:D26"/>
    <mergeCell ref="E23:E26"/>
    <mergeCell ref="F23:F26"/>
    <mergeCell ref="G23:G26"/>
    <mergeCell ref="H23:H26"/>
    <mergeCell ref="I23:I26"/>
    <mergeCell ref="A19:A22"/>
    <mergeCell ref="B19:B22"/>
    <mergeCell ref="C19:C22"/>
    <mergeCell ref="D19:D22"/>
    <mergeCell ref="E19:E22"/>
    <mergeCell ref="F19:F22"/>
    <mergeCell ref="G19:G22"/>
    <mergeCell ref="H19:H22"/>
    <mergeCell ref="I19:I22"/>
    <mergeCell ref="J16:J18"/>
    <mergeCell ref="L16:L18"/>
    <mergeCell ref="M16:M18"/>
    <mergeCell ref="N16:N18"/>
    <mergeCell ref="O16:O18"/>
    <mergeCell ref="P16:P18"/>
    <mergeCell ref="Q16:Q18"/>
    <mergeCell ref="R16:R18"/>
    <mergeCell ref="S16:S18"/>
    <mergeCell ref="A16:A18"/>
    <mergeCell ref="B16:B18"/>
    <mergeCell ref="C16:C18"/>
    <mergeCell ref="D16:D18"/>
    <mergeCell ref="E16:E18"/>
    <mergeCell ref="F16:F18"/>
    <mergeCell ref="G16:G18"/>
    <mergeCell ref="H16:H18"/>
    <mergeCell ref="I16:I18"/>
    <mergeCell ref="C1:O1"/>
    <mergeCell ref="A2:A3"/>
    <mergeCell ref="B2:B3"/>
    <mergeCell ref="C2:C3"/>
    <mergeCell ref="D2:D3"/>
    <mergeCell ref="E2:E3"/>
    <mergeCell ref="F2:F3"/>
    <mergeCell ref="G2:G3"/>
    <mergeCell ref="H2:H3"/>
    <mergeCell ref="I2:I3"/>
    <mergeCell ref="J2:O2"/>
    <mergeCell ref="Z2:Z3"/>
    <mergeCell ref="U2:U3"/>
    <mergeCell ref="V2:V3"/>
    <mergeCell ref="W2:W3"/>
    <mergeCell ref="X2:X3"/>
    <mergeCell ref="Y2:Y3"/>
    <mergeCell ref="P2:P3"/>
    <mergeCell ref="Q2:Q3"/>
    <mergeCell ref="R2:R3"/>
    <mergeCell ref="S2:S3"/>
    <mergeCell ref="T2:T3"/>
    <mergeCell ref="T16:T18"/>
    <mergeCell ref="U16:U18"/>
    <mergeCell ref="V16:V18"/>
    <mergeCell ref="W16:W18"/>
    <mergeCell ref="X16:X18"/>
    <mergeCell ref="Y16:Y18"/>
    <mergeCell ref="Z16:Z18"/>
    <mergeCell ref="L19:L22"/>
    <mergeCell ref="M19:M22"/>
    <mergeCell ref="N19:N22"/>
    <mergeCell ref="O19:O22"/>
    <mergeCell ref="P19:P22"/>
    <mergeCell ref="Q19:Q22"/>
    <mergeCell ref="J23:J26"/>
    <mergeCell ref="L23:L26"/>
    <mergeCell ref="M23:M26"/>
    <mergeCell ref="N23:N26"/>
    <mergeCell ref="O23:O26"/>
    <mergeCell ref="P23:P26"/>
    <mergeCell ref="Z19:Z22"/>
    <mergeCell ref="Q23:Q26"/>
    <mergeCell ref="R23:R26"/>
    <mergeCell ref="S23:S26"/>
    <mergeCell ref="T23:T26"/>
    <mergeCell ref="U23:U26"/>
    <mergeCell ref="V23:V26"/>
    <mergeCell ref="W23:W26"/>
    <mergeCell ref="J19:J22"/>
    <mergeCell ref="R19:R22"/>
    <mergeCell ref="S19:S22"/>
    <mergeCell ref="T19:T22"/>
    <mergeCell ref="U19:U22"/>
    <mergeCell ref="V19:V22"/>
    <mergeCell ref="W19:W22"/>
    <mergeCell ref="X19:X22"/>
    <mergeCell ref="Y19:Y22"/>
    <mergeCell ref="X23:X26"/>
    <mergeCell ref="R39:R40"/>
    <mergeCell ref="W27:W28"/>
    <mergeCell ref="X27:X28"/>
    <mergeCell ref="Y27:Y28"/>
    <mergeCell ref="Z27:Z28"/>
    <mergeCell ref="J29:J30"/>
    <mergeCell ref="L29:L30"/>
    <mergeCell ref="M29:M30"/>
    <mergeCell ref="N29:N30"/>
    <mergeCell ref="V37:V38"/>
    <mergeCell ref="W37:W38"/>
    <mergeCell ref="X37:X38"/>
    <mergeCell ref="Y37:Y38"/>
    <mergeCell ref="Z37:Z38"/>
    <mergeCell ref="O29:O30"/>
    <mergeCell ref="P29:P30"/>
    <mergeCell ref="Q29:Q30"/>
    <mergeCell ref="R29:R30"/>
    <mergeCell ref="S29:S30"/>
    <mergeCell ref="T29:T30"/>
    <mergeCell ref="U29:U30"/>
    <mergeCell ref="V29:V30"/>
    <mergeCell ref="W29:W30"/>
    <mergeCell ref="X29:X30"/>
  </mergeCells>
  <hyperlinks>
    <hyperlink ref="H5" r:id="rId1"/>
    <hyperlink ref="H6" r:id="rId2" display="http://sosh1.sun.sakha.school/"/>
    <hyperlink ref="H7" r:id="rId3"/>
    <hyperlink ref="H8" r:id="rId4"/>
    <hyperlink ref="H9" r:id="rId5"/>
    <hyperlink ref="H10" r:id="rId6"/>
    <hyperlink ref="H11" r:id="rId7"/>
    <hyperlink ref="H12" r:id="rId8"/>
    <hyperlink ref="H13" r:id="rId9"/>
    <hyperlink ref="H14" r:id="rId10"/>
    <hyperlink ref="H15" r:id="rId11"/>
    <hyperlink ref="H16" r:id="rId12"/>
    <hyperlink ref="H19" r:id="rId13"/>
    <hyperlink ref="H23" r:id="rId14"/>
    <hyperlink ref="H27" r:id="rId15"/>
    <hyperlink ref="H29" r:id="rId16"/>
    <hyperlink ref="G31" r:id="rId17" display="mailto:suntar_sptli@mail.ru"/>
    <hyperlink ref="H31" r:id="rId18"/>
    <hyperlink ref="H33" r:id="rId19"/>
    <hyperlink ref="H34" r:id="rId20"/>
    <hyperlink ref="H37" r:id="rId21" display="https://sunsport.obr.sakha.gov.ru/"/>
  </hyperlinks>
  <pageMargins left="0.7" right="0.7" top="0.75" bottom="0.75" header="0" footer="0"/>
  <pageSetup paperSize="9" scale="45" fitToHeight="0" orientation="landscape" r:id="rId22"/>
</worksheet>
</file>

<file path=xl/worksheets/sheet35.xml><?xml version="1.0" encoding="utf-8"?>
<worksheet xmlns="http://schemas.openxmlformats.org/spreadsheetml/2006/main" xmlns:r="http://schemas.openxmlformats.org/officeDocument/2006/relationships">
  <sheetPr>
    <outlinePr summaryBelow="0" summaryRight="0"/>
    <pageSetUpPr fitToPage="1"/>
  </sheetPr>
  <dimension ref="A1:AD1000"/>
  <sheetViews>
    <sheetView zoomScale="85" workbookViewId="0">
      <pane ySplit="4" topLeftCell="A5" activePane="bottomLeft" state="frozen"/>
      <selection activeCell="AB7" sqref="AB7"/>
      <selection pane="bottomLeft" activeCell="A2" sqref="A2:AB12"/>
    </sheetView>
  </sheetViews>
  <sheetFormatPr defaultColWidth="12.5703125" defaultRowHeight="15" customHeight="1"/>
  <cols>
    <col min="1" max="1" width="4.7109375" style="11" customWidth="1"/>
    <col min="2" max="2" width="16.42578125" style="11" customWidth="1"/>
    <col min="3" max="3" width="28.140625" style="11" customWidth="1"/>
    <col min="4" max="4" width="16" style="11" customWidth="1"/>
    <col min="5" max="5" width="19.5703125" style="11" customWidth="1"/>
    <col min="6" max="6" width="18.5703125" style="11" customWidth="1"/>
    <col min="7" max="7" width="12.28515625" style="11" customWidth="1"/>
    <col min="8" max="8" width="21.140625" style="11" customWidth="1"/>
    <col min="9" max="9" width="18.42578125" style="421" customWidth="1"/>
    <col min="10" max="10" width="17.85546875" style="11" customWidth="1"/>
    <col min="11" max="11" width="11" style="11" customWidth="1"/>
    <col min="12" max="12" width="14.7109375" style="11" customWidth="1"/>
    <col min="13" max="14" width="11" style="11" customWidth="1"/>
    <col min="15" max="15" width="22.42578125" style="11" customWidth="1"/>
    <col min="16" max="19" width="11" style="11" customWidth="1"/>
    <col min="20" max="20" width="13" style="11" customWidth="1"/>
    <col min="21" max="21" width="15.85546875" style="11" customWidth="1"/>
    <col min="22" max="22" width="12.42578125" style="11" customWidth="1"/>
    <col min="23" max="25" width="11" style="11" customWidth="1"/>
    <col min="26" max="26" width="6.7109375" style="11" customWidth="1"/>
    <col min="27" max="27" width="19.140625" style="11" customWidth="1"/>
    <col min="28" max="30" width="11" customWidth="1"/>
  </cols>
  <sheetData>
    <row r="1" spans="1:30" s="391" customFormat="1" ht="15.75" customHeight="1">
      <c r="A1" s="559"/>
      <c r="B1" s="559"/>
      <c r="C1" s="1694" t="s">
        <v>3978</v>
      </c>
      <c r="D1" s="1695"/>
      <c r="E1" s="1695"/>
      <c r="F1" s="1695"/>
      <c r="G1" s="1695"/>
      <c r="H1" s="1695"/>
      <c r="I1" s="1739"/>
      <c r="J1" s="1695"/>
      <c r="K1" s="1695"/>
      <c r="L1" s="1695"/>
      <c r="M1" s="1695"/>
      <c r="N1" s="1695"/>
      <c r="O1" s="1695"/>
      <c r="P1" s="559"/>
      <c r="Q1" s="559"/>
      <c r="R1" s="559"/>
      <c r="S1" s="559"/>
      <c r="T1" s="559"/>
      <c r="U1" s="559"/>
      <c r="V1" s="559"/>
      <c r="W1" s="559"/>
      <c r="X1" s="559"/>
      <c r="Y1" s="559"/>
      <c r="Z1" s="559"/>
      <c r="AA1" s="411"/>
      <c r="AB1" s="440"/>
      <c r="AC1" s="440"/>
      <c r="AD1" s="440"/>
    </row>
    <row r="2" spans="1:30" ht="27" customHeight="1">
      <c r="A2" s="1712" t="s">
        <v>62</v>
      </c>
      <c r="B2" s="1712" t="s">
        <v>909</v>
      </c>
      <c r="C2" s="1712" t="s">
        <v>910</v>
      </c>
      <c r="D2" s="1712" t="s">
        <v>66</v>
      </c>
      <c r="E2" s="1712" t="s">
        <v>911</v>
      </c>
      <c r="F2" s="1712" t="s">
        <v>912</v>
      </c>
      <c r="G2" s="1712" t="s">
        <v>913</v>
      </c>
      <c r="H2" s="1712" t="s">
        <v>69</v>
      </c>
      <c r="I2" s="1712" t="s">
        <v>914</v>
      </c>
      <c r="J2" s="1712" t="s">
        <v>915</v>
      </c>
      <c r="K2" s="1712" t="s">
        <v>916</v>
      </c>
      <c r="L2" s="1712"/>
      <c r="M2" s="1712"/>
      <c r="N2" s="1712"/>
      <c r="O2" s="1712"/>
      <c r="P2" s="1712"/>
      <c r="Q2" s="1712" t="s">
        <v>73</v>
      </c>
      <c r="R2" s="1712" t="s">
        <v>74</v>
      </c>
      <c r="S2" s="1712" t="s">
        <v>917</v>
      </c>
      <c r="T2" s="1712" t="s">
        <v>76</v>
      </c>
      <c r="U2" s="1712" t="s">
        <v>77</v>
      </c>
      <c r="V2" s="1712" t="s">
        <v>78</v>
      </c>
      <c r="W2" s="1712" t="s">
        <v>79</v>
      </c>
      <c r="X2" s="1712" t="s">
        <v>80</v>
      </c>
      <c r="Y2" s="1712" t="s">
        <v>81</v>
      </c>
      <c r="Z2" s="1712" t="s">
        <v>7</v>
      </c>
      <c r="AA2" s="817"/>
      <c r="AB2" s="1712" t="s">
        <v>2109</v>
      </c>
      <c r="AC2" s="110"/>
      <c r="AD2" s="110"/>
    </row>
    <row r="3" spans="1:30" ht="68.25" customHeight="1">
      <c r="A3" s="1712"/>
      <c r="B3" s="1712"/>
      <c r="C3" s="1712"/>
      <c r="D3" s="1712"/>
      <c r="E3" s="1712"/>
      <c r="F3" s="1712"/>
      <c r="G3" s="1712"/>
      <c r="H3" s="1712"/>
      <c r="I3" s="1712"/>
      <c r="J3" s="1712"/>
      <c r="K3" s="1014" t="s">
        <v>918</v>
      </c>
      <c r="L3" s="1014" t="s">
        <v>84</v>
      </c>
      <c r="M3" s="1014" t="s">
        <v>85</v>
      </c>
      <c r="N3" s="1014" t="s">
        <v>919</v>
      </c>
      <c r="O3" s="1014" t="s">
        <v>920</v>
      </c>
      <c r="P3" s="1014" t="s">
        <v>88</v>
      </c>
      <c r="Q3" s="1712"/>
      <c r="R3" s="1712"/>
      <c r="S3" s="1712"/>
      <c r="T3" s="1712"/>
      <c r="U3" s="1712"/>
      <c r="V3" s="1712"/>
      <c r="W3" s="1712"/>
      <c r="X3" s="1712"/>
      <c r="Y3" s="1712"/>
      <c r="Z3" s="1712"/>
      <c r="AA3" s="817"/>
      <c r="AB3" s="1712"/>
      <c r="AC3" s="110"/>
      <c r="AD3" s="110"/>
    </row>
    <row r="4" spans="1:30" ht="11.25" customHeight="1">
      <c r="A4" s="901">
        <v>1</v>
      </c>
      <c r="B4" s="901">
        <v>2</v>
      </c>
      <c r="C4" s="901">
        <v>3</v>
      </c>
      <c r="D4" s="901">
        <v>4</v>
      </c>
      <c r="E4" s="901">
        <v>5</v>
      </c>
      <c r="F4" s="901">
        <v>6</v>
      </c>
      <c r="G4" s="901">
        <v>7</v>
      </c>
      <c r="H4" s="901">
        <v>8</v>
      </c>
      <c r="I4" s="901">
        <v>9</v>
      </c>
      <c r="J4" s="901">
        <v>10</v>
      </c>
      <c r="K4" s="901">
        <v>11</v>
      </c>
      <c r="L4" s="901">
        <v>12</v>
      </c>
      <c r="M4" s="901">
        <v>13</v>
      </c>
      <c r="N4" s="901">
        <v>14</v>
      </c>
      <c r="O4" s="901">
        <v>15</v>
      </c>
      <c r="P4" s="901">
        <v>16</v>
      </c>
      <c r="Q4" s="901">
        <v>17</v>
      </c>
      <c r="R4" s="901">
        <v>18</v>
      </c>
      <c r="S4" s="901">
        <v>19</v>
      </c>
      <c r="T4" s="901">
        <v>20</v>
      </c>
      <c r="U4" s="901">
        <v>21</v>
      </c>
      <c r="V4" s="901">
        <v>22</v>
      </c>
      <c r="W4" s="901">
        <v>23</v>
      </c>
      <c r="X4" s="901">
        <v>24</v>
      </c>
      <c r="Y4" s="901">
        <v>25</v>
      </c>
      <c r="Z4" s="901">
        <v>26</v>
      </c>
      <c r="AA4" s="817"/>
      <c r="AB4" s="1014"/>
      <c r="AC4" s="110"/>
      <c r="AD4" s="110"/>
    </row>
    <row r="5" spans="1:30" ht="102">
      <c r="A5" s="1014">
        <v>1</v>
      </c>
      <c r="B5" s="1014" t="s">
        <v>3979</v>
      </c>
      <c r="C5" s="1014" t="s">
        <v>3980</v>
      </c>
      <c r="D5" s="1014" t="s">
        <v>617</v>
      </c>
      <c r="E5" s="1014" t="s">
        <v>3981</v>
      </c>
      <c r="F5" s="1014" t="s">
        <v>3982</v>
      </c>
      <c r="G5" s="1014">
        <v>1429004117</v>
      </c>
      <c r="H5" s="1014" t="s">
        <v>3983</v>
      </c>
      <c r="I5" s="1034" t="s">
        <v>3984</v>
      </c>
      <c r="J5" s="1014" t="s">
        <v>3985</v>
      </c>
      <c r="K5" s="1014" t="s">
        <v>96</v>
      </c>
      <c r="L5" s="1025" t="s">
        <v>3986</v>
      </c>
      <c r="M5" s="1014" t="s">
        <v>1861</v>
      </c>
      <c r="N5" s="1014" t="s">
        <v>3987</v>
      </c>
      <c r="O5" s="1014" t="s">
        <v>3988</v>
      </c>
      <c r="P5" s="1014" t="s">
        <v>101</v>
      </c>
      <c r="Q5" s="1014" t="s">
        <v>3989</v>
      </c>
      <c r="R5" s="1023" t="s">
        <v>5138</v>
      </c>
      <c r="S5" s="1014" t="s">
        <v>5139</v>
      </c>
      <c r="T5" s="1014" t="s">
        <v>3990</v>
      </c>
      <c r="U5" s="1014" t="s">
        <v>3991</v>
      </c>
      <c r="V5" s="1014" t="s">
        <v>3992</v>
      </c>
      <c r="W5" s="901">
        <v>20</v>
      </c>
      <c r="X5" s="1014">
        <v>20</v>
      </c>
      <c r="Y5" s="1014"/>
      <c r="Z5" s="1025">
        <v>40</v>
      </c>
      <c r="AA5" s="817"/>
      <c r="AB5" s="1014" t="s">
        <v>3993</v>
      </c>
      <c r="AC5" s="110"/>
      <c r="AD5" s="110"/>
    </row>
    <row r="6" spans="1:30" ht="102">
      <c r="A6" s="1014">
        <v>2</v>
      </c>
      <c r="B6" s="1014" t="s">
        <v>3979</v>
      </c>
      <c r="C6" s="1014" t="s">
        <v>3994</v>
      </c>
      <c r="D6" s="1014" t="s">
        <v>617</v>
      </c>
      <c r="E6" s="1014" t="s">
        <v>3995</v>
      </c>
      <c r="F6" s="1014" t="s">
        <v>3996</v>
      </c>
      <c r="G6" s="1014">
        <v>1429004170</v>
      </c>
      <c r="H6" s="1014" t="s">
        <v>3997</v>
      </c>
      <c r="I6" s="1034" t="s">
        <v>3998</v>
      </c>
      <c r="J6" s="1014" t="s">
        <v>3999</v>
      </c>
      <c r="K6" s="1014" t="s">
        <v>96</v>
      </c>
      <c r="L6" s="1025" t="s">
        <v>3986</v>
      </c>
      <c r="M6" s="1014" t="s">
        <v>1861</v>
      </c>
      <c r="N6" s="1014" t="s">
        <v>3987</v>
      </c>
      <c r="O6" s="1014" t="s">
        <v>4000</v>
      </c>
      <c r="P6" s="1014" t="s">
        <v>101</v>
      </c>
      <c r="Q6" s="1014" t="s">
        <v>3989</v>
      </c>
      <c r="R6" s="1035" t="s">
        <v>4001</v>
      </c>
      <c r="S6" s="1014" t="s">
        <v>5139</v>
      </c>
      <c r="T6" s="1014" t="s">
        <v>4002</v>
      </c>
      <c r="U6" s="1014" t="s">
        <v>4003</v>
      </c>
      <c r="V6" s="1014" t="s">
        <v>3992</v>
      </c>
      <c r="W6" s="901">
        <v>30</v>
      </c>
      <c r="X6" s="1014">
        <v>30</v>
      </c>
      <c r="Y6" s="1014"/>
      <c r="Z6" s="1025">
        <v>60</v>
      </c>
      <c r="AA6" s="817"/>
      <c r="AB6" s="1014" t="s">
        <v>5140</v>
      </c>
      <c r="AC6" s="110"/>
      <c r="AD6" s="110"/>
    </row>
    <row r="7" spans="1:30" ht="102">
      <c r="A7" s="1014">
        <v>3</v>
      </c>
      <c r="B7" s="1014" t="s">
        <v>3979</v>
      </c>
      <c r="C7" s="1014" t="s">
        <v>4004</v>
      </c>
      <c r="D7" s="1014" t="s">
        <v>617</v>
      </c>
      <c r="E7" s="1036" t="s">
        <v>4005</v>
      </c>
      <c r="F7" s="1036" t="s">
        <v>4006</v>
      </c>
      <c r="G7" s="1014">
        <v>1429004149</v>
      </c>
      <c r="H7" s="1014" t="s">
        <v>4007</v>
      </c>
      <c r="I7" s="1034" t="s">
        <v>4008</v>
      </c>
      <c r="J7" s="1014" t="s">
        <v>4009</v>
      </c>
      <c r="K7" s="1014" t="s">
        <v>96</v>
      </c>
      <c r="L7" s="1025" t="s">
        <v>3986</v>
      </c>
      <c r="M7" s="1014" t="s">
        <v>1861</v>
      </c>
      <c r="N7" s="1014" t="s">
        <v>3987</v>
      </c>
      <c r="O7" s="1014" t="s">
        <v>4000</v>
      </c>
      <c r="P7" s="1014" t="s">
        <v>101</v>
      </c>
      <c r="Q7" s="1014" t="s">
        <v>3989</v>
      </c>
      <c r="R7" s="1023" t="s">
        <v>5141</v>
      </c>
      <c r="S7" s="1014" t="s">
        <v>5139</v>
      </c>
      <c r="T7" s="1014" t="s">
        <v>4010</v>
      </c>
      <c r="U7" s="1014" t="s">
        <v>4011</v>
      </c>
      <c r="V7" s="1014" t="s">
        <v>3992</v>
      </c>
      <c r="W7" s="901">
        <v>30</v>
      </c>
      <c r="X7" s="1014">
        <v>30</v>
      </c>
      <c r="Y7" s="1014"/>
      <c r="Z7" s="1025">
        <v>60</v>
      </c>
      <c r="AA7" s="817"/>
      <c r="AB7" s="1014" t="s">
        <v>5140</v>
      </c>
      <c r="AC7" s="110"/>
      <c r="AD7" s="110"/>
    </row>
    <row r="8" spans="1:30" ht="89.25">
      <c r="A8" s="1014">
        <v>4</v>
      </c>
      <c r="B8" s="1014" t="s">
        <v>3979</v>
      </c>
      <c r="C8" s="1014" t="s">
        <v>4012</v>
      </c>
      <c r="D8" s="1014" t="s">
        <v>617</v>
      </c>
      <c r="E8" s="1014" t="s">
        <v>4013</v>
      </c>
      <c r="F8" s="1014" t="s">
        <v>4014</v>
      </c>
      <c r="G8" s="1014">
        <v>1429004131</v>
      </c>
      <c r="H8" s="1014" t="s">
        <v>4015</v>
      </c>
      <c r="I8" s="1034" t="s">
        <v>4016</v>
      </c>
      <c r="J8" s="1014" t="s">
        <v>4017</v>
      </c>
      <c r="K8" s="1014" t="s">
        <v>96</v>
      </c>
      <c r="L8" s="1025" t="s">
        <v>3986</v>
      </c>
      <c r="M8" s="1014" t="s">
        <v>1861</v>
      </c>
      <c r="N8" s="1014" t="s">
        <v>3987</v>
      </c>
      <c r="O8" s="1014" t="s">
        <v>3988</v>
      </c>
      <c r="P8" s="1014" t="s">
        <v>101</v>
      </c>
      <c r="Q8" s="1014" t="s">
        <v>3989</v>
      </c>
      <c r="R8" s="1025" t="s">
        <v>4018</v>
      </c>
      <c r="S8" s="1014" t="s">
        <v>5139</v>
      </c>
      <c r="T8" s="1014" t="s">
        <v>4019</v>
      </c>
      <c r="U8" s="1014" t="s">
        <v>4020</v>
      </c>
      <c r="V8" s="1014" t="s">
        <v>3992</v>
      </c>
      <c r="W8" s="901">
        <v>25</v>
      </c>
      <c r="X8" s="1014">
        <v>25</v>
      </c>
      <c r="Y8" s="1014"/>
      <c r="Z8" s="1025">
        <v>50</v>
      </c>
      <c r="AA8" s="817"/>
      <c r="AB8" s="1014" t="s">
        <v>4021</v>
      </c>
      <c r="AC8" s="110"/>
      <c r="AD8" s="110"/>
    </row>
    <row r="9" spans="1:30" ht="127.5">
      <c r="A9" s="1014">
        <v>5</v>
      </c>
      <c r="B9" s="1014" t="s">
        <v>3979</v>
      </c>
      <c r="C9" s="1014" t="s">
        <v>4022</v>
      </c>
      <c r="D9" s="1014" t="s">
        <v>617</v>
      </c>
      <c r="E9" s="1014" t="s">
        <v>4023</v>
      </c>
      <c r="F9" s="1014" t="s">
        <v>4024</v>
      </c>
      <c r="G9" s="1014">
        <v>1429004163</v>
      </c>
      <c r="H9" s="1014" t="s">
        <v>4025</v>
      </c>
      <c r="I9" s="1034" t="s">
        <v>4026</v>
      </c>
      <c r="J9" s="1014" t="s">
        <v>4009</v>
      </c>
      <c r="K9" s="1014" t="s">
        <v>96</v>
      </c>
      <c r="L9" s="1025" t="s">
        <v>3986</v>
      </c>
      <c r="M9" s="1014" t="s">
        <v>1861</v>
      </c>
      <c r="N9" s="1014" t="s">
        <v>3987</v>
      </c>
      <c r="O9" s="1014" t="s">
        <v>3988</v>
      </c>
      <c r="P9" s="1014" t="s">
        <v>101</v>
      </c>
      <c r="Q9" s="1014" t="s">
        <v>3989</v>
      </c>
      <c r="R9" s="1023" t="s">
        <v>5142</v>
      </c>
      <c r="S9" s="1014" t="s">
        <v>5139</v>
      </c>
      <c r="T9" s="1014" t="s">
        <v>4027</v>
      </c>
      <c r="U9" s="1014" t="s">
        <v>4028</v>
      </c>
      <c r="V9" s="1014" t="s">
        <v>3992</v>
      </c>
      <c r="W9" s="901">
        <v>20</v>
      </c>
      <c r="X9" s="1014">
        <v>20</v>
      </c>
      <c r="Y9" s="1014"/>
      <c r="Z9" s="1025">
        <v>40</v>
      </c>
      <c r="AA9" s="817"/>
      <c r="AB9" s="1014" t="s">
        <v>4029</v>
      </c>
      <c r="AC9" s="110"/>
      <c r="AD9" s="110"/>
    </row>
    <row r="10" spans="1:30" ht="127.5">
      <c r="A10" s="1014">
        <v>6</v>
      </c>
      <c r="B10" s="1014" t="s">
        <v>3979</v>
      </c>
      <c r="C10" s="1014" t="s">
        <v>4030</v>
      </c>
      <c r="D10" s="1014" t="s">
        <v>617</v>
      </c>
      <c r="E10" s="1014" t="s">
        <v>4031</v>
      </c>
      <c r="F10" s="1014" t="s">
        <v>4032</v>
      </c>
      <c r="G10" s="1014">
        <v>1429004928</v>
      </c>
      <c r="H10" s="1014" t="s">
        <v>4033</v>
      </c>
      <c r="I10" s="1034" t="s">
        <v>4034</v>
      </c>
      <c r="J10" s="1014" t="s">
        <v>4035</v>
      </c>
      <c r="K10" s="1014" t="s">
        <v>96</v>
      </c>
      <c r="L10" s="1025" t="s">
        <v>3986</v>
      </c>
      <c r="M10" s="1014" t="s">
        <v>1861</v>
      </c>
      <c r="N10" s="1014" t="s">
        <v>3987</v>
      </c>
      <c r="O10" s="1014" t="s">
        <v>3988</v>
      </c>
      <c r="P10" s="1014" t="s">
        <v>101</v>
      </c>
      <c r="Q10" s="1014" t="s">
        <v>3989</v>
      </c>
      <c r="R10" s="1023" t="s">
        <v>5143</v>
      </c>
      <c r="S10" s="1014" t="s">
        <v>5139</v>
      </c>
      <c r="T10" s="1014" t="s">
        <v>4036</v>
      </c>
      <c r="U10" s="1014" t="s">
        <v>4037</v>
      </c>
      <c r="V10" s="1014" t="s">
        <v>3992</v>
      </c>
      <c r="W10" s="901">
        <v>20</v>
      </c>
      <c r="X10" s="1014">
        <v>25</v>
      </c>
      <c r="Y10" s="1014"/>
      <c r="Z10" s="1025">
        <v>45</v>
      </c>
      <c r="AA10" s="817"/>
      <c r="AB10" s="1014" t="s">
        <v>4038</v>
      </c>
      <c r="AC10" s="110"/>
      <c r="AD10" s="110"/>
    </row>
    <row r="11" spans="1:30" ht="100.5" customHeight="1">
      <c r="A11" s="1014">
        <v>7</v>
      </c>
      <c r="B11" s="1014" t="s">
        <v>3979</v>
      </c>
      <c r="C11" s="1014" t="s">
        <v>4039</v>
      </c>
      <c r="D11" s="1014" t="s">
        <v>617</v>
      </c>
      <c r="E11" s="1014" t="s">
        <v>4040</v>
      </c>
      <c r="F11" s="1014" t="s">
        <v>4041</v>
      </c>
      <c r="G11" s="1014">
        <v>1429004325</v>
      </c>
      <c r="H11" s="1014" t="s">
        <v>4042</v>
      </c>
      <c r="I11" s="1034" t="s">
        <v>4043</v>
      </c>
      <c r="J11" s="1014" t="s">
        <v>3999</v>
      </c>
      <c r="K11" s="1014" t="s">
        <v>96</v>
      </c>
      <c r="L11" s="1025" t="s">
        <v>4044</v>
      </c>
      <c r="M11" s="1014" t="s">
        <v>1861</v>
      </c>
      <c r="N11" s="1014" t="s">
        <v>2899</v>
      </c>
      <c r="O11" s="1014" t="s">
        <v>4045</v>
      </c>
      <c r="P11" s="1014" t="s">
        <v>101</v>
      </c>
      <c r="Q11" s="1014" t="s">
        <v>3989</v>
      </c>
      <c r="R11" s="1025" t="s">
        <v>4046</v>
      </c>
      <c r="S11" s="1014" t="s">
        <v>5139</v>
      </c>
      <c r="T11" s="1014" t="s">
        <v>4047</v>
      </c>
      <c r="U11" s="1014" t="s">
        <v>4048</v>
      </c>
      <c r="V11" s="1014" t="s">
        <v>3992</v>
      </c>
      <c r="W11" s="1014">
        <v>30</v>
      </c>
      <c r="X11" s="1014">
        <v>30</v>
      </c>
      <c r="Y11" s="1014">
        <v>30</v>
      </c>
      <c r="Z11" s="1025">
        <v>90</v>
      </c>
      <c r="AA11" s="817"/>
      <c r="AB11" s="1014" t="s">
        <v>5140</v>
      </c>
      <c r="AC11" s="370"/>
      <c r="AD11" s="370"/>
    </row>
    <row r="12" spans="1:30" ht="15.75" customHeight="1">
      <c r="A12" s="1037"/>
      <c r="B12" s="1014"/>
      <c r="C12" s="1014"/>
      <c r="D12" s="1014"/>
      <c r="E12" s="1014"/>
      <c r="F12" s="1014"/>
      <c r="G12" s="1014"/>
      <c r="H12" s="1014"/>
      <c r="I12" s="1014"/>
      <c r="J12" s="1014"/>
      <c r="K12" s="1014"/>
      <c r="L12" s="1025"/>
      <c r="M12" s="1014"/>
      <c r="N12" s="1014"/>
      <c r="O12" s="1014"/>
      <c r="P12" s="1014"/>
      <c r="Q12" s="1037"/>
      <c r="R12" s="1037"/>
      <c r="S12" s="1014"/>
      <c r="T12" s="1014"/>
      <c r="U12" s="1014"/>
      <c r="V12" s="1014"/>
      <c r="W12" s="1014">
        <v>175</v>
      </c>
      <c r="X12" s="1014">
        <v>180</v>
      </c>
      <c r="Y12" s="1014">
        <v>30</v>
      </c>
      <c r="Z12" s="901">
        <v>385</v>
      </c>
      <c r="AA12" s="817"/>
      <c r="AB12" s="1037"/>
    </row>
    <row r="13" spans="1:30" ht="15.75" customHeight="1">
      <c r="B13" s="133"/>
      <c r="C13" s="133"/>
      <c r="D13" s="133"/>
      <c r="E13" s="133"/>
      <c r="F13" s="133"/>
      <c r="G13" s="133"/>
      <c r="H13" s="133"/>
      <c r="I13" s="133"/>
      <c r="J13" s="133"/>
      <c r="K13" s="133"/>
      <c r="L13" s="133"/>
      <c r="M13" s="133"/>
      <c r="N13" s="133"/>
      <c r="O13" s="133"/>
      <c r="P13" s="133"/>
      <c r="S13" s="133"/>
      <c r="T13" s="133"/>
      <c r="U13" s="133"/>
      <c r="V13" s="133"/>
      <c r="W13" s="133"/>
      <c r="X13" s="133"/>
      <c r="Y13" s="133"/>
    </row>
    <row r="14" spans="1:30" ht="15.75" customHeight="1">
      <c r="B14" s="133"/>
      <c r="C14" s="133"/>
      <c r="D14" s="133"/>
      <c r="E14" s="133"/>
      <c r="F14" s="133"/>
      <c r="G14" s="133"/>
      <c r="H14" s="133"/>
      <c r="I14" s="133"/>
      <c r="J14" s="133"/>
      <c r="K14" s="133"/>
      <c r="L14" s="133"/>
      <c r="M14" s="133"/>
      <c r="N14" s="133"/>
      <c r="O14" s="133"/>
      <c r="P14" s="133"/>
      <c r="S14" s="133"/>
      <c r="T14" s="133"/>
      <c r="U14" s="133"/>
      <c r="V14" s="133"/>
      <c r="W14" s="133"/>
      <c r="X14" s="133"/>
      <c r="Y14" s="133"/>
    </row>
    <row r="15" spans="1:30" ht="15.75" customHeight="1">
      <c r="B15" s="133"/>
      <c r="C15" s="133"/>
      <c r="D15" s="133"/>
      <c r="E15" s="133"/>
      <c r="F15" s="133"/>
      <c r="G15" s="133"/>
      <c r="H15" s="133"/>
      <c r="I15" s="133"/>
      <c r="J15" s="133"/>
      <c r="K15" s="133"/>
      <c r="L15" s="133"/>
      <c r="M15" s="133"/>
      <c r="N15" s="133"/>
      <c r="O15" s="133"/>
      <c r="P15" s="133"/>
      <c r="S15" s="133"/>
      <c r="T15" s="133"/>
      <c r="U15" s="133"/>
      <c r="V15" s="133"/>
      <c r="W15" s="133"/>
      <c r="X15" s="133"/>
      <c r="Y15" s="133"/>
    </row>
    <row r="16" spans="1:30" ht="15.75" customHeight="1">
      <c r="B16" s="133"/>
      <c r="C16" s="133"/>
      <c r="D16" s="133"/>
      <c r="E16" s="133"/>
      <c r="F16" s="133"/>
      <c r="G16" s="133"/>
      <c r="H16" s="133"/>
      <c r="I16" s="133"/>
      <c r="J16" s="133"/>
      <c r="K16" s="133"/>
      <c r="L16" s="133"/>
      <c r="M16" s="133"/>
      <c r="N16" s="133"/>
      <c r="O16" s="133"/>
      <c r="P16" s="133"/>
      <c r="S16" s="133"/>
      <c r="T16" s="133"/>
      <c r="U16" s="133"/>
      <c r="V16" s="133"/>
      <c r="W16" s="133"/>
      <c r="X16" s="133"/>
      <c r="Y16" s="133"/>
    </row>
    <row r="17" spans="2:25" ht="15.75" customHeight="1">
      <c r="B17" s="133"/>
      <c r="C17" s="133"/>
      <c r="D17" s="133"/>
      <c r="E17" s="133"/>
      <c r="F17" s="133"/>
      <c r="G17" s="133"/>
      <c r="H17" s="133"/>
      <c r="I17" s="133"/>
      <c r="J17" s="133"/>
      <c r="K17" s="133"/>
      <c r="L17" s="133"/>
      <c r="M17" s="133"/>
      <c r="N17" s="133"/>
      <c r="O17" s="133"/>
      <c r="P17" s="133"/>
      <c r="S17" s="133"/>
      <c r="T17" s="133"/>
      <c r="U17" s="133"/>
      <c r="V17" s="133"/>
      <c r="W17" s="133"/>
      <c r="X17" s="133"/>
      <c r="Y17" s="133"/>
    </row>
    <row r="18" spans="2:25" ht="15.75" customHeight="1">
      <c r="B18" s="133"/>
      <c r="C18" s="133"/>
      <c r="D18" s="133"/>
      <c r="E18" s="133"/>
      <c r="F18" s="133"/>
      <c r="G18" s="133"/>
      <c r="H18" s="133"/>
      <c r="I18" s="133"/>
      <c r="J18" s="133"/>
      <c r="K18" s="133"/>
      <c r="L18" s="133"/>
      <c r="M18" s="133"/>
      <c r="N18" s="133"/>
      <c r="O18" s="133"/>
      <c r="P18" s="133"/>
      <c r="S18" s="133"/>
      <c r="T18" s="133"/>
      <c r="U18" s="133"/>
      <c r="V18" s="133"/>
      <c r="W18" s="133"/>
      <c r="X18" s="133"/>
      <c r="Y18" s="133"/>
    </row>
    <row r="19" spans="2:25" ht="15.75" customHeight="1">
      <c r="B19" s="133"/>
      <c r="C19" s="133"/>
      <c r="D19" s="133"/>
      <c r="E19" s="133"/>
      <c r="F19" s="133"/>
      <c r="G19" s="133"/>
      <c r="H19" s="133"/>
      <c r="I19" s="133"/>
      <c r="J19" s="133"/>
      <c r="K19" s="133"/>
      <c r="L19" s="133"/>
      <c r="M19" s="133"/>
      <c r="N19" s="133"/>
      <c r="O19" s="133"/>
      <c r="P19" s="133"/>
      <c r="S19" s="133"/>
      <c r="T19" s="133"/>
      <c r="U19" s="133"/>
      <c r="V19" s="133"/>
      <c r="W19" s="133"/>
      <c r="X19" s="133"/>
      <c r="Y19" s="133"/>
    </row>
    <row r="20" spans="2:25" ht="15.75" customHeight="1">
      <c r="B20" s="133"/>
      <c r="C20" s="133"/>
      <c r="D20" s="133"/>
      <c r="E20" s="133"/>
      <c r="F20" s="133"/>
      <c r="G20" s="133"/>
      <c r="H20" s="133"/>
      <c r="I20" s="133"/>
      <c r="J20" s="133"/>
      <c r="K20" s="133"/>
      <c r="L20" s="133"/>
      <c r="M20" s="133"/>
      <c r="N20" s="133"/>
      <c r="O20" s="133"/>
      <c r="P20" s="133"/>
      <c r="S20" s="133"/>
      <c r="T20" s="133"/>
      <c r="U20" s="133"/>
      <c r="V20" s="133"/>
      <c r="W20" s="133"/>
      <c r="X20" s="133"/>
      <c r="Y20" s="133"/>
    </row>
    <row r="21" spans="2:25" ht="15.75" customHeight="1">
      <c r="B21" s="133"/>
      <c r="C21" s="133"/>
      <c r="D21" s="133"/>
      <c r="E21" s="133"/>
      <c r="F21" s="133"/>
      <c r="G21" s="133"/>
      <c r="H21" s="133"/>
      <c r="I21" s="133"/>
      <c r="J21" s="133"/>
      <c r="K21" s="133"/>
      <c r="L21" s="133"/>
      <c r="M21" s="133"/>
      <c r="N21" s="133"/>
      <c r="O21" s="133"/>
      <c r="P21" s="133"/>
      <c r="S21" s="133"/>
      <c r="T21" s="133"/>
      <c r="U21" s="133"/>
      <c r="V21" s="133"/>
      <c r="W21" s="133"/>
      <c r="X21" s="133"/>
      <c r="Y21" s="133"/>
    </row>
    <row r="22" spans="2:25" ht="15.75" customHeight="1">
      <c r="B22" s="133"/>
      <c r="C22" s="133"/>
      <c r="D22" s="133"/>
      <c r="E22" s="133"/>
      <c r="F22" s="133"/>
      <c r="G22" s="133"/>
      <c r="H22" s="133"/>
      <c r="I22" s="133"/>
      <c r="J22" s="133"/>
      <c r="K22" s="133"/>
      <c r="L22" s="133"/>
      <c r="M22" s="133"/>
      <c r="N22" s="133"/>
      <c r="O22" s="133"/>
      <c r="P22" s="133"/>
      <c r="S22" s="133"/>
      <c r="T22" s="133"/>
      <c r="U22" s="133"/>
      <c r="V22" s="133"/>
      <c r="W22" s="133"/>
      <c r="X22" s="133"/>
      <c r="Y22" s="133"/>
    </row>
    <row r="23" spans="2:25" ht="15.75" customHeight="1">
      <c r="B23" s="133"/>
      <c r="C23" s="133"/>
      <c r="D23" s="133"/>
      <c r="E23" s="133"/>
      <c r="F23" s="133"/>
      <c r="G23" s="133"/>
      <c r="H23" s="133"/>
      <c r="I23" s="133"/>
      <c r="J23" s="133"/>
      <c r="K23" s="133"/>
      <c r="L23" s="133"/>
      <c r="M23" s="133"/>
      <c r="N23" s="133"/>
      <c r="O23" s="133"/>
      <c r="P23" s="133"/>
      <c r="S23" s="133"/>
      <c r="T23" s="133"/>
      <c r="U23" s="133"/>
      <c r="V23" s="133"/>
      <c r="W23" s="133"/>
      <c r="X23" s="133"/>
      <c r="Y23" s="133"/>
    </row>
    <row r="24" spans="2:25" ht="15.75" customHeight="1">
      <c r="B24" s="133"/>
      <c r="C24" s="133"/>
      <c r="D24" s="133"/>
      <c r="E24" s="133"/>
      <c r="F24" s="133"/>
      <c r="G24" s="133"/>
      <c r="H24" s="133"/>
      <c r="I24" s="133"/>
      <c r="J24" s="133"/>
      <c r="K24" s="133"/>
      <c r="L24" s="133"/>
      <c r="M24" s="133"/>
      <c r="N24" s="133"/>
      <c r="O24" s="133"/>
      <c r="P24" s="133"/>
      <c r="S24" s="133"/>
      <c r="T24" s="133"/>
      <c r="U24" s="133"/>
      <c r="V24" s="133"/>
      <c r="W24" s="133"/>
      <c r="X24" s="133"/>
      <c r="Y24" s="133"/>
    </row>
    <row r="25" spans="2:25" ht="15.75" customHeight="1">
      <c r="B25" s="133"/>
      <c r="C25" s="133"/>
      <c r="D25" s="133"/>
      <c r="E25" s="133"/>
      <c r="F25" s="133"/>
      <c r="G25" s="133"/>
      <c r="H25" s="133"/>
      <c r="I25" s="133"/>
      <c r="J25" s="133"/>
      <c r="K25" s="133"/>
      <c r="L25" s="133"/>
      <c r="M25" s="133"/>
      <c r="N25" s="133"/>
      <c r="O25" s="133"/>
      <c r="P25" s="133"/>
      <c r="S25" s="133"/>
      <c r="T25" s="133"/>
      <c r="U25" s="133"/>
      <c r="V25" s="133"/>
      <c r="W25" s="133"/>
      <c r="X25" s="133"/>
      <c r="Y25" s="133"/>
    </row>
    <row r="26" spans="2:25" ht="15.75" customHeight="1">
      <c r="B26" s="133"/>
      <c r="C26" s="133"/>
      <c r="D26" s="133"/>
      <c r="E26" s="133"/>
      <c r="F26" s="133"/>
      <c r="G26" s="133"/>
      <c r="H26" s="133"/>
      <c r="I26" s="133"/>
      <c r="J26" s="133"/>
      <c r="K26" s="133"/>
      <c r="L26" s="133"/>
      <c r="M26" s="133"/>
      <c r="N26" s="133"/>
      <c r="O26" s="133"/>
      <c r="P26" s="133"/>
      <c r="S26" s="133"/>
      <c r="T26" s="133"/>
      <c r="U26" s="133"/>
      <c r="V26" s="133"/>
      <c r="W26" s="133"/>
      <c r="X26" s="133"/>
      <c r="Y26" s="133"/>
    </row>
    <row r="27" spans="2:25" ht="15.75" customHeight="1">
      <c r="B27" s="133"/>
      <c r="C27" s="133"/>
      <c r="D27" s="133"/>
      <c r="E27" s="133"/>
      <c r="F27" s="133"/>
      <c r="G27" s="133"/>
      <c r="H27" s="133"/>
      <c r="I27" s="133"/>
      <c r="J27" s="133"/>
      <c r="K27" s="133"/>
      <c r="L27" s="133"/>
      <c r="M27" s="133"/>
      <c r="N27" s="133"/>
      <c r="O27" s="133"/>
      <c r="P27" s="133"/>
      <c r="S27" s="133"/>
      <c r="T27" s="133"/>
      <c r="U27" s="133"/>
      <c r="V27" s="133"/>
      <c r="W27" s="133"/>
      <c r="X27" s="133"/>
      <c r="Y27" s="133"/>
    </row>
    <row r="28" spans="2:25" ht="15.75" customHeight="1">
      <c r="B28" s="133"/>
      <c r="C28" s="133"/>
      <c r="D28" s="133"/>
      <c r="E28" s="133"/>
      <c r="F28" s="133"/>
      <c r="G28" s="133"/>
      <c r="H28" s="133"/>
      <c r="I28" s="133"/>
      <c r="J28" s="133"/>
      <c r="K28" s="133"/>
      <c r="L28" s="133"/>
      <c r="M28" s="133"/>
      <c r="N28" s="133"/>
      <c r="O28" s="133"/>
      <c r="P28" s="133"/>
      <c r="S28" s="133"/>
      <c r="T28" s="133"/>
      <c r="U28" s="133"/>
      <c r="V28" s="133"/>
      <c r="W28" s="133"/>
      <c r="X28" s="133"/>
      <c r="Y28" s="133"/>
    </row>
    <row r="29" spans="2:25" ht="15.75" customHeight="1">
      <c r="B29" s="133"/>
      <c r="C29" s="133"/>
      <c r="D29" s="133"/>
      <c r="E29" s="133"/>
      <c r="F29" s="133"/>
      <c r="G29" s="133"/>
      <c r="H29" s="133"/>
      <c r="I29" s="133"/>
      <c r="J29" s="133"/>
      <c r="K29" s="133"/>
      <c r="L29" s="133"/>
      <c r="M29" s="133"/>
      <c r="N29" s="133"/>
      <c r="O29" s="133"/>
      <c r="P29" s="133"/>
      <c r="S29" s="133"/>
      <c r="T29" s="133"/>
      <c r="U29" s="133"/>
      <c r="V29" s="133"/>
      <c r="W29" s="133"/>
      <c r="X29" s="133"/>
      <c r="Y29" s="133"/>
    </row>
    <row r="30" spans="2:25" ht="15.75" customHeight="1">
      <c r="B30" s="133"/>
      <c r="C30" s="133"/>
      <c r="D30" s="133"/>
      <c r="E30" s="133"/>
      <c r="F30" s="133"/>
      <c r="G30" s="133"/>
      <c r="H30" s="133"/>
      <c r="I30" s="133"/>
      <c r="J30" s="133"/>
      <c r="K30" s="133"/>
      <c r="L30" s="133"/>
      <c r="M30" s="133"/>
      <c r="N30" s="133"/>
      <c r="O30" s="133"/>
      <c r="P30" s="133"/>
      <c r="S30" s="133"/>
      <c r="T30" s="133"/>
      <c r="U30" s="133"/>
      <c r="V30" s="133"/>
      <c r="W30" s="133"/>
      <c r="X30" s="133"/>
      <c r="Y30" s="133"/>
    </row>
    <row r="31" spans="2:25" ht="15.75" customHeight="1">
      <c r="B31" s="133"/>
      <c r="C31" s="133"/>
      <c r="D31" s="133"/>
      <c r="E31" s="133"/>
      <c r="F31" s="133"/>
      <c r="G31" s="133"/>
      <c r="H31" s="133"/>
      <c r="I31" s="133"/>
      <c r="J31" s="133"/>
      <c r="K31" s="133"/>
      <c r="L31" s="133"/>
      <c r="M31" s="133"/>
      <c r="N31" s="133"/>
      <c r="O31" s="133"/>
      <c r="P31" s="133"/>
      <c r="S31" s="133"/>
      <c r="T31" s="133"/>
      <c r="U31" s="133"/>
      <c r="V31" s="133"/>
      <c r="W31" s="133"/>
      <c r="X31" s="133"/>
      <c r="Y31" s="133"/>
    </row>
    <row r="32" spans="2:25" ht="15.75" customHeight="1">
      <c r="B32" s="133"/>
      <c r="C32" s="133"/>
      <c r="D32" s="133"/>
      <c r="E32" s="133"/>
      <c r="F32" s="133"/>
      <c r="G32" s="133"/>
      <c r="H32" s="133"/>
      <c r="I32" s="133"/>
      <c r="J32" s="133"/>
      <c r="K32" s="133"/>
      <c r="L32" s="133"/>
      <c r="M32" s="133"/>
      <c r="N32" s="133"/>
      <c r="O32" s="133"/>
      <c r="P32" s="133"/>
      <c r="S32" s="133"/>
      <c r="T32" s="133"/>
      <c r="U32" s="133"/>
      <c r="V32" s="133"/>
      <c r="W32" s="133"/>
      <c r="X32" s="133"/>
      <c r="Y32" s="133"/>
    </row>
    <row r="33" spans="2:25" ht="15.75" customHeight="1">
      <c r="B33" s="133"/>
      <c r="C33" s="133"/>
      <c r="D33" s="133"/>
      <c r="E33" s="133"/>
      <c r="F33" s="133"/>
      <c r="G33" s="133"/>
      <c r="H33" s="133"/>
      <c r="I33" s="133"/>
      <c r="J33" s="133"/>
      <c r="K33" s="133"/>
      <c r="L33" s="133"/>
      <c r="M33" s="133"/>
      <c r="N33" s="133"/>
      <c r="O33" s="133"/>
      <c r="P33" s="133"/>
      <c r="S33" s="133"/>
      <c r="T33" s="133"/>
      <c r="U33" s="133"/>
      <c r="V33" s="133"/>
      <c r="W33" s="133"/>
      <c r="X33" s="133"/>
      <c r="Y33" s="133"/>
    </row>
    <row r="34" spans="2:25" ht="15.75" customHeight="1">
      <c r="B34" s="133"/>
      <c r="C34" s="133"/>
      <c r="D34" s="133"/>
      <c r="E34" s="133"/>
      <c r="F34" s="133"/>
      <c r="G34" s="133"/>
      <c r="H34" s="133"/>
      <c r="I34" s="133"/>
      <c r="J34" s="133"/>
      <c r="K34" s="133"/>
      <c r="L34" s="133"/>
      <c r="M34" s="133"/>
      <c r="N34" s="133"/>
      <c r="O34" s="133"/>
      <c r="P34" s="133"/>
      <c r="S34" s="133"/>
      <c r="T34" s="133"/>
      <c r="U34" s="133"/>
      <c r="V34" s="133"/>
      <c r="W34" s="133"/>
      <c r="X34" s="133"/>
      <c r="Y34" s="133"/>
    </row>
    <row r="35" spans="2:25" ht="15.75" customHeight="1">
      <c r="B35" s="133"/>
      <c r="C35" s="133"/>
      <c r="D35" s="133"/>
      <c r="E35" s="133"/>
      <c r="F35" s="133"/>
      <c r="G35" s="133"/>
      <c r="H35" s="133"/>
      <c r="I35" s="133"/>
      <c r="J35" s="133"/>
      <c r="K35" s="133"/>
      <c r="L35" s="133"/>
      <c r="M35" s="133"/>
      <c r="N35" s="133"/>
      <c r="O35" s="133"/>
      <c r="P35" s="133"/>
      <c r="S35" s="133"/>
      <c r="T35" s="133"/>
      <c r="U35" s="133"/>
      <c r="V35" s="133"/>
      <c r="W35" s="133"/>
      <c r="X35" s="133"/>
      <c r="Y35" s="133"/>
    </row>
    <row r="36" spans="2:25" ht="15.75" customHeight="1">
      <c r="B36" s="133"/>
      <c r="C36" s="133"/>
      <c r="D36" s="133"/>
      <c r="E36" s="133"/>
      <c r="F36" s="133"/>
      <c r="G36" s="133"/>
      <c r="H36" s="133"/>
      <c r="I36" s="133"/>
      <c r="J36" s="133"/>
      <c r="K36" s="133"/>
      <c r="L36" s="133"/>
      <c r="M36" s="133"/>
      <c r="N36" s="133"/>
      <c r="O36" s="133"/>
      <c r="P36" s="133"/>
      <c r="S36" s="133"/>
      <c r="T36" s="133"/>
      <c r="U36" s="133"/>
      <c r="V36" s="133"/>
      <c r="W36" s="133"/>
      <c r="X36" s="133"/>
      <c r="Y36" s="133"/>
    </row>
    <row r="37" spans="2:25" ht="15.75" customHeight="1">
      <c r="B37" s="133"/>
      <c r="C37" s="133"/>
      <c r="D37" s="133"/>
      <c r="E37" s="133"/>
      <c r="F37" s="133"/>
      <c r="G37" s="133"/>
      <c r="H37" s="133"/>
      <c r="I37" s="133"/>
      <c r="J37" s="133"/>
      <c r="K37" s="133"/>
      <c r="L37" s="133"/>
      <c r="M37" s="133"/>
      <c r="N37" s="133"/>
      <c r="O37" s="133"/>
      <c r="P37" s="133"/>
      <c r="S37" s="133"/>
      <c r="T37" s="133"/>
      <c r="U37" s="133"/>
      <c r="V37" s="133"/>
      <c r="W37" s="133"/>
      <c r="X37" s="133"/>
      <c r="Y37" s="133"/>
    </row>
    <row r="38" spans="2:25" ht="15.75" customHeight="1">
      <c r="B38" s="133"/>
      <c r="C38" s="133"/>
      <c r="D38" s="133"/>
      <c r="E38" s="133"/>
      <c r="F38" s="133"/>
      <c r="G38" s="133"/>
      <c r="H38" s="133"/>
      <c r="I38" s="133"/>
      <c r="J38" s="133"/>
      <c r="K38" s="133"/>
      <c r="L38" s="133"/>
      <c r="M38" s="133"/>
      <c r="N38" s="133"/>
      <c r="O38" s="133"/>
      <c r="P38" s="133"/>
      <c r="S38" s="133"/>
      <c r="T38" s="133"/>
      <c r="U38" s="133"/>
      <c r="V38" s="133"/>
      <c r="W38" s="133"/>
      <c r="X38" s="133"/>
      <c r="Y38" s="133"/>
    </row>
    <row r="39" spans="2:25" ht="15.75" customHeight="1">
      <c r="B39" s="133"/>
      <c r="C39" s="133"/>
      <c r="D39" s="133"/>
      <c r="E39" s="133"/>
      <c r="F39" s="133"/>
      <c r="G39" s="133"/>
      <c r="H39" s="133"/>
      <c r="I39" s="133"/>
      <c r="J39" s="133"/>
      <c r="K39" s="133"/>
      <c r="L39" s="133"/>
      <c r="M39" s="133"/>
      <c r="N39" s="133"/>
      <c r="O39" s="133"/>
      <c r="P39" s="133"/>
      <c r="S39" s="133"/>
      <c r="T39" s="133"/>
      <c r="U39" s="133"/>
      <c r="V39" s="133"/>
      <c r="W39" s="133"/>
      <c r="X39" s="133"/>
      <c r="Y39" s="133"/>
    </row>
    <row r="40" spans="2:25" ht="15.75" customHeight="1">
      <c r="B40" s="133"/>
      <c r="C40" s="133"/>
      <c r="D40" s="133"/>
      <c r="E40" s="133"/>
      <c r="F40" s="133"/>
      <c r="G40" s="133"/>
      <c r="H40" s="133"/>
      <c r="I40" s="133"/>
      <c r="J40" s="133"/>
      <c r="K40" s="133"/>
      <c r="L40" s="133"/>
      <c r="M40" s="133"/>
      <c r="N40" s="133"/>
      <c r="O40" s="133"/>
      <c r="P40" s="133"/>
      <c r="S40" s="133"/>
      <c r="T40" s="133"/>
      <c r="U40" s="133"/>
      <c r="V40" s="133"/>
      <c r="W40" s="133"/>
      <c r="X40" s="133"/>
      <c r="Y40" s="133"/>
    </row>
    <row r="41" spans="2:25" ht="15.75" customHeight="1">
      <c r="B41" s="133"/>
      <c r="C41" s="133"/>
      <c r="D41" s="133"/>
      <c r="E41" s="133"/>
      <c r="F41" s="133"/>
      <c r="G41" s="133"/>
      <c r="H41" s="133"/>
      <c r="I41" s="133"/>
      <c r="J41" s="133"/>
      <c r="K41" s="133"/>
      <c r="L41" s="133"/>
      <c r="M41" s="133"/>
      <c r="N41" s="133"/>
      <c r="O41" s="133"/>
      <c r="P41" s="133"/>
      <c r="S41" s="133"/>
      <c r="T41" s="133"/>
      <c r="U41" s="133"/>
      <c r="V41" s="133"/>
      <c r="W41" s="133"/>
      <c r="X41" s="133"/>
      <c r="Y41" s="133"/>
    </row>
    <row r="42" spans="2:25" ht="15.75" customHeight="1">
      <c r="B42" s="133"/>
      <c r="C42" s="133"/>
      <c r="D42" s="133"/>
      <c r="E42" s="133"/>
      <c r="F42" s="133"/>
      <c r="G42" s="133"/>
      <c r="H42" s="133"/>
      <c r="I42" s="133"/>
      <c r="J42" s="133"/>
      <c r="K42" s="133"/>
      <c r="L42" s="133"/>
      <c r="M42" s="133"/>
      <c r="N42" s="133"/>
      <c r="O42" s="133"/>
      <c r="P42" s="133"/>
      <c r="S42" s="133"/>
      <c r="T42" s="133"/>
      <c r="U42" s="133"/>
      <c r="V42" s="133"/>
      <c r="W42" s="133"/>
      <c r="X42" s="133"/>
      <c r="Y42" s="133"/>
    </row>
    <row r="43" spans="2:25" ht="15.75" customHeight="1">
      <c r="B43" s="133"/>
      <c r="C43" s="133"/>
      <c r="D43" s="133"/>
      <c r="E43" s="133"/>
      <c r="F43" s="133"/>
      <c r="G43" s="133"/>
      <c r="H43" s="133"/>
      <c r="I43" s="133"/>
      <c r="J43" s="133"/>
      <c r="K43" s="133"/>
      <c r="L43" s="133"/>
      <c r="M43" s="133"/>
      <c r="N43" s="133"/>
      <c r="O43" s="133"/>
      <c r="P43" s="133"/>
      <c r="S43" s="133"/>
      <c r="T43" s="133"/>
      <c r="U43" s="133"/>
      <c r="V43" s="133"/>
      <c r="W43" s="133"/>
      <c r="X43" s="133"/>
      <c r="Y43" s="133"/>
    </row>
    <row r="44" spans="2:25" ht="15.75" customHeight="1">
      <c r="B44" s="133"/>
      <c r="C44" s="133"/>
      <c r="D44" s="133"/>
      <c r="E44" s="133"/>
      <c r="F44" s="133"/>
      <c r="G44" s="133"/>
      <c r="H44" s="133"/>
      <c r="I44" s="133"/>
      <c r="J44" s="133"/>
      <c r="K44" s="133"/>
      <c r="L44" s="133"/>
      <c r="M44" s="133"/>
      <c r="N44" s="133"/>
      <c r="O44" s="133"/>
      <c r="P44" s="133"/>
      <c r="S44" s="133"/>
      <c r="T44" s="133"/>
      <c r="U44" s="133"/>
      <c r="V44" s="133"/>
      <c r="W44" s="133"/>
      <c r="X44" s="133"/>
      <c r="Y44" s="133"/>
    </row>
    <row r="45" spans="2:25" ht="15.75" customHeight="1">
      <c r="B45" s="133"/>
      <c r="C45" s="133"/>
      <c r="D45" s="133"/>
      <c r="E45" s="133"/>
      <c r="F45" s="133"/>
      <c r="G45" s="133"/>
      <c r="H45" s="133"/>
      <c r="I45" s="133"/>
      <c r="J45" s="133"/>
      <c r="K45" s="133"/>
      <c r="L45" s="133"/>
      <c r="M45" s="133"/>
      <c r="N45" s="133"/>
      <c r="O45" s="133"/>
      <c r="P45" s="133"/>
      <c r="S45" s="133"/>
      <c r="T45" s="133"/>
      <c r="U45" s="133"/>
      <c r="V45" s="133"/>
      <c r="W45" s="133"/>
      <c r="X45" s="133"/>
      <c r="Y45" s="133"/>
    </row>
    <row r="46" spans="2:25" ht="15.75" customHeight="1">
      <c r="B46" s="133"/>
      <c r="C46" s="133"/>
      <c r="D46" s="133"/>
      <c r="E46" s="133"/>
      <c r="F46" s="133"/>
      <c r="G46" s="133"/>
      <c r="H46" s="133"/>
      <c r="I46" s="133"/>
      <c r="J46" s="133"/>
      <c r="K46" s="133"/>
      <c r="L46" s="133"/>
      <c r="M46" s="133"/>
      <c r="N46" s="133"/>
      <c r="O46" s="133"/>
      <c r="P46" s="133"/>
      <c r="S46" s="133"/>
      <c r="T46" s="133"/>
      <c r="U46" s="133"/>
      <c r="V46" s="133"/>
      <c r="W46" s="133"/>
      <c r="X46" s="133"/>
      <c r="Y46" s="133"/>
    </row>
    <row r="47" spans="2:25" ht="15.75" customHeight="1">
      <c r="B47" s="133"/>
      <c r="C47" s="133"/>
      <c r="D47" s="133"/>
      <c r="E47" s="133"/>
      <c r="F47" s="133"/>
      <c r="G47" s="133"/>
      <c r="H47" s="133"/>
      <c r="I47" s="133"/>
      <c r="J47" s="133"/>
      <c r="K47" s="133"/>
      <c r="L47" s="133"/>
      <c r="M47" s="133"/>
      <c r="N47" s="133"/>
      <c r="O47" s="133"/>
      <c r="P47" s="133"/>
      <c r="S47" s="133"/>
      <c r="T47" s="133"/>
      <c r="U47" s="133"/>
      <c r="V47" s="133"/>
      <c r="W47" s="133"/>
      <c r="X47" s="133"/>
      <c r="Y47" s="133"/>
    </row>
    <row r="48" spans="2:25" ht="15.75" customHeight="1">
      <c r="B48" s="133"/>
      <c r="C48" s="133"/>
      <c r="D48" s="133"/>
      <c r="E48" s="133"/>
      <c r="F48" s="133"/>
      <c r="G48" s="133"/>
      <c r="H48" s="133"/>
      <c r="I48" s="133"/>
      <c r="J48" s="133"/>
      <c r="K48" s="133"/>
      <c r="L48" s="133"/>
      <c r="M48" s="133"/>
      <c r="N48" s="133"/>
      <c r="O48" s="133"/>
      <c r="P48" s="133"/>
      <c r="S48" s="133"/>
      <c r="T48" s="133"/>
      <c r="U48" s="133"/>
      <c r="V48" s="133"/>
      <c r="W48" s="133"/>
      <c r="X48" s="133"/>
      <c r="Y48" s="133"/>
    </row>
    <row r="49" spans="2:25" ht="15.75" customHeight="1">
      <c r="B49" s="133"/>
      <c r="C49" s="133"/>
      <c r="D49" s="133"/>
      <c r="E49" s="133"/>
      <c r="F49" s="133"/>
      <c r="G49" s="133"/>
      <c r="H49" s="133"/>
      <c r="I49" s="133"/>
      <c r="J49" s="133"/>
      <c r="K49" s="133"/>
      <c r="L49" s="133"/>
      <c r="M49" s="133"/>
      <c r="N49" s="133"/>
      <c r="O49" s="133"/>
      <c r="P49" s="133"/>
      <c r="S49" s="133"/>
      <c r="T49" s="133"/>
      <c r="U49" s="133"/>
      <c r="V49" s="133"/>
      <c r="W49" s="133"/>
      <c r="X49" s="133"/>
      <c r="Y49" s="133"/>
    </row>
    <row r="50" spans="2:25" ht="15.75" customHeight="1">
      <c r="B50" s="133"/>
      <c r="C50" s="133"/>
      <c r="D50" s="133"/>
      <c r="E50" s="133"/>
      <c r="F50" s="133"/>
      <c r="G50" s="133"/>
      <c r="H50" s="133"/>
      <c r="I50" s="133"/>
      <c r="J50" s="133"/>
      <c r="K50" s="133"/>
      <c r="L50" s="133"/>
      <c r="M50" s="133"/>
      <c r="N50" s="133"/>
      <c r="O50" s="133"/>
      <c r="P50" s="133"/>
      <c r="S50" s="133"/>
      <c r="T50" s="133"/>
      <c r="U50" s="133"/>
      <c r="V50" s="133"/>
      <c r="W50" s="133"/>
      <c r="X50" s="133"/>
      <c r="Y50" s="133"/>
    </row>
    <row r="51" spans="2:25" ht="15.75" customHeight="1">
      <c r="B51" s="133"/>
      <c r="C51" s="133"/>
      <c r="D51" s="133"/>
      <c r="E51" s="133"/>
      <c r="F51" s="133"/>
      <c r="G51" s="133"/>
      <c r="H51" s="133"/>
      <c r="I51" s="133"/>
      <c r="J51" s="133"/>
      <c r="K51" s="133"/>
      <c r="L51" s="133"/>
      <c r="M51" s="133"/>
      <c r="N51" s="133"/>
      <c r="O51" s="133"/>
      <c r="P51" s="133"/>
      <c r="S51" s="133"/>
      <c r="T51" s="133"/>
      <c r="U51" s="133"/>
      <c r="V51" s="133"/>
      <c r="W51" s="133"/>
      <c r="X51" s="133"/>
      <c r="Y51" s="133"/>
    </row>
    <row r="52" spans="2:25" ht="15.75" customHeight="1">
      <c r="B52" s="133"/>
      <c r="C52" s="133"/>
      <c r="D52" s="133"/>
      <c r="E52" s="133"/>
      <c r="F52" s="133"/>
      <c r="G52" s="133"/>
      <c r="H52" s="133"/>
      <c r="I52" s="133"/>
      <c r="J52" s="133"/>
      <c r="K52" s="133"/>
      <c r="L52" s="133"/>
      <c r="M52" s="133"/>
      <c r="N52" s="133"/>
      <c r="O52" s="133"/>
      <c r="P52" s="133"/>
      <c r="S52" s="133"/>
      <c r="T52" s="133"/>
      <c r="U52" s="133"/>
      <c r="V52" s="133"/>
      <c r="W52" s="133"/>
      <c r="X52" s="133"/>
      <c r="Y52" s="133"/>
    </row>
    <row r="53" spans="2:25" ht="15.75" customHeight="1">
      <c r="B53" s="133"/>
      <c r="C53" s="133"/>
      <c r="D53" s="133"/>
      <c r="E53" s="133"/>
      <c r="F53" s="133"/>
      <c r="G53" s="133"/>
      <c r="H53" s="133"/>
      <c r="I53" s="133"/>
      <c r="J53" s="133"/>
      <c r="K53" s="133"/>
      <c r="L53" s="133"/>
      <c r="M53" s="133"/>
      <c r="N53" s="133"/>
      <c r="O53" s="133"/>
      <c r="P53" s="133"/>
      <c r="S53" s="133"/>
      <c r="T53" s="133"/>
      <c r="U53" s="133"/>
      <c r="V53" s="133"/>
      <c r="W53" s="133"/>
      <c r="X53" s="133"/>
      <c r="Y53" s="133"/>
    </row>
    <row r="54" spans="2:25" ht="15.75" customHeight="1">
      <c r="B54" s="133"/>
      <c r="C54" s="133"/>
      <c r="D54" s="133"/>
      <c r="E54" s="133"/>
      <c r="F54" s="133"/>
      <c r="G54" s="133"/>
      <c r="H54" s="133"/>
      <c r="I54" s="133"/>
      <c r="J54" s="133"/>
      <c r="K54" s="133"/>
      <c r="L54" s="133"/>
      <c r="M54" s="133"/>
      <c r="N54" s="133"/>
      <c r="O54" s="133"/>
      <c r="P54" s="133"/>
      <c r="S54" s="133"/>
      <c r="T54" s="133"/>
      <c r="U54" s="133"/>
      <c r="V54" s="133"/>
      <c r="W54" s="133"/>
      <c r="X54" s="133"/>
      <c r="Y54" s="133"/>
    </row>
    <row r="55" spans="2:25" ht="15.75" customHeight="1">
      <c r="B55" s="133"/>
      <c r="C55" s="133"/>
      <c r="D55" s="133"/>
      <c r="E55" s="133"/>
      <c r="F55" s="133"/>
      <c r="G55" s="133"/>
      <c r="H55" s="133"/>
      <c r="I55" s="133"/>
      <c r="J55" s="133"/>
      <c r="K55" s="133"/>
      <c r="L55" s="133"/>
      <c r="M55" s="133"/>
      <c r="N55" s="133"/>
      <c r="O55" s="133"/>
      <c r="P55" s="133"/>
      <c r="S55" s="133"/>
      <c r="T55" s="133"/>
      <c r="U55" s="133"/>
      <c r="V55" s="133"/>
      <c r="W55" s="133"/>
      <c r="X55" s="133"/>
      <c r="Y55" s="133"/>
    </row>
    <row r="56" spans="2:25" ht="15.75" customHeight="1">
      <c r="B56" s="133"/>
      <c r="C56" s="133"/>
      <c r="D56" s="133"/>
      <c r="E56" s="133"/>
      <c r="F56" s="133"/>
      <c r="G56" s="133"/>
      <c r="H56" s="133"/>
      <c r="I56" s="133"/>
      <c r="J56" s="133"/>
      <c r="K56" s="133"/>
      <c r="L56" s="133"/>
      <c r="M56" s="133"/>
      <c r="N56" s="133"/>
      <c r="O56" s="133"/>
      <c r="P56" s="133"/>
      <c r="S56" s="133"/>
      <c r="T56" s="133"/>
      <c r="U56" s="133"/>
      <c r="V56" s="133"/>
      <c r="W56" s="133"/>
      <c r="X56" s="133"/>
      <c r="Y56" s="133"/>
    </row>
    <row r="57" spans="2:25" ht="15.75" customHeight="1">
      <c r="B57" s="133"/>
      <c r="C57" s="133"/>
      <c r="D57" s="133"/>
      <c r="E57" s="133"/>
      <c r="F57" s="133"/>
      <c r="G57" s="133"/>
      <c r="H57" s="133"/>
      <c r="I57" s="133"/>
      <c r="J57" s="133"/>
      <c r="K57" s="133"/>
      <c r="L57" s="133"/>
      <c r="M57" s="133"/>
      <c r="N57" s="133"/>
      <c r="O57" s="133"/>
      <c r="P57" s="133"/>
      <c r="S57" s="133"/>
      <c r="T57" s="133"/>
      <c r="U57" s="133"/>
      <c r="V57" s="133"/>
      <c r="W57" s="133"/>
      <c r="X57" s="133"/>
      <c r="Y57" s="133"/>
    </row>
    <row r="58" spans="2:25" ht="15.75" customHeight="1">
      <c r="B58" s="133"/>
      <c r="C58" s="133"/>
      <c r="D58" s="133"/>
      <c r="E58" s="133"/>
      <c r="F58" s="133"/>
      <c r="G58" s="133"/>
      <c r="H58" s="133"/>
      <c r="I58" s="133"/>
      <c r="J58" s="133"/>
      <c r="K58" s="133"/>
      <c r="L58" s="133"/>
      <c r="M58" s="133"/>
      <c r="N58" s="133"/>
      <c r="O58" s="133"/>
      <c r="P58" s="133"/>
      <c r="S58" s="133"/>
      <c r="T58" s="133"/>
      <c r="U58" s="133"/>
      <c r="V58" s="133"/>
      <c r="W58" s="133"/>
      <c r="X58" s="133"/>
      <c r="Y58" s="133"/>
    </row>
    <row r="59" spans="2:25" ht="15.75" customHeight="1">
      <c r="B59" s="133"/>
      <c r="C59" s="133"/>
      <c r="D59" s="133"/>
      <c r="E59" s="133"/>
      <c r="F59" s="133"/>
      <c r="G59" s="133"/>
      <c r="H59" s="133"/>
      <c r="I59" s="133"/>
      <c r="J59" s="133"/>
      <c r="K59" s="133"/>
      <c r="L59" s="133"/>
      <c r="M59" s="133"/>
      <c r="N59" s="133"/>
      <c r="O59" s="133"/>
      <c r="P59" s="133"/>
      <c r="S59" s="133"/>
      <c r="T59" s="133"/>
      <c r="U59" s="133"/>
      <c r="V59" s="133"/>
      <c r="W59" s="133"/>
      <c r="X59" s="133"/>
      <c r="Y59" s="133"/>
    </row>
    <row r="60" spans="2:25" ht="15.75" customHeight="1">
      <c r="B60" s="133"/>
      <c r="C60" s="133"/>
      <c r="D60" s="133"/>
      <c r="E60" s="133"/>
      <c r="F60" s="133"/>
      <c r="G60" s="133"/>
      <c r="H60" s="133"/>
      <c r="I60" s="133"/>
      <c r="J60" s="133"/>
      <c r="K60" s="133"/>
      <c r="L60" s="133"/>
      <c r="M60" s="133"/>
      <c r="N60" s="133"/>
      <c r="O60" s="133"/>
      <c r="P60" s="133"/>
      <c r="S60" s="133"/>
      <c r="T60" s="133"/>
      <c r="U60" s="133"/>
      <c r="V60" s="133"/>
      <c r="W60" s="133"/>
      <c r="X60" s="133"/>
      <c r="Y60" s="133"/>
    </row>
    <row r="61" spans="2:25" ht="15.75" customHeight="1">
      <c r="B61" s="133"/>
      <c r="C61" s="133"/>
      <c r="D61" s="133"/>
      <c r="E61" s="133"/>
      <c r="F61" s="133"/>
      <c r="G61" s="133"/>
      <c r="H61" s="133"/>
      <c r="I61" s="133"/>
      <c r="J61" s="133"/>
      <c r="K61" s="133"/>
      <c r="L61" s="133"/>
      <c r="M61" s="133"/>
      <c r="N61" s="133"/>
      <c r="O61" s="133"/>
      <c r="P61" s="133"/>
      <c r="S61" s="133"/>
      <c r="T61" s="133"/>
      <c r="U61" s="133"/>
      <c r="V61" s="133"/>
      <c r="W61" s="133"/>
      <c r="X61" s="133"/>
      <c r="Y61" s="133"/>
    </row>
    <row r="62" spans="2:25" ht="15.75" customHeight="1">
      <c r="B62" s="133"/>
      <c r="C62" s="133"/>
      <c r="D62" s="133"/>
      <c r="E62" s="133"/>
      <c r="F62" s="133"/>
      <c r="G62" s="133"/>
      <c r="H62" s="133"/>
      <c r="I62" s="133"/>
      <c r="J62" s="133"/>
      <c r="K62" s="133"/>
      <c r="L62" s="133"/>
      <c r="M62" s="133"/>
      <c r="N62" s="133"/>
      <c r="O62" s="133"/>
      <c r="P62" s="133"/>
      <c r="S62" s="133"/>
      <c r="T62" s="133"/>
      <c r="U62" s="133"/>
      <c r="V62" s="133"/>
      <c r="W62" s="133"/>
      <c r="X62" s="133"/>
      <c r="Y62" s="133"/>
    </row>
    <row r="63" spans="2:25" ht="15.75" customHeight="1">
      <c r="B63" s="133"/>
      <c r="C63" s="133"/>
      <c r="D63" s="133"/>
      <c r="E63" s="133"/>
      <c r="F63" s="133"/>
      <c r="G63" s="133"/>
      <c r="H63" s="133"/>
      <c r="I63" s="133"/>
      <c r="J63" s="133"/>
      <c r="K63" s="133"/>
      <c r="L63" s="133"/>
      <c r="M63" s="133"/>
      <c r="N63" s="133"/>
      <c r="O63" s="133"/>
      <c r="P63" s="133"/>
      <c r="S63" s="133"/>
      <c r="T63" s="133"/>
      <c r="U63" s="133"/>
      <c r="V63" s="133"/>
      <c r="W63" s="133"/>
      <c r="X63" s="133"/>
      <c r="Y63" s="133"/>
    </row>
    <row r="64" spans="2:25" ht="15.75" customHeight="1">
      <c r="B64" s="133"/>
      <c r="C64" s="133"/>
      <c r="D64" s="133"/>
      <c r="E64" s="133"/>
      <c r="F64" s="133"/>
      <c r="G64" s="133"/>
      <c r="H64" s="133"/>
      <c r="I64" s="133"/>
      <c r="J64" s="133"/>
      <c r="K64" s="133"/>
      <c r="L64" s="133"/>
      <c r="M64" s="133"/>
      <c r="N64" s="133"/>
      <c r="O64" s="133"/>
      <c r="P64" s="133"/>
      <c r="S64" s="133"/>
      <c r="T64" s="133"/>
      <c r="U64" s="133"/>
      <c r="V64" s="133"/>
      <c r="W64" s="133"/>
      <c r="X64" s="133"/>
      <c r="Y64" s="133"/>
    </row>
    <row r="65" spans="2:25" ht="15.75" customHeight="1">
      <c r="B65" s="133"/>
      <c r="C65" s="133"/>
      <c r="D65" s="133"/>
      <c r="E65" s="133"/>
      <c r="F65" s="133"/>
      <c r="G65" s="133"/>
      <c r="H65" s="133"/>
      <c r="I65" s="133"/>
      <c r="J65" s="133"/>
      <c r="K65" s="133"/>
      <c r="L65" s="133"/>
      <c r="M65" s="133"/>
      <c r="N65" s="133"/>
      <c r="O65" s="133"/>
      <c r="P65" s="133"/>
      <c r="S65" s="133"/>
      <c r="T65" s="133"/>
      <c r="U65" s="133"/>
      <c r="V65" s="133"/>
      <c r="W65" s="133"/>
      <c r="X65" s="133"/>
      <c r="Y65" s="133"/>
    </row>
    <row r="66" spans="2:25" ht="15.75" customHeight="1">
      <c r="B66" s="133"/>
      <c r="C66" s="133"/>
      <c r="D66" s="133"/>
      <c r="E66" s="133"/>
      <c r="F66" s="133"/>
      <c r="G66" s="133"/>
      <c r="H66" s="133"/>
      <c r="I66" s="133"/>
      <c r="J66" s="133"/>
      <c r="K66" s="133"/>
      <c r="L66" s="133"/>
      <c r="M66" s="133"/>
      <c r="N66" s="133"/>
      <c r="O66" s="133"/>
      <c r="P66" s="133"/>
      <c r="S66" s="133"/>
      <c r="T66" s="133"/>
      <c r="U66" s="133"/>
      <c r="V66" s="133"/>
      <c r="W66" s="133"/>
      <c r="X66" s="133"/>
      <c r="Y66" s="133"/>
    </row>
    <row r="67" spans="2:25" ht="15.75" customHeight="1">
      <c r="B67" s="133"/>
      <c r="C67" s="133"/>
      <c r="D67" s="133"/>
      <c r="E67" s="133"/>
      <c r="F67" s="133"/>
      <c r="G67" s="133"/>
      <c r="H67" s="133"/>
      <c r="I67" s="133"/>
      <c r="J67" s="133"/>
      <c r="K67" s="133"/>
      <c r="L67" s="133"/>
      <c r="M67" s="133"/>
      <c r="N67" s="133"/>
      <c r="O67" s="133"/>
      <c r="P67" s="133"/>
      <c r="S67" s="133"/>
      <c r="T67" s="133"/>
      <c r="U67" s="133"/>
      <c r="V67" s="133"/>
      <c r="W67" s="133"/>
      <c r="X67" s="133"/>
      <c r="Y67" s="133"/>
    </row>
    <row r="68" spans="2:25" ht="15.75" customHeight="1">
      <c r="B68" s="133"/>
      <c r="C68" s="133"/>
      <c r="D68" s="133"/>
      <c r="E68" s="133"/>
      <c r="F68" s="133"/>
      <c r="G68" s="133"/>
      <c r="H68" s="133"/>
      <c r="I68" s="133"/>
      <c r="J68" s="133"/>
      <c r="K68" s="133"/>
      <c r="L68" s="133"/>
      <c r="M68" s="133"/>
      <c r="N68" s="133"/>
      <c r="O68" s="133"/>
      <c r="P68" s="133"/>
      <c r="S68" s="133"/>
      <c r="T68" s="133"/>
      <c r="U68" s="133"/>
      <c r="V68" s="133"/>
      <c r="W68" s="133"/>
      <c r="X68" s="133"/>
      <c r="Y68" s="133"/>
    </row>
    <row r="69" spans="2:25" ht="15.75" customHeight="1">
      <c r="B69" s="133"/>
      <c r="C69" s="133"/>
      <c r="D69" s="133"/>
      <c r="E69" s="133"/>
      <c r="F69" s="133"/>
      <c r="G69" s="133"/>
      <c r="H69" s="133"/>
      <c r="I69" s="133"/>
      <c r="J69" s="133"/>
      <c r="K69" s="133"/>
      <c r="L69" s="133"/>
      <c r="M69" s="133"/>
      <c r="N69" s="133"/>
      <c r="O69" s="133"/>
      <c r="P69" s="133"/>
      <c r="S69" s="133"/>
      <c r="T69" s="133"/>
      <c r="U69" s="133"/>
      <c r="V69" s="133"/>
      <c r="W69" s="133"/>
      <c r="X69" s="133"/>
      <c r="Y69" s="133"/>
    </row>
    <row r="70" spans="2:25" ht="15.75" customHeight="1">
      <c r="B70" s="133"/>
      <c r="C70" s="133"/>
      <c r="D70" s="133"/>
      <c r="E70" s="133"/>
      <c r="F70" s="133"/>
      <c r="G70" s="133"/>
      <c r="H70" s="133"/>
      <c r="I70" s="133"/>
      <c r="J70" s="133"/>
      <c r="K70" s="133"/>
      <c r="L70" s="133"/>
      <c r="M70" s="133"/>
      <c r="N70" s="133"/>
      <c r="O70" s="133"/>
      <c r="P70" s="133"/>
      <c r="S70" s="133"/>
      <c r="T70" s="133"/>
      <c r="U70" s="133"/>
      <c r="V70" s="133"/>
      <c r="W70" s="133"/>
      <c r="X70" s="133"/>
      <c r="Y70" s="133"/>
    </row>
    <row r="71" spans="2:25" ht="15.75" customHeight="1">
      <c r="B71" s="133"/>
      <c r="C71" s="133"/>
      <c r="D71" s="133"/>
      <c r="E71" s="133"/>
      <c r="F71" s="133"/>
      <c r="G71" s="133"/>
      <c r="H71" s="133"/>
      <c r="I71" s="133"/>
      <c r="J71" s="133"/>
      <c r="K71" s="133"/>
      <c r="L71" s="133"/>
      <c r="M71" s="133"/>
      <c r="N71" s="133"/>
      <c r="O71" s="133"/>
      <c r="P71" s="133"/>
      <c r="S71" s="133"/>
      <c r="T71" s="133"/>
      <c r="U71" s="133"/>
      <c r="V71" s="133"/>
      <c r="W71" s="133"/>
      <c r="X71" s="133"/>
      <c r="Y71" s="133"/>
    </row>
    <row r="72" spans="2:25" ht="15.75" customHeight="1">
      <c r="B72" s="133"/>
      <c r="C72" s="133"/>
      <c r="D72" s="133"/>
      <c r="E72" s="133"/>
      <c r="F72" s="133"/>
      <c r="G72" s="133"/>
      <c r="H72" s="133"/>
      <c r="I72" s="133"/>
      <c r="J72" s="133"/>
      <c r="K72" s="133"/>
      <c r="L72" s="133"/>
      <c r="M72" s="133"/>
      <c r="N72" s="133"/>
      <c r="O72" s="133"/>
      <c r="P72" s="133"/>
      <c r="S72" s="133"/>
      <c r="T72" s="133"/>
      <c r="U72" s="133"/>
      <c r="V72" s="133"/>
      <c r="W72" s="133"/>
      <c r="X72" s="133"/>
      <c r="Y72" s="133"/>
    </row>
    <row r="73" spans="2:25" ht="15.75" customHeight="1">
      <c r="B73" s="133"/>
      <c r="C73" s="133"/>
      <c r="D73" s="133"/>
      <c r="E73" s="133"/>
      <c r="F73" s="133"/>
      <c r="G73" s="133"/>
      <c r="H73" s="133"/>
      <c r="I73" s="133"/>
      <c r="J73" s="133"/>
      <c r="K73" s="133"/>
      <c r="L73" s="133"/>
      <c r="M73" s="133"/>
      <c r="N73" s="133"/>
      <c r="O73" s="133"/>
      <c r="P73" s="133"/>
      <c r="S73" s="133"/>
      <c r="T73" s="133"/>
      <c r="U73" s="133"/>
      <c r="V73" s="133"/>
      <c r="W73" s="133"/>
      <c r="X73" s="133"/>
      <c r="Y73" s="133"/>
    </row>
    <row r="74" spans="2:25" ht="15.75" customHeight="1">
      <c r="B74" s="133"/>
      <c r="C74" s="133"/>
      <c r="D74" s="133"/>
      <c r="E74" s="133"/>
      <c r="F74" s="133"/>
      <c r="G74" s="133"/>
      <c r="H74" s="133"/>
      <c r="I74" s="133"/>
      <c r="J74" s="133"/>
      <c r="K74" s="133"/>
      <c r="L74" s="133"/>
      <c r="M74" s="133"/>
      <c r="N74" s="133"/>
      <c r="O74" s="133"/>
      <c r="P74" s="133"/>
      <c r="S74" s="133"/>
      <c r="T74" s="133"/>
      <c r="U74" s="133"/>
      <c r="V74" s="133"/>
      <c r="W74" s="133"/>
      <c r="X74" s="133"/>
      <c r="Y74" s="133"/>
    </row>
    <row r="75" spans="2:25" ht="15.75" customHeight="1">
      <c r="B75" s="133"/>
      <c r="C75" s="133"/>
      <c r="D75" s="133"/>
      <c r="E75" s="133"/>
      <c r="F75" s="133"/>
      <c r="G75" s="133"/>
      <c r="H75" s="133"/>
      <c r="I75" s="133"/>
      <c r="J75" s="133"/>
      <c r="K75" s="133"/>
      <c r="L75" s="133"/>
      <c r="M75" s="133"/>
      <c r="N75" s="133"/>
      <c r="O75" s="133"/>
      <c r="P75" s="133"/>
      <c r="S75" s="133"/>
      <c r="T75" s="133"/>
      <c r="U75" s="133"/>
      <c r="V75" s="133"/>
      <c r="W75" s="133"/>
      <c r="X75" s="133"/>
      <c r="Y75" s="133"/>
    </row>
    <row r="76" spans="2:25" ht="15.75" customHeight="1">
      <c r="B76" s="133"/>
      <c r="C76" s="133"/>
      <c r="D76" s="133"/>
      <c r="E76" s="133"/>
      <c r="F76" s="133"/>
      <c r="G76" s="133"/>
      <c r="H76" s="133"/>
      <c r="I76" s="133"/>
      <c r="J76" s="133"/>
      <c r="K76" s="133"/>
      <c r="L76" s="133"/>
      <c r="M76" s="133"/>
      <c r="N76" s="133"/>
      <c r="O76" s="133"/>
      <c r="P76" s="133"/>
      <c r="S76" s="133"/>
      <c r="T76" s="133"/>
      <c r="U76" s="133"/>
      <c r="V76" s="133"/>
      <c r="W76" s="133"/>
      <c r="X76" s="133"/>
      <c r="Y76" s="133"/>
    </row>
    <row r="77" spans="2:25" ht="15.75" customHeight="1">
      <c r="B77" s="133"/>
      <c r="C77" s="133"/>
      <c r="D77" s="133"/>
      <c r="E77" s="133"/>
      <c r="F77" s="133"/>
      <c r="G77" s="133"/>
      <c r="H77" s="133"/>
      <c r="I77" s="133"/>
      <c r="J77" s="133"/>
      <c r="K77" s="133"/>
      <c r="L77" s="133"/>
      <c r="M77" s="133"/>
      <c r="N77" s="133"/>
      <c r="O77" s="133"/>
      <c r="P77" s="133"/>
      <c r="S77" s="133"/>
      <c r="T77" s="133"/>
      <c r="U77" s="133"/>
      <c r="V77" s="133"/>
      <c r="W77" s="133"/>
      <c r="X77" s="133"/>
      <c r="Y77" s="133"/>
    </row>
    <row r="78" spans="2:25" ht="15.75" customHeight="1">
      <c r="B78" s="133"/>
      <c r="C78" s="133"/>
      <c r="D78" s="133"/>
      <c r="E78" s="133"/>
      <c r="F78" s="133"/>
      <c r="G78" s="133"/>
      <c r="H78" s="133"/>
      <c r="I78" s="133"/>
      <c r="J78" s="133"/>
      <c r="K78" s="133"/>
      <c r="L78" s="133"/>
      <c r="M78" s="133"/>
      <c r="N78" s="133"/>
      <c r="O78" s="133"/>
      <c r="P78" s="133"/>
      <c r="S78" s="133"/>
      <c r="T78" s="133"/>
      <c r="U78" s="133"/>
      <c r="V78" s="133"/>
      <c r="W78" s="133"/>
      <c r="X78" s="133"/>
      <c r="Y78" s="133"/>
    </row>
    <row r="79" spans="2:25" ht="15.75" customHeight="1">
      <c r="B79" s="133"/>
      <c r="C79" s="133"/>
      <c r="D79" s="133"/>
      <c r="E79" s="133"/>
      <c r="F79" s="133"/>
      <c r="G79" s="133"/>
      <c r="H79" s="133"/>
      <c r="I79" s="133"/>
      <c r="J79" s="133"/>
      <c r="K79" s="133"/>
      <c r="L79" s="133"/>
      <c r="M79" s="133"/>
      <c r="N79" s="133"/>
      <c r="O79" s="133"/>
      <c r="P79" s="133"/>
      <c r="S79" s="133"/>
      <c r="T79" s="133"/>
      <c r="U79" s="133"/>
      <c r="V79" s="133"/>
      <c r="W79" s="133"/>
      <c r="X79" s="133"/>
      <c r="Y79" s="133"/>
    </row>
    <row r="80" spans="2:25" ht="15.75" customHeight="1">
      <c r="B80" s="133"/>
      <c r="C80" s="133"/>
      <c r="D80" s="133"/>
      <c r="E80" s="133"/>
      <c r="F80" s="133"/>
      <c r="G80" s="133"/>
      <c r="H80" s="133"/>
      <c r="I80" s="133"/>
      <c r="J80" s="133"/>
      <c r="K80" s="133"/>
      <c r="L80" s="133"/>
      <c r="M80" s="133"/>
      <c r="N80" s="133"/>
      <c r="O80" s="133"/>
      <c r="P80" s="133"/>
      <c r="S80" s="133"/>
      <c r="T80" s="133"/>
      <c r="U80" s="133"/>
      <c r="V80" s="133"/>
      <c r="W80" s="133"/>
      <c r="X80" s="133"/>
      <c r="Y80" s="133"/>
    </row>
    <row r="81" spans="2:25" ht="15.75" customHeight="1">
      <c r="B81" s="133"/>
      <c r="C81" s="133"/>
      <c r="D81" s="133"/>
      <c r="E81" s="133"/>
      <c r="F81" s="133"/>
      <c r="G81" s="133"/>
      <c r="H81" s="133"/>
      <c r="I81" s="133"/>
      <c r="J81" s="133"/>
      <c r="K81" s="133"/>
      <c r="L81" s="133"/>
      <c r="M81" s="133"/>
      <c r="N81" s="133"/>
      <c r="O81" s="133"/>
      <c r="P81" s="133"/>
      <c r="S81" s="133"/>
      <c r="T81" s="133"/>
      <c r="U81" s="133"/>
      <c r="V81" s="133"/>
      <c r="W81" s="133"/>
      <c r="X81" s="133"/>
      <c r="Y81" s="133"/>
    </row>
    <row r="82" spans="2:25" ht="15.75" customHeight="1">
      <c r="B82" s="133"/>
      <c r="C82" s="133"/>
      <c r="D82" s="133"/>
      <c r="E82" s="133"/>
      <c r="F82" s="133"/>
      <c r="G82" s="133"/>
      <c r="H82" s="133"/>
      <c r="I82" s="133"/>
      <c r="J82" s="133"/>
      <c r="K82" s="133"/>
      <c r="L82" s="133"/>
      <c r="M82" s="133"/>
      <c r="N82" s="133"/>
      <c r="O82" s="133"/>
      <c r="P82" s="133"/>
      <c r="S82" s="133"/>
      <c r="T82" s="133"/>
      <c r="U82" s="133"/>
      <c r="V82" s="133"/>
      <c r="W82" s="133"/>
      <c r="X82" s="133"/>
      <c r="Y82" s="133"/>
    </row>
    <row r="83" spans="2:25" ht="15.75" customHeight="1">
      <c r="B83" s="133"/>
      <c r="C83" s="133"/>
      <c r="D83" s="133"/>
      <c r="E83" s="133"/>
      <c r="F83" s="133"/>
      <c r="G83" s="133"/>
      <c r="H83" s="133"/>
      <c r="I83" s="133"/>
      <c r="J83" s="133"/>
      <c r="K83" s="133"/>
      <c r="L83" s="133"/>
      <c r="M83" s="133"/>
      <c r="N83" s="133"/>
      <c r="O83" s="133"/>
      <c r="P83" s="133"/>
      <c r="S83" s="133"/>
      <c r="T83" s="133"/>
      <c r="U83" s="133"/>
      <c r="V83" s="133"/>
      <c r="W83" s="133"/>
      <c r="X83" s="133"/>
      <c r="Y83" s="133"/>
    </row>
    <row r="84" spans="2:25" ht="15.75" customHeight="1">
      <c r="B84" s="133"/>
      <c r="C84" s="133"/>
      <c r="D84" s="133"/>
      <c r="E84" s="133"/>
      <c r="F84" s="133"/>
      <c r="G84" s="133"/>
      <c r="H84" s="133"/>
      <c r="I84" s="133"/>
      <c r="J84" s="133"/>
      <c r="K84" s="133"/>
      <c r="L84" s="133"/>
      <c r="M84" s="133"/>
      <c r="N84" s="133"/>
      <c r="O84" s="133"/>
      <c r="P84" s="133"/>
      <c r="S84" s="133"/>
      <c r="T84" s="133"/>
      <c r="U84" s="133"/>
      <c r="V84" s="133"/>
      <c r="W84" s="133"/>
      <c r="X84" s="133"/>
      <c r="Y84" s="133"/>
    </row>
    <row r="85" spans="2:25" ht="15.75" customHeight="1">
      <c r="B85" s="133"/>
      <c r="C85" s="133"/>
      <c r="D85" s="133"/>
      <c r="E85" s="133"/>
      <c r="F85" s="133"/>
      <c r="G85" s="133"/>
      <c r="H85" s="133"/>
      <c r="I85" s="133"/>
      <c r="J85" s="133"/>
      <c r="K85" s="133"/>
      <c r="L85" s="133"/>
      <c r="M85" s="133"/>
      <c r="N85" s="133"/>
      <c r="O85" s="133"/>
      <c r="P85" s="133"/>
      <c r="S85" s="133"/>
      <c r="T85" s="133"/>
      <c r="U85" s="133"/>
      <c r="V85" s="133"/>
      <c r="W85" s="133"/>
      <c r="X85" s="133"/>
      <c r="Y85" s="133"/>
    </row>
    <row r="86" spans="2:25" ht="15.75" customHeight="1">
      <c r="B86" s="133"/>
      <c r="C86" s="133"/>
      <c r="D86" s="133"/>
      <c r="E86" s="133"/>
      <c r="F86" s="133"/>
      <c r="G86" s="133"/>
      <c r="H86" s="133"/>
      <c r="I86" s="133"/>
      <c r="J86" s="133"/>
      <c r="K86" s="133"/>
      <c r="L86" s="133"/>
      <c r="M86" s="133"/>
      <c r="N86" s="133"/>
      <c r="O86" s="133"/>
      <c r="P86" s="133"/>
      <c r="S86" s="133"/>
      <c r="T86" s="133"/>
      <c r="U86" s="133"/>
      <c r="V86" s="133"/>
      <c r="W86" s="133"/>
      <c r="X86" s="133"/>
      <c r="Y86" s="133"/>
    </row>
    <row r="87" spans="2:25" ht="15.75" customHeight="1">
      <c r="B87" s="133"/>
      <c r="C87" s="133"/>
      <c r="D87" s="133"/>
      <c r="E87" s="133"/>
      <c r="F87" s="133"/>
      <c r="G87" s="133"/>
      <c r="H87" s="133"/>
      <c r="I87" s="133"/>
      <c r="J87" s="133"/>
      <c r="K87" s="133"/>
      <c r="L87" s="133"/>
      <c r="M87" s="133"/>
      <c r="N87" s="133"/>
      <c r="O87" s="133"/>
      <c r="P87" s="133"/>
      <c r="S87" s="133"/>
      <c r="T87" s="133"/>
      <c r="U87" s="133"/>
      <c r="V87" s="133"/>
      <c r="W87" s="133"/>
      <c r="X87" s="133"/>
      <c r="Y87" s="133"/>
    </row>
    <row r="88" spans="2:25" ht="15.75" customHeight="1">
      <c r="B88" s="133"/>
      <c r="C88" s="133"/>
      <c r="D88" s="133"/>
      <c r="E88" s="133"/>
      <c r="F88" s="133"/>
      <c r="G88" s="133"/>
      <c r="H88" s="133"/>
      <c r="I88" s="133"/>
      <c r="J88" s="133"/>
      <c r="K88" s="133"/>
      <c r="L88" s="133"/>
      <c r="M88" s="133"/>
      <c r="N88" s="133"/>
      <c r="O88" s="133"/>
      <c r="P88" s="133"/>
      <c r="S88" s="133"/>
      <c r="T88" s="133"/>
      <c r="U88" s="133"/>
      <c r="V88" s="133"/>
      <c r="W88" s="133"/>
      <c r="X88" s="133"/>
      <c r="Y88" s="133"/>
    </row>
    <row r="89" spans="2:25" ht="15.75" customHeight="1">
      <c r="B89" s="133"/>
      <c r="C89" s="133"/>
      <c r="D89" s="133"/>
      <c r="E89" s="133"/>
      <c r="F89" s="133"/>
      <c r="G89" s="133"/>
      <c r="H89" s="133"/>
      <c r="I89" s="133"/>
      <c r="J89" s="133"/>
      <c r="K89" s="133"/>
      <c r="L89" s="133"/>
      <c r="M89" s="133"/>
      <c r="N89" s="133"/>
      <c r="O89" s="133"/>
      <c r="P89" s="133"/>
      <c r="S89" s="133"/>
      <c r="T89" s="133"/>
      <c r="U89" s="133"/>
      <c r="V89" s="133"/>
      <c r="W89" s="133"/>
      <c r="X89" s="133"/>
      <c r="Y89" s="133"/>
    </row>
    <row r="90" spans="2:25" ht="15.75" customHeight="1">
      <c r="B90" s="133"/>
      <c r="C90" s="133"/>
      <c r="D90" s="133"/>
      <c r="E90" s="133"/>
      <c r="F90" s="133"/>
      <c r="G90" s="133"/>
      <c r="H90" s="133"/>
      <c r="I90" s="133"/>
      <c r="J90" s="133"/>
      <c r="K90" s="133"/>
      <c r="L90" s="133"/>
      <c r="M90" s="133"/>
      <c r="N90" s="133"/>
      <c r="O90" s="133"/>
      <c r="P90" s="133"/>
      <c r="S90" s="133"/>
      <c r="T90" s="133"/>
      <c r="U90" s="133"/>
      <c r="V90" s="133"/>
      <c r="W90" s="133"/>
      <c r="X90" s="133"/>
      <c r="Y90" s="133"/>
    </row>
    <row r="91" spans="2:25" ht="15.75" customHeight="1">
      <c r="B91" s="133"/>
      <c r="C91" s="133"/>
      <c r="D91" s="133"/>
      <c r="E91" s="133"/>
      <c r="F91" s="133"/>
      <c r="G91" s="133"/>
      <c r="H91" s="133"/>
      <c r="I91" s="133"/>
      <c r="J91" s="133"/>
      <c r="K91" s="133"/>
      <c r="L91" s="133"/>
      <c r="M91" s="133"/>
      <c r="N91" s="133"/>
      <c r="O91" s="133"/>
      <c r="P91" s="133"/>
      <c r="S91" s="133"/>
      <c r="T91" s="133"/>
      <c r="U91" s="133"/>
      <c r="V91" s="133"/>
      <c r="W91" s="133"/>
      <c r="X91" s="133"/>
      <c r="Y91" s="133"/>
    </row>
    <row r="92" spans="2:25" ht="15.75" customHeight="1">
      <c r="B92" s="133"/>
      <c r="C92" s="133"/>
      <c r="D92" s="133"/>
      <c r="E92" s="133"/>
      <c r="F92" s="133"/>
      <c r="G92" s="133"/>
      <c r="H92" s="133"/>
      <c r="I92" s="133"/>
      <c r="J92" s="133"/>
      <c r="K92" s="133"/>
      <c r="L92" s="133"/>
      <c r="M92" s="133"/>
      <c r="N92" s="133"/>
      <c r="O92" s="133"/>
      <c r="P92" s="133"/>
      <c r="S92" s="133"/>
      <c r="T92" s="133"/>
      <c r="U92" s="133"/>
      <c r="V92" s="133"/>
      <c r="W92" s="133"/>
      <c r="X92" s="133"/>
      <c r="Y92" s="133"/>
    </row>
    <row r="93" spans="2:25" ht="15.75" customHeight="1">
      <c r="B93" s="133"/>
      <c r="C93" s="133"/>
      <c r="D93" s="133"/>
      <c r="E93" s="133"/>
      <c r="F93" s="133"/>
      <c r="G93" s="133"/>
      <c r="H93" s="133"/>
      <c r="I93" s="133"/>
      <c r="J93" s="133"/>
      <c r="K93" s="133"/>
      <c r="L93" s="133"/>
      <c r="M93" s="133"/>
      <c r="N93" s="133"/>
      <c r="O93" s="133"/>
      <c r="P93" s="133"/>
      <c r="S93" s="133"/>
      <c r="T93" s="133"/>
      <c r="U93" s="133"/>
      <c r="V93" s="133"/>
      <c r="W93" s="133"/>
      <c r="X93" s="133"/>
      <c r="Y93" s="133"/>
    </row>
    <row r="94" spans="2:25" ht="15.75" customHeight="1">
      <c r="B94" s="133"/>
      <c r="C94" s="133"/>
      <c r="D94" s="133"/>
      <c r="E94" s="133"/>
      <c r="F94" s="133"/>
      <c r="G94" s="133"/>
      <c r="H94" s="133"/>
      <c r="I94" s="133"/>
      <c r="J94" s="133"/>
      <c r="K94" s="133"/>
      <c r="L94" s="133"/>
      <c r="M94" s="133"/>
      <c r="N94" s="133"/>
      <c r="O94" s="133"/>
      <c r="P94" s="133"/>
      <c r="S94" s="133"/>
      <c r="T94" s="133"/>
      <c r="U94" s="133"/>
      <c r="V94" s="133"/>
      <c r="W94" s="133"/>
      <c r="X94" s="133"/>
      <c r="Y94" s="133"/>
    </row>
    <row r="95" spans="2:25" ht="15.75" customHeight="1">
      <c r="B95" s="133"/>
      <c r="C95" s="133"/>
      <c r="D95" s="133"/>
      <c r="E95" s="133"/>
      <c r="F95" s="133"/>
      <c r="G95" s="133"/>
      <c r="H95" s="133"/>
      <c r="I95" s="133"/>
      <c r="J95" s="133"/>
      <c r="K95" s="133"/>
      <c r="L95" s="133"/>
      <c r="M95" s="133"/>
      <c r="N95" s="133"/>
      <c r="O95" s="133"/>
      <c r="P95" s="133"/>
      <c r="S95" s="133"/>
      <c r="T95" s="133"/>
      <c r="U95" s="133"/>
      <c r="V95" s="133"/>
      <c r="W95" s="133"/>
      <c r="X95" s="133"/>
      <c r="Y95" s="133"/>
    </row>
    <row r="96" spans="2:25" ht="15.75" customHeight="1">
      <c r="B96" s="133"/>
      <c r="C96" s="133"/>
      <c r="D96" s="133"/>
      <c r="E96" s="133"/>
      <c r="F96" s="133"/>
      <c r="G96" s="133"/>
      <c r="H96" s="133"/>
      <c r="I96" s="133"/>
      <c r="J96" s="133"/>
      <c r="K96" s="133"/>
      <c r="L96" s="133"/>
      <c r="M96" s="133"/>
      <c r="N96" s="133"/>
      <c r="O96" s="133"/>
      <c r="P96" s="133"/>
      <c r="S96" s="133"/>
      <c r="T96" s="133"/>
      <c r="U96" s="133"/>
      <c r="V96" s="133"/>
      <c r="W96" s="133"/>
      <c r="X96" s="133"/>
      <c r="Y96" s="133"/>
    </row>
    <row r="97" spans="2:25" ht="15.75" customHeight="1">
      <c r="B97" s="133"/>
      <c r="C97" s="133"/>
      <c r="D97" s="133"/>
      <c r="E97" s="133"/>
      <c r="F97" s="133"/>
      <c r="G97" s="133"/>
      <c r="H97" s="133"/>
      <c r="I97" s="133"/>
      <c r="J97" s="133"/>
      <c r="K97" s="133"/>
      <c r="L97" s="133"/>
      <c r="M97" s="133"/>
      <c r="N97" s="133"/>
      <c r="O97" s="133"/>
      <c r="P97" s="133"/>
      <c r="S97" s="133"/>
      <c r="T97" s="133"/>
      <c r="U97" s="133"/>
      <c r="V97" s="133"/>
      <c r="W97" s="133"/>
      <c r="X97" s="133"/>
      <c r="Y97" s="133"/>
    </row>
    <row r="98" spans="2:25" ht="15.75" customHeight="1">
      <c r="B98" s="133"/>
      <c r="C98" s="133"/>
      <c r="D98" s="133"/>
      <c r="E98" s="133"/>
      <c r="F98" s="133"/>
      <c r="G98" s="133"/>
      <c r="H98" s="133"/>
      <c r="I98" s="133"/>
      <c r="J98" s="133"/>
      <c r="K98" s="133"/>
      <c r="L98" s="133"/>
      <c r="M98" s="133"/>
      <c r="N98" s="133"/>
      <c r="O98" s="133"/>
      <c r="P98" s="133"/>
      <c r="S98" s="133"/>
      <c r="T98" s="133"/>
      <c r="U98" s="133"/>
      <c r="V98" s="133"/>
      <c r="W98" s="133"/>
      <c r="X98" s="133"/>
      <c r="Y98" s="133"/>
    </row>
    <row r="99" spans="2:25" ht="15.75" customHeight="1">
      <c r="B99" s="133"/>
      <c r="C99" s="133"/>
      <c r="D99" s="133"/>
      <c r="E99" s="133"/>
      <c r="F99" s="133"/>
      <c r="G99" s="133"/>
      <c r="H99" s="133"/>
      <c r="I99" s="133"/>
      <c r="J99" s="133"/>
      <c r="K99" s="133"/>
      <c r="L99" s="133"/>
      <c r="M99" s="133"/>
      <c r="N99" s="133"/>
      <c r="O99" s="133"/>
      <c r="P99" s="133"/>
      <c r="S99" s="133"/>
      <c r="T99" s="133"/>
      <c r="U99" s="133"/>
      <c r="V99" s="133"/>
      <c r="W99" s="133"/>
      <c r="X99" s="133"/>
      <c r="Y99" s="133"/>
    </row>
    <row r="100" spans="2:25" ht="15.75" customHeight="1">
      <c r="B100" s="133"/>
      <c r="C100" s="133"/>
      <c r="D100" s="133"/>
      <c r="E100" s="133"/>
      <c r="F100" s="133"/>
      <c r="G100" s="133"/>
      <c r="H100" s="133"/>
      <c r="I100" s="133"/>
      <c r="J100" s="133"/>
      <c r="K100" s="133"/>
      <c r="L100" s="133"/>
      <c r="M100" s="133"/>
      <c r="N100" s="133"/>
      <c r="O100" s="133"/>
      <c r="P100" s="133"/>
      <c r="S100" s="133"/>
      <c r="T100" s="133"/>
      <c r="U100" s="133"/>
      <c r="V100" s="133"/>
      <c r="W100" s="133"/>
      <c r="X100" s="133"/>
      <c r="Y100" s="133"/>
    </row>
    <row r="101" spans="2:25" ht="15.75" customHeight="1">
      <c r="B101" s="133"/>
      <c r="C101" s="133"/>
      <c r="D101" s="133"/>
      <c r="E101" s="133"/>
      <c r="F101" s="133"/>
      <c r="G101" s="133"/>
      <c r="H101" s="133"/>
      <c r="I101" s="133"/>
      <c r="J101" s="133"/>
      <c r="K101" s="133"/>
      <c r="L101" s="133"/>
      <c r="M101" s="133"/>
      <c r="N101" s="133"/>
      <c r="O101" s="133"/>
      <c r="P101" s="133"/>
      <c r="S101" s="133"/>
      <c r="T101" s="133"/>
      <c r="U101" s="133"/>
      <c r="V101" s="133"/>
      <c r="W101" s="133"/>
      <c r="X101" s="133"/>
      <c r="Y101" s="133"/>
    </row>
    <row r="102" spans="2:25" ht="15.75" customHeight="1">
      <c r="B102" s="133"/>
      <c r="C102" s="133"/>
      <c r="D102" s="133"/>
      <c r="E102" s="133"/>
      <c r="F102" s="133"/>
      <c r="G102" s="133"/>
      <c r="H102" s="133"/>
      <c r="I102" s="133"/>
      <c r="J102" s="133"/>
      <c r="K102" s="133"/>
      <c r="L102" s="133"/>
      <c r="M102" s="133"/>
      <c r="N102" s="133"/>
      <c r="O102" s="133"/>
      <c r="P102" s="133"/>
      <c r="S102" s="133"/>
      <c r="T102" s="133"/>
      <c r="U102" s="133"/>
      <c r="V102" s="133"/>
      <c r="W102" s="133"/>
      <c r="X102" s="133"/>
      <c r="Y102" s="133"/>
    </row>
    <row r="103" spans="2:25" ht="15.75" customHeight="1">
      <c r="B103" s="133"/>
      <c r="C103" s="133"/>
      <c r="D103" s="133"/>
      <c r="E103" s="133"/>
      <c r="F103" s="133"/>
      <c r="G103" s="133"/>
      <c r="H103" s="133"/>
      <c r="I103" s="133"/>
      <c r="J103" s="133"/>
      <c r="K103" s="133"/>
      <c r="L103" s="133"/>
      <c r="M103" s="133"/>
      <c r="N103" s="133"/>
      <c r="O103" s="133"/>
      <c r="P103" s="133"/>
      <c r="S103" s="133"/>
      <c r="T103" s="133"/>
      <c r="U103" s="133"/>
      <c r="V103" s="133"/>
      <c r="W103" s="133"/>
      <c r="X103" s="133"/>
      <c r="Y103" s="133"/>
    </row>
    <row r="104" spans="2:25" ht="15.75" customHeight="1">
      <c r="B104" s="133"/>
      <c r="C104" s="133"/>
      <c r="D104" s="133"/>
      <c r="E104" s="133"/>
      <c r="F104" s="133"/>
      <c r="G104" s="133"/>
      <c r="H104" s="133"/>
      <c r="I104" s="133"/>
      <c r="J104" s="133"/>
      <c r="K104" s="133"/>
      <c r="L104" s="133"/>
      <c r="M104" s="133"/>
      <c r="N104" s="133"/>
      <c r="O104" s="133"/>
      <c r="P104" s="133"/>
      <c r="S104" s="133"/>
      <c r="T104" s="133"/>
      <c r="U104" s="133"/>
      <c r="V104" s="133"/>
      <c r="W104" s="133"/>
      <c r="X104" s="133"/>
      <c r="Y104" s="133"/>
    </row>
    <row r="105" spans="2:25" ht="15.75" customHeight="1">
      <c r="B105" s="133"/>
      <c r="C105" s="133"/>
      <c r="D105" s="133"/>
      <c r="E105" s="133"/>
      <c r="F105" s="133"/>
      <c r="G105" s="133"/>
      <c r="H105" s="133"/>
      <c r="I105" s="133"/>
      <c r="J105" s="133"/>
      <c r="K105" s="133"/>
      <c r="L105" s="133"/>
      <c r="M105" s="133"/>
      <c r="N105" s="133"/>
      <c r="O105" s="133"/>
      <c r="P105" s="133"/>
      <c r="S105" s="133"/>
      <c r="T105" s="133"/>
      <c r="U105" s="133"/>
      <c r="V105" s="133"/>
      <c r="W105" s="133"/>
      <c r="X105" s="133"/>
      <c r="Y105" s="133"/>
    </row>
    <row r="106" spans="2:25" ht="15.75" customHeight="1">
      <c r="B106" s="133"/>
      <c r="C106" s="133"/>
      <c r="D106" s="133"/>
      <c r="E106" s="133"/>
      <c r="F106" s="133"/>
      <c r="G106" s="133"/>
      <c r="H106" s="133"/>
      <c r="I106" s="133"/>
      <c r="J106" s="133"/>
      <c r="K106" s="133"/>
      <c r="L106" s="133"/>
      <c r="M106" s="133"/>
      <c r="N106" s="133"/>
      <c r="O106" s="133"/>
      <c r="P106" s="133"/>
      <c r="S106" s="133"/>
      <c r="T106" s="133"/>
      <c r="U106" s="133"/>
      <c r="V106" s="133"/>
      <c r="W106" s="133"/>
      <c r="X106" s="133"/>
      <c r="Y106" s="133"/>
    </row>
    <row r="107" spans="2:25" ht="15.75" customHeight="1">
      <c r="B107" s="133"/>
      <c r="C107" s="133"/>
      <c r="D107" s="133"/>
      <c r="E107" s="133"/>
      <c r="F107" s="133"/>
      <c r="G107" s="133"/>
      <c r="H107" s="133"/>
      <c r="I107" s="133"/>
      <c r="J107" s="133"/>
      <c r="K107" s="133"/>
      <c r="L107" s="133"/>
      <c r="M107" s="133"/>
      <c r="N107" s="133"/>
      <c r="O107" s="133"/>
      <c r="P107" s="133"/>
      <c r="S107" s="133"/>
      <c r="T107" s="133"/>
      <c r="U107" s="133"/>
      <c r="V107" s="133"/>
      <c r="W107" s="133"/>
      <c r="X107" s="133"/>
      <c r="Y107" s="133"/>
    </row>
    <row r="108" spans="2:25" ht="15.75" customHeight="1">
      <c r="B108" s="133"/>
      <c r="C108" s="133"/>
      <c r="D108" s="133"/>
      <c r="E108" s="133"/>
      <c r="F108" s="133"/>
      <c r="G108" s="133"/>
      <c r="H108" s="133"/>
      <c r="I108" s="133"/>
      <c r="J108" s="133"/>
      <c r="K108" s="133"/>
      <c r="L108" s="133"/>
      <c r="M108" s="133"/>
      <c r="N108" s="133"/>
      <c r="O108" s="133"/>
      <c r="P108" s="133"/>
      <c r="S108" s="133"/>
      <c r="T108" s="133"/>
      <c r="U108" s="133"/>
      <c r="V108" s="133"/>
      <c r="W108" s="133"/>
      <c r="X108" s="133"/>
      <c r="Y108" s="133"/>
    </row>
    <row r="109" spans="2:25" ht="15.75" customHeight="1">
      <c r="B109" s="133"/>
      <c r="C109" s="133"/>
      <c r="D109" s="133"/>
      <c r="E109" s="133"/>
      <c r="F109" s="133"/>
      <c r="G109" s="133"/>
      <c r="H109" s="133"/>
      <c r="I109" s="133"/>
      <c r="J109" s="133"/>
      <c r="K109" s="133"/>
      <c r="L109" s="133"/>
      <c r="M109" s="133"/>
      <c r="N109" s="133"/>
      <c r="O109" s="133"/>
      <c r="P109" s="133"/>
      <c r="S109" s="133"/>
      <c r="T109" s="133"/>
      <c r="U109" s="133"/>
      <c r="V109" s="133"/>
      <c r="W109" s="133"/>
      <c r="X109" s="133"/>
      <c r="Y109" s="133"/>
    </row>
    <row r="110" spans="2:25" ht="15.75" customHeight="1">
      <c r="B110" s="133"/>
      <c r="C110" s="133"/>
      <c r="D110" s="133"/>
      <c r="E110" s="133"/>
      <c r="F110" s="133"/>
      <c r="G110" s="133"/>
      <c r="H110" s="133"/>
      <c r="I110" s="133"/>
      <c r="J110" s="133"/>
      <c r="K110" s="133"/>
      <c r="L110" s="133"/>
      <c r="M110" s="133"/>
      <c r="N110" s="133"/>
      <c r="O110" s="133"/>
      <c r="P110" s="133"/>
      <c r="S110" s="133"/>
      <c r="T110" s="133"/>
      <c r="U110" s="133"/>
      <c r="V110" s="133"/>
      <c r="W110" s="133"/>
      <c r="X110" s="133"/>
      <c r="Y110" s="133"/>
    </row>
    <row r="111" spans="2:25" ht="15.75" customHeight="1">
      <c r="B111" s="133"/>
      <c r="C111" s="133"/>
      <c r="D111" s="133"/>
      <c r="E111" s="133"/>
      <c r="F111" s="133"/>
      <c r="G111" s="133"/>
      <c r="H111" s="133"/>
      <c r="I111" s="133"/>
      <c r="J111" s="133"/>
      <c r="K111" s="133"/>
      <c r="L111" s="133"/>
      <c r="M111" s="133"/>
      <c r="N111" s="133"/>
      <c r="O111" s="133"/>
      <c r="P111" s="133"/>
      <c r="S111" s="133"/>
      <c r="T111" s="133"/>
      <c r="U111" s="133"/>
      <c r="V111" s="133"/>
      <c r="W111" s="133"/>
      <c r="X111" s="133"/>
      <c r="Y111" s="133"/>
    </row>
    <row r="112" spans="2:25" ht="15.75" customHeight="1">
      <c r="B112" s="133"/>
      <c r="C112" s="133"/>
      <c r="D112" s="133"/>
      <c r="E112" s="133"/>
      <c r="F112" s="133"/>
      <c r="G112" s="133"/>
      <c r="H112" s="133"/>
      <c r="I112" s="133"/>
      <c r="J112" s="133"/>
      <c r="K112" s="133"/>
      <c r="L112" s="133"/>
      <c r="M112" s="133"/>
      <c r="N112" s="133"/>
      <c r="O112" s="133"/>
      <c r="P112" s="133"/>
      <c r="S112" s="133"/>
      <c r="T112" s="133"/>
      <c r="U112" s="133"/>
      <c r="V112" s="133"/>
      <c r="W112" s="133"/>
      <c r="X112" s="133"/>
      <c r="Y112" s="133"/>
    </row>
    <row r="113" spans="2:25" ht="15.75" customHeight="1">
      <c r="B113" s="133"/>
      <c r="C113" s="133"/>
      <c r="D113" s="133"/>
      <c r="E113" s="133"/>
      <c r="F113" s="133"/>
      <c r="G113" s="133"/>
      <c r="H113" s="133"/>
      <c r="I113" s="133"/>
      <c r="J113" s="133"/>
      <c r="K113" s="133"/>
      <c r="L113" s="133"/>
      <c r="M113" s="133"/>
      <c r="N113" s="133"/>
      <c r="O113" s="133"/>
      <c r="P113" s="133"/>
      <c r="S113" s="133"/>
      <c r="T113" s="133"/>
      <c r="U113" s="133"/>
      <c r="V113" s="133"/>
      <c r="W113" s="133"/>
      <c r="X113" s="133"/>
      <c r="Y113" s="133"/>
    </row>
    <row r="114" spans="2:25" ht="15.75" customHeight="1">
      <c r="B114" s="133"/>
      <c r="C114" s="133"/>
      <c r="D114" s="133"/>
      <c r="E114" s="133"/>
      <c r="F114" s="133"/>
      <c r="G114" s="133"/>
      <c r="H114" s="133"/>
      <c r="I114" s="133"/>
      <c r="J114" s="133"/>
      <c r="K114" s="133"/>
      <c r="L114" s="133"/>
      <c r="M114" s="133"/>
      <c r="N114" s="133"/>
      <c r="O114" s="133"/>
      <c r="P114" s="133"/>
      <c r="S114" s="133"/>
      <c r="T114" s="133"/>
      <c r="U114" s="133"/>
      <c r="V114" s="133"/>
      <c r="W114" s="133"/>
      <c r="X114" s="133"/>
      <c r="Y114" s="133"/>
    </row>
    <row r="115" spans="2:25" ht="15.75" customHeight="1">
      <c r="B115" s="133"/>
      <c r="C115" s="133"/>
      <c r="D115" s="133"/>
      <c r="E115" s="133"/>
      <c r="F115" s="133"/>
      <c r="G115" s="133"/>
      <c r="H115" s="133"/>
      <c r="I115" s="133"/>
      <c r="J115" s="133"/>
      <c r="K115" s="133"/>
      <c r="L115" s="133"/>
      <c r="M115" s="133"/>
      <c r="N115" s="133"/>
      <c r="O115" s="133"/>
      <c r="P115" s="133"/>
      <c r="S115" s="133"/>
      <c r="T115" s="133"/>
      <c r="U115" s="133"/>
      <c r="V115" s="133"/>
      <c r="W115" s="133"/>
      <c r="X115" s="133"/>
      <c r="Y115" s="133"/>
    </row>
    <row r="116" spans="2:25" ht="15.75" customHeight="1">
      <c r="B116" s="133"/>
      <c r="C116" s="133"/>
      <c r="D116" s="133"/>
      <c r="E116" s="133"/>
      <c r="F116" s="133"/>
      <c r="G116" s="133"/>
      <c r="H116" s="133"/>
      <c r="I116" s="133"/>
      <c r="J116" s="133"/>
      <c r="K116" s="133"/>
      <c r="L116" s="133"/>
      <c r="M116" s="133"/>
      <c r="N116" s="133"/>
      <c r="O116" s="133"/>
      <c r="P116" s="133"/>
      <c r="S116" s="133"/>
      <c r="T116" s="133"/>
      <c r="U116" s="133"/>
      <c r="V116" s="133"/>
      <c r="W116" s="133"/>
      <c r="X116" s="133"/>
      <c r="Y116" s="133"/>
    </row>
    <row r="117" spans="2:25" ht="15.75" customHeight="1">
      <c r="B117" s="133"/>
      <c r="C117" s="133"/>
      <c r="D117" s="133"/>
      <c r="E117" s="133"/>
      <c r="F117" s="133"/>
      <c r="G117" s="133"/>
      <c r="H117" s="133"/>
      <c r="I117" s="133"/>
      <c r="J117" s="133"/>
      <c r="K117" s="133"/>
      <c r="L117" s="133"/>
      <c r="M117" s="133"/>
      <c r="N117" s="133"/>
      <c r="O117" s="133"/>
      <c r="P117" s="133"/>
      <c r="S117" s="133"/>
      <c r="T117" s="133"/>
      <c r="U117" s="133"/>
      <c r="V117" s="133"/>
      <c r="W117" s="133"/>
      <c r="X117" s="133"/>
      <c r="Y117" s="133"/>
    </row>
    <row r="118" spans="2:25" ht="15.75" customHeight="1">
      <c r="B118" s="133"/>
      <c r="C118" s="133"/>
      <c r="D118" s="133"/>
      <c r="E118" s="133"/>
      <c r="F118" s="133"/>
      <c r="G118" s="133"/>
      <c r="H118" s="133"/>
      <c r="I118" s="133"/>
      <c r="J118" s="133"/>
      <c r="K118" s="133"/>
      <c r="L118" s="133"/>
      <c r="M118" s="133"/>
      <c r="N118" s="133"/>
      <c r="O118" s="133"/>
      <c r="P118" s="133"/>
      <c r="S118" s="133"/>
      <c r="T118" s="133"/>
      <c r="U118" s="133"/>
      <c r="V118" s="133"/>
      <c r="W118" s="133"/>
      <c r="X118" s="133"/>
      <c r="Y118" s="133"/>
    </row>
    <row r="119" spans="2:25" ht="15.75" customHeight="1">
      <c r="B119" s="133"/>
      <c r="C119" s="133"/>
      <c r="D119" s="133"/>
      <c r="E119" s="133"/>
      <c r="F119" s="133"/>
      <c r="G119" s="133"/>
      <c r="H119" s="133"/>
      <c r="I119" s="133"/>
      <c r="J119" s="133"/>
      <c r="K119" s="133"/>
      <c r="L119" s="133"/>
      <c r="M119" s="133"/>
      <c r="N119" s="133"/>
      <c r="O119" s="133"/>
      <c r="P119" s="133"/>
      <c r="S119" s="133"/>
      <c r="T119" s="133"/>
      <c r="U119" s="133"/>
      <c r="V119" s="133"/>
      <c r="W119" s="133"/>
      <c r="X119" s="133"/>
      <c r="Y119" s="133"/>
    </row>
    <row r="120" spans="2:25" ht="15.75" customHeight="1">
      <c r="B120" s="133"/>
      <c r="C120" s="133"/>
      <c r="D120" s="133"/>
      <c r="E120" s="133"/>
      <c r="F120" s="133"/>
      <c r="G120" s="133"/>
      <c r="H120" s="133"/>
      <c r="I120" s="133"/>
      <c r="J120" s="133"/>
      <c r="K120" s="133"/>
      <c r="L120" s="133"/>
      <c r="M120" s="133"/>
      <c r="N120" s="133"/>
      <c r="O120" s="133"/>
      <c r="P120" s="133"/>
      <c r="S120" s="133"/>
      <c r="T120" s="133"/>
      <c r="U120" s="133"/>
      <c r="V120" s="133"/>
      <c r="W120" s="133"/>
      <c r="X120" s="133"/>
      <c r="Y120" s="133"/>
    </row>
    <row r="121" spans="2:25" ht="15.75" customHeight="1">
      <c r="B121" s="133"/>
      <c r="C121" s="133"/>
      <c r="D121" s="133"/>
      <c r="E121" s="133"/>
      <c r="F121" s="133"/>
      <c r="G121" s="133"/>
      <c r="H121" s="133"/>
      <c r="I121" s="133"/>
      <c r="J121" s="133"/>
      <c r="K121" s="133"/>
      <c r="L121" s="133"/>
      <c r="M121" s="133"/>
      <c r="N121" s="133"/>
      <c r="O121" s="133"/>
      <c r="P121" s="133"/>
      <c r="S121" s="133"/>
      <c r="T121" s="133"/>
      <c r="U121" s="133"/>
      <c r="V121" s="133"/>
      <c r="W121" s="133"/>
      <c r="X121" s="133"/>
      <c r="Y121" s="133"/>
    </row>
    <row r="122" spans="2:25" ht="15.75" customHeight="1">
      <c r="B122" s="133"/>
      <c r="C122" s="133"/>
      <c r="D122" s="133"/>
      <c r="E122" s="133"/>
      <c r="F122" s="133"/>
      <c r="G122" s="133"/>
      <c r="H122" s="133"/>
      <c r="I122" s="133"/>
      <c r="J122" s="133"/>
      <c r="K122" s="133"/>
      <c r="L122" s="133"/>
      <c r="M122" s="133"/>
      <c r="N122" s="133"/>
      <c r="O122" s="133"/>
      <c r="P122" s="133"/>
      <c r="S122" s="133"/>
      <c r="T122" s="133"/>
      <c r="U122" s="133"/>
      <c r="V122" s="133"/>
      <c r="W122" s="133"/>
      <c r="X122" s="133"/>
      <c r="Y122" s="133"/>
    </row>
    <row r="123" spans="2:25" ht="15.75" customHeight="1">
      <c r="B123" s="133"/>
      <c r="C123" s="133"/>
      <c r="D123" s="133"/>
      <c r="E123" s="133"/>
      <c r="F123" s="133"/>
      <c r="G123" s="133"/>
      <c r="H123" s="133"/>
      <c r="I123" s="133"/>
      <c r="J123" s="133"/>
      <c r="K123" s="133"/>
      <c r="L123" s="133"/>
      <c r="M123" s="133"/>
      <c r="N123" s="133"/>
      <c r="O123" s="133"/>
      <c r="P123" s="133"/>
      <c r="S123" s="133"/>
      <c r="T123" s="133"/>
      <c r="U123" s="133"/>
      <c r="V123" s="133"/>
      <c r="W123" s="133"/>
      <c r="X123" s="133"/>
      <c r="Y123" s="133"/>
    </row>
    <row r="124" spans="2:25" ht="15.75" customHeight="1">
      <c r="B124" s="133"/>
      <c r="C124" s="133"/>
      <c r="D124" s="133"/>
      <c r="E124" s="133"/>
      <c r="F124" s="133"/>
      <c r="G124" s="133"/>
      <c r="H124" s="133"/>
      <c r="I124" s="133"/>
      <c r="J124" s="133"/>
      <c r="K124" s="133"/>
      <c r="L124" s="133"/>
      <c r="M124" s="133"/>
      <c r="N124" s="133"/>
      <c r="O124" s="133"/>
      <c r="P124" s="133"/>
      <c r="S124" s="133"/>
      <c r="T124" s="133"/>
      <c r="U124" s="133"/>
      <c r="V124" s="133"/>
      <c r="W124" s="133"/>
      <c r="X124" s="133"/>
      <c r="Y124" s="133"/>
    </row>
    <row r="125" spans="2:25" ht="15.75" customHeight="1">
      <c r="B125" s="133"/>
      <c r="C125" s="133"/>
      <c r="D125" s="133"/>
      <c r="E125" s="133"/>
      <c r="F125" s="133"/>
      <c r="G125" s="133"/>
      <c r="H125" s="133"/>
      <c r="I125" s="133"/>
      <c r="J125" s="133"/>
      <c r="K125" s="133"/>
      <c r="L125" s="133"/>
      <c r="M125" s="133"/>
      <c r="N125" s="133"/>
      <c r="O125" s="133"/>
      <c r="P125" s="133"/>
      <c r="S125" s="133"/>
      <c r="T125" s="133"/>
      <c r="U125" s="133"/>
      <c r="V125" s="133"/>
      <c r="W125" s="133"/>
      <c r="X125" s="133"/>
      <c r="Y125" s="133"/>
    </row>
    <row r="126" spans="2:25" ht="15.75" customHeight="1">
      <c r="B126" s="133"/>
      <c r="C126" s="133"/>
      <c r="D126" s="133"/>
      <c r="E126" s="133"/>
      <c r="F126" s="133"/>
      <c r="G126" s="133"/>
      <c r="H126" s="133"/>
      <c r="I126" s="133"/>
      <c r="J126" s="133"/>
      <c r="K126" s="133"/>
      <c r="L126" s="133"/>
      <c r="M126" s="133"/>
      <c r="N126" s="133"/>
      <c r="O126" s="133"/>
      <c r="P126" s="133"/>
      <c r="S126" s="133"/>
      <c r="T126" s="133"/>
      <c r="U126" s="133"/>
      <c r="V126" s="133"/>
      <c r="W126" s="133"/>
      <c r="X126" s="133"/>
      <c r="Y126" s="133"/>
    </row>
    <row r="127" spans="2:25" ht="15.75" customHeight="1">
      <c r="B127" s="133"/>
      <c r="C127" s="133"/>
      <c r="D127" s="133"/>
      <c r="E127" s="133"/>
      <c r="F127" s="133"/>
      <c r="G127" s="133"/>
      <c r="H127" s="133"/>
      <c r="I127" s="133"/>
      <c r="J127" s="133"/>
      <c r="K127" s="133"/>
      <c r="L127" s="133"/>
      <c r="M127" s="133"/>
      <c r="N127" s="133"/>
      <c r="O127" s="133"/>
      <c r="P127" s="133"/>
      <c r="S127" s="133"/>
      <c r="T127" s="133"/>
      <c r="U127" s="133"/>
      <c r="V127" s="133"/>
      <c r="W127" s="133"/>
      <c r="X127" s="133"/>
      <c r="Y127" s="133"/>
    </row>
    <row r="128" spans="2:25" ht="15.75" customHeight="1">
      <c r="B128" s="133"/>
      <c r="C128" s="133"/>
      <c r="D128" s="133"/>
      <c r="E128" s="133"/>
      <c r="F128" s="133"/>
      <c r="G128" s="133"/>
      <c r="H128" s="133"/>
      <c r="I128" s="133"/>
      <c r="J128" s="133"/>
      <c r="K128" s="133"/>
      <c r="L128" s="133"/>
      <c r="M128" s="133"/>
      <c r="N128" s="133"/>
      <c r="O128" s="133"/>
      <c r="P128" s="133"/>
      <c r="S128" s="133"/>
      <c r="T128" s="133"/>
      <c r="U128" s="133"/>
      <c r="V128" s="133"/>
      <c r="W128" s="133"/>
      <c r="X128" s="133"/>
      <c r="Y128" s="133"/>
    </row>
    <row r="129" spans="2:25" ht="15.75" customHeight="1">
      <c r="B129" s="133"/>
      <c r="C129" s="133"/>
      <c r="D129" s="133"/>
      <c r="E129" s="133"/>
      <c r="F129" s="133"/>
      <c r="G129" s="133"/>
      <c r="H129" s="133"/>
      <c r="I129" s="133"/>
      <c r="J129" s="133"/>
      <c r="K129" s="133"/>
      <c r="L129" s="133"/>
      <c r="M129" s="133"/>
      <c r="N129" s="133"/>
      <c r="O129" s="133"/>
      <c r="P129" s="133"/>
      <c r="S129" s="133"/>
      <c r="T129" s="133"/>
      <c r="U129" s="133"/>
      <c r="V129" s="133"/>
      <c r="W129" s="133"/>
      <c r="X129" s="133"/>
      <c r="Y129" s="133"/>
    </row>
    <row r="130" spans="2:25" ht="15.75" customHeight="1">
      <c r="B130" s="133"/>
      <c r="C130" s="133"/>
      <c r="D130" s="133"/>
      <c r="E130" s="133"/>
      <c r="F130" s="133"/>
      <c r="G130" s="133"/>
      <c r="H130" s="133"/>
      <c r="I130" s="133"/>
      <c r="J130" s="133"/>
      <c r="K130" s="133"/>
      <c r="L130" s="133"/>
      <c r="M130" s="133"/>
      <c r="N130" s="133"/>
      <c r="O130" s="133"/>
      <c r="P130" s="133"/>
      <c r="S130" s="133"/>
      <c r="T130" s="133"/>
      <c r="U130" s="133"/>
      <c r="V130" s="133"/>
      <c r="W130" s="133"/>
      <c r="X130" s="133"/>
      <c r="Y130" s="133"/>
    </row>
    <row r="131" spans="2:25" ht="15.75" customHeight="1">
      <c r="B131" s="133"/>
      <c r="C131" s="133"/>
      <c r="D131" s="133"/>
      <c r="E131" s="133"/>
      <c r="F131" s="133"/>
      <c r="G131" s="133"/>
      <c r="H131" s="133"/>
      <c r="I131" s="133"/>
      <c r="J131" s="133"/>
      <c r="K131" s="133"/>
      <c r="L131" s="133"/>
      <c r="M131" s="133"/>
      <c r="N131" s="133"/>
      <c r="O131" s="133"/>
      <c r="P131" s="133"/>
      <c r="S131" s="133"/>
      <c r="T131" s="133"/>
      <c r="U131" s="133"/>
      <c r="V131" s="133"/>
      <c r="W131" s="133"/>
      <c r="X131" s="133"/>
      <c r="Y131" s="133"/>
    </row>
    <row r="132" spans="2:25" ht="15.75" customHeight="1">
      <c r="B132" s="133"/>
      <c r="C132" s="133"/>
      <c r="D132" s="133"/>
      <c r="E132" s="133"/>
      <c r="F132" s="133"/>
      <c r="G132" s="133"/>
      <c r="H132" s="133"/>
      <c r="I132" s="133"/>
      <c r="J132" s="133"/>
      <c r="K132" s="133"/>
      <c r="L132" s="133"/>
      <c r="M132" s="133"/>
      <c r="N132" s="133"/>
      <c r="O132" s="133"/>
      <c r="P132" s="133"/>
      <c r="S132" s="133"/>
      <c r="T132" s="133"/>
      <c r="U132" s="133"/>
      <c r="V132" s="133"/>
      <c r="W132" s="133"/>
      <c r="X132" s="133"/>
      <c r="Y132" s="133"/>
    </row>
    <row r="133" spans="2:25" ht="15.75" customHeight="1">
      <c r="B133" s="133"/>
      <c r="C133" s="133"/>
      <c r="D133" s="133"/>
      <c r="E133" s="133"/>
      <c r="F133" s="133"/>
      <c r="G133" s="133"/>
      <c r="H133" s="133"/>
      <c r="I133" s="133"/>
      <c r="J133" s="133"/>
      <c r="K133" s="133"/>
      <c r="L133" s="133"/>
      <c r="M133" s="133"/>
      <c r="N133" s="133"/>
      <c r="O133" s="133"/>
      <c r="P133" s="133"/>
      <c r="S133" s="133"/>
      <c r="T133" s="133"/>
      <c r="U133" s="133"/>
      <c r="V133" s="133"/>
      <c r="W133" s="133"/>
      <c r="X133" s="133"/>
      <c r="Y133" s="133"/>
    </row>
    <row r="134" spans="2:25" ht="15.75" customHeight="1">
      <c r="B134" s="133"/>
      <c r="C134" s="133"/>
      <c r="D134" s="133"/>
      <c r="E134" s="133"/>
      <c r="F134" s="133"/>
      <c r="G134" s="133"/>
      <c r="H134" s="133"/>
      <c r="I134" s="133"/>
      <c r="J134" s="133"/>
      <c r="K134" s="133"/>
      <c r="L134" s="133"/>
      <c r="M134" s="133"/>
      <c r="N134" s="133"/>
      <c r="O134" s="133"/>
      <c r="P134" s="133"/>
      <c r="S134" s="133"/>
      <c r="T134" s="133"/>
      <c r="U134" s="133"/>
      <c r="V134" s="133"/>
      <c r="W134" s="133"/>
      <c r="X134" s="133"/>
      <c r="Y134" s="133"/>
    </row>
    <row r="135" spans="2:25" ht="15.75" customHeight="1">
      <c r="B135" s="133"/>
      <c r="C135" s="133"/>
      <c r="D135" s="133"/>
      <c r="E135" s="133"/>
      <c r="F135" s="133"/>
      <c r="G135" s="133"/>
      <c r="H135" s="133"/>
      <c r="I135" s="133"/>
      <c r="J135" s="133"/>
      <c r="K135" s="133"/>
      <c r="L135" s="133"/>
      <c r="M135" s="133"/>
      <c r="N135" s="133"/>
      <c r="O135" s="133"/>
      <c r="P135" s="133"/>
      <c r="S135" s="133"/>
      <c r="T135" s="133"/>
      <c r="U135" s="133"/>
      <c r="V135" s="133"/>
      <c r="W135" s="133"/>
      <c r="X135" s="133"/>
      <c r="Y135" s="133"/>
    </row>
    <row r="136" spans="2:25" ht="15.75" customHeight="1">
      <c r="B136" s="133"/>
      <c r="C136" s="133"/>
      <c r="D136" s="133"/>
      <c r="E136" s="133"/>
      <c r="F136" s="133"/>
      <c r="G136" s="133"/>
      <c r="H136" s="133"/>
      <c r="I136" s="133"/>
      <c r="J136" s="133"/>
      <c r="K136" s="133"/>
      <c r="L136" s="133"/>
      <c r="M136" s="133"/>
      <c r="N136" s="133"/>
      <c r="O136" s="133"/>
      <c r="P136" s="133"/>
      <c r="S136" s="133"/>
      <c r="T136" s="133"/>
      <c r="U136" s="133"/>
      <c r="V136" s="133"/>
      <c r="W136" s="133"/>
      <c r="X136" s="133"/>
      <c r="Y136" s="133"/>
    </row>
    <row r="137" spans="2:25" ht="15.75" customHeight="1">
      <c r="B137" s="133"/>
      <c r="C137" s="133"/>
      <c r="D137" s="133"/>
      <c r="E137" s="133"/>
      <c r="F137" s="133"/>
      <c r="G137" s="133"/>
      <c r="H137" s="133"/>
      <c r="I137" s="133"/>
      <c r="J137" s="133"/>
      <c r="K137" s="133"/>
      <c r="L137" s="133"/>
      <c r="M137" s="133"/>
      <c r="N137" s="133"/>
      <c r="O137" s="133"/>
      <c r="P137" s="133"/>
      <c r="S137" s="133"/>
      <c r="T137" s="133"/>
      <c r="U137" s="133"/>
      <c r="V137" s="133"/>
      <c r="W137" s="133"/>
      <c r="X137" s="133"/>
      <c r="Y137" s="133"/>
    </row>
    <row r="138" spans="2:25" ht="15.75" customHeight="1">
      <c r="B138" s="133"/>
      <c r="C138" s="133"/>
      <c r="D138" s="133"/>
      <c r="E138" s="133"/>
      <c r="F138" s="133"/>
      <c r="G138" s="133"/>
      <c r="H138" s="133"/>
      <c r="I138" s="133"/>
      <c r="J138" s="133"/>
      <c r="K138" s="133"/>
      <c r="L138" s="133"/>
      <c r="M138" s="133"/>
      <c r="N138" s="133"/>
      <c r="O138" s="133"/>
      <c r="P138" s="133"/>
      <c r="S138" s="133"/>
      <c r="T138" s="133"/>
      <c r="U138" s="133"/>
      <c r="V138" s="133"/>
      <c r="W138" s="133"/>
      <c r="X138" s="133"/>
      <c r="Y138" s="133"/>
    </row>
    <row r="139" spans="2:25" ht="15.75" customHeight="1">
      <c r="B139" s="133"/>
      <c r="C139" s="133"/>
      <c r="D139" s="133"/>
      <c r="E139" s="133"/>
      <c r="F139" s="133"/>
      <c r="G139" s="133"/>
      <c r="H139" s="133"/>
      <c r="I139" s="133"/>
      <c r="J139" s="133"/>
      <c r="K139" s="133"/>
      <c r="L139" s="133"/>
      <c r="M139" s="133"/>
      <c r="N139" s="133"/>
      <c r="O139" s="133"/>
      <c r="P139" s="133"/>
      <c r="S139" s="133"/>
      <c r="T139" s="133"/>
      <c r="U139" s="133"/>
      <c r="V139" s="133"/>
      <c r="W139" s="133"/>
      <c r="X139" s="133"/>
      <c r="Y139" s="133"/>
    </row>
    <row r="140" spans="2:25" ht="15.75" customHeight="1">
      <c r="B140" s="133"/>
      <c r="C140" s="133"/>
      <c r="D140" s="133"/>
      <c r="E140" s="133"/>
      <c r="F140" s="133"/>
      <c r="G140" s="133"/>
      <c r="H140" s="133"/>
      <c r="I140" s="133"/>
      <c r="J140" s="133"/>
      <c r="K140" s="133"/>
      <c r="L140" s="133"/>
      <c r="M140" s="133"/>
      <c r="N140" s="133"/>
      <c r="O140" s="133"/>
      <c r="P140" s="133"/>
      <c r="S140" s="133"/>
      <c r="T140" s="133"/>
      <c r="U140" s="133"/>
      <c r="V140" s="133"/>
      <c r="W140" s="133"/>
      <c r="X140" s="133"/>
      <c r="Y140" s="133"/>
    </row>
    <row r="141" spans="2:25" ht="15.75" customHeight="1">
      <c r="B141" s="133"/>
      <c r="C141" s="133"/>
      <c r="D141" s="133"/>
      <c r="E141" s="133"/>
      <c r="F141" s="133"/>
      <c r="G141" s="133"/>
      <c r="H141" s="133"/>
      <c r="I141" s="133"/>
      <c r="J141" s="133"/>
      <c r="K141" s="133"/>
      <c r="L141" s="133"/>
      <c r="M141" s="133"/>
      <c r="N141" s="133"/>
      <c r="O141" s="133"/>
      <c r="P141" s="133"/>
      <c r="S141" s="133"/>
      <c r="T141" s="133"/>
      <c r="U141" s="133"/>
      <c r="V141" s="133"/>
      <c r="W141" s="133"/>
      <c r="X141" s="133"/>
      <c r="Y141" s="133"/>
    </row>
    <row r="142" spans="2:25" ht="15.75" customHeight="1">
      <c r="B142" s="133"/>
      <c r="C142" s="133"/>
      <c r="D142" s="133"/>
      <c r="E142" s="133"/>
      <c r="F142" s="133"/>
      <c r="G142" s="133"/>
      <c r="H142" s="133"/>
      <c r="I142" s="133"/>
      <c r="J142" s="133"/>
      <c r="K142" s="133"/>
      <c r="L142" s="133"/>
      <c r="M142" s="133"/>
      <c r="N142" s="133"/>
      <c r="O142" s="133"/>
      <c r="P142" s="133"/>
      <c r="S142" s="133"/>
      <c r="T142" s="133"/>
      <c r="U142" s="133"/>
      <c r="V142" s="133"/>
      <c r="W142" s="133"/>
      <c r="X142" s="133"/>
      <c r="Y142" s="133"/>
    </row>
    <row r="143" spans="2:25" ht="15.75" customHeight="1">
      <c r="B143" s="133"/>
      <c r="C143" s="133"/>
      <c r="D143" s="133"/>
      <c r="E143" s="133"/>
      <c r="F143" s="133"/>
      <c r="G143" s="133"/>
      <c r="H143" s="133"/>
      <c r="I143" s="133"/>
      <c r="J143" s="133"/>
      <c r="K143" s="133"/>
      <c r="L143" s="133"/>
      <c r="M143" s="133"/>
      <c r="N143" s="133"/>
      <c r="O143" s="133"/>
      <c r="P143" s="133"/>
      <c r="S143" s="133"/>
      <c r="T143" s="133"/>
      <c r="U143" s="133"/>
      <c r="V143" s="133"/>
      <c r="W143" s="133"/>
      <c r="X143" s="133"/>
      <c r="Y143" s="133"/>
    </row>
    <row r="144" spans="2:25" ht="15.75" customHeight="1">
      <c r="B144" s="133"/>
      <c r="C144" s="133"/>
      <c r="D144" s="133"/>
      <c r="E144" s="133"/>
      <c r="F144" s="133"/>
      <c r="G144" s="133"/>
      <c r="H144" s="133"/>
      <c r="I144" s="133"/>
      <c r="J144" s="133"/>
      <c r="K144" s="133"/>
      <c r="L144" s="133"/>
      <c r="M144" s="133"/>
      <c r="N144" s="133"/>
      <c r="O144" s="133"/>
      <c r="P144" s="133"/>
      <c r="S144" s="133"/>
      <c r="T144" s="133"/>
      <c r="U144" s="133"/>
      <c r="V144" s="133"/>
      <c r="W144" s="133"/>
      <c r="X144" s="133"/>
      <c r="Y144" s="133"/>
    </row>
    <row r="145" spans="2:25" ht="15.75" customHeight="1">
      <c r="B145" s="133"/>
      <c r="C145" s="133"/>
      <c r="D145" s="133"/>
      <c r="E145" s="133"/>
      <c r="F145" s="133"/>
      <c r="G145" s="133"/>
      <c r="H145" s="133"/>
      <c r="I145" s="133"/>
      <c r="J145" s="133"/>
      <c r="K145" s="133"/>
      <c r="L145" s="133"/>
      <c r="M145" s="133"/>
      <c r="N145" s="133"/>
      <c r="O145" s="133"/>
      <c r="P145" s="133"/>
      <c r="S145" s="133"/>
      <c r="T145" s="133"/>
      <c r="U145" s="133"/>
      <c r="V145" s="133"/>
      <c r="W145" s="133"/>
      <c r="X145" s="133"/>
      <c r="Y145" s="133"/>
    </row>
    <row r="146" spans="2:25" ht="15.75" customHeight="1">
      <c r="B146" s="133"/>
      <c r="C146" s="133"/>
      <c r="D146" s="133"/>
      <c r="E146" s="133"/>
      <c r="F146" s="133"/>
      <c r="G146" s="133"/>
      <c r="H146" s="133"/>
      <c r="I146" s="133"/>
      <c r="J146" s="133"/>
      <c r="K146" s="133"/>
      <c r="L146" s="133"/>
      <c r="M146" s="133"/>
      <c r="N146" s="133"/>
      <c r="O146" s="133"/>
      <c r="P146" s="133"/>
      <c r="S146" s="133"/>
      <c r="T146" s="133"/>
      <c r="U146" s="133"/>
      <c r="V146" s="133"/>
      <c r="W146" s="133"/>
      <c r="X146" s="133"/>
      <c r="Y146" s="133"/>
    </row>
    <row r="147" spans="2:25" ht="15.75" customHeight="1">
      <c r="B147" s="133"/>
      <c r="C147" s="133"/>
      <c r="D147" s="133"/>
      <c r="E147" s="133"/>
      <c r="F147" s="133"/>
      <c r="G147" s="133"/>
      <c r="H147" s="133"/>
      <c r="I147" s="133"/>
      <c r="J147" s="133"/>
      <c r="K147" s="133"/>
      <c r="L147" s="133"/>
      <c r="M147" s="133"/>
      <c r="N147" s="133"/>
      <c r="O147" s="133"/>
      <c r="P147" s="133"/>
      <c r="S147" s="133"/>
      <c r="T147" s="133"/>
      <c r="U147" s="133"/>
      <c r="V147" s="133"/>
      <c r="W147" s="133"/>
      <c r="X147" s="133"/>
      <c r="Y147" s="133"/>
    </row>
    <row r="148" spans="2:25" ht="15.75" customHeight="1">
      <c r="B148" s="133"/>
      <c r="C148" s="133"/>
      <c r="D148" s="133"/>
      <c r="E148" s="133"/>
      <c r="F148" s="133"/>
      <c r="G148" s="133"/>
      <c r="H148" s="133"/>
      <c r="I148" s="133"/>
      <c r="J148" s="133"/>
      <c r="K148" s="133"/>
      <c r="L148" s="133"/>
      <c r="M148" s="133"/>
      <c r="N148" s="133"/>
      <c r="O148" s="133"/>
      <c r="P148" s="133"/>
      <c r="S148" s="133"/>
      <c r="T148" s="133"/>
      <c r="U148" s="133"/>
      <c r="V148" s="133"/>
      <c r="W148" s="133"/>
      <c r="X148" s="133"/>
      <c r="Y148" s="133"/>
    </row>
    <row r="149" spans="2:25" ht="15.75" customHeight="1">
      <c r="B149" s="133"/>
      <c r="C149" s="133"/>
      <c r="D149" s="133"/>
      <c r="E149" s="133"/>
      <c r="F149" s="133"/>
      <c r="G149" s="133"/>
      <c r="H149" s="133"/>
      <c r="I149" s="133"/>
      <c r="J149" s="133"/>
      <c r="K149" s="133"/>
      <c r="L149" s="133"/>
      <c r="M149" s="133"/>
      <c r="N149" s="133"/>
      <c r="O149" s="133"/>
      <c r="P149" s="133"/>
      <c r="S149" s="133"/>
      <c r="T149" s="133"/>
      <c r="U149" s="133"/>
      <c r="V149" s="133"/>
      <c r="W149" s="133"/>
      <c r="X149" s="133"/>
      <c r="Y149" s="133"/>
    </row>
    <row r="150" spans="2:25" ht="15.75" customHeight="1">
      <c r="B150" s="133"/>
      <c r="C150" s="133"/>
      <c r="D150" s="133"/>
      <c r="E150" s="133"/>
      <c r="F150" s="133"/>
      <c r="G150" s="133"/>
      <c r="H150" s="133"/>
      <c r="I150" s="133"/>
      <c r="J150" s="133"/>
      <c r="K150" s="133"/>
      <c r="L150" s="133"/>
      <c r="M150" s="133"/>
      <c r="N150" s="133"/>
      <c r="O150" s="133"/>
      <c r="P150" s="133"/>
      <c r="S150" s="133"/>
      <c r="T150" s="133"/>
      <c r="U150" s="133"/>
      <c r="V150" s="133"/>
      <c r="W150" s="133"/>
      <c r="X150" s="133"/>
      <c r="Y150" s="133"/>
    </row>
    <row r="151" spans="2:25" ht="15.75" customHeight="1">
      <c r="B151" s="133"/>
      <c r="C151" s="133"/>
      <c r="D151" s="133"/>
      <c r="E151" s="133"/>
      <c r="F151" s="133"/>
      <c r="G151" s="133"/>
      <c r="H151" s="133"/>
      <c r="I151" s="133"/>
      <c r="J151" s="133"/>
      <c r="K151" s="133"/>
      <c r="L151" s="133"/>
      <c r="M151" s="133"/>
      <c r="N151" s="133"/>
      <c r="O151" s="133"/>
      <c r="P151" s="133"/>
      <c r="S151" s="133"/>
      <c r="T151" s="133"/>
      <c r="U151" s="133"/>
      <c r="V151" s="133"/>
      <c r="W151" s="133"/>
      <c r="X151" s="133"/>
      <c r="Y151" s="133"/>
    </row>
    <row r="152" spans="2:25" ht="15.75" customHeight="1">
      <c r="B152" s="133"/>
      <c r="C152" s="133"/>
      <c r="D152" s="133"/>
      <c r="E152" s="133"/>
      <c r="F152" s="133"/>
      <c r="G152" s="133"/>
      <c r="H152" s="133"/>
      <c r="I152" s="133"/>
      <c r="J152" s="133"/>
      <c r="K152" s="133"/>
      <c r="L152" s="133"/>
      <c r="M152" s="133"/>
      <c r="N152" s="133"/>
      <c r="O152" s="133"/>
      <c r="P152" s="133"/>
      <c r="S152" s="133"/>
      <c r="T152" s="133"/>
      <c r="U152" s="133"/>
      <c r="V152" s="133"/>
      <c r="W152" s="133"/>
      <c r="X152" s="133"/>
      <c r="Y152" s="133"/>
    </row>
    <row r="153" spans="2:25" ht="15.75" customHeight="1">
      <c r="B153" s="133"/>
      <c r="C153" s="133"/>
      <c r="D153" s="133"/>
      <c r="E153" s="133"/>
      <c r="F153" s="133"/>
      <c r="G153" s="133"/>
      <c r="H153" s="133"/>
      <c r="I153" s="133"/>
      <c r="J153" s="133"/>
      <c r="K153" s="133"/>
      <c r="L153" s="133"/>
      <c r="M153" s="133"/>
      <c r="N153" s="133"/>
      <c r="O153" s="133"/>
      <c r="P153" s="133"/>
      <c r="S153" s="133"/>
      <c r="T153" s="133"/>
      <c r="U153" s="133"/>
      <c r="V153" s="133"/>
      <c r="W153" s="133"/>
      <c r="X153" s="133"/>
      <c r="Y153" s="133"/>
    </row>
    <row r="154" spans="2:25" ht="15.75" customHeight="1">
      <c r="B154" s="133"/>
      <c r="C154" s="133"/>
      <c r="D154" s="133"/>
      <c r="E154" s="133"/>
      <c r="F154" s="133"/>
      <c r="G154" s="133"/>
      <c r="H154" s="133"/>
      <c r="I154" s="133"/>
      <c r="J154" s="133"/>
      <c r="K154" s="133"/>
      <c r="L154" s="133"/>
      <c r="M154" s="133"/>
      <c r="N154" s="133"/>
      <c r="O154" s="133"/>
      <c r="P154" s="133"/>
      <c r="S154" s="133"/>
      <c r="T154" s="133"/>
      <c r="U154" s="133"/>
      <c r="V154" s="133"/>
      <c r="W154" s="133"/>
      <c r="X154" s="133"/>
      <c r="Y154" s="133"/>
    </row>
    <row r="155" spans="2:25" ht="15.75" customHeight="1">
      <c r="B155" s="133"/>
      <c r="C155" s="133"/>
      <c r="D155" s="133"/>
      <c r="E155" s="133"/>
      <c r="F155" s="133"/>
      <c r="G155" s="133"/>
      <c r="H155" s="133"/>
      <c r="I155" s="133"/>
      <c r="J155" s="133"/>
      <c r="K155" s="133"/>
      <c r="L155" s="133"/>
      <c r="M155" s="133"/>
      <c r="N155" s="133"/>
      <c r="O155" s="133"/>
      <c r="P155" s="133"/>
      <c r="S155" s="133"/>
      <c r="T155" s="133"/>
      <c r="U155" s="133"/>
      <c r="V155" s="133"/>
      <c r="W155" s="133"/>
      <c r="X155" s="133"/>
      <c r="Y155" s="133"/>
    </row>
    <row r="156" spans="2:25" ht="15.75" customHeight="1">
      <c r="B156" s="133"/>
      <c r="C156" s="133"/>
      <c r="D156" s="133"/>
      <c r="E156" s="133"/>
      <c r="F156" s="133"/>
      <c r="G156" s="133"/>
      <c r="H156" s="133"/>
      <c r="I156" s="133"/>
      <c r="J156" s="133"/>
      <c r="K156" s="133"/>
      <c r="L156" s="133"/>
      <c r="M156" s="133"/>
      <c r="N156" s="133"/>
      <c r="O156" s="133"/>
      <c r="P156" s="133"/>
      <c r="S156" s="133"/>
      <c r="T156" s="133"/>
      <c r="U156" s="133"/>
      <c r="V156" s="133"/>
      <c r="W156" s="133"/>
      <c r="X156" s="133"/>
      <c r="Y156" s="133"/>
    </row>
    <row r="157" spans="2:25" ht="15.75" customHeight="1">
      <c r="B157" s="133"/>
      <c r="C157" s="133"/>
      <c r="D157" s="133"/>
      <c r="E157" s="133"/>
      <c r="F157" s="133"/>
      <c r="G157" s="133"/>
      <c r="H157" s="133"/>
      <c r="I157" s="133"/>
      <c r="J157" s="133"/>
      <c r="K157" s="133"/>
      <c r="L157" s="133"/>
      <c r="M157" s="133"/>
      <c r="N157" s="133"/>
      <c r="O157" s="133"/>
      <c r="P157" s="133"/>
      <c r="S157" s="133"/>
      <c r="T157" s="133"/>
      <c r="U157" s="133"/>
      <c r="V157" s="133"/>
      <c r="W157" s="133"/>
      <c r="X157" s="133"/>
      <c r="Y157" s="133"/>
    </row>
    <row r="158" spans="2:25" ht="15.75" customHeight="1">
      <c r="B158" s="133"/>
      <c r="C158" s="133"/>
      <c r="D158" s="133"/>
      <c r="E158" s="133"/>
      <c r="F158" s="133"/>
      <c r="G158" s="133"/>
      <c r="H158" s="133"/>
      <c r="I158" s="133"/>
      <c r="J158" s="133"/>
      <c r="K158" s="133"/>
      <c r="L158" s="133"/>
      <c r="M158" s="133"/>
      <c r="N158" s="133"/>
      <c r="O158" s="133"/>
      <c r="P158" s="133"/>
      <c r="S158" s="133"/>
      <c r="T158" s="133"/>
      <c r="U158" s="133"/>
      <c r="V158" s="133"/>
      <c r="W158" s="133"/>
      <c r="X158" s="133"/>
      <c r="Y158" s="133"/>
    </row>
    <row r="159" spans="2:25" ht="15.75" customHeight="1">
      <c r="B159" s="133"/>
      <c r="C159" s="133"/>
      <c r="D159" s="133"/>
      <c r="E159" s="133"/>
      <c r="F159" s="133"/>
      <c r="G159" s="133"/>
      <c r="H159" s="133"/>
      <c r="I159" s="133"/>
      <c r="J159" s="133"/>
      <c r="K159" s="133"/>
      <c r="L159" s="133"/>
      <c r="M159" s="133"/>
      <c r="N159" s="133"/>
      <c r="O159" s="133"/>
      <c r="P159" s="133"/>
      <c r="S159" s="133"/>
      <c r="T159" s="133"/>
      <c r="U159" s="133"/>
      <c r="V159" s="133"/>
      <c r="W159" s="133"/>
      <c r="X159" s="133"/>
      <c r="Y159" s="133"/>
    </row>
    <row r="160" spans="2:25" ht="15.75" customHeight="1">
      <c r="B160" s="133"/>
      <c r="C160" s="133"/>
      <c r="D160" s="133"/>
      <c r="E160" s="133"/>
      <c r="F160" s="133"/>
      <c r="G160" s="133"/>
      <c r="H160" s="133"/>
      <c r="I160" s="133"/>
      <c r="J160" s="133"/>
      <c r="K160" s="133"/>
      <c r="L160" s="133"/>
      <c r="M160" s="133"/>
      <c r="N160" s="133"/>
      <c r="O160" s="133"/>
      <c r="P160" s="133"/>
      <c r="S160" s="133"/>
      <c r="T160" s="133"/>
      <c r="U160" s="133"/>
      <c r="V160" s="133"/>
      <c r="W160" s="133"/>
      <c r="X160" s="133"/>
      <c r="Y160" s="133"/>
    </row>
    <row r="161" spans="2:25" ht="15.75" customHeight="1">
      <c r="B161" s="133"/>
      <c r="C161" s="133"/>
      <c r="D161" s="133"/>
      <c r="E161" s="133"/>
      <c r="F161" s="133"/>
      <c r="G161" s="133"/>
      <c r="H161" s="133"/>
      <c r="I161" s="133"/>
      <c r="J161" s="133"/>
      <c r="K161" s="133"/>
      <c r="L161" s="133"/>
      <c r="M161" s="133"/>
      <c r="N161" s="133"/>
      <c r="O161" s="133"/>
      <c r="P161" s="133"/>
      <c r="S161" s="133"/>
      <c r="T161" s="133"/>
      <c r="U161" s="133"/>
      <c r="V161" s="133"/>
      <c r="W161" s="133"/>
      <c r="X161" s="133"/>
      <c r="Y161" s="133"/>
    </row>
    <row r="162" spans="2:25" ht="15.75" customHeight="1">
      <c r="B162" s="133"/>
      <c r="C162" s="133"/>
      <c r="D162" s="133"/>
      <c r="E162" s="133"/>
      <c r="F162" s="133"/>
      <c r="G162" s="133"/>
      <c r="H162" s="133"/>
      <c r="I162" s="133"/>
      <c r="J162" s="133"/>
      <c r="K162" s="133"/>
      <c r="L162" s="133"/>
      <c r="M162" s="133"/>
      <c r="N162" s="133"/>
      <c r="O162" s="133"/>
      <c r="P162" s="133"/>
      <c r="S162" s="133"/>
      <c r="T162" s="133"/>
      <c r="U162" s="133"/>
      <c r="V162" s="133"/>
      <c r="W162" s="133"/>
      <c r="X162" s="133"/>
      <c r="Y162" s="133"/>
    </row>
    <row r="163" spans="2:25" ht="15.75" customHeight="1">
      <c r="B163" s="133"/>
      <c r="C163" s="133"/>
      <c r="D163" s="133"/>
      <c r="E163" s="133"/>
      <c r="F163" s="133"/>
      <c r="G163" s="133"/>
      <c r="H163" s="133"/>
      <c r="I163" s="133"/>
      <c r="J163" s="133"/>
      <c r="K163" s="133"/>
      <c r="L163" s="133"/>
      <c r="M163" s="133"/>
      <c r="N163" s="133"/>
      <c r="O163" s="133"/>
      <c r="P163" s="133"/>
      <c r="S163" s="133"/>
      <c r="T163" s="133"/>
      <c r="U163" s="133"/>
      <c r="V163" s="133"/>
      <c r="W163" s="133"/>
      <c r="X163" s="133"/>
      <c r="Y163" s="133"/>
    </row>
    <row r="164" spans="2:25" ht="15.75" customHeight="1">
      <c r="B164" s="133"/>
      <c r="C164" s="133"/>
      <c r="D164" s="133"/>
      <c r="E164" s="133"/>
      <c r="F164" s="133"/>
      <c r="G164" s="133"/>
      <c r="H164" s="133"/>
      <c r="I164" s="133"/>
      <c r="J164" s="133"/>
      <c r="K164" s="133"/>
      <c r="L164" s="133"/>
      <c r="M164" s="133"/>
      <c r="N164" s="133"/>
      <c r="O164" s="133"/>
      <c r="P164" s="133"/>
      <c r="S164" s="133"/>
      <c r="T164" s="133"/>
      <c r="U164" s="133"/>
      <c r="V164" s="133"/>
      <c r="W164" s="133"/>
      <c r="X164" s="133"/>
      <c r="Y164" s="133"/>
    </row>
    <row r="165" spans="2:25" ht="15.75" customHeight="1">
      <c r="B165" s="133"/>
      <c r="C165" s="133"/>
      <c r="D165" s="133"/>
      <c r="E165" s="133"/>
      <c r="F165" s="133"/>
      <c r="G165" s="133"/>
      <c r="H165" s="133"/>
      <c r="I165" s="133"/>
      <c r="J165" s="133"/>
      <c r="K165" s="133"/>
      <c r="L165" s="133"/>
      <c r="M165" s="133"/>
      <c r="N165" s="133"/>
      <c r="O165" s="133"/>
      <c r="P165" s="133"/>
      <c r="S165" s="133"/>
      <c r="T165" s="133"/>
      <c r="U165" s="133"/>
      <c r="V165" s="133"/>
      <c r="W165" s="133"/>
      <c r="X165" s="133"/>
      <c r="Y165" s="133"/>
    </row>
    <row r="166" spans="2:25" ht="15.75" customHeight="1">
      <c r="B166" s="133"/>
      <c r="C166" s="133"/>
      <c r="D166" s="133"/>
      <c r="E166" s="133"/>
      <c r="F166" s="133"/>
      <c r="G166" s="133"/>
      <c r="H166" s="133"/>
      <c r="I166" s="133"/>
      <c r="J166" s="133"/>
      <c r="K166" s="133"/>
      <c r="L166" s="133"/>
      <c r="M166" s="133"/>
      <c r="N166" s="133"/>
      <c r="O166" s="133"/>
      <c r="P166" s="133"/>
      <c r="S166" s="133"/>
      <c r="T166" s="133"/>
      <c r="U166" s="133"/>
      <c r="V166" s="133"/>
      <c r="W166" s="133"/>
      <c r="X166" s="133"/>
      <c r="Y166" s="133"/>
    </row>
    <row r="167" spans="2:25" ht="15.75" customHeight="1">
      <c r="B167" s="133"/>
      <c r="C167" s="133"/>
      <c r="D167" s="133"/>
      <c r="E167" s="133"/>
      <c r="F167" s="133"/>
      <c r="G167" s="133"/>
      <c r="H167" s="133"/>
      <c r="I167" s="133"/>
      <c r="J167" s="133"/>
      <c r="K167" s="133"/>
      <c r="L167" s="133"/>
      <c r="M167" s="133"/>
      <c r="N167" s="133"/>
      <c r="O167" s="133"/>
      <c r="P167" s="133"/>
      <c r="S167" s="133"/>
      <c r="T167" s="133"/>
      <c r="U167" s="133"/>
      <c r="V167" s="133"/>
      <c r="W167" s="133"/>
      <c r="X167" s="133"/>
      <c r="Y167" s="133"/>
    </row>
    <row r="168" spans="2:25" ht="15.75" customHeight="1">
      <c r="B168" s="133"/>
      <c r="C168" s="133"/>
      <c r="D168" s="133"/>
      <c r="E168" s="133"/>
      <c r="F168" s="133"/>
      <c r="G168" s="133"/>
      <c r="H168" s="133"/>
      <c r="I168" s="133"/>
      <c r="J168" s="133"/>
      <c r="K168" s="133"/>
      <c r="L168" s="133"/>
      <c r="M168" s="133"/>
      <c r="N168" s="133"/>
      <c r="O168" s="133"/>
      <c r="P168" s="133"/>
      <c r="S168" s="133"/>
      <c r="T168" s="133"/>
      <c r="U168" s="133"/>
      <c r="V168" s="133"/>
      <c r="W168" s="133"/>
      <c r="X168" s="133"/>
      <c r="Y168" s="133"/>
    </row>
    <row r="169" spans="2:25" ht="15.75" customHeight="1">
      <c r="B169" s="133"/>
      <c r="C169" s="133"/>
      <c r="D169" s="133"/>
      <c r="E169" s="133"/>
      <c r="F169" s="133"/>
      <c r="G169" s="133"/>
      <c r="H169" s="133"/>
      <c r="I169" s="133"/>
      <c r="J169" s="133"/>
      <c r="K169" s="133"/>
      <c r="L169" s="133"/>
      <c r="M169" s="133"/>
      <c r="N169" s="133"/>
      <c r="O169" s="133"/>
      <c r="P169" s="133"/>
      <c r="S169" s="133"/>
      <c r="T169" s="133"/>
      <c r="U169" s="133"/>
      <c r="V169" s="133"/>
      <c r="W169" s="133"/>
      <c r="X169" s="133"/>
      <c r="Y169" s="133"/>
    </row>
    <row r="170" spans="2:25" ht="15.75" customHeight="1">
      <c r="B170" s="133"/>
      <c r="C170" s="133"/>
      <c r="D170" s="133"/>
      <c r="E170" s="133"/>
      <c r="F170" s="133"/>
      <c r="G170" s="133"/>
      <c r="H170" s="133"/>
      <c r="I170" s="133"/>
      <c r="J170" s="133"/>
      <c r="K170" s="133"/>
      <c r="L170" s="133"/>
      <c r="M170" s="133"/>
      <c r="N170" s="133"/>
      <c r="O170" s="133"/>
      <c r="P170" s="133"/>
      <c r="S170" s="133"/>
      <c r="T170" s="133"/>
      <c r="U170" s="133"/>
      <c r="V170" s="133"/>
      <c r="W170" s="133"/>
      <c r="X170" s="133"/>
      <c r="Y170" s="133"/>
    </row>
    <row r="171" spans="2:25" ht="15.75" customHeight="1">
      <c r="B171" s="133"/>
      <c r="C171" s="133"/>
      <c r="D171" s="133"/>
      <c r="E171" s="133"/>
      <c r="F171" s="133"/>
      <c r="G171" s="133"/>
      <c r="H171" s="133"/>
      <c r="I171" s="133"/>
      <c r="J171" s="133"/>
      <c r="K171" s="133"/>
      <c r="L171" s="133"/>
      <c r="M171" s="133"/>
      <c r="N171" s="133"/>
      <c r="O171" s="133"/>
      <c r="P171" s="133"/>
      <c r="S171" s="133"/>
      <c r="T171" s="133"/>
      <c r="U171" s="133"/>
      <c r="V171" s="133"/>
      <c r="W171" s="133"/>
      <c r="X171" s="133"/>
      <c r="Y171" s="133"/>
    </row>
    <row r="172" spans="2:25" ht="15.75" customHeight="1">
      <c r="B172" s="133"/>
      <c r="C172" s="133"/>
      <c r="D172" s="133"/>
      <c r="E172" s="133"/>
      <c r="F172" s="133"/>
      <c r="G172" s="133"/>
      <c r="H172" s="133"/>
      <c r="I172" s="133"/>
      <c r="J172" s="133"/>
      <c r="K172" s="133"/>
      <c r="L172" s="133"/>
      <c r="M172" s="133"/>
      <c r="N172" s="133"/>
      <c r="O172" s="133"/>
      <c r="P172" s="133"/>
      <c r="S172" s="133"/>
      <c r="T172" s="133"/>
      <c r="U172" s="133"/>
      <c r="V172" s="133"/>
      <c r="W172" s="133"/>
      <c r="X172" s="133"/>
      <c r="Y172" s="133"/>
    </row>
    <row r="173" spans="2:25" ht="15.75" customHeight="1">
      <c r="B173" s="133"/>
      <c r="C173" s="133"/>
      <c r="D173" s="133"/>
      <c r="E173" s="133"/>
      <c r="F173" s="133"/>
      <c r="G173" s="133"/>
      <c r="H173" s="133"/>
      <c r="I173" s="133"/>
      <c r="J173" s="133"/>
      <c r="K173" s="133"/>
      <c r="L173" s="133"/>
      <c r="M173" s="133"/>
      <c r="N173" s="133"/>
      <c r="O173" s="133"/>
      <c r="P173" s="133"/>
      <c r="S173" s="133"/>
      <c r="T173" s="133"/>
      <c r="U173" s="133"/>
      <c r="V173" s="133"/>
      <c r="W173" s="133"/>
      <c r="X173" s="133"/>
      <c r="Y173" s="133"/>
    </row>
    <row r="174" spans="2:25" ht="15.75" customHeight="1">
      <c r="B174" s="133"/>
      <c r="C174" s="133"/>
      <c r="D174" s="133"/>
      <c r="E174" s="133"/>
      <c r="F174" s="133"/>
      <c r="G174" s="133"/>
      <c r="H174" s="133"/>
      <c r="I174" s="133"/>
      <c r="J174" s="133"/>
      <c r="K174" s="133"/>
      <c r="L174" s="133"/>
      <c r="M174" s="133"/>
      <c r="N174" s="133"/>
      <c r="O174" s="133"/>
      <c r="P174" s="133"/>
      <c r="S174" s="133"/>
      <c r="T174" s="133"/>
      <c r="U174" s="133"/>
      <c r="V174" s="133"/>
      <c r="W174" s="133"/>
      <c r="X174" s="133"/>
      <c r="Y174" s="133"/>
    </row>
    <row r="175" spans="2:25" ht="15.75" customHeight="1">
      <c r="B175" s="133"/>
      <c r="C175" s="133"/>
      <c r="D175" s="133"/>
      <c r="E175" s="133"/>
      <c r="F175" s="133"/>
      <c r="G175" s="133"/>
      <c r="H175" s="133"/>
      <c r="I175" s="133"/>
      <c r="J175" s="133"/>
      <c r="K175" s="133"/>
      <c r="L175" s="133"/>
      <c r="M175" s="133"/>
      <c r="N175" s="133"/>
      <c r="O175" s="133"/>
      <c r="P175" s="133"/>
      <c r="S175" s="133"/>
      <c r="T175" s="133"/>
      <c r="U175" s="133"/>
      <c r="V175" s="133"/>
      <c r="W175" s="133"/>
      <c r="X175" s="133"/>
      <c r="Y175" s="133"/>
    </row>
    <row r="176" spans="2:25" ht="15.75" customHeight="1">
      <c r="B176" s="133"/>
      <c r="C176" s="133"/>
      <c r="D176" s="133"/>
      <c r="E176" s="133"/>
      <c r="F176" s="133"/>
      <c r="G176" s="133"/>
      <c r="H176" s="133"/>
      <c r="I176" s="133"/>
      <c r="J176" s="133"/>
      <c r="K176" s="133"/>
      <c r="L176" s="133"/>
      <c r="M176" s="133"/>
      <c r="N176" s="133"/>
      <c r="O176" s="133"/>
      <c r="P176" s="133"/>
      <c r="S176" s="133"/>
      <c r="T176" s="133"/>
      <c r="U176" s="133"/>
      <c r="V176" s="133"/>
      <c r="W176" s="133"/>
      <c r="X176" s="133"/>
      <c r="Y176" s="133"/>
    </row>
    <row r="177" spans="2:25" ht="15.75" customHeight="1">
      <c r="B177" s="133"/>
      <c r="C177" s="133"/>
      <c r="D177" s="133"/>
      <c r="E177" s="133"/>
      <c r="F177" s="133"/>
      <c r="G177" s="133"/>
      <c r="H177" s="133"/>
      <c r="I177" s="424"/>
      <c r="J177" s="133"/>
      <c r="K177" s="133"/>
      <c r="L177" s="133"/>
      <c r="M177" s="133"/>
      <c r="N177" s="133"/>
      <c r="O177" s="133"/>
      <c r="P177" s="133"/>
      <c r="S177" s="133"/>
      <c r="T177" s="133"/>
      <c r="U177" s="133"/>
      <c r="V177" s="133"/>
      <c r="W177" s="133"/>
      <c r="X177" s="133"/>
      <c r="Y177" s="133"/>
    </row>
    <row r="178" spans="2:25" ht="15.75" customHeight="1">
      <c r="B178" s="133"/>
      <c r="C178" s="133"/>
      <c r="D178" s="133"/>
      <c r="E178" s="133"/>
      <c r="F178" s="133"/>
      <c r="G178" s="133"/>
      <c r="H178" s="133"/>
      <c r="I178" s="424"/>
      <c r="J178" s="133"/>
      <c r="K178" s="133"/>
      <c r="L178" s="133"/>
      <c r="M178" s="133"/>
      <c r="N178" s="133"/>
      <c r="O178" s="133"/>
      <c r="P178" s="133"/>
      <c r="S178" s="133"/>
      <c r="T178" s="133"/>
      <c r="U178" s="133"/>
      <c r="V178" s="133"/>
      <c r="W178" s="133"/>
      <c r="X178" s="133"/>
      <c r="Y178" s="133"/>
    </row>
    <row r="179" spans="2:25" ht="15.75" customHeight="1">
      <c r="B179" s="133"/>
      <c r="C179" s="133"/>
      <c r="D179" s="133"/>
      <c r="E179" s="133"/>
      <c r="F179" s="133"/>
      <c r="G179" s="133"/>
      <c r="H179" s="133"/>
      <c r="I179" s="424"/>
      <c r="J179" s="133"/>
      <c r="K179" s="133"/>
      <c r="L179" s="133"/>
      <c r="M179" s="133"/>
      <c r="N179" s="133"/>
      <c r="O179" s="133"/>
      <c r="P179" s="133"/>
      <c r="S179" s="133"/>
      <c r="T179" s="133"/>
      <c r="U179" s="133"/>
      <c r="V179" s="133"/>
      <c r="W179" s="133"/>
      <c r="X179" s="133"/>
      <c r="Y179" s="133"/>
    </row>
    <row r="180" spans="2:25" ht="15.75" customHeight="1">
      <c r="B180" s="133"/>
      <c r="C180" s="133"/>
      <c r="D180" s="133"/>
      <c r="E180" s="133"/>
      <c r="F180" s="133"/>
      <c r="G180" s="133"/>
      <c r="H180" s="133"/>
      <c r="I180" s="424"/>
      <c r="J180" s="133"/>
      <c r="K180" s="133"/>
      <c r="L180" s="133"/>
      <c r="M180" s="133"/>
      <c r="N180" s="133"/>
      <c r="O180" s="133"/>
      <c r="P180" s="133"/>
      <c r="S180" s="133"/>
      <c r="T180" s="133"/>
      <c r="U180" s="133"/>
      <c r="V180" s="133"/>
      <c r="W180" s="133"/>
      <c r="X180" s="133"/>
      <c r="Y180" s="133"/>
    </row>
    <row r="181" spans="2:25" ht="15.75" customHeight="1">
      <c r="B181" s="133"/>
      <c r="C181" s="133"/>
      <c r="D181" s="133"/>
      <c r="E181" s="133"/>
      <c r="F181" s="133"/>
      <c r="G181" s="133"/>
      <c r="H181" s="133"/>
      <c r="I181" s="424"/>
      <c r="J181" s="133"/>
      <c r="K181" s="133"/>
      <c r="L181" s="133"/>
      <c r="M181" s="133"/>
      <c r="N181" s="133"/>
      <c r="O181" s="133"/>
      <c r="P181" s="133"/>
      <c r="S181" s="133"/>
      <c r="T181" s="133"/>
      <c r="U181" s="133"/>
      <c r="V181" s="133"/>
      <c r="W181" s="133"/>
      <c r="X181" s="133"/>
      <c r="Y181" s="133"/>
    </row>
    <row r="182" spans="2:25" ht="15.75" customHeight="1">
      <c r="B182" s="133"/>
      <c r="C182" s="133"/>
      <c r="D182" s="133"/>
      <c r="E182" s="133"/>
      <c r="F182" s="133"/>
      <c r="G182" s="133"/>
      <c r="H182" s="133"/>
      <c r="I182" s="424"/>
      <c r="J182" s="133"/>
      <c r="K182" s="133"/>
      <c r="L182" s="133"/>
      <c r="M182" s="133"/>
      <c r="N182" s="133"/>
      <c r="O182" s="133"/>
      <c r="P182" s="133"/>
      <c r="S182" s="133"/>
      <c r="T182" s="133"/>
      <c r="U182" s="133"/>
      <c r="V182" s="133"/>
      <c r="W182" s="133"/>
      <c r="X182" s="133"/>
      <c r="Y182" s="133"/>
    </row>
    <row r="183" spans="2:25" ht="15.75" customHeight="1">
      <c r="B183" s="133"/>
      <c r="C183" s="133"/>
      <c r="D183" s="133"/>
      <c r="E183" s="133"/>
      <c r="F183" s="133"/>
      <c r="G183" s="133"/>
      <c r="H183" s="133"/>
      <c r="I183" s="424"/>
      <c r="J183" s="133"/>
      <c r="K183" s="133"/>
      <c r="L183" s="133"/>
      <c r="M183" s="133"/>
      <c r="N183" s="133"/>
      <c r="O183" s="133"/>
      <c r="P183" s="133"/>
      <c r="S183" s="133"/>
      <c r="T183" s="133"/>
      <c r="U183" s="133"/>
      <c r="V183" s="133"/>
      <c r="W183" s="133"/>
      <c r="X183" s="133"/>
      <c r="Y183" s="133"/>
    </row>
    <row r="184" spans="2:25" ht="15.75" customHeight="1">
      <c r="B184" s="133"/>
      <c r="C184" s="133"/>
      <c r="D184" s="133"/>
      <c r="E184" s="133"/>
      <c r="F184" s="133"/>
      <c r="G184" s="133"/>
      <c r="H184" s="133"/>
      <c r="I184" s="424"/>
      <c r="J184" s="133"/>
      <c r="K184" s="133"/>
      <c r="L184" s="133"/>
      <c r="M184" s="133"/>
      <c r="N184" s="133"/>
      <c r="O184" s="133"/>
      <c r="P184" s="133"/>
      <c r="S184" s="133"/>
      <c r="T184" s="133"/>
      <c r="U184" s="133"/>
      <c r="V184" s="133"/>
      <c r="W184" s="133"/>
      <c r="X184" s="133"/>
      <c r="Y184" s="133"/>
    </row>
    <row r="185" spans="2:25" ht="15.75" customHeight="1">
      <c r="B185" s="133"/>
      <c r="C185" s="133"/>
      <c r="D185" s="133"/>
      <c r="E185" s="133"/>
      <c r="F185" s="133"/>
      <c r="G185" s="133"/>
      <c r="H185" s="133"/>
      <c r="I185" s="424"/>
      <c r="J185" s="133"/>
      <c r="K185" s="133"/>
      <c r="L185" s="133"/>
      <c r="M185" s="133"/>
      <c r="N185" s="133"/>
      <c r="O185" s="133"/>
      <c r="P185" s="133"/>
      <c r="S185" s="133"/>
      <c r="T185" s="133"/>
      <c r="U185" s="133"/>
      <c r="V185" s="133"/>
      <c r="W185" s="133"/>
      <c r="X185" s="133"/>
      <c r="Y185" s="133"/>
    </row>
    <row r="186" spans="2:25" ht="15.75" customHeight="1">
      <c r="B186" s="133"/>
      <c r="C186" s="133"/>
      <c r="D186" s="133"/>
      <c r="E186" s="133"/>
      <c r="F186" s="133"/>
      <c r="G186" s="133"/>
      <c r="H186" s="133"/>
      <c r="I186" s="424"/>
      <c r="J186" s="133"/>
      <c r="K186" s="133"/>
      <c r="L186" s="133"/>
      <c r="M186" s="133"/>
      <c r="N186" s="133"/>
      <c r="O186" s="133"/>
      <c r="P186" s="133"/>
      <c r="S186" s="133"/>
      <c r="T186" s="133"/>
      <c r="U186" s="133"/>
      <c r="V186" s="133"/>
      <c r="W186" s="133"/>
      <c r="X186" s="133"/>
      <c r="Y186" s="133"/>
    </row>
    <row r="187" spans="2:25" ht="15.75" customHeight="1">
      <c r="B187" s="133"/>
      <c r="C187" s="133"/>
      <c r="D187" s="133"/>
      <c r="E187" s="133"/>
      <c r="F187" s="133"/>
      <c r="G187" s="133"/>
      <c r="H187" s="133"/>
      <c r="I187" s="424"/>
      <c r="J187" s="133"/>
      <c r="K187" s="133"/>
      <c r="L187" s="133"/>
      <c r="M187" s="133"/>
      <c r="N187" s="133"/>
      <c r="O187" s="133"/>
      <c r="P187" s="133"/>
      <c r="S187" s="133"/>
      <c r="T187" s="133"/>
      <c r="U187" s="133"/>
      <c r="V187" s="133"/>
      <c r="W187" s="133"/>
      <c r="X187" s="133"/>
      <c r="Y187" s="133"/>
    </row>
    <row r="188" spans="2:25" ht="15.75" customHeight="1">
      <c r="B188" s="133"/>
      <c r="C188" s="133"/>
      <c r="D188" s="133"/>
      <c r="E188" s="133"/>
      <c r="F188" s="133"/>
      <c r="G188" s="133"/>
      <c r="H188" s="133"/>
      <c r="I188" s="424"/>
      <c r="J188" s="133"/>
      <c r="K188" s="133"/>
      <c r="L188" s="133"/>
      <c r="M188" s="133"/>
      <c r="N188" s="133"/>
      <c r="O188" s="133"/>
      <c r="P188" s="133"/>
      <c r="S188" s="133"/>
      <c r="T188" s="133"/>
      <c r="U188" s="133"/>
      <c r="V188" s="133"/>
      <c r="W188" s="133"/>
      <c r="X188" s="133"/>
      <c r="Y188" s="133"/>
    </row>
    <row r="189" spans="2:25" ht="15.75" customHeight="1">
      <c r="B189" s="133"/>
      <c r="C189" s="133"/>
      <c r="D189" s="133"/>
      <c r="E189" s="133"/>
      <c r="F189" s="133"/>
      <c r="G189" s="133"/>
      <c r="H189" s="133"/>
      <c r="I189" s="424"/>
      <c r="J189" s="133"/>
      <c r="K189" s="133"/>
      <c r="L189" s="133"/>
      <c r="M189" s="133"/>
      <c r="N189" s="133"/>
      <c r="O189" s="133"/>
      <c r="P189" s="133"/>
      <c r="S189" s="133"/>
      <c r="T189" s="133"/>
      <c r="U189" s="133"/>
      <c r="V189" s="133"/>
      <c r="W189" s="133"/>
      <c r="X189" s="133"/>
      <c r="Y189" s="133"/>
    </row>
    <row r="190" spans="2:25" ht="15.75" customHeight="1">
      <c r="B190" s="133"/>
      <c r="C190" s="133"/>
      <c r="D190" s="133"/>
      <c r="E190" s="133"/>
      <c r="F190" s="133"/>
      <c r="G190" s="133"/>
      <c r="H190" s="133"/>
      <c r="I190" s="424"/>
      <c r="J190" s="133"/>
      <c r="K190" s="133"/>
      <c r="L190" s="133"/>
      <c r="M190" s="133"/>
      <c r="N190" s="133"/>
      <c r="O190" s="133"/>
      <c r="P190" s="133"/>
      <c r="S190" s="133"/>
      <c r="T190" s="133"/>
      <c r="U190" s="133"/>
      <c r="V190" s="133"/>
      <c r="W190" s="133"/>
      <c r="X190" s="133"/>
      <c r="Y190" s="133"/>
    </row>
    <row r="191" spans="2:25" ht="15.75" customHeight="1">
      <c r="B191" s="133"/>
      <c r="C191" s="133"/>
      <c r="D191" s="133"/>
      <c r="E191" s="133"/>
      <c r="F191" s="133"/>
      <c r="G191" s="133"/>
      <c r="H191" s="133"/>
      <c r="I191" s="424"/>
      <c r="J191" s="133"/>
      <c r="K191" s="133"/>
      <c r="L191" s="133"/>
      <c r="M191" s="133"/>
      <c r="N191" s="133"/>
      <c r="O191" s="133"/>
      <c r="P191" s="133"/>
      <c r="S191" s="133"/>
      <c r="T191" s="133"/>
      <c r="U191" s="133"/>
      <c r="V191" s="133"/>
      <c r="W191" s="133"/>
      <c r="X191" s="133"/>
      <c r="Y191" s="133"/>
    </row>
    <row r="192" spans="2:25" ht="15.75" customHeight="1">
      <c r="B192" s="133"/>
      <c r="C192" s="133"/>
      <c r="D192" s="133"/>
      <c r="E192" s="133"/>
      <c r="F192" s="133"/>
      <c r="G192" s="133"/>
      <c r="H192" s="133"/>
      <c r="I192" s="424"/>
      <c r="J192" s="133"/>
      <c r="K192" s="133"/>
      <c r="L192" s="133"/>
      <c r="M192" s="133"/>
      <c r="N192" s="133"/>
      <c r="O192" s="133"/>
      <c r="P192" s="133"/>
      <c r="S192" s="133"/>
      <c r="T192" s="133"/>
      <c r="U192" s="133"/>
      <c r="V192" s="133"/>
      <c r="W192" s="133"/>
      <c r="X192" s="133"/>
      <c r="Y192" s="133"/>
    </row>
    <row r="193" spans="2:25" ht="15.75" customHeight="1">
      <c r="B193" s="133"/>
      <c r="C193" s="133"/>
      <c r="D193" s="133"/>
      <c r="E193" s="133"/>
      <c r="F193" s="133"/>
      <c r="G193" s="133"/>
      <c r="H193" s="133"/>
      <c r="I193" s="424"/>
      <c r="J193" s="133"/>
      <c r="K193" s="133"/>
      <c r="L193" s="133"/>
      <c r="M193" s="133"/>
      <c r="N193" s="133"/>
      <c r="O193" s="133"/>
      <c r="P193" s="133"/>
      <c r="S193" s="133"/>
      <c r="T193" s="133"/>
      <c r="U193" s="133"/>
      <c r="V193" s="133"/>
      <c r="W193" s="133"/>
      <c r="X193" s="133"/>
      <c r="Y193" s="133"/>
    </row>
    <row r="194" spans="2:25" ht="15.75" customHeight="1">
      <c r="B194" s="133"/>
      <c r="C194" s="133"/>
      <c r="D194" s="133"/>
      <c r="E194" s="133"/>
      <c r="F194" s="133"/>
      <c r="G194" s="133"/>
      <c r="H194" s="133"/>
      <c r="I194" s="424"/>
      <c r="J194" s="133"/>
      <c r="K194" s="133"/>
      <c r="L194" s="133"/>
      <c r="M194" s="133"/>
      <c r="N194" s="133"/>
      <c r="O194" s="133"/>
      <c r="P194" s="133"/>
      <c r="S194" s="133"/>
      <c r="T194" s="133"/>
      <c r="U194" s="133"/>
      <c r="V194" s="133"/>
      <c r="W194" s="133"/>
      <c r="X194" s="133"/>
      <c r="Y194" s="133"/>
    </row>
    <row r="195" spans="2:25" ht="15.75" customHeight="1">
      <c r="B195" s="133"/>
      <c r="C195" s="133"/>
      <c r="D195" s="133"/>
      <c r="E195" s="133"/>
      <c r="F195" s="133"/>
      <c r="G195" s="133"/>
      <c r="H195" s="133"/>
      <c r="I195" s="424"/>
      <c r="J195" s="133"/>
      <c r="K195" s="133"/>
      <c r="L195" s="133"/>
      <c r="M195" s="133"/>
      <c r="N195" s="133"/>
      <c r="O195" s="133"/>
      <c r="P195" s="133"/>
      <c r="S195" s="133"/>
      <c r="T195" s="133"/>
      <c r="U195" s="133"/>
      <c r="V195" s="133"/>
      <c r="W195" s="133"/>
      <c r="X195" s="133"/>
      <c r="Y195" s="133"/>
    </row>
    <row r="196" spans="2:25" ht="15.75" customHeight="1">
      <c r="B196" s="133"/>
      <c r="C196" s="133"/>
      <c r="D196" s="133"/>
      <c r="E196" s="133"/>
      <c r="F196" s="133"/>
      <c r="G196" s="133"/>
      <c r="H196" s="133"/>
      <c r="I196" s="424"/>
      <c r="J196" s="133"/>
      <c r="K196" s="133"/>
      <c r="L196" s="133"/>
      <c r="M196" s="133"/>
      <c r="N196" s="133"/>
      <c r="O196" s="133"/>
      <c r="P196" s="133"/>
      <c r="S196" s="133"/>
      <c r="T196" s="133"/>
      <c r="U196" s="133"/>
      <c r="V196" s="133"/>
      <c r="W196" s="133"/>
      <c r="X196" s="133"/>
      <c r="Y196" s="133"/>
    </row>
    <row r="197" spans="2:25" ht="15.75" customHeight="1">
      <c r="B197" s="133"/>
      <c r="C197" s="133"/>
      <c r="D197" s="133"/>
      <c r="E197" s="133"/>
      <c r="F197" s="133"/>
      <c r="G197" s="133"/>
      <c r="H197" s="133"/>
      <c r="I197" s="424"/>
      <c r="J197" s="133"/>
      <c r="K197" s="133"/>
      <c r="L197" s="133"/>
      <c r="M197" s="133"/>
      <c r="N197" s="133"/>
      <c r="O197" s="133"/>
      <c r="P197" s="133"/>
      <c r="S197" s="133"/>
      <c r="T197" s="133"/>
      <c r="U197" s="133"/>
      <c r="V197" s="133"/>
      <c r="W197" s="133"/>
      <c r="X197" s="133"/>
      <c r="Y197" s="133"/>
    </row>
    <row r="198" spans="2:25" ht="15.75" customHeight="1">
      <c r="B198" s="133"/>
      <c r="C198" s="133"/>
      <c r="D198" s="133"/>
      <c r="E198" s="133"/>
      <c r="F198" s="133"/>
      <c r="G198" s="133"/>
      <c r="H198" s="133"/>
      <c r="I198" s="424"/>
      <c r="J198" s="133"/>
      <c r="K198" s="133"/>
      <c r="L198" s="133"/>
      <c r="M198" s="133"/>
      <c r="N198" s="133"/>
      <c r="O198" s="133"/>
      <c r="P198" s="133"/>
      <c r="S198" s="133"/>
      <c r="T198" s="133"/>
      <c r="U198" s="133"/>
      <c r="V198" s="133"/>
      <c r="W198" s="133"/>
      <c r="X198" s="133"/>
      <c r="Y198" s="133"/>
    </row>
    <row r="199" spans="2:25" ht="15.75" customHeight="1">
      <c r="B199" s="133"/>
      <c r="C199" s="133"/>
      <c r="D199" s="133"/>
      <c r="E199" s="133"/>
      <c r="F199" s="133"/>
      <c r="G199" s="133"/>
      <c r="H199" s="133"/>
      <c r="I199" s="424"/>
      <c r="J199" s="133"/>
      <c r="K199" s="133"/>
      <c r="L199" s="133"/>
      <c r="M199" s="133"/>
      <c r="N199" s="133"/>
      <c r="O199" s="133"/>
      <c r="P199" s="133"/>
      <c r="S199" s="133"/>
      <c r="T199" s="133"/>
      <c r="U199" s="133"/>
      <c r="V199" s="133"/>
      <c r="W199" s="133"/>
      <c r="X199" s="133"/>
      <c r="Y199" s="133"/>
    </row>
    <row r="200" spans="2:25" ht="15.75" customHeight="1">
      <c r="B200" s="133"/>
      <c r="C200" s="133"/>
      <c r="D200" s="133"/>
      <c r="E200" s="133"/>
      <c r="F200" s="133"/>
      <c r="G200" s="133"/>
      <c r="H200" s="133"/>
      <c r="I200" s="424"/>
      <c r="J200" s="133"/>
      <c r="K200" s="133"/>
      <c r="L200" s="133"/>
      <c r="M200" s="133"/>
      <c r="N200" s="133"/>
      <c r="O200" s="133"/>
      <c r="P200" s="133"/>
      <c r="S200" s="133"/>
      <c r="T200" s="133"/>
      <c r="U200" s="133"/>
      <c r="V200" s="133"/>
      <c r="W200" s="133"/>
      <c r="X200" s="133"/>
      <c r="Y200" s="133"/>
    </row>
    <row r="201" spans="2:25" ht="15.75" customHeight="1">
      <c r="B201" s="133"/>
      <c r="C201" s="133"/>
      <c r="D201" s="133"/>
      <c r="E201" s="133"/>
      <c r="F201" s="133"/>
      <c r="G201" s="133"/>
      <c r="H201" s="133"/>
      <c r="I201" s="424"/>
      <c r="J201" s="133"/>
      <c r="K201" s="133"/>
      <c r="L201" s="133"/>
      <c r="M201" s="133"/>
      <c r="N201" s="133"/>
      <c r="O201" s="133"/>
      <c r="P201" s="133"/>
      <c r="S201" s="133"/>
      <c r="T201" s="133"/>
      <c r="U201" s="133"/>
      <c r="V201" s="133"/>
      <c r="W201" s="133"/>
      <c r="X201" s="133"/>
      <c r="Y201" s="133"/>
    </row>
    <row r="202" spans="2:25" ht="15.75" customHeight="1">
      <c r="B202" s="133"/>
      <c r="C202" s="133"/>
      <c r="D202" s="133"/>
      <c r="E202" s="133"/>
      <c r="F202" s="133"/>
      <c r="G202" s="133"/>
      <c r="H202" s="133"/>
      <c r="I202" s="424"/>
      <c r="J202" s="133"/>
      <c r="K202" s="133"/>
      <c r="L202" s="133"/>
      <c r="M202" s="133"/>
      <c r="N202" s="133"/>
      <c r="O202" s="133"/>
      <c r="P202" s="133"/>
      <c r="S202" s="133"/>
      <c r="T202" s="133"/>
      <c r="U202" s="133"/>
      <c r="V202" s="133"/>
      <c r="W202" s="133"/>
      <c r="X202" s="133"/>
      <c r="Y202" s="133"/>
    </row>
    <row r="203" spans="2:25" ht="15.75" customHeight="1">
      <c r="B203" s="133"/>
      <c r="C203" s="133"/>
      <c r="D203" s="133"/>
      <c r="E203" s="133"/>
      <c r="F203" s="133"/>
      <c r="G203" s="133"/>
      <c r="H203" s="133"/>
      <c r="I203" s="424"/>
      <c r="J203" s="133"/>
      <c r="K203" s="133"/>
      <c r="L203" s="133"/>
      <c r="M203" s="133"/>
      <c r="N203" s="133"/>
      <c r="O203" s="133"/>
      <c r="P203" s="133"/>
      <c r="S203" s="133"/>
      <c r="T203" s="133"/>
      <c r="U203" s="133"/>
      <c r="V203" s="133"/>
      <c r="W203" s="133"/>
      <c r="X203" s="133"/>
      <c r="Y203" s="133"/>
    </row>
    <row r="204" spans="2:25" ht="15.75" customHeight="1">
      <c r="B204" s="133"/>
      <c r="C204" s="133"/>
      <c r="D204" s="133"/>
      <c r="E204" s="133"/>
      <c r="F204" s="133"/>
      <c r="G204" s="133"/>
      <c r="H204" s="133"/>
      <c r="I204" s="424"/>
      <c r="J204" s="133"/>
      <c r="K204" s="133"/>
      <c r="L204" s="133"/>
      <c r="M204" s="133"/>
      <c r="N204" s="133"/>
      <c r="O204" s="133"/>
      <c r="P204" s="133"/>
      <c r="S204" s="133"/>
      <c r="T204" s="133"/>
      <c r="U204" s="133"/>
      <c r="V204" s="133"/>
      <c r="W204" s="133"/>
      <c r="X204" s="133"/>
      <c r="Y204" s="133"/>
    </row>
    <row r="205" spans="2:25" ht="15.75" customHeight="1">
      <c r="B205" s="133"/>
      <c r="C205" s="133"/>
      <c r="D205" s="133"/>
      <c r="E205" s="133"/>
      <c r="F205" s="133"/>
      <c r="G205" s="133"/>
      <c r="H205" s="133"/>
      <c r="I205" s="424"/>
      <c r="J205" s="133"/>
      <c r="K205" s="133"/>
      <c r="L205" s="133"/>
      <c r="M205" s="133"/>
      <c r="N205" s="133"/>
      <c r="O205" s="133"/>
      <c r="P205" s="133"/>
      <c r="S205" s="133"/>
      <c r="T205" s="133"/>
      <c r="U205" s="133"/>
      <c r="V205" s="133"/>
      <c r="W205" s="133"/>
      <c r="X205" s="133"/>
      <c r="Y205" s="133"/>
    </row>
    <row r="206" spans="2:25" ht="15.75" customHeight="1">
      <c r="B206" s="133"/>
      <c r="C206" s="133"/>
      <c r="D206" s="133"/>
      <c r="E206" s="133"/>
      <c r="F206" s="133"/>
      <c r="G206" s="133"/>
      <c r="H206" s="133"/>
      <c r="I206" s="424"/>
      <c r="J206" s="133"/>
      <c r="K206" s="133"/>
      <c r="L206" s="133"/>
      <c r="M206" s="133"/>
      <c r="N206" s="133"/>
      <c r="O206" s="133"/>
      <c r="P206" s="133"/>
      <c r="S206" s="133"/>
      <c r="T206" s="133"/>
      <c r="U206" s="133"/>
      <c r="V206" s="133"/>
      <c r="W206" s="133"/>
      <c r="X206" s="133"/>
      <c r="Y206" s="133"/>
    </row>
    <row r="207" spans="2:25" ht="15.75" customHeight="1">
      <c r="B207" s="133"/>
      <c r="C207" s="133"/>
      <c r="D207" s="133"/>
      <c r="E207" s="133"/>
      <c r="F207" s="133"/>
      <c r="G207" s="133"/>
      <c r="H207" s="133"/>
      <c r="I207" s="424"/>
      <c r="J207" s="133"/>
      <c r="K207" s="133"/>
      <c r="L207" s="133"/>
      <c r="M207" s="133"/>
      <c r="N207" s="133"/>
      <c r="O207" s="133"/>
      <c r="P207" s="133"/>
      <c r="S207" s="133"/>
      <c r="T207" s="133"/>
      <c r="U207" s="133"/>
      <c r="V207" s="133"/>
      <c r="W207" s="133"/>
      <c r="X207" s="133"/>
      <c r="Y207" s="133"/>
    </row>
    <row r="208" spans="2:25" ht="15.75" customHeight="1">
      <c r="B208" s="133"/>
      <c r="C208" s="133"/>
      <c r="D208" s="133"/>
      <c r="E208" s="133"/>
      <c r="F208" s="133"/>
      <c r="G208" s="133"/>
      <c r="H208" s="133"/>
      <c r="I208" s="424"/>
      <c r="J208" s="133"/>
      <c r="K208" s="133"/>
      <c r="L208" s="133"/>
      <c r="M208" s="133"/>
      <c r="N208" s="133"/>
      <c r="O208" s="133"/>
      <c r="P208" s="133"/>
      <c r="S208" s="133"/>
      <c r="T208" s="133"/>
      <c r="U208" s="133"/>
      <c r="V208" s="133"/>
      <c r="W208" s="133"/>
      <c r="X208" s="133"/>
      <c r="Y208" s="133"/>
    </row>
    <row r="209" spans="2:25" ht="15.75" customHeight="1">
      <c r="B209" s="133"/>
      <c r="C209" s="133"/>
      <c r="D209" s="133"/>
      <c r="E209" s="133"/>
      <c r="F209" s="133"/>
      <c r="G209" s="133"/>
      <c r="H209" s="133"/>
      <c r="I209" s="424"/>
      <c r="J209" s="133"/>
      <c r="K209" s="133"/>
      <c r="L209" s="133"/>
      <c r="M209" s="133"/>
      <c r="N209" s="133"/>
      <c r="O209" s="133"/>
      <c r="P209" s="133"/>
      <c r="S209" s="133"/>
      <c r="T209" s="133"/>
      <c r="U209" s="133"/>
      <c r="V209" s="133"/>
      <c r="W209" s="133"/>
      <c r="X209" s="133"/>
      <c r="Y209" s="133"/>
    </row>
    <row r="210" spans="2:25" ht="15.75" customHeight="1">
      <c r="B210" s="133"/>
      <c r="C210" s="133"/>
      <c r="D210" s="133"/>
      <c r="E210" s="133"/>
      <c r="F210" s="133"/>
      <c r="G210" s="133"/>
      <c r="H210" s="133"/>
      <c r="I210" s="424"/>
      <c r="J210" s="133"/>
      <c r="K210" s="133"/>
      <c r="L210" s="133"/>
      <c r="M210" s="133"/>
      <c r="N210" s="133"/>
      <c r="O210" s="133"/>
      <c r="P210" s="133"/>
      <c r="S210" s="133"/>
      <c r="T210" s="133"/>
      <c r="U210" s="133"/>
      <c r="V210" s="133"/>
      <c r="W210" s="133"/>
      <c r="X210" s="133"/>
      <c r="Y210" s="133"/>
    </row>
    <row r="211" spans="2:25" ht="15.75" customHeight="1">
      <c r="B211" s="133"/>
      <c r="C211" s="133"/>
      <c r="D211" s="133"/>
      <c r="E211" s="133"/>
      <c r="F211" s="133"/>
      <c r="G211" s="133"/>
      <c r="H211" s="133"/>
      <c r="I211" s="424"/>
      <c r="J211" s="133"/>
      <c r="K211" s="133"/>
      <c r="L211" s="133"/>
      <c r="M211" s="133"/>
      <c r="N211" s="133"/>
      <c r="O211" s="133"/>
      <c r="P211" s="133"/>
      <c r="S211" s="133"/>
      <c r="T211" s="133"/>
      <c r="U211" s="133"/>
      <c r="V211" s="133"/>
      <c r="W211" s="133"/>
      <c r="X211" s="133"/>
      <c r="Y211" s="133"/>
    </row>
    <row r="212" spans="2:25" ht="15.75" customHeight="1">
      <c r="B212" s="133"/>
      <c r="C212" s="133"/>
      <c r="D212" s="133"/>
      <c r="E212" s="133"/>
      <c r="F212" s="133"/>
      <c r="G212" s="133"/>
      <c r="H212" s="133"/>
      <c r="I212" s="424"/>
      <c r="J212" s="133"/>
      <c r="K212" s="133"/>
      <c r="L212" s="133"/>
      <c r="M212" s="133"/>
      <c r="N212" s="133"/>
      <c r="O212" s="133"/>
      <c r="P212" s="133"/>
      <c r="S212" s="133"/>
      <c r="T212" s="133"/>
      <c r="U212" s="133"/>
      <c r="V212" s="133"/>
      <c r="W212" s="133"/>
      <c r="X212" s="133"/>
      <c r="Y212" s="133"/>
    </row>
    <row r="213" spans="2:25" ht="15.75" customHeight="1">
      <c r="B213" s="133"/>
      <c r="C213" s="133"/>
      <c r="D213" s="133"/>
      <c r="E213" s="133"/>
      <c r="F213" s="133"/>
      <c r="G213" s="133"/>
      <c r="H213" s="133"/>
      <c r="I213" s="424"/>
      <c r="J213" s="133"/>
      <c r="K213" s="133"/>
      <c r="L213" s="133"/>
      <c r="M213" s="133"/>
      <c r="N213" s="133"/>
      <c r="O213" s="133"/>
      <c r="P213" s="133"/>
      <c r="S213" s="133"/>
      <c r="T213" s="133"/>
      <c r="U213" s="133"/>
      <c r="V213" s="133"/>
      <c r="W213" s="133"/>
      <c r="X213" s="133"/>
      <c r="Y213" s="133"/>
    </row>
    <row r="214" spans="2:25" ht="15.75" customHeight="1">
      <c r="B214" s="133"/>
      <c r="C214" s="133"/>
      <c r="D214" s="133"/>
      <c r="E214" s="133"/>
      <c r="F214" s="133"/>
      <c r="G214" s="133"/>
      <c r="H214" s="133"/>
      <c r="I214" s="424"/>
      <c r="J214" s="133"/>
      <c r="K214" s="133"/>
      <c r="L214" s="133"/>
      <c r="M214" s="133"/>
      <c r="N214" s="133"/>
      <c r="O214" s="133"/>
      <c r="P214" s="133"/>
      <c r="S214" s="133"/>
      <c r="T214" s="133"/>
      <c r="U214" s="133"/>
      <c r="V214" s="133"/>
      <c r="W214" s="133"/>
      <c r="X214" s="133"/>
      <c r="Y214" s="133"/>
    </row>
    <row r="215" spans="2:25" ht="15.75" customHeight="1">
      <c r="B215" s="133"/>
      <c r="C215" s="133"/>
      <c r="D215" s="133"/>
      <c r="E215" s="133"/>
      <c r="F215" s="133"/>
      <c r="G215" s="133"/>
      <c r="H215" s="133"/>
      <c r="I215" s="424"/>
      <c r="J215" s="133"/>
      <c r="K215" s="133"/>
      <c r="L215" s="133"/>
      <c r="M215" s="133"/>
      <c r="N215" s="133"/>
      <c r="O215" s="133"/>
      <c r="P215" s="133"/>
      <c r="S215" s="133"/>
      <c r="T215" s="133"/>
      <c r="U215" s="133"/>
      <c r="V215" s="133"/>
      <c r="W215" s="133"/>
      <c r="X215" s="133"/>
      <c r="Y215" s="133"/>
    </row>
    <row r="216" spans="2:25" ht="15.75" customHeight="1">
      <c r="B216" s="133"/>
      <c r="C216" s="133"/>
      <c r="D216" s="133"/>
      <c r="E216" s="133"/>
      <c r="F216" s="133"/>
      <c r="G216" s="133"/>
      <c r="H216" s="133"/>
      <c r="I216" s="424"/>
      <c r="J216" s="133"/>
      <c r="K216" s="133"/>
      <c r="L216" s="133"/>
      <c r="M216" s="133"/>
      <c r="N216" s="133"/>
      <c r="O216" s="133"/>
      <c r="P216" s="133"/>
      <c r="S216" s="133"/>
      <c r="T216" s="133"/>
      <c r="U216" s="133"/>
      <c r="V216" s="133"/>
      <c r="W216" s="133"/>
      <c r="X216" s="133"/>
      <c r="Y216" s="133"/>
    </row>
    <row r="217" spans="2:25" ht="15.75" customHeight="1">
      <c r="B217" s="133"/>
      <c r="C217" s="133"/>
      <c r="D217" s="133"/>
      <c r="E217" s="133"/>
      <c r="F217" s="133"/>
      <c r="G217" s="133"/>
      <c r="H217" s="133"/>
      <c r="I217" s="424"/>
      <c r="J217" s="133"/>
      <c r="K217" s="133"/>
      <c r="L217" s="133"/>
      <c r="M217" s="133"/>
      <c r="N217" s="133"/>
      <c r="O217" s="133"/>
      <c r="P217" s="133"/>
      <c r="S217" s="133"/>
      <c r="T217" s="133"/>
      <c r="U217" s="133"/>
      <c r="V217" s="133"/>
      <c r="W217" s="133"/>
      <c r="X217" s="133"/>
      <c r="Y217" s="133"/>
    </row>
    <row r="218" spans="2:25" ht="15.75" customHeight="1">
      <c r="B218" s="133"/>
      <c r="C218" s="133"/>
      <c r="D218" s="133"/>
      <c r="E218" s="133"/>
      <c r="F218" s="133"/>
      <c r="G218" s="133"/>
      <c r="H218" s="133"/>
      <c r="I218" s="424"/>
      <c r="J218" s="133"/>
      <c r="K218" s="133"/>
      <c r="L218" s="133"/>
      <c r="M218" s="133"/>
      <c r="N218" s="133"/>
      <c r="O218" s="133"/>
      <c r="P218" s="133"/>
      <c r="S218" s="133"/>
      <c r="T218" s="133"/>
      <c r="U218" s="133"/>
      <c r="V218" s="133"/>
      <c r="W218" s="133"/>
      <c r="X218" s="133"/>
      <c r="Y218" s="133"/>
    </row>
    <row r="219" spans="2:25" ht="15.75" customHeight="1">
      <c r="B219" s="133"/>
      <c r="C219" s="133"/>
      <c r="D219" s="133"/>
      <c r="E219" s="133"/>
      <c r="F219" s="133"/>
      <c r="G219" s="133"/>
      <c r="H219" s="133"/>
      <c r="I219" s="424"/>
      <c r="J219" s="133"/>
      <c r="K219" s="133"/>
      <c r="L219" s="133"/>
      <c r="M219" s="133"/>
      <c r="N219" s="133"/>
      <c r="O219" s="133"/>
      <c r="P219" s="133"/>
      <c r="S219" s="133"/>
      <c r="T219" s="133"/>
      <c r="U219" s="133"/>
      <c r="V219" s="133"/>
      <c r="W219" s="133"/>
      <c r="X219" s="133"/>
      <c r="Y219" s="133"/>
    </row>
    <row r="220" spans="2:25" ht="15.75" customHeight="1">
      <c r="B220" s="133"/>
      <c r="C220" s="133"/>
      <c r="D220" s="133"/>
      <c r="E220" s="133"/>
      <c r="F220" s="133"/>
      <c r="G220" s="133"/>
      <c r="H220" s="133"/>
      <c r="I220" s="424"/>
      <c r="J220" s="133"/>
      <c r="K220" s="133"/>
      <c r="L220" s="133"/>
      <c r="M220" s="133"/>
      <c r="N220" s="133"/>
      <c r="O220" s="133"/>
      <c r="P220" s="133"/>
      <c r="S220" s="133"/>
      <c r="T220" s="133"/>
      <c r="U220" s="133"/>
      <c r="V220" s="133"/>
      <c r="W220" s="133"/>
      <c r="X220" s="133"/>
      <c r="Y220" s="133"/>
    </row>
    <row r="221" spans="2:25" ht="15.75" customHeight="1"/>
    <row r="222" spans="2:25" ht="15.75" customHeight="1"/>
    <row r="223" spans="2:25" ht="15.75" customHeight="1"/>
    <row r="224" spans="2:25"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3">
    <mergeCell ref="C1:O1"/>
    <mergeCell ref="A2:A3"/>
    <mergeCell ref="B2:B3"/>
    <mergeCell ref="C2:C3"/>
    <mergeCell ref="D2:D3"/>
    <mergeCell ref="E2:E3"/>
    <mergeCell ref="F2:F3"/>
    <mergeCell ref="G2:G3"/>
    <mergeCell ref="H2:H3"/>
    <mergeCell ref="I2:I3"/>
    <mergeCell ref="J2:J3"/>
    <mergeCell ref="K2:P2"/>
    <mergeCell ref="Q2:Q3"/>
    <mergeCell ref="R2:R3"/>
    <mergeCell ref="S2:S3"/>
    <mergeCell ref="T2:T3"/>
    <mergeCell ref="U2:U3"/>
    <mergeCell ref="AB2:AB3"/>
    <mergeCell ref="V2:V3"/>
    <mergeCell ref="W2:W3"/>
    <mergeCell ref="X2:X3"/>
    <mergeCell ref="Y2:Y3"/>
    <mergeCell ref="Z2:Z3"/>
  </mergeCells>
  <hyperlinks>
    <hyperlink ref="I5" r:id="rId1"/>
    <hyperlink ref="I6" r:id="rId2" display="http://kazsosh.obr.sakha.gov.ru/"/>
    <hyperlink ref="E7" r:id="rId3" display="mailto:silennjach@mail.ru"/>
    <hyperlink ref="F7" r:id="rId4" display="mailto:silennjach@mail.ru"/>
    <hyperlink ref="I7" r:id="rId5"/>
    <hyperlink ref="I8" r:id="rId6" display="https://tumsosh.obr.sakha.gov.ru/"/>
    <hyperlink ref="I9" r:id="rId7" display="https://khaisosh.obr.sakha.gov.ru/"/>
    <hyperlink ref="I10" r:id="rId8" display="http://ustyasosh.obr.sakha.gov.ru/"/>
    <hyperlink ref="I11" r:id="rId9"/>
  </hyperlinks>
  <pageMargins left="0.7" right="0.7" top="0.75" bottom="0.75" header="0" footer="0"/>
  <pageSetup paperSize="9" scale="35" fitToHeight="0" orientation="landscape"/>
</worksheet>
</file>

<file path=xl/worksheets/sheet36.xml><?xml version="1.0" encoding="utf-8"?>
<worksheet xmlns="http://schemas.openxmlformats.org/spreadsheetml/2006/main" xmlns:r="http://schemas.openxmlformats.org/officeDocument/2006/relationships">
  <sheetPr>
    <outlinePr summaryBelow="0" summaryRight="0"/>
    <pageSetUpPr fitToPage="1"/>
  </sheetPr>
  <dimension ref="A1:GL994"/>
  <sheetViews>
    <sheetView zoomScale="72" workbookViewId="0">
      <pane ySplit="4" topLeftCell="A17" activePane="bottomLeft" state="frozen"/>
      <selection activeCell="Z5" sqref="Z5:Z28"/>
      <selection pane="bottomLeft" activeCell="H26" sqref="H26"/>
    </sheetView>
  </sheetViews>
  <sheetFormatPr defaultColWidth="12.5703125" defaultRowHeight="15" customHeight="1"/>
  <cols>
    <col min="1" max="1" width="3.5703125" style="560" customWidth="1"/>
    <col min="2" max="2" width="20.42578125" style="560" customWidth="1"/>
    <col min="3" max="3" width="26.5703125" style="560" customWidth="1"/>
    <col min="4" max="4" width="31.28515625" style="560" customWidth="1"/>
    <col min="5" max="5" width="14" style="560" customWidth="1"/>
    <col min="6" max="6" width="14.42578125" style="560" customWidth="1"/>
    <col min="7" max="7" width="30.28515625" style="560" customWidth="1"/>
    <col min="8" max="8" width="17.140625" style="560" customWidth="1"/>
    <col min="9" max="9" width="17.7109375" style="560" customWidth="1"/>
    <col min="10" max="10" width="11.7109375" style="560" customWidth="1"/>
    <col min="11" max="11" width="13.42578125" style="560" customWidth="1"/>
    <col min="12" max="12" width="14.7109375" style="560" customWidth="1"/>
    <col min="13" max="13" width="11" style="560" customWidth="1"/>
    <col min="14" max="14" width="17.7109375" style="560" customWidth="1"/>
    <col min="15" max="15" width="11" style="560" customWidth="1"/>
    <col min="16" max="16" width="19.7109375" style="560" customWidth="1"/>
    <col min="17" max="17" width="24.42578125" style="560" customWidth="1"/>
    <col min="18" max="18" width="11" style="560" customWidth="1"/>
    <col min="19" max="19" width="21.140625" style="560" customWidth="1"/>
    <col min="20" max="20" width="19.28515625" style="560" customWidth="1"/>
    <col min="21" max="25" width="11" style="560" customWidth="1"/>
    <col min="26" max="26" width="18.7109375" style="560" customWidth="1"/>
    <col min="27" max="29" width="11" style="463" customWidth="1"/>
    <col min="30" max="30" width="12.5703125" style="463"/>
  </cols>
  <sheetData>
    <row r="1" spans="1:194" ht="15.75" customHeight="1">
      <c r="A1" s="561"/>
      <c r="B1" s="561"/>
      <c r="C1" s="1826" t="s">
        <v>4049</v>
      </c>
      <c r="D1" s="1827"/>
      <c r="E1" s="1827"/>
      <c r="F1" s="1827"/>
      <c r="G1" s="1827"/>
      <c r="H1" s="1827"/>
      <c r="I1" s="1827"/>
      <c r="J1" s="1827"/>
      <c r="K1" s="1827"/>
      <c r="L1" s="1827"/>
      <c r="M1" s="1827"/>
      <c r="N1" s="1827"/>
      <c r="O1" s="1827"/>
      <c r="P1" s="561"/>
      <c r="Q1" s="561"/>
      <c r="R1" s="561"/>
      <c r="S1" s="561"/>
      <c r="T1" s="561"/>
      <c r="U1" s="561"/>
      <c r="V1" s="561"/>
      <c r="W1" s="561"/>
      <c r="X1" s="561"/>
      <c r="Y1" s="561"/>
      <c r="Z1" s="562"/>
      <c r="AA1" s="157"/>
      <c r="AE1" s="465"/>
      <c r="AF1" s="465"/>
      <c r="AG1" s="465"/>
      <c r="AH1" s="465"/>
      <c r="AI1" s="465"/>
      <c r="AJ1" s="465"/>
      <c r="AK1" s="465"/>
      <c r="AL1" s="465"/>
      <c r="AM1" s="465"/>
    </row>
    <row r="2" spans="1:194" ht="25.5" customHeight="1">
      <c r="A2" s="1825" t="s">
        <v>63</v>
      </c>
      <c r="B2" s="1825" t="s">
        <v>64</v>
      </c>
      <c r="C2" s="1825" t="s">
        <v>65</v>
      </c>
      <c r="D2" s="1825" t="s">
        <v>66</v>
      </c>
      <c r="E2" s="1825" t="s">
        <v>67</v>
      </c>
      <c r="F2" s="1825" t="s">
        <v>68</v>
      </c>
      <c r="G2" s="1825" t="s">
        <v>69</v>
      </c>
      <c r="H2" s="1825" t="s">
        <v>70</v>
      </c>
      <c r="I2" s="1825" t="s">
        <v>71</v>
      </c>
      <c r="J2" s="1825" t="s">
        <v>72</v>
      </c>
      <c r="K2" s="1825"/>
      <c r="L2" s="1825"/>
      <c r="M2" s="1825"/>
      <c r="N2" s="1825"/>
      <c r="O2" s="1825"/>
      <c r="P2" s="1825" t="s">
        <v>73</v>
      </c>
      <c r="Q2" s="1825" t="s">
        <v>74</v>
      </c>
      <c r="R2" s="1825" t="s">
        <v>75</v>
      </c>
      <c r="S2" s="1825" t="s">
        <v>76</v>
      </c>
      <c r="T2" s="1825" t="s">
        <v>77</v>
      </c>
      <c r="U2" s="1825" t="s">
        <v>78</v>
      </c>
      <c r="V2" s="1825" t="s">
        <v>79</v>
      </c>
      <c r="W2" s="1825" t="s">
        <v>80</v>
      </c>
      <c r="X2" s="1825" t="s">
        <v>81</v>
      </c>
      <c r="Y2" s="1825" t="s">
        <v>7</v>
      </c>
      <c r="Z2" s="1824" t="s">
        <v>82</v>
      </c>
      <c r="AA2" s="157"/>
      <c r="AE2" s="465"/>
      <c r="AF2" s="465"/>
      <c r="AG2" s="465"/>
      <c r="AH2" s="465"/>
      <c r="AI2" s="465"/>
      <c r="AJ2" s="465"/>
      <c r="AK2" s="465"/>
      <c r="AL2" s="465"/>
      <c r="AM2" s="465"/>
    </row>
    <row r="3" spans="1:194" ht="127.5">
      <c r="A3" s="1825"/>
      <c r="B3" s="1825"/>
      <c r="C3" s="1825"/>
      <c r="D3" s="1825"/>
      <c r="E3" s="1825"/>
      <c r="F3" s="1825"/>
      <c r="G3" s="1825"/>
      <c r="H3" s="1825"/>
      <c r="I3" s="1825"/>
      <c r="J3" s="120" t="s">
        <v>83</v>
      </c>
      <c r="K3" s="120" t="s">
        <v>84</v>
      </c>
      <c r="L3" s="120" t="s">
        <v>85</v>
      </c>
      <c r="M3" s="120" t="s">
        <v>86</v>
      </c>
      <c r="N3" s="120" t="s">
        <v>87</v>
      </c>
      <c r="O3" s="120" t="s">
        <v>88</v>
      </c>
      <c r="P3" s="1825"/>
      <c r="Q3" s="1825"/>
      <c r="R3" s="1825"/>
      <c r="S3" s="1825"/>
      <c r="T3" s="1825"/>
      <c r="U3" s="1825"/>
      <c r="V3" s="1825"/>
      <c r="W3" s="1825"/>
      <c r="X3" s="1825"/>
      <c r="Y3" s="1825"/>
      <c r="Z3" s="1824"/>
      <c r="AA3" s="157"/>
      <c r="AE3" s="465"/>
      <c r="AF3" s="465"/>
      <c r="AG3" s="465"/>
      <c r="AH3" s="465"/>
      <c r="AI3" s="465"/>
      <c r="AJ3" s="465"/>
      <c r="AK3" s="465"/>
      <c r="AL3" s="465"/>
      <c r="AM3" s="465"/>
    </row>
    <row r="4" spans="1:194" ht="12.75">
      <c r="A4" s="120">
        <v>1</v>
      </c>
      <c r="B4" s="120">
        <v>2</v>
      </c>
      <c r="C4" s="120">
        <v>3</v>
      </c>
      <c r="D4" s="120">
        <v>4</v>
      </c>
      <c r="E4" s="120">
        <v>5</v>
      </c>
      <c r="F4" s="120">
        <v>6</v>
      </c>
      <c r="G4" s="120">
        <v>7</v>
      </c>
      <c r="H4" s="120">
        <v>8</v>
      </c>
      <c r="I4" s="120">
        <v>9</v>
      </c>
      <c r="J4" s="120">
        <v>10</v>
      </c>
      <c r="K4" s="120">
        <v>11</v>
      </c>
      <c r="L4" s="120">
        <v>12</v>
      </c>
      <c r="M4" s="120">
        <v>13</v>
      </c>
      <c r="N4" s="120">
        <v>14</v>
      </c>
      <c r="O4" s="120">
        <v>15</v>
      </c>
      <c r="P4" s="120">
        <v>16</v>
      </c>
      <c r="Q4" s="120">
        <v>17</v>
      </c>
      <c r="R4" s="120">
        <v>18</v>
      </c>
      <c r="S4" s="120">
        <v>19</v>
      </c>
      <c r="T4" s="120">
        <v>20</v>
      </c>
      <c r="U4" s="120">
        <v>21</v>
      </c>
      <c r="V4" s="120">
        <v>22</v>
      </c>
      <c r="W4" s="120">
        <v>23</v>
      </c>
      <c r="X4" s="120">
        <v>24</v>
      </c>
      <c r="Y4" s="120">
        <v>25</v>
      </c>
      <c r="Z4" s="120">
        <v>26</v>
      </c>
      <c r="AA4" s="157"/>
      <c r="AE4" s="465"/>
      <c r="AF4" s="465"/>
      <c r="AG4" s="465"/>
      <c r="AH4" s="465"/>
      <c r="AI4" s="465"/>
      <c r="AJ4" s="465"/>
      <c r="AK4" s="465"/>
      <c r="AL4" s="465"/>
      <c r="AM4" s="465"/>
    </row>
    <row r="5" spans="1:194" ht="127.5" customHeight="1">
      <c r="A5" s="120">
        <v>1</v>
      </c>
      <c r="B5" s="120" t="s">
        <v>676</v>
      </c>
      <c r="C5" s="120" t="s">
        <v>4050</v>
      </c>
      <c r="D5" s="120" t="s">
        <v>1177</v>
      </c>
      <c r="E5" s="120" t="s">
        <v>4051</v>
      </c>
      <c r="F5" s="313" t="s">
        <v>4052</v>
      </c>
      <c r="G5" s="120" t="s">
        <v>4053</v>
      </c>
      <c r="H5" s="303" t="s">
        <v>4054</v>
      </c>
      <c r="I5" s="120" t="s">
        <v>4055</v>
      </c>
      <c r="J5" s="120" t="s">
        <v>96</v>
      </c>
      <c r="K5" s="120" t="s">
        <v>4056</v>
      </c>
      <c r="L5" s="120">
        <v>340</v>
      </c>
      <c r="M5" s="165" t="s">
        <v>963</v>
      </c>
      <c r="N5" s="120" t="s">
        <v>4057</v>
      </c>
      <c r="O5" s="120" t="s">
        <v>101</v>
      </c>
      <c r="P5" s="120" t="s">
        <v>4058</v>
      </c>
      <c r="Q5" s="451" t="s">
        <v>4059</v>
      </c>
      <c r="R5" s="120"/>
      <c r="S5" s="231" t="s">
        <v>688</v>
      </c>
      <c r="T5" s="120" t="s">
        <v>4060</v>
      </c>
      <c r="U5" s="120" t="s">
        <v>809</v>
      </c>
      <c r="V5" s="129">
        <v>40</v>
      </c>
      <c r="W5" s="129"/>
      <c r="X5" s="129"/>
      <c r="Y5" s="129">
        <v>40</v>
      </c>
      <c r="Z5" s="231" t="s">
        <v>4061</v>
      </c>
      <c r="AA5" s="157"/>
      <c r="AE5" s="465"/>
      <c r="AF5" s="465"/>
      <c r="AG5" s="465"/>
      <c r="AH5" s="465"/>
      <c r="AI5" s="465"/>
      <c r="AJ5" s="465"/>
      <c r="AK5" s="465"/>
      <c r="AL5" s="465"/>
      <c r="AM5" s="465"/>
    </row>
    <row r="6" spans="1:194" s="563" customFormat="1" ht="204" customHeight="1">
      <c r="A6" s="120">
        <v>2</v>
      </c>
      <c r="B6" s="120" t="s">
        <v>676</v>
      </c>
      <c r="C6" s="120" t="s">
        <v>4062</v>
      </c>
      <c r="D6" s="120" t="s">
        <v>1177</v>
      </c>
      <c r="E6" s="120" t="s">
        <v>1047</v>
      </c>
      <c r="F6" s="313" t="s">
        <v>1048</v>
      </c>
      <c r="G6" s="120" t="s">
        <v>4063</v>
      </c>
      <c r="H6" s="564" t="s">
        <v>1050</v>
      </c>
      <c r="I6" s="120" t="s">
        <v>4064</v>
      </c>
      <c r="J6" s="120" t="s">
        <v>96</v>
      </c>
      <c r="K6" s="120" t="s">
        <v>4065</v>
      </c>
      <c r="L6" s="120">
        <v>340</v>
      </c>
      <c r="M6" s="304" t="s">
        <v>2026</v>
      </c>
      <c r="N6" s="120" t="s">
        <v>4057</v>
      </c>
      <c r="O6" s="120" t="s">
        <v>101</v>
      </c>
      <c r="P6" s="120" t="s">
        <v>1052</v>
      </c>
      <c r="Q6" s="231" t="s">
        <v>4066</v>
      </c>
      <c r="R6" s="120"/>
      <c r="S6" s="231" t="s">
        <v>688</v>
      </c>
      <c r="T6" s="120" t="s">
        <v>4067</v>
      </c>
      <c r="U6" s="120" t="s">
        <v>809</v>
      </c>
      <c r="V6" s="129">
        <v>20</v>
      </c>
      <c r="W6" s="129">
        <v>20</v>
      </c>
      <c r="X6" s="129"/>
      <c r="Y6" s="129">
        <v>40</v>
      </c>
      <c r="Z6" s="231" t="s">
        <v>4061</v>
      </c>
      <c r="AA6" s="157"/>
      <c r="AB6" s="463"/>
      <c r="AC6" s="463"/>
      <c r="AD6" s="463"/>
      <c r="AE6" s="465"/>
      <c r="AF6" s="465"/>
      <c r="AG6" s="465"/>
      <c r="AH6" s="465"/>
      <c r="AI6" s="465"/>
      <c r="AJ6" s="465"/>
      <c r="AK6" s="465"/>
      <c r="AL6" s="465"/>
      <c r="AM6" s="465"/>
      <c r="AN6" s="465"/>
      <c r="AO6" s="465"/>
      <c r="AP6" s="465"/>
      <c r="AQ6" s="465"/>
      <c r="AR6" s="465"/>
      <c r="AS6" s="465"/>
      <c r="AT6" s="465"/>
      <c r="AU6" s="465"/>
      <c r="AV6" s="465"/>
      <c r="AW6" s="465"/>
      <c r="AX6" s="465"/>
      <c r="AY6" s="465"/>
      <c r="AZ6" s="465"/>
      <c r="BA6" s="465"/>
      <c r="BB6" s="465"/>
      <c r="BC6" s="465"/>
      <c r="BD6" s="465"/>
      <c r="BE6" s="465"/>
      <c r="BF6" s="465"/>
      <c r="BG6" s="465"/>
      <c r="BH6" s="465"/>
      <c r="BI6" s="465"/>
      <c r="BJ6" s="465"/>
      <c r="BK6" s="465"/>
      <c r="BL6" s="465"/>
      <c r="BM6" s="465"/>
      <c r="BN6" s="465"/>
      <c r="BO6" s="465"/>
      <c r="BP6" s="465"/>
      <c r="BQ6" s="465"/>
      <c r="BR6" s="465"/>
      <c r="BS6" s="465"/>
      <c r="BT6" s="465"/>
      <c r="BU6" s="465"/>
      <c r="BV6" s="465"/>
      <c r="BW6" s="465"/>
      <c r="BX6" s="465"/>
      <c r="BY6" s="465"/>
      <c r="BZ6" s="465"/>
      <c r="CA6" s="465"/>
      <c r="CB6" s="465"/>
      <c r="CC6" s="465"/>
      <c r="CD6" s="465"/>
      <c r="CE6" s="465"/>
      <c r="CF6" s="465"/>
      <c r="CG6" s="465"/>
      <c r="CH6" s="465"/>
      <c r="CI6" s="465"/>
      <c r="CJ6" s="465"/>
      <c r="CK6" s="465"/>
      <c r="CL6" s="465"/>
      <c r="CM6" s="465"/>
      <c r="CN6" s="465"/>
      <c r="CO6" s="465"/>
      <c r="CP6" s="465"/>
      <c r="CQ6" s="465"/>
      <c r="CR6" s="465"/>
      <c r="CS6" s="465"/>
      <c r="CT6" s="465"/>
      <c r="CU6" s="465"/>
      <c r="CV6" s="465"/>
      <c r="CW6" s="465"/>
      <c r="CX6" s="465"/>
      <c r="CY6" s="465"/>
      <c r="CZ6" s="465"/>
      <c r="DA6" s="465"/>
      <c r="DB6" s="465"/>
      <c r="DC6" s="465"/>
      <c r="DD6" s="465"/>
      <c r="DE6" s="465"/>
      <c r="DF6" s="465"/>
      <c r="DG6" s="465"/>
      <c r="DH6" s="465"/>
      <c r="DI6" s="465"/>
      <c r="DJ6" s="465"/>
      <c r="DK6" s="465"/>
      <c r="DL6" s="465"/>
      <c r="DM6" s="465"/>
      <c r="DN6" s="465"/>
      <c r="DO6" s="465"/>
      <c r="DP6" s="465"/>
      <c r="DQ6" s="465"/>
      <c r="DR6" s="465"/>
      <c r="DS6" s="465"/>
      <c r="DT6" s="465"/>
      <c r="DU6" s="465"/>
      <c r="DV6" s="465"/>
      <c r="DW6" s="465"/>
      <c r="DX6" s="465"/>
      <c r="DY6" s="465"/>
      <c r="DZ6" s="465"/>
      <c r="EA6" s="465"/>
      <c r="EB6" s="465"/>
      <c r="EC6" s="465"/>
      <c r="ED6" s="465"/>
      <c r="EE6" s="465"/>
      <c r="EF6" s="465"/>
      <c r="EG6" s="465"/>
      <c r="EH6" s="465"/>
      <c r="EI6" s="465"/>
      <c r="EJ6" s="465"/>
      <c r="EK6" s="465"/>
      <c r="EL6" s="465"/>
      <c r="EM6" s="465"/>
      <c r="EN6" s="465"/>
      <c r="EO6" s="465"/>
      <c r="EP6" s="465"/>
      <c r="EQ6" s="465"/>
      <c r="ER6" s="465"/>
      <c r="ES6" s="465"/>
      <c r="ET6" s="465"/>
      <c r="EU6" s="465"/>
      <c r="EV6" s="465"/>
      <c r="EW6" s="465"/>
      <c r="EX6" s="465"/>
      <c r="EY6" s="465"/>
      <c r="EZ6" s="465"/>
      <c r="FA6" s="465"/>
      <c r="FB6" s="465"/>
      <c r="FC6" s="465"/>
      <c r="FD6" s="465"/>
      <c r="FE6" s="465"/>
      <c r="FF6" s="465"/>
      <c r="FG6" s="465"/>
      <c r="FH6" s="465"/>
      <c r="FI6" s="465"/>
      <c r="FJ6" s="465"/>
      <c r="FK6" s="465"/>
      <c r="FL6" s="465"/>
      <c r="FM6" s="465"/>
      <c r="FN6" s="465"/>
      <c r="FO6" s="465"/>
      <c r="FP6" s="465"/>
      <c r="FQ6" s="465"/>
      <c r="FR6" s="465"/>
      <c r="FS6" s="465"/>
      <c r="FT6" s="465"/>
      <c r="FU6" s="465"/>
      <c r="FV6" s="465"/>
      <c r="FW6" s="465"/>
      <c r="FX6" s="465"/>
      <c r="FY6" s="465"/>
      <c r="FZ6" s="465"/>
      <c r="GA6" s="465"/>
      <c r="GB6" s="465"/>
      <c r="GC6" s="465"/>
      <c r="GD6" s="465"/>
      <c r="GE6" s="465"/>
      <c r="GF6" s="465"/>
      <c r="GG6" s="465"/>
      <c r="GH6" s="465"/>
      <c r="GI6" s="465"/>
      <c r="GJ6" s="465"/>
      <c r="GK6" s="465"/>
      <c r="GL6" s="465"/>
    </row>
    <row r="7" spans="1:194" s="563" customFormat="1" ht="89.25">
      <c r="A7" s="120">
        <v>3</v>
      </c>
      <c r="B7" s="120" t="s">
        <v>676</v>
      </c>
      <c r="C7" s="120" t="s">
        <v>4068</v>
      </c>
      <c r="D7" s="120" t="s">
        <v>1177</v>
      </c>
      <c r="E7" s="120" t="s">
        <v>4069</v>
      </c>
      <c r="F7" s="313" t="s">
        <v>4070</v>
      </c>
      <c r="G7" s="120" t="s">
        <v>4071</v>
      </c>
      <c r="H7" s="565" t="s">
        <v>4072</v>
      </c>
      <c r="I7" s="120" t="s">
        <v>4073</v>
      </c>
      <c r="J7" s="120" t="s">
        <v>96</v>
      </c>
      <c r="K7" s="120" t="s">
        <v>4056</v>
      </c>
      <c r="L7" s="120">
        <v>340</v>
      </c>
      <c r="M7" s="304" t="s">
        <v>4074</v>
      </c>
      <c r="N7" s="120" t="s">
        <v>4057</v>
      </c>
      <c r="O7" s="120" t="s">
        <v>101</v>
      </c>
      <c r="P7" s="120" t="s">
        <v>4075</v>
      </c>
      <c r="Q7" s="451" t="s">
        <v>4076</v>
      </c>
      <c r="R7" s="120"/>
      <c r="S7" s="231" t="s">
        <v>688</v>
      </c>
      <c r="T7" s="120" t="s">
        <v>4077</v>
      </c>
      <c r="U7" s="120" t="s">
        <v>809</v>
      </c>
      <c r="V7" s="129">
        <v>110</v>
      </c>
      <c r="W7" s="129"/>
      <c r="X7" s="129"/>
      <c r="Y7" s="129">
        <v>110</v>
      </c>
      <c r="Z7" s="231" t="s">
        <v>4061</v>
      </c>
      <c r="AA7" s="157"/>
      <c r="AB7" s="463"/>
      <c r="AC7" s="463"/>
      <c r="AD7" s="463"/>
      <c r="AE7" s="465"/>
      <c r="AF7" s="465"/>
      <c r="AG7" s="465"/>
      <c r="AH7" s="465"/>
      <c r="AI7" s="465"/>
      <c r="AJ7" s="465"/>
      <c r="AK7" s="465"/>
      <c r="AL7" s="465"/>
      <c r="AM7" s="465"/>
      <c r="AN7" s="465"/>
      <c r="AO7" s="465"/>
      <c r="AP7" s="465"/>
      <c r="AQ7" s="465"/>
      <c r="AR7" s="465"/>
      <c r="AS7" s="465"/>
      <c r="AT7" s="465"/>
      <c r="AU7" s="465"/>
      <c r="AV7" s="465"/>
      <c r="AW7" s="465"/>
      <c r="AX7" s="465"/>
      <c r="AY7" s="465"/>
      <c r="AZ7" s="465"/>
      <c r="BA7" s="465"/>
      <c r="BB7" s="465"/>
      <c r="BC7" s="465"/>
      <c r="BD7" s="465"/>
      <c r="BE7" s="465"/>
      <c r="BF7" s="465"/>
      <c r="BG7" s="465"/>
      <c r="BH7" s="465"/>
      <c r="BI7" s="465"/>
      <c r="BJ7" s="465"/>
      <c r="BK7" s="465"/>
      <c r="BL7" s="465"/>
      <c r="BM7" s="465"/>
      <c r="BN7" s="465"/>
      <c r="BO7" s="465"/>
      <c r="BP7" s="465"/>
      <c r="BQ7" s="465"/>
      <c r="BR7" s="465"/>
      <c r="BS7" s="465"/>
      <c r="BT7" s="465"/>
      <c r="BU7" s="465"/>
      <c r="BV7" s="465"/>
      <c r="BW7" s="465"/>
      <c r="BX7" s="465"/>
      <c r="BY7" s="465"/>
      <c r="BZ7" s="465"/>
      <c r="CA7" s="465"/>
      <c r="CB7" s="465"/>
      <c r="CC7" s="465"/>
      <c r="CD7" s="465"/>
      <c r="CE7" s="465"/>
      <c r="CF7" s="465"/>
      <c r="CG7" s="465"/>
      <c r="CH7" s="465"/>
      <c r="CI7" s="465"/>
      <c r="CJ7" s="465"/>
      <c r="CK7" s="465"/>
      <c r="CL7" s="465"/>
      <c r="CM7" s="465"/>
      <c r="CN7" s="465"/>
      <c r="CO7" s="465"/>
      <c r="CP7" s="465"/>
      <c r="CQ7" s="465"/>
      <c r="CR7" s="465"/>
      <c r="CS7" s="465"/>
      <c r="CT7" s="465"/>
      <c r="CU7" s="465"/>
      <c r="CV7" s="465"/>
      <c r="CW7" s="465"/>
      <c r="CX7" s="465"/>
      <c r="CY7" s="465"/>
      <c r="CZ7" s="465"/>
      <c r="DA7" s="465"/>
      <c r="DB7" s="465"/>
      <c r="DC7" s="465"/>
      <c r="DD7" s="465"/>
      <c r="DE7" s="465"/>
      <c r="DF7" s="465"/>
      <c r="DG7" s="465"/>
      <c r="DH7" s="465"/>
      <c r="DI7" s="465"/>
      <c r="DJ7" s="465"/>
      <c r="DK7" s="465"/>
      <c r="DL7" s="465"/>
      <c r="DM7" s="465"/>
      <c r="DN7" s="465"/>
      <c r="DO7" s="465"/>
      <c r="DP7" s="465"/>
      <c r="DQ7" s="465"/>
      <c r="DR7" s="465"/>
      <c r="DS7" s="465"/>
      <c r="DT7" s="465"/>
      <c r="DU7" s="465"/>
      <c r="DV7" s="465"/>
      <c r="DW7" s="465"/>
      <c r="DX7" s="465"/>
      <c r="DY7" s="465"/>
      <c r="DZ7" s="465"/>
      <c r="EA7" s="465"/>
      <c r="EB7" s="465"/>
      <c r="EC7" s="465"/>
      <c r="ED7" s="465"/>
      <c r="EE7" s="465"/>
      <c r="EF7" s="465"/>
      <c r="EG7" s="465"/>
      <c r="EH7" s="465"/>
      <c r="EI7" s="465"/>
      <c r="EJ7" s="465"/>
      <c r="EK7" s="465"/>
      <c r="EL7" s="465"/>
      <c r="EM7" s="465"/>
      <c r="EN7" s="465"/>
      <c r="EO7" s="465"/>
      <c r="EP7" s="465"/>
      <c r="EQ7" s="465"/>
      <c r="ER7" s="465"/>
      <c r="ES7" s="465"/>
      <c r="ET7" s="465"/>
      <c r="EU7" s="465"/>
      <c r="EV7" s="465"/>
      <c r="EW7" s="465"/>
      <c r="EX7" s="465"/>
      <c r="EY7" s="465"/>
      <c r="EZ7" s="465"/>
      <c r="FA7" s="465"/>
      <c r="FB7" s="465"/>
      <c r="FC7" s="465"/>
      <c r="FD7" s="465"/>
      <c r="FE7" s="465"/>
      <c r="FF7" s="465"/>
      <c r="FG7" s="465"/>
      <c r="FH7" s="465"/>
      <c r="FI7" s="465"/>
      <c r="FJ7" s="465"/>
      <c r="FK7" s="465"/>
      <c r="FL7" s="465"/>
      <c r="FM7" s="465"/>
      <c r="FN7" s="465"/>
      <c r="FO7" s="465"/>
      <c r="FP7" s="465"/>
      <c r="FQ7" s="465"/>
      <c r="FR7" s="465"/>
      <c r="FS7" s="465"/>
      <c r="FT7" s="465"/>
      <c r="FU7" s="465"/>
      <c r="FV7" s="465"/>
      <c r="FW7" s="465"/>
      <c r="FX7" s="465"/>
      <c r="FY7" s="465"/>
      <c r="FZ7" s="465"/>
      <c r="GA7" s="465"/>
      <c r="GB7" s="465"/>
      <c r="GC7" s="465"/>
      <c r="GD7" s="465"/>
      <c r="GE7" s="465"/>
      <c r="GF7" s="465"/>
      <c r="GG7" s="465"/>
      <c r="GH7" s="465"/>
      <c r="GI7" s="465"/>
      <c r="GJ7" s="465"/>
      <c r="GK7" s="465"/>
      <c r="GL7" s="465"/>
    </row>
    <row r="8" spans="1:194" s="563" customFormat="1" ht="102" customHeight="1">
      <c r="A8" s="1024">
        <v>4</v>
      </c>
      <c r="B8" s="120" t="s">
        <v>676</v>
      </c>
      <c r="C8" s="120" t="s">
        <v>4078</v>
      </c>
      <c r="D8" s="120" t="s">
        <v>1177</v>
      </c>
      <c r="E8" s="120" t="s">
        <v>4079</v>
      </c>
      <c r="F8" s="313" t="s">
        <v>4080</v>
      </c>
      <c r="G8" s="120" t="s">
        <v>4081</v>
      </c>
      <c r="H8" s="303" t="s">
        <v>4082</v>
      </c>
      <c r="I8" s="120" t="s">
        <v>4055</v>
      </c>
      <c r="J8" s="120" t="s">
        <v>96</v>
      </c>
      <c r="K8" s="120" t="s">
        <v>4056</v>
      </c>
      <c r="L8" s="120">
        <v>340</v>
      </c>
      <c r="M8" s="304" t="s">
        <v>963</v>
      </c>
      <c r="N8" s="120" t="s">
        <v>4057</v>
      </c>
      <c r="O8" s="120" t="s">
        <v>101</v>
      </c>
      <c r="P8" s="120" t="s">
        <v>4083</v>
      </c>
      <c r="Q8" s="451" t="s">
        <v>4084</v>
      </c>
      <c r="R8" s="120"/>
      <c r="S8" s="231" t="s">
        <v>4085</v>
      </c>
      <c r="T8" s="120" t="s">
        <v>4086</v>
      </c>
      <c r="U8" s="120" t="s">
        <v>809</v>
      </c>
      <c r="V8" s="129">
        <v>25</v>
      </c>
      <c r="W8" s="129"/>
      <c r="X8" s="129"/>
      <c r="Y8" s="129">
        <v>25</v>
      </c>
      <c r="Z8" s="231" t="s">
        <v>4061</v>
      </c>
      <c r="AA8" s="566"/>
      <c r="AB8" s="463"/>
      <c r="AC8" s="463"/>
      <c r="AD8" s="463"/>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465"/>
      <c r="BW8" s="465"/>
      <c r="BX8" s="465"/>
      <c r="BY8" s="465"/>
      <c r="BZ8" s="465"/>
      <c r="CA8" s="465"/>
      <c r="CB8" s="465"/>
      <c r="CC8" s="465"/>
      <c r="CD8" s="465"/>
      <c r="CE8" s="465"/>
      <c r="CF8" s="465"/>
      <c r="CG8" s="465"/>
      <c r="CH8" s="465"/>
      <c r="CI8" s="465"/>
      <c r="CJ8" s="465"/>
      <c r="CK8" s="465"/>
      <c r="CL8" s="465"/>
      <c r="CM8" s="465"/>
      <c r="CN8" s="465"/>
      <c r="CO8" s="465"/>
      <c r="CP8" s="465"/>
      <c r="CQ8" s="465"/>
      <c r="CR8" s="465"/>
      <c r="CS8" s="465"/>
      <c r="CT8" s="465"/>
      <c r="CU8" s="465"/>
      <c r="CV8" s="465"/>
      <c r="CW8" s="465"/>
      <c r="CX8" s="465"/>
      <c r="CY8" s="465"/>
      <c r="CZ8" s="465"/>
      <c r="DA8" s="465"/>
      <c r="DB8" s="465"/>
      <c r="DC8" s="465"/>
      <c r="DD8" s="465"/>
      <c r="DE8" s="465"/>
      <c r="DF8" s="465"/>
      <c r="DG8" s="465"/>
      <c r="DH8" s="465"/>
      <c r="DI8" s="465"/>
      <c r="DJ8" s="465"/>
      <c r="DK8" s="465"/>
      <c r="DL8" s="465"/>
      <c r="DM8" s="465"/>
      <c r="DN8" s="465"/>
      <c r="DO8" s="465"/>
      <c r="DP8" s="465"/>
      <c r="DQ8" s="465"/>
      <c r="DR8" s="465"/>
      <c r="DS8" s="465"/>
      <c r="DT8" s="465"/>
      <c r="DU8" s="465"/>
      <c r="DV8" s="465"/>
      <c r="DW8" s="465"/>
      <c r="DX8" s="465"/>
      <c r="DY8" s="465"/>
      <c r="DZ8" s="465"/>
      <c r="EA8" s="465"/>
      <c r="EB8" s="465"/>
      <c r="EC8" s="465"/>
      <c r="ED8" s="465"/>
      <c r="EE8" s="465"/>
      <c r="EF8" s="465"/>
      <c r="EG8" s="465"/>
      <c r="EH8" s="465"/>
      <c r="EI8" s="465"/>
      <c r="EJ8" s="465"/>
      <c r="EK8" s="465"/>
      <c r="EL8" s="465"/>
      <c r="EM8" s="465"/>
      <c r="EN8" s="465"/>
      <c r="EO8" s="465"/>
      <c r="EP8" s="465"/>
      <c r="EQ8" s="465"/>
      <c r="ER8" s="465"/>
      <c r="ES8" s="465"/>
      <c r="ET8" s="465"/>
      <c r="EU8" s="465"/>
      <c r="EV8" s="465"/>
      <c r="EW8" s="465"/>
      <c r="EX8" s="465"/>
      <c r="EY8" s="465"/>
      <c r="EZ8" s="465"/>
      <c r="FA8" s="465"/>
      <c r="FB8" s="465"/>
      <c r="FC8" s="465"/>
      <c r="FD8" s="465"/>
      <c r="FE8" s="465"/>
      <c r="FF8" s="465"/>
      <c r="FG8" s="465"/>
      <c r="FH8" s="465"/>
      <c r="FI8" s="465"/>
      <c r="FJ8" s="465"/>
      <c r="FK8" s="465"/>
      <c r="FL8" s="465"/>
      <c r="FM8" s="465"/>
      <c r="FN8" s="465"/>
      <c r="FO8" s="465"/>
      <c r="FP8" s="465"/>
      <c r="FQ8" s="465"/>
      <c r="FR8" s="465"/>
      <c r="FS8" s="465"/>
      <c r="FT8" s="465"/>
      <c r="FU8" s="465"/>
      <c r="FV8" s="465"/>
      <c r="FW8" s="465"/>
      <c r="FX8" s="465"/>
      <c r="FY8" s="465"/>
      <c r="FZ8" s="465"/>
      <c r="GA8" s="465"/>
      <c r="GB8" s="465"/>
      <c r="GC8" s="465"/>
      <c r="GD8" s="465"/>
      <c r="GE8" s="465"/>
      <c r="GF8" s="465"/>
      <c r="GG8" s="465"/>
      <c r="GH8" s="465"/>
      <c r="GI8" s="465"/>
      <c r="GJ8" s="465"/>
      <c r="GK8" s="465"/>
      <c r="GL8" s="465"/>
    </row>
    <row r="9" spans="1:194" s="563" customFormat="1" ht="76.5" customHeight="1">
      <c r="A9" s="1024">
        <v>5</v>
      </c>
      <c r="B9" s="120" t="s">
        <v>676</v>
      </c>
      <c r="C9" s="120" t="s">
        <v>690</v>
      </c>
      <c r="D9" s="120" t="s">
        <v>1177</v>
      </c>
      <c r="E9" s="120" t="s">
        <v>692</v>
      </c>
      <c r="F9" s="313" t="s">
        <v>693</v>
      </c>
      <c r="G9" s="120" t="s">
        <v>4087</v>
      </c>
      <c r="H9" s="567" t="s">
        <v>4088</v>
      </c>
      <c r="I9" s="120" t="s">
        <v>4055</v>
      </c>
      <c r="J9" s="120" t="s">
        <v>96</v>
      </c>
      <c r="K9" s="120" t="s">
        <v>4056</v>
      </c>
      <c r="L9" s="120">
        <v>340</v>
      </c>
      <c r="M9" s="304" t="s">
        <v>4089</v>
      </c>
      <c r="N9" s="120" t="s">
        <v>4057</v>
      </c>
      <c r="O9" s="120" t="s">
        <v>101</v>
      </c>
      <c r="P9" s="120" t="s">
        <v>4090</v>
      </c>
      <c r="Q9" s="451" t="s">
        <v>4091</v>
      </c>
      <c r="R9" s="120"/>
      <c r="S9" s="231" t="s">
        <v>688</v>
      </c>
      <c r="T9" s="120" t="s">
        <v>695</v>
      </c>
      <c r="U9" s="120" t="s">
        <v>809</v>
      </c>
      <c r="V9" s="129">
        <v>40</v>
      </c>
      <c r="W9" s="129"/>
      <c r="X9" s="129"/>
      <c r="Y9" s="129">
        <v>40</v>
      </c>
      <c r="Z9" s="231" t="s">
        <v>4061</v>
      </c>
      <c r="AA9" s="566"/>
      <c r="AB9" s="463"/>
      <c r="AC9" s="463"/>
      <c r="AD9" s="463"/>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65"/>
      <c r="BO9" s="465"/>
      <c r="BP9" s="465"/>
      <c r="BQ9" s="465"/>
      <c r="BR9" s="465"/>
      <c r="BS9" s="465"/>
      <c r="BT9" s="465"/>
      <c r="BU9" s="465"/>
      <c r="BV9" s="465"/>
      <c r="BW9" s="465"/>
      <c r="BX9" s="465"/>
      <c r="BY9" s="465"/>
      <c r="BZ9" s="465"/>
      <c r="CA9" s="465"/>
      <c r="CB9" s="465"/>
      <c r="CC9" s="465"/>
      <c r="CD9" s="465"/>
      <c r="CE9" s="465"/>
      <c r="CF9" s="465"/>
      <c r="CG9" s="465"/>
      <c r="CH9" s="465"/>
      <c r="CI9" s="465"/>
      <c r="CJ9" s="465"/>
      <c r="CK9" s="465"/>
      <c r="CL9" s="465"/>
      <c r="CM9" s="465"/>
      <c r="CN9" s="465"/>
      <c r="CO9" s="465"/>
      <c r="CP9" s="465"/>
      <c r="CQ9" s="465"/>
      <c r="CR9" s="465"/>
      <c r="CS9" s="465"/>
      <c r="CT9" s="465"/>
      <c r="CU9" s="465"/>
      <c r="CV9" s="465"/>
      <c r="CW9" s="465"/>
      <c r="CX9" s="465"/>
      <c r="CY9" s="465"/>
      <c r="CZ9" s="465"/>
      <c r="DA9" s="465"/>
      <c r="DB9" s="465"/>
      <c r="DC9" s="465"/>
      <c r="DD9" s="465"/>
      <c r="DE9" s="465"/>
      <c r="DF9" s="465"/>
      <c r="DG9" s="465"/>
      <c r="DH9" s="465"/>
      <c r="DI9" s="465"/>
      <c r="DJ9" s="465"/>
      <c r="DK9" s="465"/>
      <c r="DL9" s="465"/>
      <c r="DM9" s="465"/>
      <c r="DN9" s="465"/>
      <c r="DO9" s="465"/>
      <c r="DP9" s="465"/>
      <c r="DQ9" s="465"/>
      <c r="DR9" s="465"/>
      <c r="DS9" s="465"/>
      <c r="DT9" s="465"/>
      <c r="DU9" s="465"/>
      <c r="DV9" s="465"/>
      <c r="DW9" s="465"/>
      <c r="DX9" s="465"/>
      <c r="DY9" s="465"/>
      <c r="DZ9" s="465"/>
      <c r="EA9" s="465"/>
      <c r="EB9" s="465"/>
      <c r="EC9" s="465"/>
      <c r="ED9" s="465"/>
      <c r="EE9" s="465"/>
      <c r="EF9" s="465"/>
      <c r="EG9" s="465"/>
      <c r="EH9" s="465"/>
      <c r="EI9" s="465"/>
      <c r="EJ9" s="465"/>
      <c r="EK9" s="465"/>
      <c r="EL9" s="465"/>
      <c r="EM9" s="465"/>
      <c r="EN9" s="465"/>
      <c r="EO9" s="465"/>
      <c r="EP9" s="465"/>
      <c r="EQ9" s="465"/>
      <c r="ER9" s="465"/>
      <c r="ES9" s="465"/>
      <c r="ET9" s="465"/>
      <c r="EU9" s="465"/>
      <c r="EV9" s="465"/>
      <c r="EW9" s="465"/>
      <c r="EX9" s="465"/>
      <c r="EY9" s="465"/>
      <c r="EZ9" s="465"/>
      <c r="FA9" s="465"/>
      <c r="FB9" s="465"/>
      <c r="FC9" s="465"/>
      <c r="FD9" s="465"/>
      <c r="FE9" s="465"/>
      <c r="FF9" s="465"/>
      <c r="FG9" s="465"/>
      <c r="FH9" s="465"/>
      <c r="FI9" s="465"/>
      <c r="FJ9" s="465"/>
      <c r="FK9" s="465"/>
      <c r="FL9" s="465"/>
      <c r="FM9" s="465"/>
      <c r="FN9" s="465"/>
      <c r="FO9" s="465"/>
      <c r="FP9" s="465"/>
      <c r="FQ9" s="465"/>
      <c r="FR9" s="465"/>
      <c r="FS9" s="465"/>
      <c r="FT9" s="465"/>
      <c r="FU9" s="465"/>
      <c r="FV9" s="465"/>
      <c r="FW9" s="465"/>
      <c r="FX9" s="465"/>
      <c r="FY9" s="465"/>
      <c r="FZ9" s="465"/>
      <c r="GA9" s="465"/>
      <c r="GB9" s="465"/>
      <c r="GC9" s="465"/>
      <c r="GD9" s="465"/>
      <c r="GE9" s="465"/>
      <c r="GF9" s="465"/>
      <c r="GG9" s="465"/>
      <c r="GH9" s="465"/>
      <c r="GI9" s="465"/>
      <c r="GJ9" s="465"/>
      <c r="GK9" s="465"/>
      <c r="GL9" s="465"/>
    </row>
    <row r="10" spans="1:194" s="563" customFormat="1" ht="81" customHeight="1">
      <c r="A10" s="1024">
        <v>6</v>
      </c>
      <c r="B10" s="120" t="s">
        <v>676</v>
      </c>
      <c r="C10" s="120" t="s">
        <v>4092</v>
      </c>
      <c r="D10" s="120" t="s">
        <v>1177</v>
      </c>
      <c r="E10" s="120" t="s">
        <v>1055</v>
      </c>
      <c r="F10" s="313" t="s">
        <v>1056</v>
      </c>
      <c r="G10" s="120" t="s">
        <v>4093</v>
      </c>
      <c r="H10" s="120" t="s">
        <v>1058</v>
      </c>
      <c r="I10" s="120" t="s">
        <v>4055</v>
      </c>
      <c r="J10" s="120" t="s">
        <v>96</v>
      </c>
      <c r="K10" s="120" t="s">
        <v>4056</v>
      </c>
      <c r="L10" s="120">
        <v>340</v>
      </c>
      <c r="M10" s="568" t="s">
        <v>1713</v>
      </c>
      <c r="N10" s="120" t="s">
        <v>4057</v>
      </c>
      <c r="O10" s="120" t="s">
        <v>101</v>
      </c>
      <c r="P10" s="120" t="s">
        <v>4083</v>
      </c>
      <c r="Q10" s="451" t="s">
        <v>4094</v>
      </c>
      <c r="R10" s="129"/>
      <c r="S10" s="231" t="s">
        <v>688</v>
      </c>
      <c r="T10" s="120" t="s">
        <v>1062</v>
      </c>
      <c r="U10" s="120" t="s">
        <v>809</v>
      </c>
      <c r="V10" s="129">
        <v>40</v>
      </c>
      <c r="W10" s="129"/>
      <c r="X10" s="129"/>
      <c r="Y10" s="129">
        <v>40</v>
      </c>
      <c r="Z10" s="231" t="s">
        <v>4061</v>
      </c>
      <c r="AA10" s="157"/>
      <c r="AB10" s="463"/>
      <c r="AC10" s="463"/>
      <c r="AD10" s="463"/>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c r="BX10" s="465"/>
      <c r="BY10" s="465"/>
      <c r="BZ10" s="465"/>
      <c r="CA10" s="465"/>
      <c r="CB10" s="465"/>
      <c r="CC10" s="465"/>
      <c r="CD10" s="465"/>
      <c r="CE10" s="465"/>
      <c r="CF10" s="465"/>
      <c r="CG10" s="465"/>
      <c r="CH10" s="465"/>
      <c r="CI10" s="465"/>
      <c r="CJ10" s="465"/>
      <c r="CK10" s="465"/>
      <c r="CL10" s="465"/>
      <c r="CM10" s="465"/>
      <c r="CN10" s="465"/>
      <c r="CO10" s="465"/>
      <c r="CP10" s="465"/>
      <c r="CQ10" s="465"/>
      <c r="CR10" s="465"/>
      <c r="CS10" s="465"/>
      <c r="CT10" s="465"/>
      <c r="CU10" s="465"/>
      <c r="CV10" s="465"/>
      <c r="CW10" s="465"/>
      <c r="CX10" s="465"/>
      <c r="CY10" s="465"/>
      <c r="CZ10" s="465"/>
      <c r="DA10" s="465"/>
      <c r="DB10" s="465"/>
      <c r="DC10" s="465"/>
      <c r="DD10" s="465"/>
      <c r="DE10" s="465"/>
      <c r="DF10" s="465"/>
      <c r="DG10" s="465"/>
      <c r="DH10" s="465"/>
      <c r="DI10" s="465"/>
      <c r="DJ10" s="465"/>
      <c r="DK10" s="465"/>
      <c r="DL10" s="465"/>
      <c r="DM10" s="465"/>
      <c r="DN10" s="465"/>
      <c r="DO10" s="465"/>
      <c r="DP10" s="465"/>
      <c r="DQ10" s="465"/>
      <c r="DR10" s="465"/>
      <c r="DS10" s="465"/>
      <c r="DT10" s="465"/>
      <c r="DU10" s="465"/>
      <c r="DV10" s="465"/>
      <c r="DW10" s="465"/>
      <c r="DX10" s="465"/>
      <c r="DY10" s="465"/>
      <c r="DZ10" s="465"/>
      <c r="EA10" s="465"/>
      <c r="EB10" s="465"/>
      <c r="EC10" s="465"/>
      <c r="ED10" s="465"/>
      <c r="EE10" s="465"/>
      <c r="EF10" s="465"/>
      <c r="EG10" s="465"/>
      <c r="EH10" s="465"/>
      <c r="EI10" s="465"/>
      <c r="EJ10" s="465"/>
      <c r="EK10" s="465"/>
      <c r="EL10" s="465"/>
      <c r="EM10" s="465"/>
      <c r="EN10" s="465"/>
      <c r="EO10" s="465"/>
      <c r="EP10" s="465"/>
      <c r="EQ10" s="465"/>
      <c r="ER10" s="465"/>
      <c r="ES10" s="465"/>
      <c r="ET10" s="465"/>
      <c r="EU10" s="465"/>
      <c r="EV10" s="465"/>
      <c r="EW10" s="465"/>
      <c r="EX10" s="465"/>
      <c r="EY10" s="465"/>
      <c r="EZ10" s="465"/>
      <c r="FA10" s="465"/>
      <c r="FB10" s="465"/>
      <c r="FC10" s="465"/>
      <c r="FD10" s="465"/>
      <c r="FE10" s="465"/>
      <c r="FF10" s="465"/>
      <c r="FG10" s="465"/>
      <c r="FH10" s="465"/>
      <c r="FI10" s="465"/>
      <c r="FJ10" s="465"/>
      <c r="FK10" s="465"/>
      <c r="FL10" s="465"/>
      <c r="FM10" s="465"/>
      <c r="FN10" s="465"/>
      <c r="FO10" s="465"/>
      <c r="FP10" s="465"/>
      <c r="FQ10" s="465"/>
      <c r="FR10" s="465"/>
      <c r="FS10" s="465"/>
      <c r="FT10" s="465"/>
      <c r="FU10" s="465"/>
      <c r="FV10" s="465"/>
      <c r="FW10" s="465"/>
      <c r="FX10" s="465"/>
      <c r="FY10" s="465"/>
      <c r="FZ10" s="465"/>
      <c r="GA10" s="465"/>
      <c r="GB10" s="465"/>
      <c r="GC10" s="465"/>
      <c r="GD10" s="465"/>
      <c r="GE10" s="465"/>
      <c r="GF10" s="465"/>
      <c r="GG10" s="465"/>
      <c r="GH10" s="465"/>
      <c r="GI10" s="465"/>
      <c r="GJ10" s="465"/>
      <c r="GK10" s="465"/>
      <c r="GL10" s="465"/>
    </row>
    <row r="11" spans="1:194" ht="63.75">
      <c r="A11" s="1024">
        <v>7</v>
      </c>
      <c r="B11" s="120" t="s">
        <v>676</v>
      </c>
      <c r="C11" s="120" t="s">
        <v>4095</v>
      </c>
      <c r="D11" s="120" t="s">
        <v>1177</v>
      </c>
      <c r="E11" s="120" t="s">
        <v>4096</v>
      </c>
      <c r="F11" s="569" t="s">
        <v>4097</v>
      </c>
      <c r="G11" s="120" t="s">
        <v>4098</v>
      </c>
      <c r="H11" s="570" t="s">
        <v>4099</v>
      </c>
      <c r="I11" s="120" t="s">
        <v>4055</v>
      </c>
      <c r="J11" s="120" t="s">
        <v>96</v>
      </c>
      <c r="K11" s="120" t="s">
        <v>4056</v>
      </c>
      <c r="L11" s="129">
        <v>340</v>
      </c>
      <c r="M11" s="571" t="s">
        <v>158</v>
      </c>
      <c r="N11" s="120" t="s">
        <v>4057</v>
      </c>
      <c r="O11" s="120" t="s">
        <v>101</v>
      </c>
      <c r="P11" s="120" t="s">
        <v>4100</v>
      </c>
      <c r="Q11" s="229" t="s">
        <v>1026</v>
      </c>
      <c r="R11" s="129"/>
      <c r="S11" s="231" t="s">
        <v>4085</v>
      </c>
      <c r="T11" s="120" t="s">
        <v>4101</v>
      </c>
      <c r="U11" s="120" t="s">
        <v>809</v>
      </c>
      <c r="V11" s="129">
        <v>30</v>
      </c>
      <c r="W11" s="129"/>
      <c r="X11" s="129"/>
      <c r="Y11" s="129">
        <v>30</v>
      </c>
      <c r="Z11" s="231" t="s">
        <v>4061</v>
      </c>
      <c r="AA11" s="572"/>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E11" s="465"/>
      <c r="DF11" s="465"/>
      <c r="DG11" s="465"/>
      <c r="DH11" s="465"/>
      <c r="DI11" s="465"/>
      <c r="DJ11" s="465"/>
      <c r="DK11" s="465"/>
      <c r="DL11" s="465"/>
      <c r="DM11" s="465"/>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c r="EP11" s="465"/>
      <c r="EQ11" s="465"/>
      <c r="ER11" s="465"/>
      <c r="ES11" s="465"/>
      <c r="ET11" s="465"/>
      <c r="EU11" s="465"/>
      <c r="EV11" s="465"/>
      <c r="EW11" s="465"/>
      <c r="EX11" s="465"/>
      <c r="EY11" s="465"/>
      <c r="EZ11" s="465"/>
      <c r="FA11" s="465"/>
      <c r="FB11" s="465"/>
      <c r="FC11" s="465"/>
      <c r="FD11" s="465"/>
      <c r="FE11" s="465"/>
      <c r="FF11" s="465"/>
      <c r="FG11" s="465"/>
      <c r="FH11" s="465"/>
      <c r="FI11" s="465"/>
      <c r="FJ11" s="465"/>
      <c r="FK11" s="465"/>
      <c r="FL11" s="465"/>
      <c r="FM11" s="465"/>
      <c r="FN11" s="465"/>
      <c r="FO11" s="465"/>
      <c r="FP11" s="465"/>
      <c r="FQ11" s="465"/>
      <c r="FR11" s="465"/>
      <c r="FS11" s="465"/>
      <c r="FT11" s="465"/>
      <c r="FU11" s="465"/>
      <c r="FV11" s="465"/>
      <c r="FW11" s="465"/>
      <c r="FX11" s="465"/>
      <c r="FY11" s="465"/>
      <c r="FZ11" s="465"/>
      <c r="GA11" s="465"/>
      <c r="GB11" s="465"/>
      <c r="GC11" s="465"/>
      <c r="GD11" s="465"/>
      <c r="GE11" s="465"/>
      <c r="GF11" s="465"/>
      <c r="GG11" s="465"/>
      <c r="GH11" s="465"/>
      <c r="GI11" s="465"/>
      <c r="GJ11" s="465"/>
      <c r="GK11" s="465"/>
      <c r="GL11" s="465"/>
    </row>
    <row r="12" spans="1:194" ht="76.5">
      <c r="A12" s="1024">
        <v>8</v>
      </c>
      <c r="B12" s="120" t="s">
        <v>676</v>
      </c>
      <c r="C12" s="120" t="s">
        <v>4102</v>
      </c>
      <c r="D12" s="120" t="s">
        <v>1177</v>
      </c>
      <c r="E12" s="120" t="s">
        <v>4103</v>
      </c>
      <c r="F12" s="313" t="s">
        <v>4104</v>
      </c>
      <c r="G12" s="120" t="s">
        <v>4105</v>
      </c>
      <c r="H12" s="570" t="s">
        <v>4106</v>
      </c>
      <c r="I12" s="120" t="s">
        <v>4107</v>
      </c>
      <c r="J12" s="120" t="s">
        <v>96</v>
      </c>
      <c r="K12" s="120" t="s">
        <v>4108</v>
      </c>
      <c r="L12" s="129">
        <v>340</v>
      </c>
      <c r="M12" s="571" t="s">
        <v>1188</v>
      </c>
      <c r="N12" s="120" t="s">
        <v>4057</v>
      </c>
      <c r="O12" s="120" t="s">
        <v>101</v>
      </c>
      <c r="P12" s="120" t="s">
        <v>4109</v>
      </c>
      <c r="Q12" s="231" t="s">
        <v>1026</v>
      </c>
      <c r="R12" s="129"/>
      <c r="S12" s="231" t="s">
        <v>688</v>
      </c>
      <c r="T12" s="120" t="s">
        <v>4110</v>
      </c>
      <c r="U12" s="120" t="s">
        <v>809</v>
      </c>
      <c r="V12" s="129"/>
      <c r="W12" s="129"/>
      <c r="X12" s="129">
        <v>40</v>
      </c>
      <c r="Y12" s="129">
        <v>40</v>
      </c>
      <c r="Z12" s="231" t="s">
        <v>4061</v>
      </c>
      <c r="AA12" s="572"/>
      <c r="AE12" s="465"/>
      <c r="AF12" s="465"/>
      <c r="AG12" s="465"/>
      <c r="AH12" s="465"/>
      <c r="AI12" s="465"/>
      <c r="AJ12" s="465"/>
      <c r="AK12" s="465"/>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c r="BU12" s="465"/>
      <c r="BV12" s="465"/>
      <c r="BW12" s="465"/>
      <c r="BX12" s="465"/>
      <c r="BY12" s="465"/>
      <c r="BZ12" s="465"/>
      <c r="CA12" s="465"/>
      <c r="CB12" s="465"/>
      <c r="CC12" s="465"/>
      <c r="CD12" s="465"/>
      <c r="CE12" s="465"/>
      <c r="CF12" s="465"/>
      <c r="CG12" s="465"/>
      <c r="CH12" s="465"/>
      <c r="CI12" s="465"/>
      <c r="CJ12" s="465"/>
      <c r="CK12" s="465"/>
      <c r="CL12" s="465"/>
      <c r="CM12" s="465"/>
      <c r="CN12" s="465"/>
      <c r="CO12" s="465"/>
      <c r="CP12" s="465"/>
      <c r="CQ12" s="465"/>
      <c r="CR12" s="465"/>
      <c r="CS12" s="465"/>
      <c r="CT12" s="465"/>
      <c r="CU12" s="465"/>
      <c r="CV12" s="465"/>
      <c r="CW12" s="465"/>
      <c r="CX12" s="465"/>
      <c r="CY12" s="465"/>
      <c r="CZ12" s="465"/>
      <c r="DA12" s="465"/>
      <c r="DB12" s="465"/>
      <c r="DC12" s="465"/>
      <c r="DD12" s="465"/>
      <c r="DE12" s="465"/>
      <c r="DF12" s="465"/>
      <c r="DG12" s="465"/>
      <c r="DH12" s="465"/>
      <c r="DI12" s="465"/>
      <c r="DJ12" s="465"/>
      <c r="DK12" s="465"/>
      <c r="DL12" s="465"/>
      <c r="DM12" s="465"/>
      <c r="DN12" s="465"/>
      <c r="DO12" s="465"/>
      <c r="DP12" s="465"/>
      <c r="DQ12" s="465"/>
      <c r="DR12" s="465"/>
      <c r="DS12" s="465"/>
      <c r="DT12" s="465"/>
      <c r="DU12" s="465"/>
      <c r="DV12" s="465"/>
      <c r="DW12" s="465"/>
      <c r="DX12" s="465"/>
      <c r="DY12" s="465"/>
      <c r="DZ12" s="465"/>
      <c r="EA12" s="465"/>
      <c r="EB12" s="465"/>
      <c r="EC12" s="465"/>
      <c r="ED12" s="465"/>
      <c r="EE12" s="465"/>
      <c r="EF12" s="465"/>
      <c r="EG12" s="465"/>
      <c r="EH12" s="465"/>
      <c r="EI12" s="465"/>
      <c r="EJ12" s="465"/>
      <c r="EK12" s="465"/>
      <c r="EL12" s="465"/>
      <c r="EM12" s="465"/>
      <c r="EN12" s="465"/>
      <c r="EO12" s="465"/>
      <c r="EP12" s="465"/>
      <c r="EQ12" s="465"/>
      <c r="ER12" s="465"/>
      <c r="ES12" s="465"/>
      <c r="ET12" s="465"/>
      <c r="EU12" s="465"/>
      <c r="EV12" s="465"/>
      <c r="EW12" s="465"/>
      <c r="EX12" s="465"/>
      <c r="EY12" s="465"/>
      <c r="EZ12" s="465"/>
      <c r="FA12" s="465"/>
      <c r="FB12" s="465"/>
      <c r="FC12" s="465"/>
      <c r="FD12" s="465"/>
      <c r="FE12" s="465"/>
      <c r="FF12" s="465"/>
      <c r="FG12" s="465"/>
      <c r="FH12" s="465"/>
      <c r="FI12" s="465"/>
      <c r="FJ12" s="465"/>
      <c r="FK12" s="465"/>
      <c r="FL12" s="465"/>
      <c r="FM12" s="465"/>
      <c r="FN12" s="465"/>
      <c r="FO12" s="465"/>
      <c r="FP12" s="465"/>
      <c r="FQ12" s="465"/>
      <c r="FR12" s="465"/>
      <c r="FS12" s="465"/>
      <c r="FT12" s="465"/>
      <c r="FU12" s="465"/>
      <c r="FV12" s="465"/>
      <c r="FW12" s="465"/>
      <c r="FX12" s="465"/>
      <c r="FY12" s="465"/>
      <c r="FZ12" s="465"/>
      <c r="GA12" s="465"/>
      <c r="GB12" s="465"/>
      <c r="GC12" s="465"/>
      <c r="GD12" s="465"/>
      <c r="GE12" s="465"/>
      <c r="GF12" s="465"/>
      <c r="GG12" s="465"/>
      <c r="GH12" s="465"/>
      <c r="GI12" s="465"/>
      <c r="GJ12" s="465"/>
      <c r="GK12" s="465"/>
      <c r="GL12" s="465"/>
    </row>
    <row r="13" spans="1:194" ht="76.5" customHeight="1">
      <c r="A13" s="1024">
        <v>9</v>
      </c>
      <c r="B13" s="120" t="s">
        <v>676</v>
      </c>
      <c r="C13" s="120" t="s">
        <v>4111</v>
      </c>
      <c r="D13" s="120" t="s">
        <v>1177</v>
      </c>
      <c r="E13" s="120" t="s">
        <v>4112</v>
      </c>
      <c r="F13" s="313" t="s">
        <v>4113</v>
      </c>
      <c r="G13" s="120" t="s">
        <v>4114</v>
      </c>
      <c r="H13" s="303" t="s">
        <v>4115</v>
      </c>
      <c r="I13" s="120" t="s">
        <v>4116</v>
      </c>
      <c r="J13" s="120" t="s">
        <v>96</v>
      </c>
      <c r="K13" s="120" t="s">
        <v>4056</v>
      </c>
      <c r="L13" s="120">
        <v>340</v>
      </c>
      <c r="M13" s="304" t="s">
        <v>2001</v>
      </c>
      <c r="N13" s="120" t="s">
        <v>4057</v>
      </c>
      <c r="O13" s="120" t="s">
        <v>101</v>
      </c>
      <c r="P13" s="120" t="s">
        <v>4117</v>
      </c>
      <c r="Q13" s="451" t="s">
        <v>4118</v>
      </c>
      <c r="R13" s="120"/>
      <c r="S13" s="231" t="s">
        <v>688</v>
      </c>
      <c r="T13" s="120" t="s">
        <v>4119</v>
      </c>
      <c r="U13" s="120" t="s">
        <v>809</v>
      </c>
      <c r="V13" s="129">
        <v>25</v>
      </c>
      <c r="W13" s="129"/>
      <c r="X13" s="129"/>
      <c r="Y13" s="129">
        <v>25</v>
      </c>
      <c r="Z13" s="231" t="s">
        <v>4061</v>
      </c>
      <c r="AA13" s="572"/>
      <c r="AE13" s="465"/>
      <c r="AF13" s="465"/>
      <c r="AG13" s="465"/>
      <c r="AH13" s="465"/>
      <c r="AI13" s="465"/>
      <c r="AJ13" s="465"/>
      <c r="AK13" s="465"/>
      <c r="AL13" s="465"/>
      <c r="AM13" s="465"/>
      <c r="AN13" s="465"/>
      <c r="AO13" s="465"/>
      <c r="AP13" s="465"/>
      <c r="AQ13" s="465"/>
      <c r="AR13" s="465"/>
      <c r="AS13" s="465"/>
      <c r="AT13" s="465"/>
      <c r="AU13" s="465"/>
      <c r="AV13" s="465"/>
      <c r="AW13" s="465"/>
      <c r="AX13" s="465"/>
      <c r="AY13" s="465"/>
      <c r="AZ13" s="465"/>
      <c r="BA13" s="465"/>
      <c r="BB13" s="465"/>
      <c r="BC13" s="465"/>
      <c r="BD13" s="465"/>
      <c r="BE13" s="465"/>
      <c r="BF13" s="465"/>
      <c r="BG13" s="465"/>
      <c r="BH13" s="465"/>
      <c r="BI13" s="465"/>
      <c r="BJ13" s="465"/>
      <c r="BK13" s="465"/>
      <c r="BL13" s="465"/>
      <c r="BM13" s="465"/>
      <c r="BN13" s="465"/>
      <c r="BO13" s="465"/>
      <c r="BP13" s="465"/>
      <c r="BQ13" s="465"/>
      <c r="BR13" s="465"/>
      <c r="BS13" s="465"/>
      <c r="BT13" s="465"/>
      <c r="BU13" s="465"/>
      <c r="BV13" s="465"/>
      <c r="BW13" s="465"/>
      <c r="BX13" s="465"/>
      <c r="BY13" s="465"/>
      <c r="BZ13" s="465"/>
      <c r="CA13" s="465"/>
      <c r="CB13" s="465"/>
      <c r="CC13" s="465"/>
      <c r="CD13" s="465"/>
      <c r="CE13" s="465"/>
      <c r="CF13" s="465"/>
      <c r="CG13" s="465"/>
      <c r="CH13" s="465"/>
      <c r="CI13" s="465"/>
      <c r="CJ13" s="465"/>
      <c r="CK13" s="465"/>
      <c r="CL13" s="465"/>
      <c r="CM13" s="465"/>
      <c r="CN13" s="465"/>
      <c r="CO13" s="465"/>
      <c r="CP13" s="465"/>
      <c r="CQ13" s="465"/>
      <c r="CR13" s="465"/>
      <c r="CS13" s="465"/>
      <c r="CT13" s="465"/>
      <c r="CU13" s="465"/>
      <c r="CV13" s="465"/>
      <c r="CW13" s="465"/>
      <c r="CX13" s="465"/>
      <c r="CY13" s="465"/>
      <c r="CZ13" s="465"/>
      <c r="DA13" s="465"/>
      <c r="DB13" s="465"/>
      <c r="DC13" s="465"/>
      <c r="DD13" s="465"/>
      <c r="DE13" s="465"/>
      <c r="DF13" s="465"/>
      <c r="DG13" s="465"/>
      <c r="DH13" s="465"/>
      <c r="DI13" s="465"/>
      <c r="DJ13" s="465"/>
      <c r="DK13" s="465"/>
      <c r="DL13" s="465"/>
      <c r="DM13" s="465"/>
      <c r="DN13" s="465"/>
      <c r="DO13" s="465"/>
      <c r="DP13" s="465"/>
      <c r="DQ13" s="465"/>
      <c r="DR13" s="465"/>
      <c r="DS13" s="465"/>
      <c r="DT13" s="465"/>
      <c r="DU13" s="465"/>
      <c r="DV13" s="465"/>
      <c r="DW13" s="465"/>
      <c r="DX13" s="465"/>
      <c r="DY13" s="465"/>
      <c r="DZ13" s="465"/>
      <c r="EA13" s="465"/>
      <c r="EB13" s="465"/>
      <c r="EC13" s="465"/>
      <c r="ED13" s="465"/>
      <c r="EE13" s="465"/>
      <c r="EF13" s="465"/>
      <c r="EG13" s="465"/>
      <c r="EH13" s="465"/>
      <c r="EI13" s="465"/>
      <c r="EJ13" s="465"/>
      <c r="EK13" s="465"/>
      <c r="EL13" s="465"/>
      <c r="EM13" s="465"/>
      <c r="EN13" s="465"/>
      <c r="EO13" s="465"/>
      <c r="EP13" s="465"/>
      <c r="EQ13" s="465"/>
      <c r="ER13" s="465"/>
      <c r="ES13" s="465"/>
      <c r="ET13" s="465"/>
      <c r="EU13" s="465"/>
      <c r="EV13" s="465"/>
      <c r="EW13" s="465"/>
      <c r="EX13" s="465"/>
      <c r="EY13" s="465"/>
      <c r="EZ13" s="465"/>
      <c r="FA13" s="465"/>
      <c r="FB13" s="465"/>
      <c r="FC13" s="465"/>
      <c r="FD13" s="465"/>
      <c r="FE13" s="465"/>
      <c r="FF13" s="465"/>
      <c r="FG13" s="465"/>
      <c r="FH13" s="465"/>
      <c r="FI13" s="465"/>
      <c r="FJ13" s="465"/>
      <c r="FK13" s="465"/>
      <c r="FL13" s="465"/>
      <c r="FM13" s="465"/>
      <c r="FN13" s="465"/>
      <c r="FO13" s="465"/>
      <c r="FP13" s="465"/>
      <c r="FQ13" s="465"/>
      <c r="FR13" s="465"/>
      <c r="FS13" s="465"/>
      <c r="FT13" s="465"/>
      <c r="FU13" s="465"/>
      <c r="FV13" s="465"/>
      <c r="FW13" s="465"/>
      <c r="FX13" s="465"/>
      <c r="FY13" s="465"/>
      <c r="FZ13" s="465"/>
      <c r="GA13" s="465"/>
      <c r="GB13" s="465"/>
      <c r="GC13" s="465"/>
      <c r="GD13" s="465"/>
      <c r="GE13" s="465"/>
      <c r="GF13" s="465"/>
      <c r="GG13" s="465"/>
      <c r="GH13" s="465"/>
      <c r="GI13" s="465"/>
      <c r="GJ13" s="465"/>
      <c r="GK13" s="465"/>
      <c r="GL13" s="465"/>
    </row>
    <row r="14" spans="1:194" ht="94.5" customHeight="1">
      <c r="A14" s="1024">
        <v>10</v>
      </c>
      <c r="B14" s="120" t="s">
        <v>676</v>
      </c>
      <c r="C14" s="120" t="s">
        <v>4120</v>
      </c>
      <c r="D14" s="120" t="s">
        <v>1177</v>
      </c>
      <c r="E14" s="120" t="s">
        <v>4121</v>
      </c>
      <c r="F14" s="313" t="s">
        <v>4122</v>
      </c>
      <c r="G14" s="120" t="s">
        <v>4123</v>
      </c>
      <c r="H14" s="120"/>
      <c r="I14" s="120" t="s">
        <v>4124</v>
      </c>
      <c r="J14" s="120" t="s">
        <v>96</v>
      </c>
      <c r="K14" s="120" t="s">
        <v>4056</v>
      </c>
      <c r="L14" s="120">
        <v>340</v>
      </c>
      <c r="M14" s="438" t="s">
        <v>1312</v>
      </c>
      <c r="N14" s="120" t="s">
        <v>4057</v>
      </c>
      <c r="O14" s="120" t="s">
        <v>101</v>
      </c>
      <c r="P14" s="120" t="s">
        <v>4125</v>
      </c>
      <c r="Q14" s="451" t="s">
        <v>4126</v>
      </c>
      <c r="R14" s="129"/>
      <c r="S14" s="231" t="s">
        <v>4085</v>
      </c>
      <c r="T14" s="120" t="s">
        <v>4127</v>
      </c>
      <c r="U14" s="120" t="s">
        <v>809</v>
      </c>
      <c r="V14" s="129">
        <v>30</v>
      </c>
      <c r="W14" s="129"/>
      <c r="X14" s="129"/>
      <c r="Y14" s="129">
        <v>30</v>
      </c>
      <c r="Z14" s="231" t="s">
        <v>4061</v>
      </c>
      <c r="AE14" s="465"/>
      <c r="AF14" s="465"/>
      <c r="AG14" s="465"/>
      <c r="AH14" s="465"/>
      <c r="AI14" s="465"/>
      <c r="AJ14" s="465"/>
      <c r="AK14" s="465"/>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c r="BX14" s="465"/>
      <c r="BY14" s="465"/>
      <c r="BZ14" s="465"/>
      <c r="CA14" s="465"/>
      <c r="CB14" s="465"/>
      <c r="CC14" s="465"/>
      <c r="CD14" s="465"/>
      <c r="CE14" s="465"/>
      <c r="CF14" s="465"/>
      <c r="CG14" s="465"/>
      <c r="CH14" s="465"/>
      <c r="CI14" s="465"/>
      <c r="CJ14" s="465"/>
      <c r="CK14" s="465"/>
      <c r="CL14" s="465"/>
      <c r="CM14" s="465"/>
      <c r="CN14" s="465"/>
      <c r="CO14" s="465"/>
      <c r="CP14" s="465"/>
      <c r="CQ14" s="465"/>
      <c r="CR14" s="465"/>
      <c r="CS14" s="465"/>
      <c r="CT14" s="465"/>
      <c r="CU14" s="465"/>
      <c r="CV14" s="465"/>
      <c r="CW14" s="465"/>
      <c r="CX14" s="465"/>
      <c r="CY14" s="465"/>
      <c r="CZ14" s="465"/>
      <c r="DA14" s="465"/>
      <c r="DB14" s="465"/>
      <c r="DC14" s="465"/>
      <c r="DD14" s="465"/>
      <c r="DE14" s="465"/>
      <c r="DF14" s="465"/>
      <c r="DG14" s="465"/>
      <c r="DH14" s="465"/>
      <c r="DI14" s="465"/>
      <c r="DJ14" s="465"/>
      <c r="DK14" s="465"/>
      <c r="DL14" s="465"/>
      <c r="DM14" s="465"/>
      <c r="DN14" s="465"/>
      <c r="DO14" s="465"/>
      <c r="DP14" s="465"/>
      <c r="DQ14" s="465"/>
      <c r="DR14" s="465"/>
      <c r="DS14" s="465"/>
      <c r="DT14" s="465"/>
      <c r="DU14" s="465"/>
      <c r="DV14" s="465"/>
      <c r="DW14" s="465"/>
      <c r="DX14" s="465"/>
      <c r="DY14" s="465"/>
      <c r="DZ14" s="465"/>
      <c r="EA14" s="465"/>
      <c r="EB14" s="465"/>
      <c r="EC14" s="465"/>
      <c r="ED14" s="465"/>
      <c r="EE14" s="465"/>
      <c r="EF14" s="465"/>
      <c r="EG14" s="465"/>
      <c r="EH14" s="465"/>
      <c r="EI14" s="465"/>
      <c r="EJ14" s="465"/>
      <c r="EK14" s="465"/>
      <c r="EL14" s="465"/>
      <c r="EM14" s="465"/>
      <c r="EN14" s="465"/>
      <c r="EO14" s="465"/>
      <c r="EP14" s="465"/>
      <c r="EQ14" s="465"/>
      <c r="ER14" s="465"/>
      <c r="ES14" s="465"/>
      <c r="ET14" s="465"/>
      <c r="EU14" s="465"/>
      <c r="EV14" s="465"/>
      <c r="EW14" s="465"/>
      <c r="EX14" s="465"/>
      <c r="EY14" s="465"/>
      <c r="EZ14" s="465"/>
      <c r="FA14" s="465"/>
      <c r="FB14" s="465"/>
      <c r="FC14" s="465"/>
      <c r="FD14" s="465"/>
      <c r="FE14" s="465"/>
      <c r="FF14" s="465"/>
      <c r="FG14" s="465"/>
      <c r="FH14" s="465"/>
      <c r="FI14" s="465"/>
      <c r="FJ14" s="465"/>
      <c r="FK14" s="465"/>
      <c r="FL14" s="465"/>
      <c r="FM14" s="465"/>
      <c r="FN14" s="465"/>
      <c r="FO14" s="465"/>
      <c r="FP14" s="465"/>
      <c r="FQ14" s="465"/>
      <c r="FR14" s="465"/>
      <c r="FS14" s="465"/>
      <c r="FT14" s="465"/>
      <c r="FU14" s="465"/>
      <c r="FV14" s="465"/>
      <c r="FW14" s="465"/>
      <c r="FX14" s="465"/>
      <c r="FY14" s="465"/>
      <c r="FZ14" s="465"/>
      <c r="GA14" s="465"/>
      <c r="GB14" s="465"/>
      <c r="GC14" s="465"/>
      <c r="GD14" s="465"/>
      <c r="GE14" s="465"/>
      <c r="GF14" s="465"/>
      <c r="GG14" s="465"/>
      <c r="GH14" s="465"/>
      <c r="GI14" s="465"/>
      <c r="GJ14" s="465"/>
      <c r="GK14" s="465"/>
      <c r="GL14" s="465"/>
    </row>
    <row r="15" spans="1:194" ht="63.75">
      <c r="A15" s="1024">
        <v>11</v>
      </c>
      <c r="B15" s="120" t="s">
        <v>676</v>
      </c>
      <c r="C15" s="120" t="s">
        <v>4128</v>
      </c>
      <c r="D15" s="120" t="s">
        <v>1177</v>
      </c>
      <c r="E15" s="120" t="s">
        <v>4129</v>
      </c>
      <c r="F15" s="569" t="s">
        <v>4130</v>
      </c>
      <c r="G15" s="120" t="s">
        <v>4131</v>
      </c>
      <c r="H15" s="120" t="s">
        <v>4132</v>
      </c>
      <c r="I15" s="120" t="s">
        <v>4133</v>
      </c>
      <c r="J15" s="120" t="s">
        <v>96</v>
      </c>
      <c r="K15" s="120" t="s">
        <v>4056</v>
      </c>
      <c r="L15" s="120">
        <v>340</v>
      </c>
      <c r="M15" s="214" t="s">
        <v>593</v>
      </c>
      <c r="N15" s="120" t="s">
        <v>4057</v>
      </c>
      <c r="O15" s="120" t="s">
        <v>101</v>
      </c>
      <c r="P15" s="120" t="s">
        <v>4134</v>
      </c>
      <c r="Q15" s="231" t="s">
        <v>4135</v>
      </c>
      <c r="R15" s="129"/>
      <c r="S15" s="231" t="s">
        <v>688</v>
      </c>
      <c r="T15" s="120" t="s">
        <v>4136</v>
      </c>
      <c r="U15" s="120" t="s">
        <v>809</v>
      </c>
      <c r="V15" s="129">
        <v>40</v>
      </c>
      <c r="W15" s="129"/>
      <c r="X15" s="129"/>
      <c r="Y15" s="129">
        <v>40</v>
      </c>
      <c r="Z15" s="231" t="s">
        <v>4061</v>
      </c>
      <c r="AE15" s="465"/>
      <c r="AF15" s="465"/>
      <c r="AG15" s="465"/>
      <c r="AH15" s="465"/>
      <c r="AI15" s="465"/>
      <c r="AJ15" s="465"/>
      <c r="AK15" s="465"/>
      <c r="AL15" s="465"/>
      <c r="AM15" s="465"/>
      <c r="AN15" s="465"/>
      <c r="AO15" s="465"/>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5"/>
      <c r="BT15" s="465"/>
      <c r="BU15" s="465"/>
      <c r="BV15" s="465"/>
      <c r="BW15" s="465"/>
      <c r="BX15" s="465"/>
      <c r="BY15" s="465"/>
      <c r="BZ15" s="465"/>
      <c r="CA15" s="465"/>
      <c r="CB15" s="465"/>
      <c r="CC15" s="465"/>
      <c r="CD15" s="465"/>
      <c r="CE15" s="465"/>
      <c r="CF15" s="465"/>
      <c r="CG15" s="465"/>
      <c r="CH15" s="465"/>
      <c r="CI15" s="465"/>
      <c r="CJ15" s="465"/>
      <c r="CK15" s="465"/>
      <c r="CL15" s="465"/>
      <c r="CM15" s="465"/>
      <c r="CN15" s="465"/>
      <c r="CO15" s="465"/>
      <c r="CP15" s="465"/>
      <c r="CQ15" s="465"/>
      <c r="CR15" s="465"/>
      <c r="CS15" s="465"/>
      <c r="CT15" s="465"/>
      <c r="CU15" s="465"/>
      <c r="CV15" s="465"/>
      <c r="CW15" s="465"/>
      <c r="CX15" s="465"/>
      <c r="CY15" s="465"/>
      <c r="CZ15" s="465"/>
      <c r="DA15" s="465"/>
      <c r="DB15" s="465"/>
      <c r="DC15" s="465"/>
      <c r="DD15" s="465"/>
      <c r="DE15" s="465"/>
      <c r="DF15" s="465"/>
      <c r="DG15" s="465"/>
      <c r="DH15" s="465"/>
      <c r="DI15" s="465"/>
      <c r="DJ15" s="465"/>
      <c r="DK15" s="465"/>
      <c r="DL15" s="465"/>
      <c r="DM15" s="465"/>
      <c r="DN15" s="465"/>
      <c r="DO15" s="465"/>
      <c r="DP15" s="465"/>
      <c r="DQ15" s="465"/>
      <c r="DR15" s="465"/>
      <c r="DS15" s="465"/>
      <c r="DT15" s="465"/>
      <c r="DU15" s="465"/>
      <c r="DV15" s="465"/>
      <c r="DW15" s="465"/>
      <c r="DX15" s="465"/>
      <c r="DY15" s="465"/>
      <c r="DZ15" s="465"/>
      <c r="EA15" s="465"/>
      <c r="EB15" s="465"/>
      <c r="EC15" s="465"/>
      <c r="ED15" s="465"/>
      <c r="EE15" s="465"/>
      <c r="EF15" s="465"/>
      <c r="EG15" s="465"/>
      <c r="EH15" s="465"/>
      <c r="EI15" s="465"/>
      <c r="EJ15" s="465"/>
      <c r="EK15" s="465"/>
      <c r="EL15" s="465"/>
      <c r="EM15" s="465"/>
      <c r="EN15" s="465"/>
      <c r="EO15" s="465"/>
      <c r="EP15" s="465"/>
      <c r="EQ15" s="465"/>
      <c r="ER15" s="465"/>
      <c r="ES15" s="465"/>
      <c r="ET15" s="465"/>
      <c r="EU15" s="465"/>
      <c r="EV15" s="465"/>
      <c r="EW15" s="465"/>
      <c r="EX15" s="465"/>
      <c r="EY15" s="465"/>
      <c r="EZ15" s="465"/>
      <c r="FA15" s="465"/>
      <c r="FB15" s="465"/>
      <c r="FC15" s="465"/>
      <c r="FD15" s="465"/>
      <c r="FE15" s="465"/>
      <c r="FF15" s="465"/>
      <c r="FG15" s="465"/>
      <c r="FH15" s="465"/>
      <c r="FI15" s="465"/>
      <c r="FJ15" s="465"/>
      <c r="FK15" s="465"/>
      <c r="FL15" s="465"/>
      <c r="FM15" s="465"/>
      <c r="FN15" s="465"/>
      <c r="FO15" s="465"/>
      <c r="FP15" s="465"/>
      <c r="FQ15" s="465"/>
      <c r="FR15" s="465"/>
      <c r="FS15" s="465"/>
      <c r="FT15" s="465"/>
      <c r="FU15" s="465"/>
      <c r="FV15" s="465"/>
      <c r="FW15" s="465"/>
      <c r="FX15" s="465"/>
      <c r="FY15" s="465"/>
      <c r="FZ15" s="465"/>
      <c r="GA15" s="465"/>
      <c r="GB15" s="465"/>
      <c r="GC15" s="465"/>
      <c r="GD15" s="465"/>
      <c r="GE15" s="465"/>
      <c r="GF15" s="465"/>
      <c r="GG15" s="465"/>
      <c r="GH15" s="465"/>
      <c r="GI15" s="465"/>
      <c r="GJ15" s="465"/>
      <c r="GK15" s="465"/>
      <c r="GL15" s="465"/>
    </row>
    <row r="16" spans="1:194" ht="102" customHeight="1">
      <c r="A16" s="1024">
        <v>12</v>
      </c>
      <c r="B16" s="120" t="s">
        <v>676</v>
      </c>
      <c r="C16" s="120" t="s">
        <v>4137</v>
      </c>
      <c r="D16" s="120" t="s">
        <v>1177</v>
      </c>
      <c r="E16" s="120" t="s">
        <v>4138</v>
      </c>
      <c r="F16" s="569" t="s">
        <v>4139</v>
      </c>
      <c r="G16" s="120" t="s">
        <v>4140</v>
      </c>
      <c r="H16" s="570" t="s">
        <v>4141</v>
      </c>
      <c r="I16" s="120" t="s">
        <v>4142</v>
      </c>
      <c r="J16" s="120" t="s">
        <v>96</v>
      </c>
      <c r="K16" s="120" t="s">
        <v>4056</v>
      </c>
      <c r="L16" s="129">
        <v>340</v>
      </c>
      <c r="M16" s="573" t="s">
        <v>2151</v>
      </c>
      <c r="N16" s="120" t="s">
        <v>4057</v>
      </c>
      <c r="O16" s="120" t="s">
        <v>101</v>
      </c>
      <c r="P16" s="120" t="s">
        <v>4143</v>
      </c>
      <c r="Q16" s="231" t="s">
        <v>1026</v>
      </c>
      <c r="R16" s="129"/>
      <c r="S16" s="231" t="s">
        <v>688</v>
      </c>
      <c r="T16" s="120" t="s">
        <v>4144</v>
      </c>
      <c r="U16" s="120" t="s">
        <v>809</v>
      </c>
      <c r="V16" s="129">
        <v>30</v>
      </c>
      <c r="W16" s="129"/>
      <c r="X16" s="129"/>
      <c r="Y16" s="129">
        <v>30</v>
      </c>
      <c r="Z16" s="231" t="s">
        <v>4061</v>
      </c>
      <c r="AE16" s="465"/>
      <c r="AF16" s="465"/>
      <c r="AG16" s="465"/>
      <c r="AH16" s="465"/>
      <c r="AI16" s="465"/>
      <c r="AJ16" s="465"/>
      <c r="AK16" s="465"/>
      <c r="AL16" s="465"/>
      <c r="AM16" s="465"/>
      <c r="AN16" s="465"/>
      <c r="AO16" s="465"/>
      <c r="AP16" s="465"/>
      <c r="AQ16" s="465"/>
      <c r="AR16" s="465"/>
      <c r="AS16" s="465"/>
      <c r="AT16" s="465"/>
      <c r="AU16" s="465"/>
      <c r="AV16" s="465"/>
      <c r="AW16" s="465"/>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c r="BX16" s="465"/>
      <c r="BY16" s="465"/>
      <c r="BZ16" s="465"/>
      <c r="CA16" s="465"/>
      <c r="CB16" s="465"/>
      <c r="CC16" s="465"/>
      <c r="CD16" s="465"/>
      <c r="CE16" s="465"/>
      <c r="CF16" s="465"/>
      <c r="CG16" s="465"/>
      <c r="CH16" s="465"/>
      <c r="CI16" s="465"/>
      <c r="CJ16" s="465"/>
      <c r="CK16" s="465"/>
      <c r="CL16" s="465"/>
      <c r="CM16" s="465"/>
      <c r="CN16" s="465"/>
      <c r="CO16" s="465"/>
      <c r="CP16" s="465"/>
      <c r="CQ16" s="465"/>
      <c r="CR16" s="465"/>
      <c r="CS16" s="465"/>
      <c r="CT16" s="465"/>
      <c r="CU16" s="465"/>
      <c r="CV16" s="465"/>
      <c r="CW16" s="465"/>
      <c r="CX16" s="465"/>
      <c r="CY16" s="465"/>
      <c r="CZ16" s="465"/>
      <c r="DA16" s="465"/>
      <c r="DB16" s="465"/>
      <c r="DC16" s="465"/>
      <c r="DD16" s="465"/>
      <c r="DE16" s="465"/>
      <c r="DF16" s="465"/>
      <c r="DG16" s="465"/>
      <c r="DH16" s="465"/>
      <c r="DI16" s="465"/>
      <c r="DJ16" s="465"/>
      <c r="DK16" s="465"/>
      <c r="DL16" s="465"/>
      <c r="DM16" s="465"/>
      <c r="DN16" s="465"/>
      <c r="DO16" s="465"/>
      <c r="DP16" s="465"/>
      <c r="DQ16" s="465"/>
      <c r="DR16" s="465"/>
      <c r="DS16" s="465"/>
      <c r="DT16" s="465"/>
      <c r="DU16" s="465"/>
      <c r="DV16" s="465"/>
      <c r="DW16" s="465"/>
      <c r="DX16" s="465"/>
      <c r="DY16" s="465"/>
      <c r="DZ16" s="465"/>
      <c r="EA16" s="465"/>
      <c r="EB16" s="465"/>
      <c r="EC16" s="465"/>
      <c r="ED16" s="465"/>
      <c r="EE16" s="465"/>
      <c r="EF16" s="465"/>
      <c r="EG16" s="465"/>
      <c r="EH16" s="465"/>
      <c r="EI16" s="465"/>
      <c r="EJ16" s="465"/>
      <c r="EK16" s="465"/>
      <c r="EL16" s="465"/>
      <c r="EM16" s="465"/>
      <c r="EN16" s="465"/>
      <c r="EO16" s="465"/>
      <c r="EP16" s="465"/>
      <c r="EQ16" s="465"/>
      <c r="ER16" s="465"/>
      <c r="ES16" s="465"/>
      <c r="ET16" s="465"/>
      <c r="EU16" s="465"/>
      <c r="EV16" s="465"/>
      <c r="EW16" s="465"/>
      <c r="EX16" s="465"/>
      <c r="EY16" s="465"/>
      <c r="EZ16" s="465"/>
      <c r="FA16" s="465"/>
      <c r="FB16" s="465"/>
      <c r="FC16" s="465"/>
      <c r="FD16" s="465"/>
      <c r="FE16" s="465"/>
      <c r="FF16" s="465"/>
      <c r="FG16" s="465"/>
      <c r="FH16" s="465"/>
      <c r="FI16" s="465"/>
      <c r="FJ16" s="465"/>
      <c r="FK16" s="465"/>
      <c r="FL16" s="465"/>
      <c r="FM16" s="465"/>
      <c r="FN16" s="465"/>
      <c r="FO16" s="465"/>
      <c r="FP16" s="465"/>
      <c r="FQ16" s="465"/>
      <c r="FR16" s="465"/>
      <c r="FS16" s="465"/>
      <c r="FT16" s="465"/>
      <c r="FU16" s="465"/>
      <c r="FV16" s="465"/>
      <c r="FW16" s="465"/>
      <c r="FX16" s="465"/>
      <c r="FY16" s="465"/>
      <c r="FZ16" s="465"/>
      <c r="GA16" s="465"/>
      <c r="GB16" s="465"/>
      <c r="GC16" s="465"/>
      <c r="GD16" s="465"/>
      <c r="GE16" s="465"/>
      <c r="GF16" s="465"/>
      <c r="GG16" s="465"/>
      <c r="GH16" s="465"/>
      <c r="GI16" s="465"/>
      <c r="GJ16" s="465"/>
      <c r="GK16" s="465"/>
      <c r="GL16" s="465"/>
    </row>
    <row r="17" spans="1:194" ht="120" customHeight="1">
      <c r="A17" s="1024">
        <v>13</v>
      </c>
      <c r="B17" s="120" t="s">
        <v>676</v>
      </c>
      <c r="C17" s="120" t="s">
        <v>1028</v>
      </c>
      <c r="D17" s="120" t="s">
        <v>1177</v>
      </c>
      <c r="E17" s="120" t="s">
        <v>1029</v>
      </c>
      <c r="F17" s="569" t="s">
        <v>1030</v>
      </c>
      <c r="G17" s="120" t="s">
        <v>4145</v>
      </c>
      <c r="H17" s="570" t="s">
        <v>1032</v>
      </c>
      <c r="I17" s="120" t="s">
        <v>4146</v>
      </c>
      <c r="J17" s="120" t="s">
        <v>96</v>
      </c>
      <c r="K17" s="120" t="s">
        <v>4056</v>
      </c>
      <c r="L17" s="129">
        <v>340</v>
      </c>
      <c r="M17" s="573" t="s">
        <v>1713</v>
      </c>
      <c r="N17" s="120" t="s">
        <v>4057</v>
      </c>
      <c r="O17" s="120" t="s">
        <v>101</v>
      </c>
      <c r="P17" s="120" t="s">
        <v>4147</v>
      </c>
      <c r="Q17" s="451" t="s">
        <v>4148</v>
      </c>
      <c r="R17" s="129"/>
      <c r="S17" s="231" t="s">
        <v>688</v>
      </c>
      <c r="T17" s="120" t="s">
        <v>1036</v>
      </c>
      <c r="U17" s="120" t="s">
        <v>809</v>
      </c>
      <c r="V17" s="129">
        <v>40</v>
      </c>
      <c r="W17" s="129"/>
      <c r="X17" s="129"/>
      <c r="Y17" s="129">
        <v>40</v>
      </c>
      <c r="Z17" s="231" t="s">
        <v>4061</v>
      </c>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465"/>
      <c r="BA17" s="465"/>
      <c r="BB17" s="465"/>
      <c r="BC17" s="465"/>
      <c r="BD17" s="465"/>
      <c r="BE17" s="465"/>
      <c r="BF17" s="465"/>
      <c r="BG17" s="465"/>
      <c r="BH17" s="465"/>
      <c r="BI17" s="465"/>
      <c r="BJ17" s="465"/>
      <c r="BK17" s="465"/>
      <c r="BL17" s="465"/>
      <c r="BM17" s="465"/>
      <c r="BN17" s="465"/>
      <c r="BO17" s="465"/>
      <c r="BP17" s="465"/>
      <c r="BQ17" s="465"/>
      <c r="BR17" s="465"/>
      <c r="BS17" s="465"/>
      <c r="BT17" s="465"/>
      <c r="BU17" s="465"/>
      <c r="BV17" s="465"/>
      <c r="BW17" s="465"/>
      <c r="BX17" s="465"/>
      <c r="BY17" s="465"/>
      <c r="BZ17" s="465"/>
      <c r="CA17" s="465"/>
      <c r="CB17" s="465"/>
      <c r="CC17" s="465"/>
      <c r="CD17" s="465"/>
      <c r="CE17" s="465"/>
      <c r="CF17" s="465"/>
      <c r="CG17" s="465"/>
      <c r="CH17" s="465"/>
      <c r="CI17" s="465"/>
      <c r="CJ17" s="465"/>
      <c r="CK17" s="465"/>
      <c r="CL17" s="465"/>
      <c r="CM17" s="465"/>
      <c r="CN17" s="465"/>
      <c r="CO17" s="465"/>
      <c r="CP17" s="465"/>
      <c r="CQ17" s="465"/>
      <c r="CR17" s="465"/>
      <c r="CS17" s="465"/>
      <c r="CT17" s="465"/>
      <c r="CU17" s="465"/>
      <c r="CV17" s="465"/>
      <c r="CW17" s="465"/>
      <c r="CX17" s="465"/>
      <c r="CY17" s="465"/>
      <c r="CZ17" s="465"/>
      <c r="DA17" s="465"/>
      <c r="DB17" s="465"/>
      <c r="DC17" s="465"/>
      <c r="DD17" s="465"/>
      <c r="DE17" s="465"/>
      <c r="DF17" s="465"/>
      <c r="DG17" s="465"/>
      <c r="DH17" s="465"/>
      <c r="DI17" s="465"/>
      <c r="DJ17" s="465"/>
      <c r="DK17" s="465"/>
      <c r="DL17" s="465"/>
      <c r="DM17" s="465"/>
      <c r="DN17" s="465"/>
      <c r="DO17" s="465"/>
      <c r="DP17" s="465"/>
      <c r="DQ17" s="465"/>
      <c r="DR17" s="465"/>
      <c r="DS17" s="465"/>
      <c r="DT17" s="465"/>
      <c r="DU17" s="465"/>
      <c r="DV17" s="465"/>
      <c r="DW17" s="465"/>
      <c r="DX17" s="465"/>
      <c r="DY17" s="465"/>
      <c r="DZ17" s="465"/>
      <c r="EA17" s="465"/>
      <c r="EB17" s="465"/>
      <c r="EC17" s="465"/>
      <c r="ED17" s="465"/>
      <c r="EE17" s="465"/>
      <c r="EF17" s="465"/>
      <c r="EG17" s="465"/>
      <c r="EH17" s="465"/>
      <c r="EI17" s="465"/>
      <c r="EJ17" s="465"/>
      <c r="EK17" s="465"/>
      <c r="EL17" s="465"/>
      <c r="EM17" s="465"/>
      <c r="EN17" s="465"/>
      <c r="EO17" s="465"/>
      <c r="EP17" s="465"/>
      <c r="EQ17" s="465"/>
      <c r="ER17" s="465"/>
      <c r="ES17" s="465"/>
      <c r="ET17" s="465"/>
      <c r="EU17" s="465"/>
      <c r="EV17" s="465"/>
      <c r="EW17" s="465"/>
      <c r="EX17" s="465"/>
      <c r="EY17" s="465"/>
      <c r="EZ17" s="465"/>
      <c r="FA17" s="465"/>
      <c r="FB17" s="465"/>
      <c r="FC17" s="465"/>
      <c r="FD17" s="465"/>
      <c r="FE17" s="465"/>
      <c r="FF17" s="465"/>
      <c r="FG17" s="465"/>
      <c r="FH17" s="465"/>
      <c r="FI17" s="465"/>
      <c r="FJ17" s="465"/>
      <c r="FK17" s="465"/>
      <c r="FL17" s="465"/>
      <c r="FM17" s="465"/>
      <c r="FN17" s="465"/>
      <c r="FO17" s="465"/>
      <c r="FP17" s="465"/>
      <c r="FQ17" s="465"/>
      <c r="FR17" s="465"/>
      <c r="FS17" s="465"/>
      <c r="FT17" s="465"/>
      <c r="FU17" s="465"/>
      <c r="FV17" s="465"/>
      <c r="FW17" s="465"/>
      <c r="FX17" s="465"/>
      <c r="FY17" s="465"/>
      <c r="FZ17" s="465"/>
      <c r="GA17" s="465"/>
      <c r="GB17" s="465"/>
      <c r="GC17" s="465"/>
      <c r="GD17" s="465"/>
      <c r="GE17" s="465"/>
      <c r="GF17" s="465"/>
      <c r="GG17" s="465"/>
      <c r="GH17" s="465"/>
      <c r="GI17" s="465"/>
      <c r="GJ17" s="465"/>
      <c r="GK17" s="465"/>
      <c r="GL17" s="465"/>
    </row>
    <row r="18" spans="1:194" ht="120" customHeight="1">
      <c r="A18" s="1024">
        <v>14</v>
      </c>
      <c r="B18" s="158" t="s">
        <v>4149</v>
      </c>
      <c r="C18" s="574" t="s">
        <v>4150</v>
      </c>
      <c r="D18" s="158" t="s">
        <v>691</v>
      </c>
      <c r="E18" s="215" t="s">
        <v>4151</v>
      </c>
      <c r="F18" s="575" t="s">
        <v>4152</v>
      </c>
      <c r="G18" s="576" t="s">
        <v>4153</v>
      </c>
      <c r="H18" s="303" t="s">
        <v>4154</v>
      </c>
      <c r="I18" s="215" t="s">
        <v>4155</v>
      </c>
      <c r="J18" s="164" t="s">
        <v>115</v>
      </c>
      <c r="K18" s="164" t="s">
        <v>2651</v>
      </c>
      <c r="L18" s="164">
        <v>340</v>
      </c>
      <c r="M18" s="304" t="s">
        <v>1188</v>
      </c>
      <c r="N18" s="215" t="s">
        <v>1035</v>
      </c>
      <c r="O18" s="164" t="s">
        <v>106</v>
      </c>
      <c r="P18" s="577" t="s">
        <v>248</v>
      </c>
      <c r="Q18" s="231" t="s">
        <v>1026</v>
      </c>
      <c r="R18" s="164" t="s">
        <v>248</v>
      </c>
      <c r="S18" s="578" t="s">
        <v>688</v>
      </c>
      <c r="T18" s="579" t="s">
        <v>4156</v>
      </c>
      <c r="U18" s="165" t="s">
        <v>130</v>
      </c>
      <c r="V18" s="580">
        <v>30</v>
      </c>
      <c r="W18" s="580" t="s">
        <v>248</v>
      </c>
      <c r="X18" s="580" t="s">
        <v>248</v>
      </c>
      <c r="Y18" s="580">
        <v>30</v>
      </c>
      <c r="Z18" s="231" t="s">
        <v>4061</v>
      </c>
      <c r="AE18" s="465"/>
      <c r="AF18" s="465"/>
      <c r="AG18" s="465"/>
      <c r="AH18" s="465"/>
      <c r="AI18" s="465"/>
      <c r="AJ18" s="465"/>
      <c r="AK18" s="465"/>
      <c r="AL18" s="465"/>
      <c r="AM18" s="465"/>
      <c r="AN18" s="465"/>
      <c r="AO18" s="465"/>
      <c r="AP18" s="465"/>
      <c r="AQ18" s="465"/>
      <c r="AR18" s="465"/>
      <c r="AS18" s="465"/>
      <c r="AT18" s="465"/>
      <c r="AU18" s="465"/>
      <c r="AV18" s="465"/>
      <c r="AW18" s="465"/>
      <c r="AX18" s="465"/>
      <c r="AY18" s="465"/>
      <c r="AZ18" s="465"/>
      <c r="BA18" s="465"/>
      <c r="BB18" s="465"/>
      <c r="BC18" s="465"/>
      <c r="BD18" s="465"/>
      <c r="BE18" s="465"/>
      <c r="BF18" s="465"/>
      <c r="BG18" s="465"/>
      <c r="BH18" s="465"/>
      <c r="BI18" s="465"/>
      <c r="BJ18" s="465"/>
      <c r="BK18" s="465"/>
      <c r="BL18" s="465"/>
      <c r="BM18" s="465"/>
      <c r="BN18" s="465"/>
      <c r="BO18" s="465"/>
      <c r="BP18" s="465"/>
      <c r="BQ18" s="465"/>
      <c r="BR18" s="465"/>
      <c r="BS18" s="465"/>
      <c r="BT18" s="465"/>
      <c r="BU18" s="465"/>
      <c r="BV18" s="465"/>
      <c r="BW18" s="465"/>
      <c r="BX18" s="465"/>
      <c r="BY18" s="465"/>
      <c r="BZ18" s="465"/>
      <c r="CA18" s="465"/>
      <c r="CB18" s="465"/>
      <c r="CC18" s="465"/>
      <c r="CD18" s="465"/>
      <c r="CE18" s="465"/>
      <c r="CF18" s="465"/>
      <c r="CG18" s="465"/>
      <c r="CH18" s="465"/>
      <c r="CI18" s="465"/>
      <c r="CJ18" s="465"/>
      <c r="CK18" s="465"/>
      <c r="CL18" s="465"/>
      <c r="CM18" s="465"/>
      <c r="CN18" s="465"/>
      <c r="CO18" s="465"/>
      <c r="CP18" s="465"/>
      <c r="CQ18" s="465"/>
      <c r="CR18" s="465"/>
      <c r="CS18" s="465"/>
      <c r="CT18" s="465"/>
      <c r="CU18" s="465"/>
      <c r="CV18" s="465"/>
      <c r="CW18" s="465"/>
      <c r="CX18" s="465"/>
      <c r="CY18" s="465"/>
      <c r="CZ18" s="465"/>
      <c r="DA18" s="465"/>
      <c r="DB18" s="465"/>
      <c r="DC18" s="465"/>
      <c r="DD18" s="465"/>
      <c r="DE18" s="465"/>
      <c r="DF18" s="465"/>
      <c r="DG18" s="465"/>
      <c r="DH18" s="465"/>
      <c r="DI18" s="465"/>
      <c r="DJ18" s="465"/>
      <c r="DK18" s="465"/>
      <c r="DL18" s="465"/>
      <c r="DM18" s="465"/>
      <c r="DN18" s="465"/>
      <c r="DO18" s="465"/>
      <c r="DP18" s="465"/>
      <c r="DQ18" s="465"/>
      <c r="DR18" s="465"/>
      <c r="DS18" s="465"/>
      <c r="DT18" s="465"/>
      <c r="DU18" s="465"/>
      <c r="DV18" s="465"/>
      <c r="DW18" s="465"/>
      <c r="DX18" s="465"/>
      <c r="DY18" s="465"/>
      <c r="DZ18" s="465"/>
      <c r="EA18" s="465"/>
      <c r="EB18" s="465"/>
      <c r="EC18" s="465"/>
      <c r="ED18" s="465"/>
      <c r="EE18" s="465"/>
      <c r="EF18" s="465"/>
      <c r="EG18" s="465"/>
      <c r="EH18" s="465"/>
      <c r="EI18" s="465"/>
      <c r="EJ18" s="465"/>
      <c r="EK18" s="465"/>
      <c r="EL18" s="465"/>
      <c r="EM18" s="465"/>
      <c r="EN18" s="465"/>
      <c r="EO18" s="465"/>
      <c r="EP18" s="465"/>
      <c r="EQ18" s="465"/>
      <c r="ER18" s="465"/>
      <c r="ES18" s="465"/>
      <c r="ET18" s="465"/>
      <c r="EU18" s="465"/>
      <c r="EV18" s="465"/>
      <c r="EW18" s="465"/>
      <c r="EX18" s="465"/>
      <c r="EY18" s="465"/>
      <c r="EZ18" s="465"/>
      <c r="FA18" s="465"/>
      <c r="FB18" s="465"/>
      <c r="FC18" s="465"/>
      <c r="FD18" s="465"/>
      <c r="FE18" s="465"/>
      <c r="FF18" s="465"/>
      <c r="FG18" s="465"/>
      <c r="FH18" s="465"/>
      <c r="FI18" s="465"/>
      <c r="FJ18" s="465"/>
      <c r="FK18" s="465"/>
      <c r="FL18" s="465"/>
      <c r="FM18" s="465"/>
      <c r="FN18" s="465"/>
      <c r="FO18" s="465"/>
      <c r="FP18" s="465"/>
      <c r="FQ18" s="465"/>
      <c r="FR18" s="465"/>
      <c r="FS18" s="465"/>
      <c r="FT18" s="465"/>
      <c r="FU18" s="465"/>
      <c r="FV18" s="465"/>
      <c r="FW18" s="465"/>
      <c r="FX18" s="465"/>
      <c r="FY18" s="465"/>
      <c r="FZ18" s="465"/>
      <c r="GA18" s="465"/>
      <c r="GB18" s="465"/>
      <c r="GC18" s="465"/>
      <c r="GD18" s="465"/>
      <c r="GE18" s="465"/>
      <c r="GF18" s="465"/>
      <c r="GG18" s="465"/>
      <c r="GH18" s="465"/>
      <c r="GI18" s="465"/>
      <c r="GJ18" s="465"/>
      <c r="GK18" s="465"/>
      <c r="GL18" s="465"/>
    </row>
    <row r="19" spans="1:194" ht="89.25">
      <c r="A19" s="1024">
        <v>15</v>
      </c>
      <c r="B19" s="120" t="s">
        <v>676</v>
      </c>
      <c r="C19" s="120" t="s">
        <v>4157</v>
      </c>
      <c r="D19" s="120" t="s">
        <v>1177</v>
      </c>
      <c r="E19" s="120" t="s">
        <v>4158</v>
      </c>
      <c r="F19" s="569" t="s">
        <v>4159</v>
      </c>
      <c r="G19" s="120" t="s">
        <v>4160</v>
      </c>
      <c r="H19" s="565" t="s">
        <v>4161</v>
      </c>
      <c r="I19" s="120" t="s">
        <v>4142</v>
      </c>
      <c r="J19" s="120" t="s">
        <v>96</v>
      </c>
      <c r="K19" s="120" t="s">
        <v>4056</v>
      </c>
      <c r="L19" s="129">
        <v>340</v>
      </c>
      <c r="M19" s="581" t="s">
        <v>866</v>
      </c>
      <c r="N19" s="120" t="s">
        <v>4057</v>
      </c>
      <c r="O19" s="120" t="s">
        <v>101</v>
      </c>
      <c r="P19" s="120" t="s">
        <v>4162</v>
      </c>
      <c r="Q19" s="451" t="s">
        <v>4163</v>
      </c>
      <c r="R19" s="129"/>
      <c r="S19" s="231" t="s">
        <v>688</v>
      </c>
      <c r="T19" s="120" t="s">
        <v>4164</v>
      </c>
      <c r="U19" s="120" t="s">
        <v>809</v>
      </c>
      <c r="V19" s="129">
        <v>40</v>
      </c>
      <c r="W19" s="129"/>
      <c r="X19" s="129"/>
      <c r="Y19" s="129">
        <v>40</v>
      </c>
      <c r="Z19" s="231" t="s">
        <v>4061</v>
      </c>
      <c r="AE19" s="465"/>
      <c r="AF19" s="465"/>
      <c r="AG19" s="465"/>
      <c r="AH19" s="465"/>
      <c r="AI19" s="465"/>
      <c r="AJ19" s="465"/>
      <c r="AK19" s="465"/>
      <c r="AL19" s="465"/>
      <c r="AM19" s="465"/>
      <c r="DW19" s="465"/>
      <c r="DX19" s="465"/>
      <c r="DY19" s="465"/>
      <c r="DZ19" s="465"/>
      <c r="EA19" s="465"/>
      <c r="EB19" s="465"/>
      <c r="EC19" s="465"/>
      <c r="ED19" s="465"/>
      <c r="EE19" s="465"/>
      <c r="EF19" s="465"/>
      <c r="EG19" s="465"/>
      <c r="EH19" s="465"/>
      <c r="EI19" s="465"/>
      <c r="EJ19" s="465"/>
      <c r="EK19" s="465"/>
      <c r="EL19" s="465"/>
      <c r="EM19" s="465"/>
      <c r="EN19" s="465"/>
      <c r="EO19" s="465"/>
      <c r="EP19" s="465"/>
      <c r="EQ19" s="465"/>
      <c r="ER19" s="465"/>
      <c r="ES19" s="465"/>
      <c r="ET19" s="465"/>
      <c r="EU19" s="465"/>
      <c r="EV19" s="465"/>
      <c r="EW19" s="465"/>
      <c r="EX19" s="465"/>
      <c r="EY19" s="465"/>
      <c r="EZ19" s="465"/>
      <c r="FA19" s="465"/>
      <c r="FB19" s="465"/>
      <c r="FC19" s="465"/>
      <c r="FD19" s="465"/>
      <c r="FE19" s="465"/>
      <c r="FF19" s="465"/>
      <c r="FG19" s="465"/>
      <c r="FH19" s="465"/>
      <c r="FI19" s="465"/>
      <c r="FJ19" s="465"/>
      <c r="FK19" s="465"/>
      <c r="FL19" s="465"/>
      <c r="FM19" s="465"/>
      <c r="FN19" s="465"/>
      <c r="FO19" s="465"/>
      <c r="FP19" s="465"/>
      <c r="FQ19" s="465"/>
      <c r="FR19" s="465"/>
      <c r="FS19" s="465"/>
      <c r="FT19" s="465"/>
      <c r="FU19" s="465"/>
      <c r="FV19" s="465"/>
      <c r="FW19" s="465"/>
      <c r="FX19" s="465"/>
      <c r="FY19" s="465"/>
      <c r="FZ19" s="465"/>
      <c r="GA19" s="465"/>
      <c r="GB19" s="465"/>
      <c r="GC19" s="465"/>
      <c r="GD19" s="465"/>
      <c r="GE19" s="465"/>
      <c r="GF19" s="465"/>
      <c r="GG19" s="465"/>
      <c r="GH19" s="465"/>
      <c r="GI19" s="465"/>
      <c r="GJ19" s="465"/>
      <c r="GK19" s="465"/>
      <c r="GL19" s="465"/>
    </row>
    <row r="20" spans="1:194" ht="89.25">
      <c r="A20" s="1024">
        <v>16</v>
      </c>
      <c r="B20" s="120" t="s">
        <v>676</v>
      </c>
      <c r="C20" s="120" t="s">
        <v>4165</v>
      </c>
      <c r="D20" s="120" t="s">
        <v>1177</v>
      </c>
      <c r="E20" s="120" t="s">
        <v>4166</v>
      </c>
      <c r="F20" s="569" t="s">
        <v>4167</v>
      </c>
      <c r="G20" s="120" t="s">
        <v>4168</v>
      </c>
      <c r="H20" s="120" t="s">
        <v>4169</v>
      </c>
      <c r="I20" s="120" t="s">
        <v>4170</v>
      </c>
      <c r="J20" s="120" t="s">
        <v>96</v>
      </c>
      <c r="K20" s="120" t="s">
        <v>4056</v>
      </c>
      <c r="L20" s="129">
        <v>340</v>
      </c>
      <c r="M20" s="581" t="s">
        <v>866</v>
      </c>
      <c r="N20" s="120" t="s">
        <v>4057</v>
      </c>
      <c r="O20" s="120" t="s">
        <v>101</v>
      </c>
      <c r="P20" s="120" t="s">
        <v>4171</v>
      </c>
      <c r="Q20" s="229" t="s">
        <v>1026</v>
      </c>
      <c r="R20" s="129"/>
      <c r="S20" s="231" t="s">
        <v>688</v>
      </c>
      <c r="T20" s="120" t="s">
        <v>4172</v>
      </c>
      <c r="U20" s="120" t="s">
        <v>809</v>
      </c>
      <c r="V20" s="129">
        <v>25</v>
      </c>
      <c r="W20" s="129"/>
      <c r="X20" s="129"/>
      <c r="Y20" s="129">
        <v>25</v>
      </c>
      <c r="Z20" s="231" t="s">
        <v>4061</v>
      </c>
      <c r="AA20" s="120"/>
      <c r="AE20" s="465"/>
      <c r="AF20" s="465"/>
      <c r="AG20" s="465"/>
      <c r="AH20" s="465"/>
      <c r="AI20" s="465"/>
      <c r="AJ20" s="465"/>
      <c r="AK20" s="465"/>
      <c r="AL20" s="465"/>
      <c r="AM20" s="465"/>
      <c r="DW20" s="465"/>
      <c r="DX20" s="465"/>
      <c r="DY20" s="465"/>
      <c r="DZ20" s="465"/>
      <c r="EA20" s="465"/>
      <c r="EB20" s="465"/>
      <c r="EC20" s="465"/>
      <c r="ED20" s="465"/>
      <c r="EE20" s="465"/>
      <c r="EF20" s="465"/>
      <c r="EG20" s="465"/>
      <c r="EH20" s="465"/>
      <c r="EI20" s="465"/>
      <c r="EJ20" s="465"/>
      <c r="EK20" s="465"/>
      <c r="EL20" s="465"/>
      <c r="EM20" s="465"/>
      <c r="EN20" s="465"/>
      <c r="EO20" s="465"/>
      <c r="EP20" s="465"/>
      <c r="EQ20" s="465"/>
      <c r="ER20" s="465"/>
      <c r="ES20" s="465"/>
      <c r="ET20" s="465"/>
      <c r="EU20" s="465"/>
      <c r="EV20" s="465"/>
      <c r="EW20" s="465"/>
      <c r="EX20" s="465"/>
      <c r="EY20" s="465"/>
      <c r="EZ20" s="465"/>
      <c r="FA20" s="465"/>
      <c r="FB20" s="465"/>
      <c r="FC20" s="465"/>
      <c r="FD20" s="465"/>
      <c r="FE20" s="465"/>
      <c r="FF20" s="465"/>
      <c r="FG20" s="465"/>
      <c r="FH20" s="465"/>
      <c r="FI20" s="465"/>
      <c r="FJ20" s="465"/>
      <c r="FK20" s="465"/>
      <c r="FL20" s="465"/>
      <c r="FM20" s="465"/>
      <c r="FN20" s="465"/>
      <c r="FO20" s="465"/>
      <c r="FP20" s="465"/>
      <c r="FQ20" s="465"/>
      <c r="FR20" s="465"/>
      <c r="FS20" s="465"/>
      <c r="FT20" s="465"/>
      <c r="FU20" s="465"/>
      <c r="FV20" s="465"/>
      <c r="FW20" s="465"/>
      <c r="FX20" s="465"/>
      <c r="FY20" s="465"/>
      <c r="FZ20" s="465"/>
      <c r="GA20" s="465"/>
      <c r="GB20" s="465"/>
      <c r="GC20" s="465"/>
      <c r="GD20" s="465"/>
      <c r="GE20" s="465"/>
      <c r="GF20" s="465"/>
      <c r="GG20" s="465"/>
      <c r="GH20" s="465"/>
      <c r="GI20" s="465"/>
      <c r="GJ20" s="465"/>
      <c r="GK20" s="465"/>
      <c r="GL20" s="465"/>
    </row>
    <row r="21" spans="1:194" ht="76.5">
      <c r="A21" s="1024">
        <v>17</v>
      </c>
      <c r="B21" s="120" t="s">
        <v>676</v>
      </c>
      <c r="C21" s="120" t="s">
        <v>1018</v>
      </c>
      <c r="D21" s="120" t="s">
        <v>1177</v>
      </c>
      <c r="E21" s="120" t="s">
        <v>1019</v>
      </c>
      <c r="F21" s="569" t="s">
        <v>1020</v>
      </c>
      <c r="G21" s="120" t="s">
        <v>1021</v>
      </c>
      <c r="H21" s="303" t="s">
        <v>1022</v>
      </c>
      <c r="I21" s="120" t="s">
        <v>1023</v>
      </c>
      <c r="J21" s="120" t="s">
        <v>96</v>
      </c>
      <c r="K21" s="120" t="s">
        <v>4173</v>
      </c>
      <c r="L21" s="120">
        <v>563</v>
      </c>
      <c r="M21" s="304" t="s">
        <v>99</v>
      </c>
      <c r="N21" s="120" t="s">
        <v>4174</v>
      </c>
      <c r="O21" s="120" t="s">
        <v>101</v>
      </c>
      <c r="P21" s="120"/>
      <c r="Q21" s="231" t="s">
        <v>1026</v>
      </c>
      <c r="R21" s="120"/>
      <c r="S21" s="231" t="s">
        <v>688</v>
      </c>
      <c r="T21" s="120" t="s">
        <v>1027</v>
      </c>
      <c r="U21" s="120" t="s">
        <v>809</v>
      </c>
      <c r="V21" s="129">
        <v>20</v>
      </c>
      <c r="W21" s="129"/>
      <c r="X21" s="129"/>
      <c r="Y21" s="129">
        <v>20</v>
      </c>
      <c r="Z21" s="231" t="s">
        <v>4061</v>
      </c>
      <c r="AE21" s="465"/>
      <c r="AF21" s="465"/>
      <c r="AG21" s="465"/>
      <c r="AH21" s="465"/>
      <c r="AI21" s="465"/>
      <c r="AJ21" s="465"/>
      <c r="AK21" s="465"/>
      <c r="AL21" s="465"/>
      <c r="AM21" s="465"/>
      <c r="DW21" s="465"/>
      <c r="DX21" s="465"/>
      <c r="DY21" s="465"/>
      <c r="DZ21" s="465"/>
      <c r="EA21" s="465"/>
      <c r="EB21" s="465"/>
      <c r="EC21" s="465"/>
      <c r="ED21" s="465"/>
      <c r="EE21" s="465"/>
      <c r="EF21" s="465"/>
      <c r="EG21" s="465"/>
      <c r="EH21" s="465"/>
      <c r="EI21" s="465"/>
      <c r="EJ21" s="465"/>
      <c r="EK21" s="465"/>
      <c r="EL21" s="465"/>
      <c r="EM21" s="465"/>
      <c r="EN21" s="465"/>
      <c r="EO21" s="465"/>
      <c r="EP21" s="465"/>
      <c r="EQ21" s="465"/>
      <c r="ER21" s="465"/>
      <c r="ES21" s="465"/>
      <c r="ET21" s="465"/>
      <c r="EU21" s="465"/>
      <c r="EV21" s="465"/>
      <c r="EW21" s="465"/>
      <c r="EX21" s="465"/>
      <c r="EY21" s="465"/>
      <c r="EZ21" s="465"/>
      <c r="FA21" s="465"/>
      <c r="FB21" s="465"/>
      <c r="FC21" s="465"/>
      <c r="FD21" s="465"/>
      <c r="FE21" s="465"/>
      <c r="FF21" s="465"/>
      <c r="FG21" s="465"/>
      <c r="FH21" s="465"/>
      <c r="FI21" s="465"/>
      <c r="FJ21" s="465"/>
      <c r="FK21" s="465"/>
      <c r="FL21" s="465"/>
      <c r="FM21" s="465"/>
      <c r="FN21" s="465"/>
      <c r="FO21" s="465"/>
      <c r="FP21" s="465"/>
      <c r="FQ21" s="465"/>
      <c r="FR21" s="465"/>
      <c r="FS21" s="465"/>
      <c r="FT21" s="465"/>
      <c r="FU21" s="465"/>
      <c r="FV21" s="465"/>
      <c r="FW21" s="465"/>
      <c r="FX21" s="465"/>
      <c r="FY21" s="465"/>
      <c r="FZ21" s="465"/>
      <c r="GA21" s="465"/>
      <c r="GB21" s="465"/>
      <c r="GC21" s="465"/>
      <c r="GD21" s="465"/>
      <c r="GE21" s="465"/>
      <c r="GF21" s="465"/>
      <c r="GG21" s="465"/>
      <c r="GH21" s="465"/>
      <c r="GI21" s="465"/>
      <c r="GJ21" s="465"/>
      <c r="GK21" s="465"/>
      <c r="GL21" s="465"/>
    </row>
    <row r="22" spans="1:194" ht="85.5" customHeight="1">
      <c r="A22" s="1024">
        <v>18</v>
      </c>
      <c r="B22" s="120" t="s">
        <v>676</v>
      </c>
      <c r="C22" s="120" t="s">
        <v>1028</v>
      </c>
      <c r="D22" s="120" t="s">
        <v>1177</v>
      </c>
      <c r="E22" s="120" t="s">
        <v>1029</v>
      </c>
      <c r="F22" s="569" t="s">
        <v>1030</v>
      </c>
      <c r="G22" s="120" t="s">
        <v>1031</v>
      </c>
      <c r="H22" s="582" t="s">
        <v>1032</v>
      </c>
      <c r="I22" s="120" t="s">
        <v>1033</v>
      </c>
      <c r="J22" s="120" t="s">
        <v>96</v>
      </c>
      <c r="K22" s="120" t="s">
        <v>4175</v>
      </c>
      <c r="L22" s="120">
        <v>563</v>
      </c>
      <c r="M22" s="573" t="s">
        <v>879</v>
      </c>
      <c r="N22" s="120" t="s">
        <v>4057</v>
      </c>
      <c r="O22" s="120" t="s">
        <v>101</v>
      </c>
      <c r="P22" s="120"/>
      <c r="Q22" s="229" t="s">
        <v>1026</v>
      </c>
      <c r="R22" s="129"/>
      <c r="S22" s="231" t="s">
        <v>688</v>
      </c>
      <c r="T22" s="120" t="s">
        <v>1036</v>
      </c>
      <c r="U22" s="120" t="s">
        <v>809</v>
      </c>
      <c r="V22" s="129">
        <v>25</v>
      </c>
      <c r="W22" s="129"/>
      <c r="X22" s="129"/>
      <c r="Y22" s="129">
        <v>25</v>
      </c>
      <c r="Z22" s="231" t="s">
        <v>4061</v>
      </c>
      <c r="AA22" s="408"/>
      <c r="AB22" s="408"/>
      <c r="AE22" s="465"/>
      <c r="AF22" s="465"/>
      <c r="AG22" s="465"/>
      <c r="AH22" s="465"/>
      <c r="AI22" s="465"/>
      <c r="AJ22" s="465"/>
      <c r="AK22" s="465"/>
      <c r="AL22" s="465"/>
      <c r="AM22" s="465"/>
      <c r="DW22" s="465"/>
      <c r="DX22" s="465"/>
      <c r="DY22" s="465"/>
      <c r="DZ22" s="465"/>
      <c r="EA22" s="465"/>
      <c r="EB22" s="465"/>
      <c r="EC22" s="465"/>
      <c r="ED22" s="465"/>
      <c r="EE22" s="465"/>
      <c r="EF22" s="465"/>
      <c r="EG22" s="465"/>
      <c r="EH22" s="465"/>
      <c r="EI22" s="465"/>
      <c r="EJ22" s="465"/>
      <c r="EK22" s="465"/>
      <c r="EL22" s="465"/>
      <c r="EM22" s="465"/>
      <c r="EN22" s="465"/>
      <c r="EO22" s="465"/>
      <c r="EP22" s="465"/>
      <c r="EQ22" s="465"/>
      <c r="ER22" s="465"/>
      <c r="ES22" s="465"/>
      <c r="ET22" s="465"/>
      <c r="EU22" s="465"/>
      <c r="EV22" s="465"/>
      <c r="EW22" s="465"/>
      <c r="EX22" s="465"/>
      <c r="EY22" s="465"/>
      <c r="EZ22" s="465"/>
      <c r="FA22" s="465"/>
      <c r="FB22" s="465"/>
      <c r="FC22" s="465"/>
      <c r="FD22" s="465"/>
      <c r="FE22" s="465"/>
      <c r="FF22" s="465"/>
      <c r="FG22" s="465"/>
      <c r="FH22" s="465"/>
      <c r="FI22" s="465"/>
      <c r="FJ22" s="465"/>
      <c r="FK22" s="465"/>
      <c r="FL22" s="465"/>
      <c r="FM22" s="465"/>
      <c r="FN22" s="465"/>
      <c r="FO22" s="465"/>
      <c r="FP22" s="465"/>
      <c r="FQ22" s="465"/>
      <c r="FR22" s="465"/>
      <c r="FS22" s="465"/>
      <c r="FT22" s="465"/>
      <c r="FU22" s="465"/>
      <c r="FV22" s="465"/>
      <c r="FW22" s="465"/>
      <c r="FX22" s="465"/>
      <c r="FY22" s="465"/>
      <c r="FZ22" s="465"/>
      <c r="GA22" s="465"/>
      <c r="GB22" s="465"/>
      <c r="GC22" s="465"/>
      <c r="GD22" s="465"/>
      <c r="GE22" s="465"/>
      <c r="GF22" s="465"/>
      <c r="GG22" s="465"/>
      <c r="GH22" s="465"/>
      <c r="GI22" s="465"/>
      <c r="GJ22" s="465"/>
      <c r="GK22" s="465"/>
      <c r="GL22" s="465"/>
    </row>
    <row r="23" spans="1:194" ht="99.75" customHeight="1">
      <c r="A23" s="1024">
        <v>19</v>
      </c>
      <c r="B23" s="120" t="s">
        <v>676</v>
      </c>
      <c r="C23" s="120" t="s">
        <v>1037</v>
      </c>
      <c r="D23" s="120" t="s">
        <v>1177</v>
      </c>
      <c r="E23" s="120" t="s">
        <v>1038</v>
      </c>
      <c r="F23" s="313" t="s">
        <v>1039</v>
      </c>
      <c r="G23" s="120" t="s">
        <v>1040</v>
      </c>
      <c r="H23" s="303" t="s">
        <v>4176</v>
      </c>
      <c r="I23" s="120" t="s">
        <v>1041</v>
      </c>
      <c r="J23" s="120" t="s">
        <v>96</v>
      </c>
      <c r="K23" s="120" t="s">
        <v>4177</v>
      </c>
      <c r="L23" s="120">
        <v>340</v>
      </c>
      <c r="M23" s="568" t="s">
        <v>879</v>
      </c>
      <c r="N23" s="120" t="s">
        <v>4178</v>
      </c>
      <c r="O23" s="120" t="s">
        <v>101</v>
      </c>
      <c r="P23" s="120" t="s">
        <v>4179</v>
      </c>
      <c r="Q23" s="231" t="s">
        <v>1026</v>
      </c>
      <c r="R23" s="129"/>
      <c r="S23" s="231" t="s">
        <v>688</v>
      </c>
      <c r="T23" s="120" t="s">
        <v>1045</v>
      </c>
      <c r="U23" s="120" t="s">
        <v>809</v>
      </c>
      <c r="V23" s="129">
        <v>20</v>
      </c>
      <c r="W23" s="129">
        <v>20</v>
      </c>
      <c r="X23" s="129">
        <v>20</v>
      </c>
      <c r="Y23" s="129">
        <v>60</v>
      </c>
      <c r="Z23" s="231" t="s">
        <v>4061</v>
      </c>
      <c r="AE23" s="465"/>
      <c r="AF23" s="465"/>
      <c r="AG23" s="465"/>
      <c r="AH23" s="465"/>
      <c r="AI23" s="465"/>
      <c r="AJ23" s="465"/>
      <c r="AK23" s="465"/>
      <c r="AL23" s="465"/>
      <c r="AM23" s="465"/>
      <c r="DW23" s="465"/>
      <c r="DX23" s="465"/>
      <c r="DY23" s="465"/>
      <c r="DZ23" s="465"/>
      <c r="EA23" s="465"/>
      <c r="EB23" s="465"/>
      <c r="EC23" s="465"/>
      <c r="ED23" s="465"/>
      <c r="EE23" s="465"/>
      <c r="EF23" s="465"/>
      <c r="EG23" s="465"/>
      <c r="EH23" s="465"/>
      <c r="EI23" s="465"/>
      <c r="EJ23" s="465"/>
      <c r="EK23" s="465"/>
      <c r="EL23" s="465"/>
      <c r="EM23" s="465"/>
      <c r="EN23" s="465"/>
      <c r="EO23" s="465"/>
      <c r="EP23" s="465"/>
      <c r="EQ23" s="465"/>
      <c r="ER23" s="465"/>
      <c r="ES23" s="465"/>
      <c r="ET23" s="465"/>
      <c r="EU23" s="465"/>
      <c r="EV23" s="465"/>
      <c r="EW23" s="465"/>
      <c r="EX23" s="465"/>
      <c r="EY23" s="465"/>
      <c r="EZ23" s="465"/>
      <c r="FA23" s="465"/>
      <c r="FB23" s="465"/>
      <c r="FC23" s="465"/>
      <c r="FD23" s="465"/>
      <c r="FE23" s="465"/>
      <c r="FF23" s="465"/>
      <c r="FG23" s="465"/>
      <c r="FH23" s="465"/>
      <c r="FI23" s="465"/>
      <c r="FJ23" s="465"/>
      <c r="FK23" s="465"/>
      <c r="FL23" s="465"/>
      <c r="FM23" s="465"/>
      <c r="FN23" s="465"/>
      <c r="FO23" s="465"/>
      <c r="FP23" s="465"/>
      <c r="FQ23" s="465"/>
      <c r="FR23" s="465"/>
      <c r="FS23" s="465"/>
      <c r="FT23" s="465"/>
      <c r="FU23" s="465"/>
      <c r="FV23" s="465"/>
      <c r="FW23" s="465"/>
      <c r="FX23" s="465"/>
      <c r="FY23" s="465"/>
      <c r="FZ23" s="465"/>
      <c r="GA23" s="465"/>
      <c r="GB23" s="465"/>
      <c r="GC23" s="465"/>
      <c r="GD23" s="465"/>
      <c r="GE23" s="465"/>
      <c r="GF23" s="465"/>
      <c r="GG23" s="465"/>
      <c r="GH23" s="465"/>
      <c r="GI23" s="465"/>
      <c r="GJ23" s="465"/>
      <c r="GK23" s="465"/>
      <c r="GL23" s="465"/>
    </row>
    <row r="24" spans="1:194" ht="93" customHeight="1">
      <c r="A24" s="1024">
        <v>20</v>
      </c>
      <c r="B24" s="120" t="s">
        <v>676</v>
      </c>
      <c r="C24" s="120" t="s">
        <v>1046</v>
      </c>
      <c r="D24" s="120" t="s">
        <v>1177</v>
      </c>
      <c r="E24" s="120" t="s">
        <v>1047</v>
      </c>
      <c r="F24" s="313" t="s">
        <v>1048</v>
      </c>
      <c r="G24" s="120" t="s">
        <v>1049</v>
      </c>
      <c r="H24" s="303" t="s">
        <v>1050</v>
      </c>
      <c r="I24" s="120" t="s">
        <v>1033</v>
      </c>
      <c r="J24" s="120" t="s">
        <v>96</v>
      </c>
      <c r="K24" s="120" t="s">
        <v>4180</v>
      </c>
      <c r="L24" s="120">
        <v>340</v>
      </c>
      <c r="M24" s="304" t="s">
        <v>99</v>
      </c>
      <c r="N24" s="120" t="s">
        <v>4181</v>
      </c>
      <c r="O24" s="120" t="s">
        <v>101</v>
      </c>
      <c r="P24" s="120"/>
      <c r="Q24" s="229" t="s">
        <v>1026</v>
      </c>
      <c r="R24" s="120"/>
      <c r="S24" s="231" t="s">
        <v>688</v>
      </c>
      <c r="T24" s="120" t="s">
        <v>1053</v>
      </c>
      <c r="U24" s="120" t="s">
        <v>809</v>
      </c>
      <c r="V24" s="129">
        <v>25</v>
      </c>
      <c r="W24" s="129">
        <v>25</v>
      </c>
      <c r="X24" s="129"/>
      <c r="Y24" s="129">
        <v>50</v>
      </c>
      <c r="Z24" s="231" t="s">
        <v>4061</v>
      </c>
      <c r="AE24" s="465"/>
      <c r="AF24" s="465"/>
      <c r="AG24" s="465"/>
      <c r="AH24" s="465"/>
      <c r="AI24" s="465"/>
      <c r="AJ24" s="465"/>
      <c r="AK24" s="465"/>
      <c r="AL24" s="465"/>
      <c r="AM24" s="465"/>
      <c r="DW24" s="465"/>
      <c r="DX24" s="465"/>
      <c r="DY24" s="465"/>
      <c r="DZ24" s="465"/>
      <c r="EA24" s="465"/>
      <c r="EB24" s="465"/>
      <c r="EC24" s="465"/>
      <c r="ED24" s="465"/>
      <c r="EE24" s="465"/>
      <c r="EF24" s="465"/>
      <c r="EG24" s="465"/>
      <c r="EH24" s="465"/>
      <c r="EI24" s="465"/>
      <c r="EJ24" s="465"/>
      <c r="EK24" s="465"/>
      <c r="EL24" s="465"/>
      <c r="EM24" s="465"/>
      <c r="EN24" s="465"/>
      <c r="EO24" s="465"/>
      <c r="EP24" s="465"/>
      <c r="EQ24" s="465"/>
      <c r="ER24" s="465"/>
      <c r="ES24" s="465"/>
      <c r="ET24" s="465"/>
      <c r="EU24" s="465"/>
      <c r="EV24" s="465"/>
      <c r="EW24" s="465"/>
      <c r="EX24" s="465"/>
      <c r="EY24" s="465"/>
      <c r="EZ24" s="465"/>
      <c r="FA24" s="465"/>
      <c r="FB24" s="465"/>
      <c r="FC24" s="465"/>
      <c r="FD24" s="465"/>
      <c r="FE24" s="465"/>
      <c r="FF24" s="465"/>
      <c r="FG24" s="465"/>
      <c r="FH24" s="465"/>
      <c r="FI24" s="465"/>
      <c r="FJ24" s="465"/>
      <c r="FK24" s="465"/>
      <c r="FL24" s="465"/>
      <c r="FM24" s="465"/>
      <c r="FN24" s="465"/>
      <c r="FO24" s="465"/>
      <c r="FP24" s="465"/>
      <c r="FQ24" s="465"/>
      <c r="FR24" s="465"/>
      <c r="FS24" s="465"/>
      <c r="FT24" s="465"/>
      <c r="FU24" s="465"/>
      <c r="FV24" s="465"/>
      <c r="FW24" s="465"/>
      <c r="FX24" s="465"/>
      <c r="FY24" s="465"/>
      <c r="FZ24" s="465"/>
      <c r="GA24" s="465"/>
      <c r="GB24" s="465"/>
      <c r="GC24" s="465"/>
      <c r="GD24" s="465"/>
      <c r="GE24" s="465"/>
      <c r="GF24" s="465"/>
      <c r="GG24" s="465"/>
      <c r="GH24" s="465"/>
      <c r="GI24" s="465"/>
      <c r="GJ24" s="465"/>
      <c r="GK24" s="465"/>
      <c r="GL24" s="465"/>
    </row>
    <row r="25" spans="1:194" ht="120" customHeight="1">
      <c r="A25" s="1024">
        <v>21</v>
      </c>
      <c r="B25" s="120" t="s">
        <v>676</v>
      </c>
      <c r="C25" s="120" t="s">
        <v>1054</v>
      </c>
      <c r="D25" s="120" t="s">
        <v>1177</v>
      </c>
      <c r="E25" s="120" t="s">
        <v>1055</v>
      </c>
      <c r="F25" s="313" t="s">
        <v>1056</v>
      </c>
      <c r="G25" s="120" t="s">
        <v>1057</v>
      </c>
      <c r="H25" s="120" t="s">
        <v>1058</v>
      </c>
      <c r="I25" s="120" t="s">
        <v>1059</v>
      </c>
      <c r="J25" s="120" t="s">
        <v>96</v>
      </c>
      <c r="K25" s="120" t="s">
        <v>4182</v>
      </c>
      <c r="L25" s="120">
        <v>340</v>
      </c>
      <c r="M25" s="568" t="s">
        <v>879</v>
      </c>
      <c r="N25" s="120" t="s">
        <v>4057</v>
      </c>
      <c r="O25" s="120" t="s">
        <v>101</v>
      </c>
      <c r="P25" s="120"/>
      <c r="Q25" s="231" t="s">
        <v>1026</v>
      </c>
      <c r="R25" s="129"/>
      <c r="S25" s="231" t="s">
        <v>688</v>
      </c>
      <c r="T25" s="120" t="s">
        <v>1062</v>
      </c>
      <c r="U25" s="120" t="s">
        <v>809</v>
      </c>
      <c r="V25" s="129">
        <v>25</v>
      </c>
      <c r="W25" s="129"/>
      <c r="X25" s="129"/>
      <c r="Y25" s="129">
        <v>25</v>
      </c>
      <c r="Z25" s="231" t="s">
        <v>4061</v>
      </c>
      <c r="AE25" s="465"/>
      <c r="AF25" s="465"/>
      <c r="AG25" s="465"/>
      <c r="AH25" s="465"/>
      <c r="AI25" s="465"/>
      <c r="AJ25" s="465"/>
      <c r="AK25" s="465"/>
      <c r="AL25" s="465"/>
      <c r="AM25" s="465"/>
      <c r="DW25" s="465"/>
      <c r="DX25" s="465"/>
      <c r="DY25" s="465"/>
      <c r="DZ25" s="465"/>
      <c r="EA25" s="465"/>
      <c r="EB25" s="465"/>
      <c r="EC25" s="465"/>
      <c r="ED25" s="465"/>
      <c r="EE25" s="465"/>
      <c r="EF25" s="465"/>
      <c r="EG25" s="465"/>
      <c r="EH25" s="465"/>
      <c r="EI25" s="465"/>
      <c r="EJ25" s="465"/>
      <c r="EK25" s="465"/>
      <c r="EL25" s="465"/>
      <c r="EM25" s="465"/>
      <c r="EN25" s="465"/>
      <c r="EO25" s="465"/>
      <c r="EP25" s="465"/>
      <c r="EQ25" s="465"/>
      <c r="ER25" s="465"/>
      <c r="ES25" s="465"/>
      <c r="ET25" s="465"/>
      <c r="EU25" s="465"/>
      <c r="EV25" s="465"/>
      <c r="EW25" s="465"/>
      <c r="EX25" s="465"/>
      <c r="EY25" s="465"/>
      <c r="EZ25" s="465"/>
      <c r="FA25" s="465"/>
      <c r="FB25" s="465"/>
      <c r="FC25" s="465"/>
      <c r="FD25" s="465"/>
      <c r="FE25" s="465"/>
      <c r="FF25" s="465"/>
      <c r="FG25" s="465"/>
      <c r="FH25" s="465"/>
      <c r="FI25" s="465"/>
      <c r="FJ25" s="465"/>
      <c r="FK25" s="465"/>
      <c r="FL25" s="465"/>
      <c r="FM25" s="465"/>
      <c r="FN25" s="465"/>
      <c r="FO25" s="465"/>
      <c r="FP25" s="465"/>
      <c r="FQ25" s="465"/>
      <c r="FR25" s="465"/>
      <c r="FS25" s="465"/>
      <c r="FT25" s="465"/>
      <c r="FU25" s="465"/>
      <c r="FV25" s="465"/>
      <c r="FW25" s="465"/>
      <c r="FX25" s="465"/>
      <c r="FY25" s="465"/>
      <c r="FZ25" s="465"/>
      <c r="GA25" s="465"/>
      <c r="GB25" s="465"/>
      <c r="GC25" s="465"/>
      <c r="GD25" s="465"/>
      <c r="GE25" s="465"/>
      <c r="GF25" s="465"/>
      <c r="GG25" s="465"/>
      <c r="GH25" s="465"/>
      <c r="GI25" s="465"/>
      <c r="GJ25" s="465"/>
      <c r="GK25" s="465"/>
      <c r="GL25" s="465"/>
    </row>
    <row r="26" spans="1:194" ht="78" customHeight="1">
      <c r="A26" s="1024">
        <v>22</v>
      </c>
      <c r="B26" s="120" t="s">
        <v>676</v>
      </c>
      <c r="C26" s="120" t="s">
        <v>4185</v>
      </c>
      <c r="D26" s="120" t="s">
        <v>4186</v>
      </c>
      <c r="E26" s="120" t="s">
        <v>4187</v>
      </c>
      <c r="F26" s="313" t="s">
        <v>4188</v>
      </c>
      <c r="G26" s="120" t="s">
        <v>4189</v>
      </c>
      <c r="H26" s="1434" t="s">
        <v>5164</v>
      </c>
      <c r="I26" s="120" t="s">
        <v>4190</v>
      </c>
      <c r="J26" s="120" t="s">
        <v>96</v>
      </c>
      <c r="K26" s="120" t="s">
        <v>4191</v>
      </c>
      <c r="L26" s="129">
        <v>1500</v>
      </c>
      <c r="M26" s="583" t="s">
        <v>4192</v>
      </c>
      <c r="N26" s="120" t="s">
        <v>4181</v>
      </c>
      <c r="O26" s="120" t="s">
        <v>101</v>
      </c>
      <c r="P26" s="120" t="s">
        <v>4193</v>
      </c>
      <c r="Q26" s="231" t="s">
        <v>1026</v>
      </c>
      <c r="R26" s="129"/>
      <c r="S26" s="231" t="s">
        <v>688</v>
      </c>
      <c r="T26" s="129" t="s">
        <v>5461</v>
      </c>
      <c r="U26" s="120" t="s">
        <v>809</v>
      </c>
      <c r="V26" s="129">
        <v>175</v>
      </c>
      <c r="W26" s="129"/>
      <c r="X26" s="129"/>
      <c r="Y26" s="129">
        <v>175</v>
      </c>
      <c r="Z26" s="231" t="s">
        <v>4061</v>
      </c>
      <c r="AE26" s="465"/>
      <c r="AF26" s="465"/>
      <c r="AG26" s="465"/>
      <c r="AH26" s="465"/>
      <c r="AI26" s="465"/>
      <c r="AJ26" s="465"/>
      <c r="AK26" s="465"/>
      <c r="AL26" s="465"/>
      <c r="AM26" s="465"/>
      <c r="DW26" s="465"/>
      <c r="DX26" s="465"/>
      <c r="DY26" s="465"/>
      <c r="DZ26" s="465"/>
      <c r="EA26" s="465"/>
      <c r="EB26" s="465"/>
      <c r="EC26" s="465"/>
      <c r="ED26" s="465"/>
      <c r="EE26" s="465"/>
      <c r="EF26" s="465"/>
      <c r="EG26" s="465"/>
      <c r="EH26" s="465"/>
      <c r="EI26" s="465"/>
      <c r="EJ26" s="465"/>
      <c r="EK26" s="465"/>
      <c r="EL26" s="465"/>
      <c r="EM26" s="465"/>
      <c r="EN26" s="465"/>
      <c r="EO26" s="465"/>
      <c r="EP26" s="465"/>
      <c r="EQ26" s="465"/>
      <c r="ER26" s="465"/>
      <c r="ES26" s="465"/>
      <c r="ET26" s="465"/>
      <c r="EU26" s="465"/>
      <c r="EV26" s="465"/>
      <c r="EW26" s="465"/>
      <c r="EX26" s="465"/>
      <c r="EY26" s="465"/>
      <c r="EZ26" s="465"/>
      <c r="FA26" s="465"/>
      <c r="FB26" s="465"/>
      <c r="FC26" s="465"/>
      <c r="FD26" s="465"/>
      <c r="FE26" s="465"/>
      <c r="FF26" s="465"/>
      <c r="FG26" s="465"/>
      <c r="FH26" s="465"/>
      <c r="FI26" s="465"/>
      <c r="FJ26" s="465"/>
      <c r="FK26" s="465"/>
      <c r="FL26" s="465"/>
      <c r="FM26" s="465"/>
      <c r="FN26" s="465"/>
      <c r="FO26" s="465"/>
      <c r="FP26" s="465"/>
      <c r="FQ26" s="465"/>
      <c r="FR26" s="465"/>
      <c r="FS26" s="465"/>
      <c r="FT26" s="465"/>
      <c r="FU26" s="465"/>
      <c r="FV26" s="465"/>
      <c r="FW26" s="465"/>
      <c r="FX26" s="465"/>
      <c r="FY26" s="465"/>
      <c r="FZ26" s="465"/>
      <c r="GA26" s="465"/>
      <c r="GB26" s="465"/>
      <c r="GC26" s="465"/>
      <c r="GD26" s="465"/>
      <c r="GE26" s="465"/>
      <c r="GF26" s="465"/>
      <c r="GG26" s="465"/>
      <c r="GH26" s="465"/>
      <c r="GI26" s="465"/>
      <c r="GJ26" s="465"/>
      <c r="GK26" s="465"/>
      <c r="GL26" s="465"/>
    </row>
    <row r="27" spans="1:194" ht="99.75" customHeight="1">
      <c r="A27" s="1024">
        <v>23</v>
      </c>
      <c r="B27" s="120" t="s">
        <v>676</v>
      </c>
      <c r="C27" s="120" t="s">
        <v>4183</v>
      </c>
      <c r="D27" s="120" t="s">
        <v>1177</v>
      </c>
      <c r="E27" s="120" t="s">
        <v>679</v>
      </c>
      <c r="F27" s="313" t="s">
        <v>680</v>
      </c>
      <c r="G27" s="120" t="s">
        <v>681</v>
      </c>
      <c r="H27" s="1434" t="s">
        <v>682</v>
      </c>
      <c r="I27" s="1402" t="s">
        <v>5462</v>
      </c>
      <c r="J27" s="120" t="s">
        <v>96</v>
      </c>
      <c r="K27" s="120" t="s">
        <v>4184</v>
      </c>
      <c r="L27" s="129">
        <v>753</v>
      </c>
      <c r="M27" s="573" t="s">
        <v>348</v>
      </c>
      <c r="N27" s="120" t="s">
        <v>4181</v>
      </c>
      <c r="O27" s="120" t="s">
        <v>101</v>
      </c>
      <c r="P27" s="120" t="s">
        <v>686</v>
      </c>
      <c r="Q27" s="229" t="s">
        <v>1026</v>
      </c>
      <c r="R27" s="129"/>
      <c r="S27" s="231" t="s">
        <v>688</v>
      </c>
      <c r="T27" s="120" t="s">
        <v>689</v>
      </c>
      <c r="U27" s="120" t="s">
        <v>809</v>
      </c>
      <c r="V27" s="129">
        <v>50</v>
      </c>
      <c r="W27" s="129"/>
      <c r="X27" s="129">
        <v>50</v>
      </c>
      <c r="Y27" s="129">
        <v>100</v>
      </c>
      <c r="Z27" s="231" t="s">
        <v>4061</v>
      </c>
      <c r="AE27" s="465"/>
      <c r="AF27" s="465"/>
      <c r="AG27" s="465"/>
      <c r="AH27" s="465"/>
      <c r="AI27" s="465"/>
      <c r="AJ27" s="465"/>
      <c r="AK27" s="465"/>
      <c r="AL27" s="465"/>
      <c r="AM27" s="465"/>
      <c r="DW27" s="465"/>
      <c r="DX27" s="465"/>
      <c r="DY27" s="465"/>
      <c r="DZ27" s="465"/>
      <c r="EA27" s="465"/>
      <c r="EB27" s="465"/>
      <c r="EC27" s="465"/>
      <c r="ED27" s="465"/>
      <c r="EE27" s="465"/>
      <c r="EF27" s="465"/>
      <c r="EG27" s="465"/>
      <c r="EH27" s="465"/>
      <c r="EI27" s="465"/>
      <c r="EJ27" s="465"/>
      <c r="EK27" s="465"/>
      <c r="EL27" s="465"/>
      <c r="EM27" s="465"/>
      <c r="EN27" s="465"/>
      <c r="EO27" s="465"/>
      <c r="EP27" s="465"/>
      <c r="EQ27" s="465"/>
      <c r="ER27" s="465"/>
      <c r="ES27" s="465"/>
      <c r="ET27" s="465"/>
      <c r="EU27" s="465"/>
      <c r="EV27" s="465"/>
      <c r="EW27" s="465"/>
      <c r="EX27" s="465"/>
      <c r="EY27" s="465"/>
      <c r="EZ27" s="465"/>
      <c r="FA27" s="465"/>
      <c r="FB27" s="465"/>
      <c r="FC27" s="465"/>
      <c r="FD27" s="465"/>
      <c r="FE27" s="465"/>
      <c r="FF27" s="465"/>
      <c r="FG27" s="465"/>
      <c r="FH27" s="465"/>
      <c r="FI27" s="465"/>
      <c r="FJ27" s="465"/>
      <c r="FK27" s="465"/>
      <c r="FL27" s="465"/>
      <c r="FM27" s="465"/>
      <c r="FN27" s="465"/>
      <c r="FO27" s="465"/>
      <c r="FP27" s="465"/>
      <c r="FQ27" s="465"/>
      <c r="FR27" s="465"/>
      <c r="FS27" s="465"/>
      <c r="FT27" s="465"/>
      <c r="FU27" s="465"/>
      <c r="FV27" s="465"/>
      <c r="FW27" s="465"/>
      <c r="FX27" s="465"/>
      <c r="FY27" s="465"/>
      <c r="FZ27" s="465"/>
      <c r="GA27" s="465"/>
      <c r="GB27" s="465"/>
      <c r="GC27" s="465"/>
      <c r="GD27" s="465"/>
      <c r="GE27" s="465"/>
      <c r="GF27" s="465"/>
      <c r="GG27" s="465"/>
      <c r="GH27" s="465"/>
      <c r="GI27" s="465"/>
      <c r="GJ27" s="465"/>
      <c r="GK27" s="465"/>
      <c r="GL27" s="465"/>
    </row>
    <row r="28" spans="1:194" ht="15.75" customHeight="1">
      <c r="A28" s="408"/>
      <c r="B28" s="408"/>
      <c r="C28" s="408"/>
      <c r="D28" s="408"/>
      <c r="E28" s="408"/>
      <c r="F28" s="408"/>
      <c r="G28" s="408"/>
      <c r="H28" s="408"/>
      <c r="I28" s="408"/>
      <c r="J28" s="408"/>
      <c r="K28" s="408"/>
      <c r="L28" s="408"/>
      <c r="M28" s="408"/>
      <c r="N28" s="408"/>
      <c r="O28" s="408"/>
      <c r="P28" s="408"/>
      <c r="R28" s="408"/>
      <c r="S28" s="408"/>
      <c r="T28" s="408"/>
      <c r="U28" s="408"/>
      <c r="V28" s="408"/>
      <c r="W28" s="408"/>
      <c r="X28" s="408"/>
      <c r="Y28" s="408">
        <f>SUM(Y5:Y27)</f>
        <v>1080</v>
      </c>
      <c r="Z28" s="342"/>
      <c r="AE28" s="465"/>
      <c r="AF28" s="465"/>
      <c r="AG28" s="465"/>
      <c r="AH28" s="465"/>
      <c r="AI28" s="465"/>
      <c r="AJ28" s="465"/>
      <c r="AK28" s="465"/>
      <c r="AL28" s="465"/>
      <c r="AM28" s="465"/>
    </row>
    <row r="29" spans="1:194" ht="15.75" customHeight="1">
      <c r="A29" s="408"/>
      <c r="B29" s="408"/>
      <c r="C29" s="408"/>
      <c r="D29" s="408"/>
      <c r="E29" s="408"/>
      <c r="F29" s="408"/>
      <c r="G29" s="408"/>
      <c r="H29" s="408"/>
      <c r="I29" s="408"/>
      <c r="J29" s="408"/>
      <c r="K29" s="408"/>
      <c r="L29" s="408"/>
      <c r="M29" s="408"/>
      <c r="N29" s="408"/>
      <c r="O29" s="408"/>
      <c r="P29" s="408"/>
      <c r="R29" s="408"/>
      <c r="S29" s="408"/>
      <c r="T29" s="408"/>
      <c r="U29" s="408"/>
      <c r="V29" s="408"/>
      <c r="W29" s="408"/>
      <c r="X29" s="408"/>
      <c r="Y29" s="408"/>
      <c r="Z29" s="342"/>
      <c r="AE29" s="465"/>
      <c r="AF29" s="465"/>
      <c r="AG29" s="465"/>
      <c r="AH29" s="465"/>
      <c r="AI29" s="465"/>
      <c r="AJ29" s="465"/>
      <c r="AK29" s="465"/>
      <c r="AL29" s="465"/>
      <c r="AM29" s="465"/>
    </row>
    <row r="30" spans="1:194" ht="15.75" customHeight="1">
      <c r="A30" s="408"/>
      <c r="B30" s="408"/>
      <c r="C30" s="408"/>
      <c r="D30" s="408"/>
      <c r="E30" s="408"/>
      <c r="F30" s="408"/>
      <c r="G30" s="408"/>
      <c r="H30" s="408"/>
      <c r="I30" s="408"/>
      <c r="J30" s="408"/>
      <c r="K30" s="408"/>
      <c r="L30" s="408"/>
      <c r="M30" s="408"/>
      <c r="N30" s="408"/>
      <c r="O30" s="408"/>
      <c r="P30" s="408"/>
      <c r="R30" s="408"/>
      <c r="S30" s="408"/>
      <c r="T30" s="408"/>
      <c r="U30" s="408"/>
      <c r="V30" s="408"/>
      <c r="W30" s="408"/>
      <c r="X30" s="408"/>
      <c r="Y30" s="408"/>
      <c r="Z30" s="213"/>
      <c r="AE30" s="465"/>
      <c r="AF30" s="465"/>
      <c r="AG30" s="465"/>
      <c r="AH30" s="465"/>
      <c r="AI30" s="465"/>
      <c r="AJ30" s="465"/>
      <c r="AK30" s="465"/>
      <c r="AL30" s="465"/>
      <c r="AM30" s="465"/>
    </row>
    <row r="31" spans="1:194" ht="15.75" customHeight="1">
      <c r="A31" s="408"/>
      <c r="B31" s="408"/>
      <c r="C31" s="408"/>
      <c r="D31" s="408"/>
      <c r="E31" s="408"/>
      <c r="F31" s="408"/>
      <c r="G31" s="408"/>
      <c r="H31" s="408"/>
      <c r="I31" s="408"/>
      <c r="J31" s="408"/>
      <c r="K31" s="408"/>
      <c r="L31" s="408"/>
      <c r="M31" s="408"/>
      <c r="N31" s="408"/>
      <c r="O31" s="408"/>
      <c r="P31" s="408"/>
      <c r="Q31" s="408"/>
      <c r="R31" s="408"/>
      <c r="S31" s="408"/>
      <c r="T31" s="408"/>
      <c r="U31" s="408"/>
      <c r="V31" s="408"/>
      <c r="W31" s="408"/>
      <c r="X31" s="408"/>
      <c r="Y31" s="408"/>
      <c r="Z31" s="213"/>
      <c r="AE31" s="465"/>
      <c r="AF31" s="465"/>
      <c r="AG31" s="465"/>
      <c r="AH31" s="465"/>
      <c r="AI31" s="465"/>
      <c r="AJ31" s="465"/>
      <c r="AK31" s="465"/>
      <c r="AL31" s="465"/>
      <c r="AM31" s="465"/>
    </row>
    <row r="32" spans="1:194" ht="15.75" customHeight="1">
      <c r="A32" s="408"/>
      <c r="B32" s="408"/>
      <c r="C32" s="408"/>
      <c r="D32" s="408"/>
      <c r="E32" s="408"/>
      <c r="F32" s="408"/>
      <c r="G32" s="408"/>
      <c r="H32" s="408"/>
      <c r="I32" s="408"/>
      <c r="J32" s="408"/>
      <c r="K32" s="408"/>
      <c r="L32" s="408"/>
      <c r="M32" s="408"/>
      <c r="N32" s="408"/>
      <c r="O32" s="408"/>
      <c r="P32" s="408"/>
      <c r="Q32" s="408"/>
      <c r="R32" s="408"/>
      <c r="S32" s="408"/>
      <c r="T32" s="408"/>
      <c r="U32" s="408"/>
      <c r="V32" s="408"/>
      <c r="W32" s="408"/>
      <c r="X32" s="408"/>
      <c r="Y32" s="408"/>
      <c r="Z32" s="213"/>
      <c r="AE32" s="465"/>
      <c r="AF32" s="465"/>
      <c r="AG32" s="465"/>
      <c r="AH32" s="465"/>
      <c r="AI32" s="465"/>
      <c r="AJ32" s="465"/>
      <c r="AK32" s="465"/>
      <c r="AL32" s="465"/>
      <c r="AM32" s="465"/>
    </row>
    <row r="33" spans="1:39" ht="15.75" customHeight="1">
      <c r="A33" s="408"/>
      <c r="B33" s="408"/>
      <c r="C33" s="408"/>
      <c r="D33" s="408"/>
      <c r="E33" s="408"/>
      <c r="F33" s="408"/>
      <c r="G33" s="408"/>
      <c r="H33" s="408"/>
      <c r="I33" s="408"/>
      <c r="J33" s="408"/>
      <c r="K33" s="408"/>
      <c r="L33" s="408"/>
      <c r="M33" s="408"/>
      <c r="N33" s="408"/>
      <c r="O33" s="408"/>
      <c r="P33" s="408"/>
      <c r="Q33" s="408"/>
      <c r="R33" s="408"/>
      <c r="S33" s="408"/>
      <c r="T33" s="408"/>
      <c r="U33" s="408"/>
      <c r="V33" s="408"/>
      <c r="W33" s="408"/>
      <c r="X33" s="408"/>
      <c r="Y33" s="408"/>
      <c r="Z33" s="213"/>
      <c r="AE33" s="465"/>
      <c r="AF33" s="465"/>
      <c r="AG33" s="465"/>
      <c r="AH33" s="465"/>
      <c r="AI33" s="465"/>
      <c r="AJ33" s="465"/>
      <c r="AK33" s="465"/>
      <c r="AL33" s="465"/>
      <c r="AM33" s="465"/>
    </row>
    <row r="34" spans="1:39" ht="15.75" customHeight="1">
      <c r="A34" s="408"/>
      <c r="B34" s="408"/>
      <c r="C34" s="408"/>
      <c r="D34" s="408"/>
      <c r="E34" s="408"/>
      <c r="F34" s="408"/>
      <c r="G34" s="408"/>
      <c r="H34" s="408"/>
      <c r="I34" s="408"/>
      <c r="J34" s="408"/>
      <c r="K34" s="408"/>
      <c r="L34" s="408"/>
      <c r="M34" s="408"/>
      <c r="N34" s="408"/>
      <c r="O34" s="408"/>
      <c r="P34" s="408"/>
      <c r="Q34" s="408"/>
      <c r="R34" s="408"/>
      <c r="S34" s="408"/>
      <c r="T34" s="408"/>
      <c r="U34" s="408"/>
      <c r="V34" s="408"/>
      <c r="W34" s="408"/>
      <c r="X34" s="408"/>
      <c r="Y34" s="408"/>
      <c r="Z34" s="213"/>
      <c r="AE34" s="465"/>
      <c r="AF34" s="465"/>
      <c r="AG34" s="465"/>
      <c r="AH34" s="465"/>
      <c r="AI34" s="465"/>
      <c r="AJ34" s="465"/>
      <c r="AK34" s="465"/>
      <c r="AL34" s="465"/>
      <c r="AM34" s="465"/>
    </row>
    <row r="35" spans="1:39" ht="15.75" customHeight="1">
      <c r="A35" s="408"/>
      <c r="B35" s="408"/>
      <c r="C35" s="408"/>
      <c r="D35" s="408"/>
      <c r="E35" s="408"/>
      <c r="F35" s="408"/>
      <c r="G35" s="408"/>
      <c r="H35" s="408"/>
      <c r="I35" s="408"/>
      <c r="J35" s="408"/>
      <c r="K35" s="408"/>
      <c r="L35" s="408"/>
      <c r="M35" s="408"/>
      <c r="N35" s="408"/>
      <c r="O35" s="408"/>
      <c r="P35" s="408"/>
      <c r="Q35" s="408"/>
      <c r="R35" s="408"/>
      <c r="S35" s="408"/>
      <c r="T35" s="408"/>
      <c r="U35" s="408"/>
      <c r="V35" s="408"/>
      <c r="W35" s="408"/>
      <c r="X35" s="408"/>
      <c r="Y35" s="408"/>
      <c r="Z35" s="213"/>
      <c r="AE35" s="465"/>
      <c r="AF35" s="465"/>
      <c r="AG35" s="465"/>
      <c r="AH35" s="465"/>
      <c r="AI35" s="465"/>
      <c r="AJ35" s="465"/>
      <c r="AK35" s="465"/>
      <c r="AL35" s="465"/>
      <c r="AM35" s="465"/>
    </row>
    <row r="36" spans="1:39" ht="15.75" customHeight="1">
      <c r="A36" s="408"/>
      <c r="B36" s="408"/>
      <c r="C36" s="408"/>
      <c r="D36" s="408"/>
      <c r="E36" s="408"/>
      <c r="F36" s="408"/>
      <c r="G36" s="408"/>
      <c r="H36" s="408"/>
      <c r="I36" s="408"/>
      <c r="J36" s="408"/>
      <c r="K36" s="408"/>
      <c r="L36" s="408"/>
      <c r="M36" s="408"/>
      <c r="N36" s="408"/>
      <c r="O36" s="408"/>
      <c r="P36" s="408"/>
      <c r="Q36" s="408"/>
      <c r="R36" s="408"/>
      <c r="S36" s="408"/>
      <c r="T36" s="408"/>
      <c r="U36" s="408"/>
      <c r="V36" s="408"/>
      <c r="W36" s="408"/>
      <c r="X36" s="408"/>
      <c r="Y36" s="408"/>
      <c r="Z36" s="213"/>
      <c r="AE36" s="465"/>
      <c r="AF36" s="465"/>
      <c r="AG36" s="465"/>
      <c r="AH36" s="465"/>
      <c r="AI36" s="465"/>
      <c r="AJ36" s="465"/>
      <c r="AK36" s="465"/>
      <c r="AL36" s="465"/>
      <c r="AM36" s="465"/>
    </row>
    <row r="37" spans="1:39" ht="15.75" customHeight="1">
      <c r="A37" s="408"/>
      <c r="B37" s="408"/>
      <c r="C37" s="408"/>
      <c r="D37" s="408"/>
      <c r="E37" s="408"/>
      <c r="F37" s="408"/>
      <c r="G37" s="408"/>
      <c r="H37" s="408"/>
      <c r="I37" s="408"/>
      <c r="J37" s="408"/>
      <c r="K37" s="408"/>
      <c r="L37" s="408"/>
      <c r="M37" s="408"/>
      <c r="N37" s="408"/>
      <c r="O37" s="408"/>
      <c r="P37" s="408"/>
      <c r="Q37" s="408"/>
      <c r="R37" s="408"/>
      <c r="S37" s="408"/>
      <c r="T37" s="408"/>
      <c r="U37" s="408"/>
      <c r="V37" s="408"/>
      <c r="W37" s="408"/>
      <c r="X37" s="408"/>
      <c r="Y37" s="408"/>
      <c r="Z37" s="213"/>
      <c r="AE37" s="465"/>
      <c r="AF37" s="465"/>
      <c r="AG37" s="465"/>
      <c r="AH37" s="465"/>
      <c r="AI37" s="465"/>
      <c r="AJ37" s="465"/>
      <c r="AK37" s="465"/>
      <c r="AL37" s="465"/>
      <c r="AM37" s="465"/>
    </row>
    <row r="38" spans="1:39" ht="15.75" customHeight="1">
      <c r="A38" s="408"/>
      <c r="B38" s="408"/>
      <c r="C38" s="408"/>
      <c r="D38" s="408"/>
      <c r="E38" s="408"/>
      <c r="F38" s="408"/>
      <c r="G38" s="408"/>
      <c r="H38" s="408"/>
      <c r="I38" s="408"/>
      <c r="J38" s="408"/>
      <c r="K38" s="408"/>
      <c r="L38" s="408"/>
      <c r="M38" s="408"/>
      <c r="N38" s="408"/>
      <c r="O38" s="408"/>
      <c r="P38" s="408"/>
      <c r="Q38" s="408"/>
      <c r="R38" s="408"/>
      <c r="S38" s="408"/>
      <c r="T38" s="408"/>
      <c r="U38" s="408"/>
      <c r="V38" s="408"/>
      <c r="W38" s="408"/>
      <c r="X38" s="408"/>
      <c r="Y38" s="408"/>
      <c r="Z38" s="213"/>
      <c r="AE38" s="465"/>
      <c r="AF38" s="465"/>
      <c r="AG38" s="465"/>
      <c r="AH38" s="465"/>
      <c r="AI38" s="465"/>
      <c r="AJ38" s="465"/>
      <c r="AK38" s="465"/>
      <c r="AL38" s="465"/>
      <c r="AM38" s="465"/>
    </row>
    <row r="39" spans="1:39" ht="15.75" customHeight="1">
      <c r="A39" s="408"/>
      <c r="B39" s="408"/>
      <c r="C39" s="408"/>
      <c r="D39" s="408"/>
      <c r="E39" s="408"/>
      <c r="F39" s="408"/>
      <c r="G39" s="408"/>
      <c r="H39" s="408"/>
      <c r="I39" s="408"/>
      <c r="J39" s="408"/>
      <c r="K39" s="408"/>
      <c r="L39" s="408"/>
      <c r="M39" s="408"/>
      <c r="N39" s="408"/>
      <c r="O39" s="408"/>
      <c r="P39" s="408"/>
      <c r="Q39" s="408"/>
      <c r="R39" s="408"/>
      <c r="S39" s="408"/>
      <c r="T39" s="408"/>
      <c r="U39" s="408"/>
      <c r="V39" s="408"/>
      <c r="W39" s="408"/>
      <c r="X39" s="408"/>
      <c r="Y39" s="408"/>
      <c r="Z39" s="213"/>
    </row>
    <row r="40" spans="1:39" ht="15.75" customHeight="1">
      <c r="A40" s="408"/>
      <c r="B40" s="408"/>
      <c r="C40" s="408"/>
      <c r="D40" s="408"/>
      <c r="E40" s="408"/>
      <c r="F40" s="408"/>
      <c r="G40" s="408"/>
      <c r="H40" s="408"/>
      <c r="I40" s="408"/>
      <c r="J40" s="408"/>
      <c r="K40" s="408"/>
      <c r="L40" s="408"/>
      <c r="M40" s="408"/>
      <c r="N40" s="408"/>
      <c r="O40" s="408"/>
      <c r="P40" s="408"/>
      <c r="Q40" s="408"/>
      <c r="R40" s="408"/>
      <c r="S40" s="408"/>
      <c r="T40" s="408"/>
      <c r="U40" s="408"/>
      <c r="V40" s="408"/>
      <c r="W40" s="408"/>
      <c r="X40" s="408"/>
      <c r="Y40" s="408"/>
      <c r="Z40" s="213"/>
    </row>
    <row r="41" spans="1:39" ht="15.75" customHeight="1">
      <c r="A41" s="408"/>
      <c r="B41" s="408"/>
      <c r="C41" s="408"/>
      <c r="D41" s="408"/>
      <c r="E41" s="408"/>
      <c r="F41" s="408"/>
      <c r="G41" s="408"/>
      <c r="H41" s="408"/>
      <c r="I41" s="408"/>
      <c r="J41" s="408"/>
      <c r="K41" s="408"/>
      <c r="L41" s="408"/>
      <c r="M41" s="408"/>
      <c r="N41" s="408"/>
      <c r="O41" s="408"/>
      <c r="P41" s="408"/>
      <c r="Q41" s="408"/>
      <c r="R41" s="408"/>
      <c r="S41" s="408"/>
      <c r="T41" s="408"/>
      <c r="U41" s="408"/>
      <c r="V41" s="408"/>
      <c r="W41" s="408"/>
      <c r="X41" s="408"/>
      <c r="Y41" s="408"/>
      <c r="Z41" s="213"/>
    </row>
    <row r="42" spans="1:39" ht="15.75" customHeight="1">
      <c r="A42" s="408"/>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213"/>
    </row>
    <row r="43" spans="1:39" ht="15.75" customHeight="1">
      <c r="A43" s="408"/>
      <c r="B43" s="408"/>
      <c r="C43" s="408"/>
      <c r="D43" s="408"/>
      <c r="E43" s="408"/>
      <c r="F43" s="408"/>
      <c r="G43" s="408"/>
      <c r="H43" s="408"/>
      <c r="I43" s="408"/>
      <c r="J43" s="408"/>
      <c r="K43" s="408"/>
      <c r="L43" s="408"/>
      <c r="M43" s="408"/>
      <c r="N43" s="408"/>
      <c r="O43" s="408"/>
      <c r="P43" s="408"/>
      <c r="Q43" s="408"/>
      <c r="R43" s="408"/>
      <c r="S43" s="408"/>
      <c r="T43" s="408"/>
      <c r="U43" s="408"/>
      <c r="V43" s="408"/>
      <c r="W43" s="408"/>
      <c r="X43" s="408"/>
      <c r="Y43" s="408"/>
      <c r="Z43" s="213"/>
    </row>
    <row r="44" spans="1:39" ht="15.75" customHeight="1">
      <c r="A44" s="408"/>
      <c r="B44" s="408"/>
      <c r="C44" s="408"/>
      <c r="D44" s="408"/>
      <c r="E44" s="408"/>
      <c r="F44" s="408"/>
      <c r="G44" s="408"/>
      <c r="H44" s="408"/>
      <c r="I44" s="408"/>
      <c r="J44" s="408"/>
      <c r="K44" s="408"/>
      <c r="L44" s="408"/>
      <c r="M44" s="408"/>
      <c r="N44" s="408"/>
      <c r="O44" s="408"/>
      <c r="P44" s="408"/>
      <c r="Q44" s="408"/>
      <c r="R44" s="408"/>
      <c r="S44" s="408"/>
      <c r="T44" s="408"/>
      <c r="U44" s="408"/>
      <c r="V44" s="408"/>
      <c r="W44" s="408"/>
      <c r="X44" s="408"/>
      <c r="Y44" s="408"/>
      <c r="Z44" s="213"/>
    </row>
    <row r="45" spans="1:39" ht="15.75" customHeight="1">
      <c r="A45" s="408"/>
      <c r="B45" s="408"/>
      <c r="C45" s="408"/>
      <c r="D45" s="408"/>
      <c r="E45" s="408"/>
      <c r="F45" s="408"/>
      <c r="G45" s="408"/>
      <c r="H45" s="408"/>
      <c r="I45" s="408"/>
      <c r="J45" s="408"/>
      <c r="K45" s="408"/>
      <c r="L45" s="408"/>
      <c r="M45" s="408"/>
      <c r="N45" s="408"/>
      <c r="O45" s="408"/>
      <c r="P45" s="408"/>
      <c r="Q45" s="408"/>
      <c r="R45" s="408"/>
      <c r="S45" s="408"/>
      <c r="T45" s="408"/>
      <c r="U45" s="408"/>
      <c r="V45" s="408"/>
      <c r="W45" s="408"/>
      <c r="X45" s="408"/>
      <c r="Y45" s="408"/>
      <c r="Z45" s="213"/>
    </row>
    <row r="46" spans="1:39" ht="15.75" customHeight="1">
      <c r="A46" s="408"/>
      <c r="B46" s="408"/>
      <c r="C46" s="408"/>
      <c r="D46" s="408"/>
      <c r="E46" s="408"/>
      <c r="F46" s="408"/>
      <c r="G46" s="408"/>
      <c r="H46" s="408"/>
      <c r="I46" s="408"/>
      <c r="J46" s="408"/>
      <c r="K46" s="408"/>
      <c r="L46" s="408"/>
      <c r="M46" s="408"/>
      <c r="N46" s="408"/>
      <c r="O46" s="408"/>
      <c r="P46" s="408"/>
      <c r="Q46" s="408"/>
      <c r="R46" s="408"/>
      <c r="S46" s="408"/>
      <c r="T46" s="408"/>
      <c r="U46" s="408"/>
      <c r="V46" s="408"/>
      <c r="W46" s="408"/>
      <c r="X46" s="408"/>
      <c r="Y46" s="408"/>
      <c r="Z46" s="213"/>
    </row>
    <row r="47" spans="1:39" ht="15.75" customHeight="1">
      <c r="A47" s="408"/>
      <c r="B47" s="408"/>
      <c r="C47" s="408"/>
      <c r="D47" s="408"/>
      <c r="E47" s="408"/>
      <c r="F47" s="408"/>
      <c r="G47" s="408"/>
      <c r="H47" s="408"/>
      <c r="I47" s="408"/>
      <c r="J47" s="408"/>
      <c r="K47" s="408"/>
      <c r="L47" s="408"/>
      <c r="M47" s="408"/>
      <c r="N47" s="408"/>
      <c r="O47" s="408"/>
      <c r="P47" s="408"/>
      <c r="Q47" s="408"/>
      <c r="R47" s="408"/>
      <c r="S47" s="408"/>
      <c r="T47" s="408"/>
      <c r="U47" s="408"/>
      <c r="V47" s="408"/>
      <c r="W47" s="408"/>
      <c r="X47" s="408"/>
      <c r="Y47" s="408"/>
      <c r="Z47" s="213"/>
    </row>
    <row r="48" spans="1:39" ht="15.75" customHeight="1">
      <c r="A48" s="408"/>
      <c r="B48" s="408"/>
      <c r="C48" s="408"/>
      <c r="D48" s="408"/>
      <c r="E48" s="408"/>
      <c r="F48" s="408"/>
      <c r="G48" s="408"/>
      <c r="H48" s="408"/>
      <c r="I48" s="408"/>
      <c r="J48" s="408"/>
      <c r="K48" s="408"/>
      <c r="L48" s="408"/>
      <c r="M48" s="408"/>
      <c r="N48" s="408"/>
      <c r="O48" s="408"/>
      <c r="P48" s="408"/>
      <c r="Q48" s="408"/>
      <c r="R48" s="408"/>
      <c r="S48" s="408"/>
      <c r="T48" s="408"/>
      <c r="U48" s="408"/>
      <c r="V48" s="408"/>
      <c r="W48" s="408"/>
      <c r="X48" s="408"/>
      <c r="Y48" s="408"/>
      <c r="Z48" s="213"/>
    </row>
    <row r="49" spans="1:26" ht="15.75" customHeight="1">
      <c r="A49" s="408"/>
      <c r="B49" s="408"/>
      <c r="C49" s="408"/>
      <c r="D49" s="408"/>
      <c r="E49" s="408"/>
      <c r="F49" s="408"/>
      <c r="G49" s="408"/>
      <c r="H49" s="408"/>
      <c r="I49" s="408"/>
      <c r="J49" s="408"/>
      <c r="K49" s="408"/>
      <c r="L49" s="408"/>
      <c r="M49" s="408"/>
      <c r="N49" s="408"/>
      <c r="O49" s="408"/>
      <c r="P49" s="408"/>
      <c r="Q49" s="408"/>
      <c r="R49" s="408"/>
      <c r="S49" s="408"/>
      <c r="T49" s="408"/>
      <c r="U49" s="408"/>
      <c r="V49" s="408"/>
      <c r="W49" s="408"/>
      <c r="X49" s="408"/>
      <c r="Y49" s="408"/>
      <c r="Z49" s="213"/>
    </row>
    <row r="50" spans="1:26" ht="15.75" customHeight="1">
      <c r="A50" s="408"/>
      <c r="B50" s="408"/>
      <c r="C50" s="408"/>
      <c r="D50" s="408"/>
      <c r="E50" s="408"/>
      <c r="F50" s="408"/>
      <c r="G50" s="408"/>
      <c r="H50" s="408"/>
      <c r="I50" s="408"/>
      <c r="J50" s="408"/>
      <c r="K50" s="408"/>
      <c r="L50" s="408"/>
      <c r="M50" s="408"/>
      <c r="N50" s="408"/>
      <c r="O50" s="408"/>
      <c r="P50" s="408"/>
      <c r="Q50" s="408"/>
      <c r="R50" s="408"/>
      <c r="S50" s="408"/>
      <c r="T50" s="408"/>
      <c r="U50" s="408"/>
      <c r="V50" s="408"/>
      <c r="W50" s="408"/>
      <c r="X50" s="408"/>
      <c r="Y50" s="408"/>
      <c r="Z50" s="213"/>
    </row>
    <row r="51" spans="1:26" ht="15.75" customHeight="1">
      <c r="A51" s="408"/>
      <c r="B51" s="408"/>
      <c r="C51" s="408"/>
      <c r="D51" s="408"/>
      <c r="E51" s="408"/>
      <c r="F51" s="408"/>
      <c r="G51" s="408"/>
      <c r="H51" s="408"/>
      <c r="I51" s="408"/>
      <c r="J51" s="408"/>
      <c r="K51" s="408"/>
      <c r="L51" s="408"/>
      <c r="M51" s="408"/>
      <c r="N51" s="408"/>
      <c r="O51" s="408"/>
      <c r="P51" s="408"/>
      <c r="Q51" s="408"/>
      <c r="R51" s="408"/>
      <c r="S51" s="408"/>
      <c r="T51" s="408"/>
      <c r="U51" s="408"/>
      <c r="V51" s="408"/>
      <c r="W51" s="408"/>
      <c r="X51" s="408"/>
      <c r="Y51" s="408"/>
      <c r="Z51" s="213"/>
    </row>
    <row r="52" spans="1:26" ht="15.75" customHeight="1">
      <c r="A52" s="408"/>
      <c r="B52" s="408"/>
      <c r="C52" s="408"/>
      <c r="D52" s="408"/>
      <c r="E52" s="408"/>
      <c r="F52" s="408"/>
      <c r="G52" s="408"/>
      <c r="H52" s="408"/>
      <c r="I52" s="408"/>
      <c r="J52" s="408"/>
      <c r="K52" s="408"/>
      <c r="L52" s="408"/>
      <c r="M52" s="408"/>
      <c r="N52" s="408"/>
      <c r="O52" s="408"/>
      <c r="P52" s="408"/>
      <c r="Q52" s="408"/>
      <c r="R52" s="408"/>
      <c r="S52" s="408"/>
      <c r="T52" s="408"/>
      <c r="U52" s="408"/>
      <c r="V52" s="408"/>
      <c r="W52" s="408"/>
      <c r="X52" s="408"/>
      <c r="Y52" s="408"/>
      <c r="Z52" s="213"/>
    </row>
    <row r="53" spans="1:26" ht="15.75" customHeight="1">
      <c r="A53" s="408"/>
      <c r="B53" s="408"/>
      <c r="C53" s="408"/>
      <c r="D53" s="408"/>
      <c r="E53" s="408"/>
      <c r="F53" s="408"/>
      <c r="G53" s="408"/>
      <c r="H53" s="408"/>
      <c r="I53" s="408"/>
      <c r="J53" s="408"/>
      <c r="K53" s="408"/>
      <c r="L53" s="408"/>
      <c r="M53" s="408"/>
      <c r="N53" s="408"/>
      <c r="O53" s="408"/>
      <c r="P53" s="408"/>
      <c r="Q53" s="408"/>
      <c r="R53" s="408"/>
      <c r="S53" s="408"/>
      <c r="T53" s="408"/>
      <c r="U53" s="408"/>
      <c r="V53" s="408"/>
      <c r="W53" s="408"/>
      <c r="X53" s="408"/>
      <c r="Y53" s="408"/>
      <c r="Z53" s="213"/>
    </row>
    <row r="54" spans="1:26" ht="15.75" customHeight="1">
      <c r="A54" s="408"/>
      <c r="B54" s="408"/>
      <c r="C54" s="408"/>
      <c r="D54" s="408"/>
      <c r="E54" s="408"/>
      <c r="F54" s="408"/>
      <c r="G54" s="408"/>
      <c r="H54" s="408"/>
      <c r="I54" s="408"/>
      <c r="J54" s="408"/>
      <c r="K54" s="408"/>
      <c r="L54" s="408"/>
      <c r="M54" s="408"/>
      <c r="N54" s="408"/>
      <c r="O54" s="408"/>
      <c r="P54" s="408"/>
      <c r="Q54" s="408"/>
      <c r="R54" s="408"/>
      <c r="S54" s="408"/>
      <c r="T54" s="408"/>
      <c r="U54" s="408"/>
      <c r="V54" s="408"/>
      <c r="W54" s="408"/>
      <c r="X54" s="408"/>
      <c r="Y54" s="408"/>
      <c r="Z54" s="213"/>
    </row>
    <row r="55" spans="1:26" ht="15.75" customHeight="1">
      <c r="A55" s="408"/>
      <c r="B55" s="408"/>
      <c r="C55" s="408"/>
      <c r="D55" s="408"/>
      <c r="E55" s="408"/>
      <c r="F55" s="408"/>
      <c r="G55" s="408"/>
      <c r="H55" s="408"/>
      <c r="I55" s="408"/>
      <c r="J55" s="408"/>
      <c r="K55" s="408"/>
      <c r="L55" s="408"/>
      <c r="M55" s="408"/>
      <c r="N55" s="408"/>
      <c r="O55" s="408"/>
      <c r="P55" s="408"/>
      <c r="Q55" s="408"/>
      <c r="R55" s="408"/>
      <c r="S55" s="408"/>
      <c r="T55" s="408"/>
      <c r="U55" s="408"/>
      <c r="V55" s="408"/>
      <c r="W55" s="408"/>
      <c r="X55" s="408"/>
      <c r="Y55" s="408"/>
      <c r="Z55" s="213"/>
    </row>
    <row r="56" spans="1:26" ht="15.75" customHeight="1">
      <c r="A56" s="408"/>
      <c r="B56" s="408"/>
      <c r="C56" s="408"/>
      <c r="D56" s="408"/>
      <c r="E56" s="408"/>
      <c r="F56" s="408"/>
      <c r="G56" s="408"/>
      <c r="H56" s="408"/>
      <c r="I56" s="408"/>
      <c r="J56" s="408"/>
      <c r="K56" s="408"/>
      <c r="L56" s="408"/>
      <c r="M56" s="408"/>
      <c r="N56" s="408"/>
      <c r="O56" s="408"/>
      <c r="P56" s="408"/>
      <c r="Q56" s="408"/>
      <c r="R56" s="408"/>
      <c r="S56" s="408"/>
      <c r="T56" s="408"/>
      <c r="U56" s="408"/>
      <c r="V56" s="408"/>
      <c r="W56" s="408"/>
      <c r="X56" s="408"/>
      <c r="Y56" s="408"/>
      <c r="Z56" s="213"/>
    </row>
    <row r="57" spans="1:26" ht="15.75" customHeight="1">
      <c r="A57" s="408"/>
      <c r="B57" s="408"/>
      <c r="C57" s="408"/>
      <c r="D57" s="408"/>
      <c r="E57" s="408"/>
      <c r="F57" s="408"/>
      <c r="G57" s="408"/>
      <c r="H57" s="408"/>
      <c r="I57" s="408"/>
      <c r="J57" s="408"/>
      <c r="K57" s="408"/>
      <c r="L57" s="408"/>
      <c r="M57" s="408"/>
      <c r="N57" s="408"/>
      <c r="O57" s="408"/>
      <c r="P57" s="408"/>
      <c r="Q57" s="408"/>
      <c r="R57" s="408"/>
      <c r="S57" s="408"/>
      <c r="T57" s="408"/>
      <c r="U57" s="408"/>
      <c r="V57" s="408"/>
      <c r="W57" s="408"/>
      <c r="X57" s="408"/>
      <c r="Y57" s="408"/>
      <c r="Z57" s="213"/>
    </row>
    <row r="58" spans="1:26" ht="15.75" customHeight="1">
      <c r="A58" s="408"/>
      <c r="B58" s="408"/>
      <c r="C58" s="408"/>
      <c r="D58" s="408"/>
      <c r="E58" s="408"/>
      <c r="F58" s="408"/>
      <c r="G58" s="408"/>
      <c r="H58" s="408"/>
      <c r="I58" s="408"/>
      <c r="J58" s="408"/>
      <c r="K58" s="408"/>
      <c r="L58" s="408"/>
      <c r="M58" s="408"/>
      <c r="N58" s="408"/>
      <c r="O58" s="408"/>
      <c r="P58" s="408"/>
      <c r="Q58" s="408"/>
      <c r="R58" s="408"/>
      <c r="S58" s="408"/>
      <c r="T58" s="408"/>
      <c r="U58" s="408"/>
      <c r="V58" s="408"/>
      <c r="W58" s="408"/>
      <c r="X58" s="408"/>
      <c r="Y58" s="408"/>
      <c r="Z58" s="213"/>
    </row>
    <row r="59" spans="1:26" ht="15.75" customHeight="1">
      <c r="A59" s="408"/>
      <c r="B59" s="408"/>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213"/>
    </row>
    <row r="60" spans="1:26" ht="15.75" customHeight="1">
      <c r="A60" s="408"/>
      <c r="B60" s="408"/>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213"/>
    </row>
    <row r="61" spans="1:26" ht="15.75" customHeight="1">
      <c r="A61" s="408"/>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213"/>
    </row>
    <row r="62" spans="1:26" ht="15.75" customHeight="1">
      <c r="A62" s="408"/>
      <c r="B62" s="408"/>
      <c r="C62" s="408"/>
      <c r="D62" s="408"/>
      <c r="E62" s="408"/>
      <c r="F62" s="408"/>
      <c r="G62" s="408"/>
      <c r="H62" s="408"/>
      <c r="I62" s="408"/>
      <c r="J62" s="408"/>
      <c r="K62" s="408"/>
      <c r="L62" s="408"/>
      <c r="M62" s="408"/>
      <c r="N62" s="408"/>
      <c r="O62" s="408"/>
      <c r="P62" s="408"/>
      <c r="Q62" s="408"/>
      <c r="R62" s="408"/>
      <c r="S62" s="408"/>
      <c r="T62" s="408"/>
      <c r="U62" s="408"/>
      <c r="V62" s="408"/>
      <c r="W62" s="408"/>
      <c r="X62" s="408"/>
      <c r="Y62" s="408"/>
      <c r="Z62" s="213"/>
    </row>
    <row r="63" spans="1:26" ht="15.75" customHeight="1">
      <c r="A63" s="408"/>
      <c r="B63" s="408"/>
      <c r="C63" s="408"/>
      <c r="D63" s="408"/>
      <c r="E63" s="408"/>
      <c r="F63" s="408"/>
      <c r="G63" s="408"/>
      <c r="H63" s="408"/>
      <c r="I63" s="584"/>
      <c r="J63" s="408"/>
      <c r="K63" s="408"/>
      <c r="L63" s="408"/>
      <c r="M63" s="408"/>
      <c r="N63" s="408"/>
      <c r="O63" s="408"/>
      <c r="P63" s="408"/>
      <c r="Q63" s="408"/>
      <c r="R63" s="408"/>
      <c r="S63" s="408"/>
      <c r="T63" s="408"/>
      <c r="U63" s="408"/>
      <c r="V63" s="408"/>
      <c r="W63" s="408"/>
      <c r="X63" s="408"/>
      <c r="Y63" s="408"/>
      <c r="Z63" s="213"/>
    </row>
    <row r="64" spans="1:26" ht="15.75" customHeight="1">
      <c r="A64" s="408"/>
      <c r="B64" s="408"/>
      <c r="C64" s="408"/>
      <c r="D64" s="408"/>
      <c r="E64" s="408"/>
      <c r="F64" s="408"/>
      <c r="G64" s="408"/>
      <c r="H64" s="408"/>
      <c r="I64" s="584"/>
      <c r="J64" s="408"/>
      <c r="K64" s="408"/>
      <c r="L64" s="408"/>
      <c r="M64" s="408"/>
      <c r="N64" s="408"/>
      <c r="O64" s="408"/>
      <c r="P64" s="408"/>
      <c r="Q64" s="408"/>
      <c r="R64" s="408"/>
      <c r="S64" s="408"/>
      <c r="T64" s="408"/>
      <c r="U64" s="408"/>
      <c r="V64" s="408"/>
      <c r="W64" s="408"/>
      <c r="X64" s="408"/>
      <c r="Y64" s="408"/>
      <c r="Z64" s="213"/>
    </row>
    <row r="65" spans="1:26" ht="15.75" customHeight="1">
      <c r="A65" s="408"/>
      <c r="B65" s="408"/>
      <c r="C65" s="408"/>
      <c r="D65" s="408"/>
      <c r="E65" s="408"/>
      <c r="F65" s="408"/>
      <c r="G65" s="408"/>
      <c r="H65" s="408"/>
      <c r="I65" s="584"/>
      <c r="J65" s="408"/>
      <c r="K65" s="408"/>
      <c r="L65" s="408"/>
      <c r="M65" s="408"/>
      <c r="N65" s="408"/>
      <c r="O65" s="408"/>
      <c r="P65" s="408"/>
      <c r="Q65" s="408"/>
      <c r="R65" s="408"/>
      <c r="S65" s="408"/>
      <c r="T65" s="408"/>
      <c r="U65" s="408"/>
      <c r="V65" s="408"/>
      <c r="W65" s="408"/>
      <c r="X65" s="408"/>
      <c r="Y65" s="408"/>
      <c r="Z65" s="213"/>
    </row>
    <row r="66" spans="1:26" ht="15.75" customHeight="1">
      <c r="A66" s="408"/>
      <c r="B66" s="408"/>
      <c r="C66" s="408"/>
      <c r="D66" s="408"/>
      <c r="E66" s="408"/>
      <c r="F66" s="408"/>
      <c r="G66" s="408"/>
      <c r="H66" s="408"/>
      <c r="I66" s="584"/>
      <c r="J66" s="408"/>
      <c r="K66" s="408"/>
      <c r="L66" s="408"/>
      <c r="M66" s="408"/>
      <c r="N66" s="408"/>
      <c r="O66" s="408"/>
      <c r="P66" s="408"/>
      <c r="Q66" s="408"/>
      <c r="R66" s="408"/>
      <c r="S66" s="408"/>
      <c r="T66" s="408"/>
      <c r="U66" s="408"/>
      <c r="V66" s="408"/>
      <c r="W66" s="408"/>
      <c r="X66" s="408"/>
      <c r="Y66" s="408"/>
      <c r="Z66" s="213"/>
    </row>
    <row r="67" spans="1:26" ht="15.75" customHeight="1">
      <c r="A67" s="408"/>
      <c r="B67" s="408"/>
      <c r="C67" s="408"/>
      <c r="D67" s="408"/>
      <c r="E67" s="408"/>
      <c r="F67" s="408"/>
      <c r="G67" s="408"/>
      <c r="H67" s="408"/>
      <c r="I67" s="584"/>
      <c r="J67" s="408"/>
      <c r="K67" s="408"/>
      <c r="L67" s="408"/>
      <c r="M67" s="408"/>
      <c r="N67" s="408"/>
      <c r="O67" s="408"/>
      <c r="P67" s="408"/>
      <c r="Q67" s="408"/>
      <c r="R67" s="408"/>
      <c r="S67" s="408"/>
      <c r="T67" s="408"/>
      <c r="U67" s="408"/>
      <c r="V67" s="408"/>
      <c r="W67" s="408"/>
      <c r="X67" s="408"/>
      <c r="Y67" s="408"/>
      <c r="Z67" s="213"/>
    </row>
    <row r="68" spans="1:26" ht="15.75" customHeight="1">
      <c r="A68" s="408"/>
      <c r="B68" s="408"/>
      <c r="C68" s="408"/>
      <c r="D68" s="408"/>
      <c r="E68" s="408"/>
      <c r="F68" s="408"/>
      <c r="G68" s="408"/>
      <c r="H68" s="408"/>
      <c r="I68" s="584"/>
      <c r="J68" s="408"/>
      <c r="K68" s="408"/>
      <c r="L68" s="408"/>
      <c r="M68" s="408"/>
      <c r="N68" s="408"/>
      <c r="O68" s="408"/>
      <c r="P68" s="408"/>
      <c r="Q68" s="408"/>
      <c r="R68" s="408"/>
      <c r="S68" s="408"/>
      <c r="T68" s="408"/>
      <c r="U68" s="408"/>
      <c r="V68" s="408"/>
      <c r="W68" s="408"/>
      <c r="X68" s="408"/>
      <c r="Y68" s="408"/>
      <c r="Z68" s="213"/>
    </row>
    <row r="69" spans="1:26" ht="15.75" customHeight="1">
      <c r="A69" s="408"/>
      <c r="B69" s="408"/>
      <c r="C69" s="408"/>
      <c r="D69" s="408"/>
      <c r="E69" s="408"/>
      <c r="F69" s="408"/>
      <c r="G69" s="408"/>
      <c r="H69" s="408"/>
      <c r="I69" s="584"/>
      <c r="J69" s="408"/>
      <c r="K69" s="408"/>
      <c r="L69" s="408"/>
      <c r="M69" s="408"/>
      <c r="N69" s="408"/>
      <c r="O69" s="408"/>
      <c r="P69" s="408"/>
      <c r="Q69" s="408"/>
      <c r="R69" s="408"/>
      <c r="S69" s="408"/>
      <c r="T69" s="408"/>
      <c r="U69" s="408"/>
      <c r="V69" s="408"/>
      <c r="W69" s="408"/>
      <c r="X69" s="408"/>
      <c r="Y69" s="408"/>
      <c r="Z69" s="213"/>
    </row>
    <row r="70" spans="1:26" ht="15.75" customHeight="1">
      <c r="A70" s="408"/>
      <c r="B70" s="408"/>
      <c r="C70" s="408"/>
      <c r="D70" s="408"/>
      <c r="E70" s="408"/>
      <c r="F70" s="408"/>
      <c r="G70" s="408"/>
      <c r="H70" s="408"/>
      <c r="I70" s="584"/>
      <c r="J70" s="408"/>
      <c r="K70" s="408"/>
      <c r="L70" s="408"/>
      <c r="M70" s="408"/>
      <c r="N70" s="408"/>
      <c r="O70" s="408"/>
      <c r="P70" s="408"/>
      <c r="Q70" s="408"/>
      <c r="R70" s="408"/>
      <c r="S70" s="408"/>
      <c r="T70" s="408"/>
      <c r="U70" s="408"/>
      <c r="V70" s="408"/>
      <c r="W70" s="408"/>
      <c r="X70" s="408"/>
      <c r="Y70" s="408"/>
      <c r="Z70" s="213"/>
    </row>
    <row r="71" spans="1:26" ht="15.75" customHeight="1">
      <c r="A71" s="408"/>
      <c r="B71" s="408"/>
      <c r="C71" s="408"/>
      <c r="D71" s="408"/>
      <c r="E71" s="408"/>
      <c r="F71" s="408"/>
      <c r="G71" s="408"/>
      <c r="H71" s="408"/>
      <c r="I71" s="584"/>
      <c r="J71" s="408"/>
      <c r="K71" s="408"/>
      <c r="L71" s="408"/>
      <c r="M71" s="408"/>
      <c r="N71" s="408"/>
      <c r="O71" s="408"/>
      <c r="P71" s="408"/>
      <c r="Q71" s="408"/>
      <c r="R71" s="408"/>
      <c r="S71" s="408"/>
      <c r="T71" s="408"/>
      <c r="U71" s="408"/>
      <c r="V71" s="408"/>
      <c r="W71" s="408"/>
      <c r="X71" s="408"/>
      <c r="Y71" s="408"/>
      <c r="Z71" s="213"/>
    </row>
    <row r="72" spans="1:26" ht="15.75" customHeight="1">
      <c r="A72" s="408"/>
      <c r="B72" s="408"/>
      <c r="C72" s="408"/>
      <c r="D72" s="408"/>
      <c r="E72" s="408"/>
      <c r="F72" s="408"/>
      <c r="G72" s="408"/>
      <c r="H72" s="408"/>
      <c r="I72" s="584"/>
      <c r="J72" s="408"/>
      <c r="K72" s="408"/>
      <c r="L72" s="408"/>
      <c r="M72" s="408"/>
      <c r="N72" s="408"/>
      <c r="O72" s="408"/>
      <c r="P72" s="408"/>
      <c r="Q72" s="408"/>
      <c r="R72" s="408"/>
      <c r="S72" s="408"/>
      <c r="T72" s="408"/>
      <c r="U72" s="408"/>
      <c r="V72" s="408"/>
      <c r="W72" s="408"/>
      <c r="X72" s="408"/>
      <c r="Y72" s="408"/>
      <c r="Z72" s="213"/>
    </row>
    <row r="73" spans="1:26" ht="15.75" customHeight="1">
      <c r="A73" s="408"/>
      <c r="B73" s="408"/>
      <c r="C73" s="408"/>
      <c r="D73" s="408"/>
      <c r="E73" s="408"/>
      <c r="F73" s="408"/>
      <c r="G73" s="408"/>
      <c r="H73" s="408"/>
      <c r="I73" s="584"/>
      <c r="J73" s="408"/>
      <c r="K73" s="408"/>
      <c r="L73" s="408"/>
      <c r="M73" s="408"/>
      <c r="N73" s="408"/>
      <c r="O73" s="408"/>
      <c r="P73" s="408"/>
      <c r="Q73" s="408"/>
      <c r="R73" s="408"/>
      <c r="S73" s="408"/>
      <c r="T73" s="408"/>
      <c r="U73" s="408"/>
      <c r="V73" s="408"/>
      <c r="W73" s="408"/>
      <c r="X73" s="408"/>
      <c r="Y73" s="408"/>
      <c r="Z73" s="213"/>
    </row>
    <row r="74" spans="1:26" ht="15.75" customHeight="1">
      <c r="A74" s="408"/>
      <c r="B74" s="408"/>
      <c r="C74" s="408"/>
      <c r="D74" s="408"/>
      <c r="E74" s="408"/>
      <c r="F74" s="408"/>
      <c r="G74" s="408"/>
      <c r="H74" s="408"/>
      <c r="I74" s="584"/>
      <c r="J74" s="408"/>
      <c r="K74" s="408"/>
      <c r="L74" s="408"/>
      <c r="M74" s="408"/>
      <c r="N74" s="408"/>
      <c r="O74" s="408"/>
      <c r="P74" s="408"/>
      <c r="Q74" s="408"/>
      <c r="R74" s="408"/>
      <c r="S74" s="408"/>
      <c r="T74" s="408"/>
      <c r="U74" s="408"/>
      <c r="V74" s="408"/>
      <c r="W74" s="408"/>
      <c r="X74" s="408"/>
      <c r="Y74" s="408"/>
      <c r="Z74" s="213"/>
    </row>
    <row r="75" spans="1:26" ht="15.75" customHeight="1">
      <c r="A75" s="408"/>
      <c r="B75" s="408"/>
      <c r="C75" s="408"/>
      <c r="D75" s="408"/>
      <c r="E75" s="408"/>
      <c r="F75" s="408"/>
      <c r="G75" s="408"/>
      <c r="H75" s="408"/>
      <c r="I75" s="584"/>
      <c r="J75" s="408"/>
      <c r="K75" s="408"/>
      <c r="L75" s="408"/>
      <c r="M75" s="408"/>
      <c r="N75" s="408"/>
      <c r="O75" s="408"/>
      <c r="P75" s="408"/>
      <c r="Q75" s="408"/>
      <c r="R75" s="408"/>
      <c r="S75" s="408"/>
      <c r="T75" s="408"/>
      <c r="U75" s="408"/>
      <c r="V75" s="408"/>
      <c r="W75" s="408"/>
      <c r="X75" s="408"/>
      <c r="Y75" s="408"/>
      <c r="Z75" s="213"/>
    </row>
    <row r="76" spans="1:26" ht="15.75" customHeight="1">
      <c r="A76" s="408"/>
      <c r="B76" s="408"/>
      <c r="C76" s="408"/>
      <c r="D76" s="408"/>
      <c r="E76" s="408"/>
      <c r="F76" s="408"/>
      <c r="G76" s="408"/>
      <c r="H76" s="408"/>
      <c r="I76" s="584"/>
      <c r="J76" s="408"/>
      <c r="K76" s="408"/>
      <c r="L76" s="408"/>
      <c r="M76" s="408"/>
      <c r="N76" s="408"/>
      <c r="O76" s="408"/>
      <c r="P76" s="408"/>
      <c r="Q76" s="408"/>
      <c r="R76" s="408"/>
      <c r="S76" s="408"/>
      <c r="T76" s="408"/>
      <c r="U76" s="408"/>
      <c r="V76" s="408"/>
      <c r="W76" s="408"/>
      <c r="X76" s="408"/>
      <c r="Y76" s="408"/>
      <c r="Z76" s="213"/>
    </row>
    <row r="77" spans="1:26" ht="15.75" customHeight="1">
      <c r="A77" s="408"/>
      <c r="B77" s="408"/>
      <c r="C77" s="408"/>
      <c r="D77" s="408"/>
      <c r="E77" s="408"/>
      <c r="F77" s="408"/>
      <c r="G77" s="408"/>
      <c r="H77" s="408"/>
      <c r="I77" s="584"/>
      <c r="J77" s="408"/>
      <c r="K77" s="408"/>
      <c r="L77" s="408"/>
      <c r="M77" s="408"/>
      <c r="N77" s="408"/>
      <c r="O77" s="408"/>
      <c r="P77" s="408"/>
      <c r="Q77" s="408"/>
      <c r="R77" s="408"/>
      <c r="S77" s="408"/>
      <c r="T77" s="408"/>
      <c r="U77" s="408"/>
      <c r="V77" s="408"/>
      <c r="W77" s="408"/>
      <c r="X77" s="408"/>
      <c r="Y77" s="408"/>
      <c r="Z77" s="213"/>
    </row>
    <row r="78" spans="1:26" ht="15.75" customHeight="1">
      <c r="A78" s="408"/>
      <c r="B78" s="408"/>
      <c r="C78" s="408"/>
      <c r="D78" s="408"/>
      <c r="E78" s="408"/>
      <c r="F78" s="408"/>
      <c r="G78" s="408"/>
      <c r="H78" s="408"/>
      <c r="I78" s="584"/>
      <c r="J78" s="408"/>
      <c r="K78" s="408"/>
      <c r="L78" s="408"/>
      <c r="M78" s="408"/>
      <c r="N78" s="408"/>
      <c r="O78" s="408"/>
      <c r="P78" s="408"/>
      <c r="Q78" s="408"/>
      <c r="R78" s="408"/>
      <c r="S78" s="408"/>
      <c r="T78" s="408"/>
      <c r="U78" s="408"/>
      <c r="V78" s="408"/>
      <c r="W78" s="408"/>
      <c r="X78" s="408"/>
      <c r="Y78" s="408"/>
      <c r="Z78" s="213"/>
    </row>
    <row r="79" spans="1:26" ht="15.75" customHeight="1">
      <c r="A79" s="408"/>
      <c r="B79" s="408"/>
      <c r="C79" s="408"/>
      <c r="D79" s="408"/>
      <c r="E79" s="408"/>
      <c r="F79" s="408"/>
      <c r="G79" s="408"/>
      <c r="H79" s="408"/>
      <c r="I79" s="584"/>
      <c r="J79" s="408"/>
      <c r="K79" s="408"/>
      <c r="L79" s="408"/>
      <c r="M79" s="408"/>
      <c r="N79" s="408"/>
      <c r="O79" s="408"/>
      <c r="P79" s="408"/>
      <c r="Q79" s="408"/>
      <c r="R79" s="408"/>
      <c r="S79" s="408"/>
      <c r="T79" s="408"/>
      <c r="U79" s="408"/>
      <c r="V79" s="408"/>
      <c r="W79" s="408"/>
      <c r="X79" s="408"/>
      <c r="Y79" s="408"/>
      <c r="Z79" s="213"/>
    </row>
    <row r="80" spans="1:26" ht="15.75" customHeight="1">
      <c r="A80" s="408"/>
      <c r="B80" s="408"/>
      <c r="C80" s="408"/>
      <c r="D80" s="408"/>
      <c r="E80" s="408"/>
      <c r="F80" s="408"/>
      <c r="G80" s="408"/>
      <c r="H80" s="408"/>
      <c r="I80" s="584"/>
      <c r="J80" s="408"/>
      <c r="K80" s="408"/>
      <c r="L80" s="408"/>
      <c r="M80" s="408"/>
      <c r="N80" s="408"/>
      <c r="O80" s="408"/>
      <c r="P80" s="408"/>
      <c r="Q80" s="408"/>
      <c r="R80" s="408"/>
      <c r="S80" s="408"/>
      <c r="T80" s="408"/>
      <c r="U80" s="408"/>
      <c r="V80" s="408"/>
      <c r="W80" s="408"/>
      <c r="X80" s="408"/>
      <c r="Y80" s="408"/>
      <c r="Z80" s="213"/>
    </row>
    <row r="81" spans="1:26" ht="15.75" customHeight="1">
      <c r="A81" s="408"/>
      <c r="B81" s="408"/>
      <c r="C81" s="408"/>
      <c r="D81" s="408"/>
      <c r="E81" s="408"/>
      <c r="F81" s="408"/>
      <c r="G81" s="408"/>
      <c r="H81" s="408"/>
      <c r="I81" s="584"/>
      <c r="J81" s="408"/>
      <c r="K81" s="408"/>
      <c r="L81" s="408"/>
      <c r="M81" s="408"/>
      <c r="N81" s="408"/>
      <c r="O81" s="408"/>
      <c r="P81" s="408"/>
      <c r="Q81" s="408"/>
      <c r="R81" s="408"/>
      <c r="S81" s="408"/>
      <c r="T81" s="408"/>
      <c r="U81" s="408"/>
      <c r="V81" s="408"/>
      <c r="W81" s="408"/>
      <c r="X81" s="408"/>
      <c r="Y81" s="408"/>
      <c r="Z81" s="213"/>
    </row>
    <row r="82" spans="1:26" ht="15.75" customHeight="1">
      <c r="A82" s="408"/>
      <c r="B82" s="408"/>
      <c r="C82" s="408"/>
      <c r="D82" s="408"/>
      <c r="E82" s="408"/>
      <c r="F82" s="408"/>
      <c r="G82" s="408"/>
      <c r="H82" s="408"/>
      <c r="I82" s="584"/>
      <c r="J82" s="408"/>
      <c r="K82" s="408"/>
      <c r="L82" s="408"/>
      <c r="M82" s="408"/>
      <c r="N82" s="408"/>
      <c r="O82" s="408"/>
      <c r="P82" s="408"/>
      <c r="Q82" s="408"/>
      <c r="R82" s="408"/>
      <c r="S82" s="408"/>
      <c r="T82" s="408"/>
      <c r="U82" s="408"/>
      <c r="V82" s="408"/>
      <c r="W82" s="408"/>
      <c r="X82" s="408"/>
      <c r="Y82" s="408"/>
      <c r="Z82" s="213"/>
    </row>
    <row r="83" spans="1:26" ht="15.75" customHeight="1">
      <c r="A83" s="408"/>
      <c r="B83" s="408"/>
      <c r="C83" s="408"/>
      <c r="D83" s="408"/>
      <c r="E83" s="408"/>
      <c r="F83" s="408"/>
      <c r="G83" s="408"/>
      <c r="H83" s="408"/>
      <c r="I83" s="584"/>
      <c r="J83" s="408"/>
      <c r="K83" s="408"/>
      <c r="L83" s="408"/>
      <c r="M83" s="408"/>
      <c r="N83" s="408"/>
      <c r="O83" s="408"/>
      <c r="P83" s="408"/>
      <c r="Q83" s="408"/>
      <c r="R83" s="408"/>
      <c r="S83" s="408"/>
      <c r="T83" s="408"/>
      <c r="U83" s="408"/>
      <c r="V83" s="408"/>
      <c r="W83" s="408"/>
      <c r="X83" s="408"/>
      <c r="Y83" s="408"/>
      <c r="Z83" s="213"/>
    </row>
    <row r="84" spans="1:26" ht="15.75" customHeight="1">
      <c r="A84" s="408"/>
      <c r="B84" s="408"/>
      <c r="C84" s="408"/>
      <c r="D84" s="408"/>
      <c r="E84" s="408"/>
      <c r="F84" s="408"/>
      <c r="G84" s="408"/>
      <c r="H84" s="408"/>
      <c r="I84" s="584"/>
      <c r="J84" s="408"/>
      <c r="K84" s="408"/>
      <c r="L84" s="408"/>
      <c r="M84" s="408"/>
      <c r="N84" s="408"/>
      <c r="O84" s="408"/>
      <c r="P84" s="408"/>
      <c r="Q84" s="408"/>
      <c r="R84" s="408"/>
      <c r="S84" s="408"/>
      <c r="T84" s="408"/>
      <c r="U84" s="408"/>
      <c r="V84" s="408"/>
      <c r="W84" s="408"/>
      <c r="X84" s="408"/>
      <c r="Y84" s="408"/>
      <c r="Z84" s="213"/>
    </row>
    <row r="85" spans="1:26" ht="15.75" customHeight="1">
      <c r="A85" s="408"/>
      <c r="B85" s="408"/>
      <c r="C85" s="408"/>
      <c r="D85" s="408"/>
      <c r="E85" s="408"/>
      <c r="F85" s="408"/>
      <c r="G85" s="408"/>
      <c r="H85" s="408"/>
      <c r="I85" s="584"/>
      <c r="J85" s="408"/>
      <c r="K85" s="408"/>
      <c r="L85" s="408"/>
      <c r="M85" s="408"/>
      <c r="N85" s="408"/>
      <c r="O85" s="408"/>
      <c r="P85" s="408"/>
      <c r="Q85" s="408"/>
      <c r="R85" s="408"/>
      <c r="S85" s="408"/>
      <c r="T85" s="408"/>
      <c r="U85" s="408"/>
      <c r="V85" s="408"/>
      <c r="W85" s="408"/>
      <c r="X85" s="408"/>
      <c r="Y85" s="408"/>
      <c r="Z85" s="213"/>
    </row>
    <row r="86" spans="1:26" ht="15.75" customHeight="1">
      <c r="A86" s="408"/>
      <c r="B86" s="408"/>
      <c r="C86" s="408"/>
      <c r="D86" s="408"/>
      <c r="E86" s="408"/>
      <c r="F86" s="408"/>
      <c r="G86" s="408"/>
      <c r="H86" s="408"/>
      <c r="I86" s="584"/>
      <c r="J86" s="408"/>
      <c r="K86" s="408"/>
      <c r="L86" s="408"/>
      <c r="M86" s="408"/>
      <c r="N86" s="408"/>
      <c r="O86" s="408"/>
      <c r="P86" s="408"/>
      <c r="Q86" s="408"/>
      <c r="R86" s="408"/>
      <c r="S86" s="408"/>
      <c r="T86" s="408"/>
      <c r="U86" s="408"/>
      <c r="V86" s="408"/>
      <c r="W86" s="408"/>
      <c r="X86" s="408"/>
      <c r="Y86" s="408"/>
      <c r="Z86" s="213"/>
    </row>
    <row r="87" spans="1:26" ht="15.75" customHeight="1">
      <c r="A87" s="408"/>
      <c r="B87" s="408"/>
      <c r="C87" s="408"/>
      <c r="D87" s="408"/>
      <c r="E87" s="408"/>
      <c r="F87" s="408"/>
      <c r="G87" s="408"/>
      <c r="H87" s="408"/>
      <c r="I87" s="584"/>
      <c r="J87" s="408"/>
      <c r="K87" s="408"/>
      <c r="L87" s="408"/>
      <c r="M87" s="408"/>
      <c r="N87" s="408"/>
      <c r="O87" s="408"/>
      <c r="P87" s="408"/>
      <c r="Q87" s="408"/>
      <c r="R87" s="408"/>
      <c r="S87" s="408"/>
      <c r="T87" s="408"/>
      <c r="U87" s="408"/>
      <c r="V87" s="408"/>
      <c r="W87" s="408"/>
      <c r="X87" s="408"/>
      <c r="Y87" s="408"/>
      <c r="Z87" s="213"/>
    </row>
    <row r="88" spans="1:26" ht="15.75" customHeight="1">
      <c r="A88" s="408"/>
      <c r="B88" s="408"/>
      <c r="C88" s="408"/>
      <c r="D88" s="408"/>
      <c r="E88" s="408"/>
      <c r="F88" s="408"/>
      <c r="G88" s="408"/>
      <c r="H88" s="408"/>
      <c r="I88" s="584"/>
      <c r="J88" s="408"/>
      <c r="K88" s="408"/>
      <c r="L88" s="408"/>
      <c r="M88" s="408"/>
      <c r="N88" s="408"/>
      <c r="O88" s="408"/>
      <c r="P88" s="408"/>
      <c r="Q88" s="408"/>
      <c r="R88" s="408"/>
      <c r="S88" s="408"/>
      <c r="T88" s="408"/>
      <c r="U88" s="408"/>
      <c r="V88" s="408"/>
      <c r="W88" s="408"/>
      <c r="X88" s="408"/>
      <c r="Y88" s="408"/>
      <c r="Z88" s="213"/>
    </row>
    <row r="89" spans="1:26" ht="15.75" customHeight="1">
      <c r="A89" s="408"/>
      <c r="B89" s="408"/>
      <c r="C89" s="408"/>
      <c r="D89" s="408"/>
      <c r="E89" s="408"/>
      <c r="F89" s="408"/>
      <c r="G89" s="408"/>
      <c r="H89" s="408"/>
      <c r="I89" s="584"/>
      <c r="J89" s="408"/>
      <c r="K89" s="408"/>
      <c r="L89" s="408"/>
      <c r="M89" s="408"/>
      <c r="N89" s="408"/>
      <c r="O89" s="408"/>
      <c r="P89" s="408"/>
      <c r="Q89" s="408"/>
      <c r="R89" s="408"/>
      <c r="S89" s="408"/>
      <c r="T89" s="408"/>
      <c r="U89" s="408"/>
      <c r="V89" s="408"/>
      <c r="W89" s="408"/>
      <c r="X89" s="408"/>
      <c r="Y89" s="408"/>
      <c r="Z89" s="213"/>
    </row>
    <row r="90" spans="1:26" ht="15.75" customHeight="1">
      <c r="A90" s="408"/>
      <c r="B90" s="408"/>
      <c r="C90" s="408"/>
      <c r="D90" s="408"/>
      <c r="E90" s="408"/>
      <c r="F90" s="408"/>
      <c r="G90" s="408"/>
      <c r="H90" s="408"/>
      <c r="I90" s="584"/>
      <c r="J90" s="408"/>
      <c r="K90" s="408"/>
      <c r="L90" s="408"/>
      <c r="M90" s="408"/>
      <c r="N90" s="408"/>
      <c r="O90" s="408"/>
      <c r="P90" s="408"/>
      <c r="Q90" s="408"/>
      <c r="R90" s="408"/>
      <c r="S90" s="408"/>
      <c r="T90" s="408"/>
      <c r="U90" s="408"/>
      <c r="V90" s="408"/>
      <c r="W90" s="408"/>
      <c r="X90" s="408"/>
      <c r="Y90" s="408"/>
      <c r="Z90" s="213"/>
    </row>
    <row r="91" spans="1:26" ht="15.75" customHeight="1">
      <c r="A91" s="408"/>
      <c r="B91" s="408"/>
      <c r="C91" s="408"/>
      <c r="D91" s="408"/>
      <c r="E91" s="408"/>
      <c r="F91" s="408"/>
      <c r="G91" s="408"/>
      <c r="H91" s="408"/>
      <c r="I91" s="584"/>
      <c r="J91" s="408"/>
      <c r="K91" s="408"/>
      <c r="L91" s="408"/>
      <c r="M91" s="408"/>
      <c r="N91" s="408"/>
      <c r="O91" s="408"/>
      <c r="P91" s="408"/>
      <c r="Q91" s="408"/>
      <c r="R91" s="408"/>
      <c r="S91" s="408"/>
      <c r="T91" s="408"/>
      <c r="U91" s="408"/>
      <c r="V91" s="408"/>
      <c r="W91" s="408"/>
      <c r="X91" s="408"/>
      <c r="Y91" s="408"/>
      <c r="Z91" s="213"/>
    </row>
    <row r="92" spans="1:26" ht="15.75" customHeight="1">
      <c r="A92" s="408"/>
      <c r="B92" s="408"/>
      <c r="C92" s="408"/>
      <c r="D92" s="408"/>
      <c r="E92" s="408"/>
      <c r="F92" s="408"/>
      <c r="G92" s="408"/>
      <c r="H92" s="408"/>
      <c r="I92" s="584"/>
      <c r="J92" s="408"/>
      <c r="K92" s="408"/>
      <c r="L92" s="408"/>
      <c r="M92" s="408"/>
      <c r="N92" s="408"/>
      <c r="O92" s="408"/>
      <c r="P92" s="408"/>
      <c r="Q92" s="408"/>
      <c r="R92" s="408"/>
      <c r="S92" s="408"/>
      <c r="T92" s="408"/>
      <c r="U92" s="408"/>
      <c r="V92" s="408"/>
      <c r="W92" s="408"/>
      <c r="X92" s="408"/>
      <c r="Y92" s="408"/>
      <c r="Z92" s="213"/>
    </row>
    <row r="93" spans="1:26" ht="15.75" customHeight="1">
      <c r="A93" s="408"/>
      <c r="B93" s="408"/>
      <c r="C93" s="408"/>
      <c r="D93" s="408"/>
      <c r="E93" s="408"/>
      <c r="F93" s="408"/>
      <c r="G93" s="408"/>
      <c r="H93" s="408"/>
      <c r="I93" s="584"/>
      <c r="J93" s="408"/>
      <c r="K93" s="408"/>
      <c r="L93" s="408"/>
      <c r="M93" s="408"/>
      <c r="N93" s="408"/>
      <c r="O93" s="408"/>
      <c r="P93" s="408"/>
      <c r="Q93" s="408"/>
      <c r="R93" s="408"/>
      <c r="S93" s="408"/>
      <c r="T93" s="408"/>
      <c r="U93" s="408"/>
      <c r="V93" s="408"/>
      <c r="W93" s="408"/>
      <c r="X93" s="408"/>
      <c r="Y93" s="408"/>
      <c r="Z93" s="213"/>
    </row>
    <row r="94" spans="1:26" ht="15.75" customHeight="1">
      <c r="A94" s="408"/>
      <c r="B94" s="408"/>
      <c r="C94" s="408"/>
      <c r="D94" s="408"/>
      <c r="E94" s="408"/>
      <c r="F94" s="408"/>
      <c r="G94" s="408"/>
      <c r="H94" s="408"/>
      <c r="I94" s="584"/>
      <c r="J94" s="408"/>
      <c r="K94" s="408"/>
      <c r="L94" s="408"/>
      <c r="M94" s="408"/>
      <c r="N94" s="408"/>
      <c r="O94" s="408"/>
      <c r="P94" s="408"/>
      <c r="Q94" s="408"/>
      <c r="R94" s="408"/>
      <c r="S94" s="408"/>
      <c r="T94" s="408"/>
      <c r="U94" s="408"/>
      <c r="V94" s="408"/>
      <c r="W94" s="408"/>
      <c r="X94" s="408"/>
      <c r="Y94" s="408"/>
      <c r="Z94" s="213"/>
    </row>
    <row r="95" spans="1:26" ht="15.75" customHeight="1">
      <c r="A95" s="408"/>
      <c r="B95" s="408"/>
      <c r="C95" s="408"/>
      <c r="D95" s="408"/>
      <c r="E95" s="408"/>
      <c r="F95" s="408"/>
      <c r="G95" s="408"/>
      <c r="H95" s="408"/>
      <c r="I95" s="584"/>
      <c r="J95" s="408"/>
      <c r="K95" s="408"/>
      <c r="L95" s="408"/>
      <c r="M95" s="408"/>
      <c r="N95" s="408"/>
      <c r="O95" s="408"/>
      <c r="P95" s="408"/>
      <c r="Q95" s="408"/>
      <c r="R95" s="408"/>
      <c r="S95" s="408"/>
      <c r="T95" s="408"/>
      <c r="U95" s="408"/>
      <c r="V95" s="408"/>
      <c r="W95" s="408"/>
      <c r="X95" s="408"/>
      <c r="Y95" s="408"/>
      <c r="Z95" s="213"/>
    </row>
    <row r="96" spans="1:26" ht="15.75" customHeight="1">
      <c r="A96" s="408"/>
      <c r="B96" s="408"/>
      <c r="C96" s="408"/>
      <c r="D96" s="408"/>
      <c r="E96" s="408"/>
      <c r="F96" s="408"/>
      <c r="G96" s="408"/>
      <c r="H96" s="408"/>
      <c r="I96" s="584"/>
      <c r="J96" s="408"/>
      <c r="K96" s="408"/>
      <c r="L96" s="408"/>
      <c r="M96" s="408"/>
      <c r="N96" s="408"/>
      <c r="O96" s="408"/>
      <c r="P96" s="408"/>
      <c r="Q96" s="408"/>
      <c r="R96" s="408"/>
      <c r="S96" s="408"/>
      <c r="T96" s="408"/>
      <c r="U96" s="408"/>
      <c r="V96" s="408"/>
      <c r="W96" s="408"/>
      <c r="X96" s="408"/>
      <c r="Y96" s="408"/>
      <c r="Z96" s="213"/>
    </row>
    <row r="97" spans="1:26" ht="15.75" customHeight="1">
      <c r="A97" s="408"/>
      <c r="B97" s="408"/>
      <c r="C97" s="408"/>
      <c r="D97" s="408"/>
      <c r="E97" s="408"/>
      <c r="F97" s="408"/>
      <c r="G97" s="408"/>
      <c r="H97" s="408"/>
      <c r="I97" s="584"/>
      <c r="J97" s="408"/>
      <c r="K97" s="408"/>
      <c r="L97" s="408"/>
      <c r="M97" s="408"/>
      <c r="N97" s="408"/>
      <c r="O97" s="408"/>
      <c r="P97" s="408"/>
      <c r="Q97" s="408"/>
      <c r="R97" s="408"/>
      <c r="S97" s="408"/>
      <c r="T97" s="408"/>
      <c r="U97" s="408"/>
      <c r="V97" s="408"/>
      <c r="W97" s="408"/>
      <c r="X97" s="408"/>
      <c r="Y97" s="408"/>
      <c r="Z97" s="213"/>
    </row>
    <row r="98" spans="1:26" ht="15.75" customHeight="1">
      <c r="A98" s="408"/>
      <c r="B98" s="408"/>
      <c r="C98" s="408"/>
      <c r="D98" s="408"/>
      <c r="E98" s="408"/>
      <c r="F98" s="408"/>
      <c r="G98" s="408"/>
      <c r="H98" s="408"/>
      <c r="I98" s="584"/>
      <c r="J98" s="408"/>
      <c r="K98" s="408"/>
      <c r="L98" s="408"/>
      <c r="M98" s="408"/>
      <c r="N98" s="408"/>
      <c r="O98" s="408"/>
      <c r="P98" s="408"/>
      <c r="Q98" s="408"/>
      <c r="R98" s="408"/>
      <c r="S98" s="408"/>
      <c r="T98" s="408"/>
      <c r="U98" s="408"/>
      <c r="V98" s="408"/>
      <c r="W98" s="408"/>
      <c r="X98" s="408"/>
      <c r="Y98" s="408"/>
      <c r="Z98" s="213"/>
    </row>
    <row r="99" spans="1:26" ht="15.75" customHeight="1">
      <c r="A99" s="408"/>
      <c r="B99" s="408"/>
      <c r="C99" s="408"/>
      <c r="D99" s="408"/>
      <c r="E99" s="408"/>
      <c r="F99" s="408"/>
      <c r="G99" s="408"/>
      <c r="H99" s="408"/>
      <c r="I99" s="584"/>
      <c r="J99" s="408"/>
      <c r="K99" s="408"/>
      <c r="L99" s="408"/>
      <c r="M99" s="408"/>
      <c r="N99" s="408"/>
      <c r="O99" s="408"/>
      <c r="P99" s="408"/>
      <c r="Q99" s="408"/>
      <c r="R99" s="408"/>
      <c r="S99" s="408"/>
      <c r="T99" s="408"/>
      <c r="U99" s="408"/>
      <c r="V99" s="408"/>
      <c r="W99" s="408"/>
      <c r="X99" s="408"/>
      <c r="Y99" s="408"/>
      <c r="Z99" s="213"/>
    </row>
    <row r="100" spans="1:26" ht="15.75" customHeight="1">
      <c r="A100" s="408"/>
      <c r="B100" s="408"/>
      <c r="C100" s="408"/>
      <c r="D100" s="408"/>
      <c r="E100" s="408"/>
      <c r="F100" s="408"/>
      <c r="G100" s="408"/>
      <c r="H100" s="408"/>
      <c r="I100" s="584"/>
      <c r="J100" s="408"/>
      <c r="K100" s="408"/>
      <c r="L100" s="408"/>
      <c r="M100" s="408"/>
      <c r="N100" s="408"/>
      <c r="O100" s="408"/>
      <c r="P100" s="408"/>
      <c r="Q100" s="408"/>
      <c r="R100" s="408"/>
      <c r="S100" s="408"/>
      <c r="T100" s="408"/>
      <c r="U100" s="408"/>
      <c r="V100" s="408"/>
      <c r="W100" s="408"/>
      <c r="X100" s="408"/>
      <c r="Y100" s="408"/>
      <c r="Z100" s="213"/>
    </row>
    <row r="101" spans="1:26" ht="15.75" customHeight="1">
      <c r="A101" s="408"/>
      <c r="B101" s="408"/>
      <c r="C101" s="408"/>
      <c r="D101" s="408"/>
      <c r="E101" s="408"/>
      <c r="F101" s="408"/>
      <c r="G101" s="408"/>
      <c r="H101" s="408"/>
      <c r="I101" s="584"/>
      <c r="J101" s="408"/>
      <c r="K101" s="408"/>
      <c r="L101" s="408"/>
      <c r="M101" s="408"/>
      <c r="N101" s="408"/>
      <c r="O101" s="408"/>
      <c r="P101" s="408"/>
      <c r="Q101" s="408"/>
      <c r="R101" s="408"/>
      <c r="S101" s="408"/>
      <c r="T101" s="408"/>
      <c r="U101" s="408"/>
      <c r="V101" s="408"/>
      <c r="W101" s="408"/>
      <c r="X101" s="408"/>
      <c r="Y101" s="408"/>
      <c r="Z101" s="213"/>
    </row>
    <row r="102" spans="1:26" ht="15.75" customHeight="1">
      <c r="A102" s="408"/>
      <c r="B102" s="408"/>
      <c r="C102" s="408"/>
      <c r="D102" s="408"/>
      <c r="E102" s="408"/>
      <c r="F102" s="408"/>
      <c r="G102" s="408"/>
      <c r="H102" s="408"/>
      <c r="I102" s="584"/>
      <c r="J102" s="408"/>
      <c r="K102" s="408"/>
      <c r="L102" s="408"/>
      <c r="M102" s="408"/>
      <c r="N102" s="408"/>
      <c r="O102" s="408"/>
      <c r="P102" s="408"/>
      <c r="Q102" s="408"/>
      <c r="R102" s="408"/>
      <c r="S102" s="408"/>
      <c r="T102" s="408"/>
      <c r="U102" s="408"/>
      <c r="V102" s="408"/>
      <c r="W102" s="408"/>
      <c r="X102" s="408"/>
      <c r="Y102" s="408"/>
      <c r="Z102" s="213"/>
    </row>
    <row r="103" spans="1:26" ht="15.75" customHeight="1">
      <c r="A103" s="408"/>
      <c r="B103" s="408"/>
      <c r="C103" s="408"/>
      <c r="D103" s="408"/>
      <c r="E103" s="408"/>
      <c r="F103" s="408"/>
      <c r="G103" s="408"/>
      <c r="H103" s="408"/>
      <c r="I103" s="584"/>
      <c r="J103" s="408"/>
      <c r="K103" s="408"/>
      <c r="L103" s="408"/>
      <c r="M103" s="408"/>
      <c r="N103" s="408"/>
      <c r="O103" s="408"/>
      <c r="P103" s="408"/>
      <c r="Q103" s="408"/>
      <c r="R103" s="408"/>
      <c r="S103" s="408"/>
      <c r="T103" s="408"/>
      <c r="U103" s="408"/>
      <c r="V103" s="408"/>
      <c r="W103" s="408"/>
      <c r="X103" s="408"/>
      <c r="Y103" s="408"/>
      <c r="Z103" s="213"/>
    </row>
    <row r="104" spans="1:26" ht="15.75" customHeight="1">
      <c r="A104" s="408"/>
      <c r="B104" s="408"/>
      <c r="C104" s="408"/>
      <c r="D104" s="408"/>
      <c r="E104" s="408"/>
      <c r="F104" s="408"/>
      <c r="G104" s="408"/>
      <c r="H104" s="408"/>
      <c r="I104" s="584"/>
      <c r="J104" s="408"/>
      <c r="K104" s="408"/>
      <c r="L104" s="408"/>
      <c r="M104" s="408"/>
      <c r="N104" s="408"/>
      <c r="O104" s="408"/>
      <c r="P104" s="408"/>
      <c r="Q104" s="408"/>
      <c r="R104" s="408"/>
      <c r="S104" s="408"/>
      <c r="T104" s="408"/>
      <c r="U104" s="408"/>
      <c r="V104" s="408"/>
      <c r="W104" s="408"/>
      <c r="X104" s="408"/>
      <c r="Y104" s="408"/>
      <c r="Z104" s="213"/>
    </row>
    <row r="105" spans="1:26" ht="15.75" customHeight="1">
      <c r="A105" s="408"/>
      <c r="B105" s="408"/>
      <c r="C105" s="408"/>
      <c r="D105" s="408"/>
      <c r="E105" s="408"/>
      <c r="F105" s="408"/>
      <c r="G105" s="408"/>
      <c r="H105" s="408"/>
      <c r="I105" s="584"/>
      <c r="J105" s="408"/>
      <c r="K105" s="408"/>
      <c r="L105" s="408"/>
      <c r="M105" s="408"/>
      <c r="N105" s="408"/>
      <c r="O105" s="408"/>
      <c r="P105" s="408"/>
      <c r="Q105" s="408"/>
      <c r="R105" s="408"/>
      <c r="S105" s="408"/>
      <c r="T105" s="408"/>
      <c r="U105" s="408"/>
      <c r="V105" s="408"/>
      <c r="W105" s="408"/>
      <c r="X105" s="408"/>
      <c r="Y105" s="408"/>
      <c r="Z105" s="213"/>
    </row>
    <row r="106" spans="1:26" ht="15.75" customHeight="1">
      <c r="A106" s="408"/>
      <c r="B106" s="408"/>
      <c r="C106" s="408"/>
      <c r="D106" s="408"/>
      <c r="E106" s="408"/>
      <c r="F106" s="408"/>
      <c r="G106" s="408"/>
      <c r="H106" s="408"/>
      <c r="I106" s="584"/>
      <c r="J106" s="408"/>
      <c r="K106" s="408"/>
      <c r="L106" s="408"/>
      <c r="M106" s="408"/>
      <c r="N106" s="408"/>
      <c r="O106" s="408"/>
      <c r="P106" s="408"/>
      <c r="Q106" s="408"/>
      <c r="R106" s="408"/>
      <c r="S106" s="408"/>
      <c r="T106" s="408"/>
      <c r="U106" s="408"/>
      <c r="V106" s="408"/>
      <c r="W106" s="408"/>
      <c r="X106" s="408"/>
      <c r="Y106" s="408"/>
      <c r="Z106" s="213"/>
    </row>
    <row r="107" spans="1:26" ht="15.75" customHeight="1">
      <c r="A107" s="408"/>
      <c r="B107" s="408"/>
      <c r="C107" s="408"/>
      <c r="D107" s="408"/>
      <c r="E107" s="408"/>
      <c r="F107" s="408"/>
      <c r="G107" s="408"/>
      <c r="H107" s="408"/>
      <c r="I107" s="584"/>
      <c r="J107" s="408"/>
      <c r="K107" s="408"/>
      <c r="L107" s="408"/>
      <c r="M107" s="408"/>
      <c r="N107" s="408"/>
      <c r="O107" s="408"/>
      <c r="P107" s="408"/>
      <c r="Q107" s="408"/>
      <c r="R107" s="408"/>
      <c r="S107" s="408"/>
      <c r="T107" s="408"/>
      <c r="U107" s="408"/>
      <c r="V107" s="408"/>
      <c r="W107" s="408"/>
      <c r="X107" s="408"/>
      <c r="Y107" s="408"/>
      <c r="Z107" s="213"/>
    </row>
    <row r="108" spans="1:26" ht="15.75" customHeight="1">
      <c r="A108" s="408"/>
      <c r="B108" s="408"/>
      <c r="C108" s="408"/>
      <c r="D108" s="408"/>
      <c r="E108" s="408"/>
      <c r="F108" s="408"/>
      <c r="G108" s="408"/>
      <c r="H108" s="408"/>
      <c r="I108" s="584"/>
      <c r="J108" s="408"/>
      <c r="K108" s="408"/>
      <c r="L108" s="408"/>
      <c r="M108" s="408"/>
      <c r="N108" s="408"/>
      <c r="O108" s="408"/>
      <c r="P108" s="408"/>
      <c r="Q108" s="408"/>
      <c r="R108" s="408"/>
      <c r="S108" s="408"/>
      <c r="T108" s="408"/>
      <c r="U108" s="408"/>
      <c r="V108" s="408"/>
      <c r="W108" s="408"/>
      <c r="X108" s="408"/>
      <c r="Y108" s="408"/>
      <c r="Z108" s="213"/>
    </row>
    <row r="109" spans="1:26" ht="15.75" customHeight="1">
      <c r="A109" s="408"/>
      <c r="B109" s="408"/>
      <c r="C109" s="408"/>
      <c r="D109" s="408"/>
      <c r="E109" s="408"/>
      <c r="F109" s="408"/>
      <c r="G109" s="408"/>
      <c r="H109" s="408"/>
      <c r="I109" s="584"/>
      <c r="J109" s="408"/>
      <c r="K109" s="408"/>
      <c r="L109" s="408"/>
      <c r="M109" s="408"/>
      <c r="N109" s="408"/>
      <c r="O109" s="408"/>
      <c r="P109" s="408"/>
      <c r="Q109" s="408"/>
      <c r="R109" s="408"/>
      <c r="S109" s="408"/>
      <c r="T109" s="408"/>
      <c r="U109" s="408"/>
      <c r="V109" s="408"/>
      <c r="W109" s="408"/>
      <c r="X109" s="408"/>
      <c r="Y109" s="408"/>
      <c r="Z109" s="213"/>
    </row>
    <row r="110" spans="1:26" ht="15.75" customHeight="1">
      <c r="A110" s="408"/>
      <c r="B110" s="408"/>
      <c r="C110" s="408"/>
      <c r="D110" s="408"/>
      <c r="E110" s="408"/>
      <c r="F110" s="408"/>
      <c r="G110" s="408"/>
      <c r="H110" s="408"/>
      <c r="I110" s="584"/>
      <c r="J110" s="408"/>
      <c r="K110" s="408"/>
      <c r="L110" s="408"/>
      <c r="M110" s="408"/>
      <c r="N110" s="408"/>
      <c r="O110" s="408"/>
      <c r="P110" s="408"/>
      <c r="Q110" s="408"/>
      <c r="R110" s="408"/>
      <c r="S110" s="408"/>
      <c r="T110" s="408"/>
      <c r="U110" s="408"/>
      <c r="V110" s="408"/>
      <c r="W110" s="408"/>
      <c r="X110" s="408"/>
      <c r="Y110" s="408"/>
      <c r="Z110" s="213"/>
    </row>
    <row r="111" spans="1:26" ht="15.75" customHeight="1">
      <c r="A111" s="408"/>
      <c r="B111" s="408"/>
      <c r="C111" s="408"/>
      <c r="D111" s="408"/>
      <c r="E111" s="408"/>
      <c r="F111" s="408"/>
      <c r="G111" s="408"/>
      <c r="H111" s="408"/>
      <c r="I111" s="584"/>
      <c r="J111" s="408"/>
      <c r="K111" s="408"/>
      <c r="L111" s="408"/>
      <c r="M111" s="408"/>
      <c r="N111" s="408"/>
      <c r="O111" s="408"/>
      <c r="P111" s="408"/>
      <c r="Q111" s="408"/>
      <c r="R111" s="408"/>
      <c r="S111" s="408"/>
      <c r="T111" s="408"/>
      <c r="U111" s="408"/>
      <c r="V111" s="408"/>
      <c r="W111" s="408"/>
      <c r="X111" s="408"/>
      <c r="Y111" s="408"/>
      <c r="Z111" s="213"/>
    </row>
    <row r="112" spans="1:26" ht="15.75" customHeight="1">
      <c r="A112" s="408"/>
      <c r="B112" s="408"/>
      <c r="C112" s="408"/>
      <c r="D112" s="408"/>
      <c r="E112" s="408"/>
      <c r="F112" s="408"/>
      <c r="G112" s="408"/>
      <c r="H112" s="408"/>
      <c r="I112" s="584"/>
      <c r="J112" s="408"/>
      <c r="K112" s="408"/>
      <c r="L112" s="408"/>
      <c r="M112" s="408"/>
      <c r="N112" s="408"/>
      <c r="O112" s="408"/>
      <c r="P112" s="408"/>
      <c r="Q112" s="408"/>
      <c r="R112" s="408"/>
      <c r="S112" s="408"/>
      <c r="T112" s="408"/>
      <c r="U112" s="408"/>
      <c r="V112" s="408"/>
      <c r="W112" s="408"/>
      <c r="X112" s="408"/>
      <c r="Y112" s="408"/>
      <c r="Z112" s="213"/>
    </row>
    <row r="113" spans="1:26" ht="15.75" customHeight="1">
      <c r="A113" s="408"/>
      <c r="B113" s="408"/>
      <c r="C113" s="408"/>
      <c r="D113" s="408"/>
      <c r="E113" s="408"/>
      <c r="F113" s="408"/>
      <c r="G113" s="408"/>
      <c r="H113" s="408"/>
      <c r="I113" s="584"/>
      <c r="J113" s="408"/>
      <c r="K113" s="408"/>
      <c r="L113" s="408"/>
      <c r="M113" s="408"/>
      <c r="N113" s="408"/>
      <c r="O113" s="408"/>
      <c r="P113" s="408"/>
      <c r="Q113" s="408"/>
      <c r="R113" s="408"/>
      <c r="S113" s="408"/>
      <c r="T113" s="408"/>
      <c r="U113" s="408"/>
      <c r="V113" s="408"/>
      <c r="W113" s="408"/>
      <c r="X113" s="408"/>
      <c r="Y113" s="408"/>
      <c r="Z113" s="213"/>
    </row>
    <row r="114" spans="1:26" ht="15.75" customHeight="1">
      <c r="A114" s="408"/>
      <c r="B114" s="408"/>
      <c r="C114" s="408"/>
      <c r="D114" s="408"/>
      <c r="E114" s="408"/>
      <c r="F114" s="408"/>
      <c r="G114" s="408"/>
      <c r="H114" s="408"/>
      <c r="I114" s="584"/>
      <c r="J114" s="408"/>
      <c r="K114" s="408"/>
      <c r="L114" s="408"/>
      <c r="M114" s="408"/>
      <c r="N114" s="408"/>
      <c r="O114" s="408"/>
      <c r="P114" s="408"/>
      <c r="Q114" s="408"/>
      <c r="R114" s="408"/>
      <c r="S114" s="408"/>
      <c r="T114" s="408"/>
      <c r="U114" s="408"/>
      <c r="V114" s="408"/>
      <c r="W114" s="408"/>
      <c r="X114" s="408"/>
      <c r="Y114" s="408"/>
      <c r="Z114" s="213"/>
    </row>
    <row r="115" spans="1:26" ht="15.75" customHeight="1">
      <c r="A115" s="408"/>
      <c r="B115" s="408"/>
      <c r="C115" s="408"/>
      <c r="D115" s="408"/>
      <c r="E115" s="408"/>
      <c r="F115" s="408"/>
      <c r="G115" s="408"/>
      <c r="H115" s="408"/>
      <c r="I115" s="584"/>
      <c r="J115" s="408"/>
      <c r="K115" s="408"/>
      <c r="L115" s="408"/>
      <c r="M115" s="408"/>
      <c r="N115" s="408"/>
      <c r="O115" s="408"/>
      <c r="P115" s="408"/>
      <c r="Q115" s="408"/>
      <c r="R115" s="408"/>
      <c r="S115" s="408"/>
      <c r="T115" s="408"/>
      <c r="U115" s="408"/>
      <c r="V115" s="408"/>
      <c r="W115" s="408"/>
      <c r="X115" s="408"/>
      <c r="Y115" s="408"/>
      <c r="Z115" s="213"/>
    </row>
    <row r="116" spans="1:26" ht="15.75" customHeight="1">
      <c r="A116" s="408"/>
      <c r="B116" s="408"/>
      <c r="C116" s="408"/>
      <c r="D116" s="408"/>
      <c r="E116" s="408"/>
      <c r="F116" s="408"/>
      <c r="G116" s="408"/>
      <c r="H116" s="408"/>
      <c r="I116" s="584"/>
      <c r="J116" s="408"/>
      <c r="K116" s="408"/>
      <c r="L116" s="408"/>
      <c r="M116" s="408"/>
      <c r="N116" s="408"/>
      <c r="O116" s="408"/>
      <c r="P116" s="408"/>
      <c r="Q116" s="408"/>
      <c r="R116" s="408"/>
      <c r="S116" s="408"/>
      <c r="T116" s="408"/>
      <c r="U116" s="408"/>
      <c r="V116" s="408"/>
      <c r="W116" s="408"/>
      <c r="X116" s="408"/>
      <c r="Y116" s="408"/>
      <c r="Z116" s="213"/>
    </row>
    <row r="117" spans="1:26" ht="15.75" customHeight="1">
      <c r="A117" s="408"/>
      <c r="B117" s="408"/>
      <c r="C117" s="408"/>
      <c r="D117" s="408"/>
      <c r="E117" s="408"/>
      <c r="F117" s="408"/>
      <c r="G117" s="408"/>
      <c r="H117" s="408"/>
      <c r="I117" s="584"/>
      <c r="J117" s="408"/>
      <c r="K117" s="408"/>
      <c r="L117" s="408"/>
      <c r="M117" s="408"/>
      <c r="N117" s="408"/>
      <c r="O117" s="408"/>
      <c r="P117" s="408"/>
      <c r="Q117" s="408"/>
      <c r="R117" s="408"/>
      <c r="S117" s="408"/>
      <c r="T117" s="408"/>
      <c r="U117" s="408"/>
      <c r="V117" s="408"/>
      <c r="W117" s="408"/>
      <c r="X117" s="408"/>
      <c r="Y117" s="408"/>
      <c r="Z117" s="213"/>
    </row>
    <row r="118" spans="1:26" ht="15.75" customHeight="1">
      <c r="A118" s="408"/>
      <c r="B118" s="408"/>
      <c r="C118" s="408"/>
      <c r="D118" s="408"/>
      <c r="E118" s="408"/>
      <c r="F118" s="408"/>
      <c r="G118" s="408"/>
      <c r="H118" s="408"/>
      <c r="I118" s="584"/>
      <c r="J118" s="408"/>
      <c r="K118" s="408"/>
      <c r="L118" s="408"/>
      <c r="M118" s="408"/>
      <c r="N118" s="408"/>
      <c r="O118" s="408"/>
      <c r="P118" s="408"/>
      <c r="Q118" s="408"/>
      <c r="R118" s="408"/>
      <c r="S118" s="408"/>
      <c r="T118" s="408"/>
      <c r="U118" s="408"/>
      <c r="V118" s="408"/>
      <c r="W118" s="408"/>
      <c r="X118" s="408"/>
      <c r="Y118" s="408"/>
      <c r="Z118" s="213"/>
    </row>
    <row r="119" spans="1:26" ht="15.75" customHeight="1">
      <c r="A119" s="408"/>
      <c r="B119" s="408"/>
      <c r="C119" s="408"/>
      <c r="D119" s="408"/>
      <c r="E119" s="408"/>
      <c r="F119" s="408"/>
      <c r="G119" s="408"/>
      <c r="H119" s="408"/>
      <c r="I119" s="584"/>
      <c r="J119" s="408"/>
      <c r="K119" s="408"/>
      <c r="L119" s="408"/>
      <c r="M119" s="408"/>
      <c r="N119" s="408"/>
      <c r="O119" s="408"/>
      <c r="P119" s="408"/>
      <c r="Q119" s="408"/>
      <c r="R119" s="408"/>
      <c r="S119" s="408"/>
      <c r="T119" s="408"/>
      <c r="U119" s="408"/>
      <c r="V119" s="408"/>
      <c r="W119" s="408"/>
      <c r="X119" s="408"/>
      <c r="Y119" s="408"/>
      <c r="Z119" s="213"/>
    </row>
    <row r="120" spans="1:26" ht="15.75" customHeight="1">
      <c r="A120" s="408"/>
      <c r="B120" s="408"/>
      <c r="C120" s="408"/>
      <c r="D120" s="408"/>
      <c r="E120" s="408"/>
      <c r="F120" s="408"/>
      <c r="G120" s="408"/>
      <c r="H120" s="408"/>
      <c r="I120" s="584"/>
      <c r="J120" s="408"/>
      <c r="K120" s="408"/>
      <c r="L120" s="408"/>
      <c r="M120" s="408"/>
      <c r="N120" s="408"/>
      <c r="O120" s="408"/>
      <c r="P120" s="408"/>
      <c r="Q120" s="408"/>
      <c r="R120" s="408"/>
      <c r="S120" s="408"/>
      <c r="T120" s="408"/>
      <c r="U120" s="408"/>
      <c r="V120" s="408"/>
      <c r="W120" s="408"/>
      <c r="X120" s="408"/>
      <c r="Y120" s="408"/>
      <c r="Z120" s="213"/>
    </row>
    <row r="121" spans="1:26" ht="15.75" customHeight="1">
      <c r="A121" s="408"/>
      <c r="B121" s="408"/>
      <c r="C121" s="408"/>
      <c r="D121" s="408"/>
      <c r="E121" s="408"/>
      <c r="F121" s="408"/>
      <c r="G121" s="408"/>
      <c r="H121" s="408"/>
      <c r="I121" s="584"/>
      <c r="J121" s="408"/>
      <c r="K121" s="408"/>
      <c r="L121" s="408"/>
      <c r="M121" s="408"/>
      <c r="N121" s="408"/>
      <c r="O121" s="408"/>
      <c r="P121" s="408"/>
      <c r="Q121" s="408"/>
      <c r="R121" s="408"/>
      <c r="S121" s="408"/>
      <c r="T121" s="408"/>
      <c r="U121" s="408"/>
      <c r="V121" s="408"/>
      <c r="W121" s="408"/>
      <c r="X121" s="408"/>
      <c r="Y121" s="408"/>
      <c r="Z121" s="213"/>
    </row>
    <row r="122" spans="1:26" ht="15.75" customHeight="1">
      <c r="A122" s="408"/>
      <c r="B122" s="408"/>
      <c r="C122" s="408"/>
      <c r="D122" s="408"/>
      <c r="E122" s="408"/>
      <c r="F122" s="408"/>
      <c r="G122" s="408"/>
      <c r="H122" s="408"/>
      <c r="I122" s="584"/>
      <c r="J122" s="408"/>
      <c r="K122" s="408"/>
      <c r="L122" s="408"/>
      <c r="M122" s="408"/>
      <c r="N122" s="408"/>
      <c r="O122" s="408"/>
      <c r="P122" s="408"/>
      <c r="Q122" s="408"/>
      <c r="R122" s="408"/>
      <c r="S122" s="408"/>
      <c r="T122" s="408"/>
      <c r="U122" s="408"/>
      <c r="V122" s="408"/>
      <c r="W122" s="408"/>
      <c r="X122" s="408"/>
      <c r="Y122" s="408"/>
      <c r="Z122" s="213"/>
    </row>
    <row r="123" spans="1:26" ht="15.75" customHeight="1">
      <c r="A123" s="408"/>
      <c r="B123" s="408"/>
      <c r="C123" s="408"/>
      <c r="D123" s="408"/>
      <c r="E123" s="408"/>
      <c r="F123" s="408"/>
      <c r="G123" s="408"/>
      <c r="H123" s="408"/>
      <c r="I123" s="584"/>
      <c r="J123" s="408"/>
      <c r="K123" s="408"/>
      <c r="L123" s="408"/>
      <c r="M123" s="408"/>
      <c r="N123" s="408"/>
      <c r="O123" s="408"/>
      <c r="P123" s="408"/>
      <c r="Q123" s="408"/>
      <c r="R123" s="408"/>
      <c r="S123" s="408"/>
      <c r="T123" s="408"/>
      <c r="U123" s="408"/>
      <c r="V123" s="408"/>
      <c r="W123" s="408"/>
      <c r="X123" s="408"/>
      <c r="Y123" s="408"/>
      <c r="Z123" s="213"/>
    </row>
    <row r="124" spans="1:26" ht="15.75" customHeight="1">
      <c r="A124" s="408"/>
      <c r="B124" s="408"/>
      <c r="C124" s="408"/>
      <c r="D124" s="408"/>
      <c r="E124" s="408"/>
      <c r="F124" s="408"/>
      <c r="G124" s="408"/>
      <c r="H124" s="408"/>
      <c r="I124" s="584"/>
      <c r="J124" s="408"/>
      <c r="K124" s="408"/>
      <c r="L124" s="408"/>
      <c r="M124" s="408"/>
      <c r="N124" s="408"/>
      <c r="O124" s="408"/>
      <c r="P124" s="408"/>
      <c r="Q124" s="408"/>
      <c r="R124" s="408"/>
      <c r="S124" s="408"/>
      <c r="T124" s="408"/>
      <c r="U124" s="408"/>
      <c r="V124" s="408"/>
      <c r="W124" s="408"/>
      <c r="X124" s="408"/>
      <c r="Y124" s="408"/>
      <c r="Z124" s="213"/>
    </row>
    <row r="125" spans="1:26" ht="15.75" customHeight="1">
      <c r="A125" s="408"/>
      <c r="B125" s="408"/>
      <c r="C125" s="408"/>
      <c r="D125" s="408"/>
      <c r="E125" s="408"/>
      <c r="F125" s="408"/>
      <c r="G125" s="408"/>
      <c r="H125" s="408"/>
      <c r="I125" s="584"/>
      <c r="J125" s="408"/>
      <c r="K125" s="408"/>
      <c r="L125" s="408"/>
      <c r="M125" s="408"/>
      <c r="N125" s="408"/>
      <c r="O125" s="408"/>
      <c r="P125" s="408"/>
      <c r="Q125" s="408"/>
      <c r="R125" s="408"/>
      <c r="S125" s="408"/>
      <c r="T125" s="408"/>
      <c r="U125" s="408"/>
      <c r="V125" s="408"/>
      <c r="W125" s="408"/>
      <c r="X125" s="408"/>
      <c r="Y125" s="408"/>
      <c r="Z125" s="213"/>
    </row>
    <row r="126" spans="1:26" ht="15.75" customHeight="1">
      <c r="A126" s="408"/>
      <c r="B126" s="408"/>
      <c r="C126" s="408"/>
      <c r="D126" s="408"/>
      <c r="E126" s="408"/>
      <c r="F126" s="408"/>
      <c r="G126" s="408"/>
      <c r="H126" s="408"/>
      <c r="I126" s="584"/>
      <c r="J126" s="408"/>
      <c r="K126" s="408"/>
      <c r="L126" s="408"/>
      <c r="M126" s="408"/>
      <c r="N126" s="408"/>
      <c r="O126" s="408"/>
      <c r="P126" s="408"/>
      <c r="Q126" s="408"/>
      <c r="R126" s="408"/>
      <c r="S126" s="408"/>
      <c r="T126" s="408"/>
      <c r="U126" s="408"/>
      <c r="V126" s="408"/>
      <c r="W126" s="408"/>
      <c r="X126" s="408"/>
      <c r="Y126" s="408"/>
      <c r="Z126" s="213"/>
    </row>
    <row r="127" spans="1:26" ht="15.75" customHeight="1">
      <c r="A127" s="408"/>
      <c r="B127" s="408"/>
      <c r="C127" s="408"/>
      <c r="D127" s="408"/>
      <c r="E127" s="408"/>
      <c r="F127" s="408"/>
      <c r="G127" s="408"/>
      <c r="H127" s="408"/>
      <c r="I127" s="584"/>
      <c r="J127" s="408"/>
      <c r="K127" s="408"/>
      <c r="L127" s="408"/>
      <c r="M127" s="408"/>
      <c r="N127" s="408"/>
      <c r="O127" s="408"/>
      <c r="P127" s="408"/>
      <c r="Q127" s="408"/>
      <c r="R127" s="408"/>
      <c r="S127" s="408"/>
      <c r="T127" s="408"/>
      <c r="U127" s="408"/>
      <c r="V127" s="408"/>
      <c r="W127" s="408"/>
      <c r="X127" s="408"/>
      <c r="Y127" s="408"/>
      <c r="Z127" s="213"/>
    </row>
    <row r="128" spans="1:26" ht="15.75" customHeight="1">
      <c r="A128" s="408"/>
      <c r="B128" s="408"/>
      <c r="C128" s="408"/>
      <c r="D128" s="408"/>
      <c r="E128" s="408"/>
      <c r="F128" s="408"/>
      <c r="G128" s="408"/>
      <c r="H128" s="408"/>
      <c r="I128" s="584"/>
      <c r="J128" s="408"/>
      <c r="K128" s="408"/>
      <c r="L128" s="408"/>
      <c r="M128" s="408"/>
      <c r="N128" s="408"/>
      <c r="O128" s="408"/>
      <c r="P128" s="408"/>
      <c r="Q128" s="408"/>
      <c r="R128" s="408"/>
      <c r="S128" s="408"/>
      <c r="T128" s="408"/>
      <c r="U128" s="408"/>
      <c r="V128" s="408"/>
      <c r="W128" s="408"/>
      <c r="X128" s="408"/>
      <c r="Y128" s="408"/>
      <c r="Z128" s="213"/>
    </row>
    <row r="129" spans="1:26" ht="15.75" customHeight="1">
      <c r="A129" s="408"/>
      <c r="B129" s="408"/>
      <c r="C129" s="408"/>
      <c r="D129" s="408"/>
      <c r="E129" s="408"/>
      <c r="F129" s="408"/>
      <c r="G129" s="408"/>
      <c r="H129" s="408"/>
      <c r="I129" s="584"/>
      <c r="J129" s="408"/>
      <c r="K129" s="408"/>
      <c r="L129" s="408"/>
      <c r="M129" s="408"/>
      <c r="N129" s="408"/>
      <c r="O129" s="408"/>
      <c r="P129" s="408"/>
      <c r="Q129" s="408"/>
      <c r="R129" s="408"/>
      <c r="S129" s="408"/>
      <c r="T129" s="408"/>
      <c r="U129" s="408"/>
      <c r="V129" s="408"/>
      <c r="W129" s="408"/>
      <c r="X129" s="408"/>
      <c r="Y129" s="408"/>
      <c r="Z129" s="213"/>
    </row>
    <row r="130" spans="1:26" ht="15.75" customHeight="1">
      <c r="A130" s="408"/>
      <c r="B130" s="408"/>
      <c r="C130" s="408"/>
      <c r="D130" s="408"/>
      <c r="E130" s="408"/>
      <c r="F130" s="408"/>
      <c r="G130" s="408"/>
      <c r="H130" s="408"/>
      <c r="I130" s="584"/>
      <c r="J130" s="408"/>
      <c r="K130" s="408"/>
      <c r="L130" s="408"/>
      <c r="M130" s="408"/>
      <c r="N130" s="408"/>
      <c r="O130" s="408"/>
      <c r="P130" s="408"/>
      <c r="Q130" s="408"/>
      <c r="R130" s="408"/>
      <c r="S130" s="408"/>
      <c r="T130" s="408"/>
      <c r="U130" s="408"/>
      <c r="V130" s="408"/>
      <c r="W130" s="408"/>
      <c r="X130" s="408"/>
      <c r="Y130" s="408"/>
      <c r="Z130" s="213"/>
    </row>
    <row r="131" spans="1:26" ht="15.75" customHeight="1">
      <c r="A131" s="408"/>
      <c r="B131" s="408"/>
      <c r="C131" s="408"/>
      <c r="D131" s="408"/>
      <c r="E131" s="408"/>
      <c r="F131" s="408"/>
      <c r="G131" s="408"/>
      <c r="H131" s="408"/>
      <c r="I131" s="584"/>
      <c r="J131" s="408"/>
      <c r="K131" s="408"/>
      <c r="L131" s="408"/>
      <c r="M131" s="408"/>
      <c r="N131" s="408"/>
      <c r="O131" s="408"/>
      <c r="P131" s="408"/>
      <c r="Q131" s="408"/>
      <c r="R131" s="408"/>
      <c r="S131" s="408"/>
      <c r="T131" s="408"/>
      <c r="U131" s="408"/>
      <c r="V131" s="408"/>
      <c r="W131" s="408"/>
      <c r="X131" s="408"/>
      <c r="Y131" s="408"/>
      <c r="Z131" s="213"/>
    </row>
    <row r="132" spans="1:26" ht="15.75" customHeight="1">
      <c r="A132" s="408"/>
      <c r="B132" s="408"/>
      <c r="C132" s="408"/>
      <c r="D132" s="408"/>
      <c r="E132" s="408"/>
      <c r="F132" s="408"/>
      <c r="G132" s="408"/>
      <c r="H132" s="408"/>
      <c r="I132" s="584"/>
      <c r="J132" s="408"/>
      <c r="K132" s="408"/>
      <c r="L132" s="408"/>
      <c r="M132" s="408"/>
      <c r="N132" s="408"/>
      <c r="O132" s="408"/>
      <c r="P132" s="408"/>
      <c r="Q132" s="408"/>
      <c r="R132" s="408"/>
      <c r="S132" s="408"/>
      <c r="T132" s="408"/>
      <c r="U132" s="408"/>
      <c r="V132" s="408"/>
      <c r="W132" s="408"/>
      <c r="X132" s="408"/>
      <c r="Y132" s="408"/>
      <c r="Z132" s="213"/>
    </row>
    <row r="133" spans="1:26" ht="15.75" customHeight="1">
      <c r="A133" s="408"/>
      <c r="B133" s="408"/>
      <c r="C133" s="408"/>
      <c r="D133" s="408"/>
      <c r="E133" s="408"/>
      <c r="F133" s="408"/>
      <c r="G133" s="408"/>
      <c r="H133" s="408"/>
      <c r="I133" s="584"/>
      <c r="J133" s="408"/>
      <c r="K133" s="408"/>
      <c r="L133" s="408"/>
      <c r="M133" s="408"/>
      <c r="N133" s="408"/>
      <c r="O133" s="408"/>
      <c r="P133" s="408"/>
      <c r="Q133" s="408"/>
      <c r="R133" s="408"/>
      <c r="S133" s="408"/>
      <c r="T133" s="408"/>
      <c r="U133" s="408"/>
      <c r="V133" s="408"/>
      <c r="W133" s="408"/>
      <c r="X133" s="408"/>
      <c r="Y133" s="408"/>
      <c r="Z133" s="213"/>
    </row>
    <row r="134" spans="1:26" ht="15.75" customHeight="1">
      <c r="A134" s="408"/>
      <c r="B134" s="408"/>
      <c r="C134" s="408"/>
      <c r="D134" s="408"/>
      <c r="E134" s="408"/>
      <c r="F134" s="408"/>
      <c r="G134" s="408"/>
      <c r="H134" s="408"/>
      <c r="I134" s="584"/>
      <c r="J134" s="408"/>
      <c r="K134" s="408"/>
      <c r="L134" s="408"/>
      <c r="M134" s="408"/>
      <c r="N134" s="408"/>
      <c r="O134" s="408"/>
      <c r="P134" s="408"/>
      <c r="Q134" s="408"/>
      <c r="R134" s="408"/>
      <c r="S134" s="408"/>
      <c r="T134" s="408"/>
      <c r="U134" s="408"/>
      <c r="V134" s="408"/>
      <c r="W134" s="408"/>
      <c r="X134" s="408"/>
      <c r="Y134" s="408"/>
      <c r="Z134" s="213"/>
    </row>
    <row r="135" spans="1:26" ht="15.75" customHeight="1">
      <c r="A135" s="408"/>
      <c r="B135" s="408"/>
      <c r="C135" s="408"/>
      <c r="D135" s="408"/>
      <c r="E135" s="408"/>
      <c r="F135" s="408"/>
      <c r="G135" s="408"/>
      <c r="H135" s="408"/>
      <c r="I135" s="584"/>
      <c r="J135" s="408"/>
      <c r="K135" s="408"/>
      <c r="L135" s="408"/>
      <c r="M135" s="408"/>
      <c r="N135" s="408"/>
      <c r="O135" s="408"/>
      <c r="P135" s="408"/>
      <c r="Q135" s="408"/>
      <c r="R135" s="408"/>
      <c r="S135" s="408"/>
      <c r="T135" s="408"/>
      <c r="U135" s="408"/>
      <c r="V135" s="408"/>
      <c r="W135" s="408"/>
      <c r="X135" s="408"/>
      <c r="Y135" s="408"/>
      <c r="Z135" s="213"/>
    </row>
    <row r="136" spans="1:26" ht="15.75" customHeight="1">
      <c r="A136" s="408"/>
      <c r="B136" s="408"/>
      <c r="C136" s="408"/>
      <c r="D136" s="408"/>
      <c r="E136" s="408"/>
      <c r="F136" s="408"/>
      <c r="G136" s="408"/>
      <c r="H136" s="408"/>
      <c r="I136" s="584"/>
      <c r="J136" s="408"/>
      <c r="K136" s="408"/>
      <c r="L136" s="408"/>
      <c r="M136" s="408"/>
      <c r="N136" s="408"/>
      <c r="O136" s="408"/>
      <c r="P136" s="408"/>
      <c r="Q136" s="408"/>
      <c r="R136" s="408"/>
      <c r="S136" s="408"/>
      <c r="T136" s="408"/>
      <c r="U136" s="408"/>
      <c r="V136" s="408"/>
      <c r="W136" s="408"/>
      <c r="X136" s="408"/>
      <c r="Y136" s="408"/>
      <c r="Z136" s="213"/>
    </row>
    <row r="137" spans="1:26" ht="15.75" customHeight="1">
      <c r="A137" s="408"/>
      <c r="B137" s="408"/>
      <c r="C137" s="408"/>
      <c r="D137" s="408"/>
      <c r="E137" s="408"/>
      <c r="F137" s="408"/>
      <c r="G137" s="408"/>
      <c r="H137" s="408"/>
      <c r="I137" s="584"/>
      <c r="J137" s="408"/>
      <c r="K137" s="408"/>
      <c r="L137" s="408"/>
      <c r="M137" s="408"/>
      <c r="N137" s="408"/>
      <c r="O137" s="408"/>
      <c r="P137" s="408"/>
      <c r="Q137" s="408"/>
      <c r="R137" s="408"/>
      <c r="S137" s="408"/>
      <c r="T137" s="408"/>
      <c r="U137" s="408"/>
      <c r="V137" s="408"/>
      <c r="W137" s="408"/>
      <c r="X137" s="408"/>
      <c r="Y137" s="408"/>
      <c r="Z137" s="213"/>
    </row>
    <row r="138" spans="1:26" ht="15.75" customHeight="1">
      <c r="A138" s="408"/>
      <c r="B138" s="408"/>
      <c r="C138" s="408"/>
      <c r="D138" s="408"/>
      <c r="E138" s="408"/>
      <c r="F138" s="408"/>
      <c r="G138" s="408"/>
      <c r="H138" s="408"/>
      <c r="I138" s="584"/>
      <c r="J138" s="408"/>
      <c r="K138" s="408"/>
      <c r="L138" s="408"/>
      <c r="M138" s="408"/>
      <c r="N138" s="408"/>
      <c r="O138" s="408"/>
      <c r="P138" s="408"/>
      <c r="Q138" s="408"/>
      <c r="R138" s="408"/>
      <c r="S138" s="408"/>
      <c r="T138" s="408"/>
      <c r="U138" s="408"/>
      <c r="V138" s="408"/>
      <c r="W138" s="408"/>
      <c r="X138" s="408"/>
      <c r="Y138" s="408"/>
      <c r="Z138" s="213"/>
    </row>
    <row r="139" spans="1:26" ht="15.75" customHeight="1">
      <c r="A139" s="408"/>
      <c r="B139" s="408"/>
      <c r="C139" s="408"/>
      <c r="D139" s="408"/>
      <c r="E139" s="408"/>
      <c r="F139" s="408"/>
      <c r="G139" s="408"/>
      <c r="H139" s="408"/>
      <c r="I139" s="584"/>
      <c r="J139" s="408"/>
      <c r="K139" s="408"/>
      <c r="L139" s="408"/>
      <c r="M139" s="408"/>
      <c r="N139" s="408"/>
      <c r="O139" s="408"/>
      <c r="P139" s="408"/>
      <c r="Q139" s="408"/>
      <c r="R139" s="408"/>
      <c r="S139" s="408"/>
      <c r="T139" s="408"/>
      <c r="U139" s="408"/>
      <c r="V139" s="408"/>
      <c r="W139" s="408"/>
      <c r="X139" s="408"/>
      <c r="Y139" s="408"/>
      <c r="Z139" s="213"/>
    </row>
    <row r="140" spans="1:26" ht="15.75" customHeight="1">
      <c r="A140" s="408"/>
      <c r="B140" s="408"/>
      <c r="C140" s="408"/>
      <c r="D140" s="408"/>
      <c r="E140" s="408"/>
      <c r="F140" s="408"/>
      <c r="G140" s="408"/>
      <c r="H140" s="408"/>
      <c r="I140" s="584"/>
      <c r="J140" s="408"/>
      <c r="K140" s="408"/>
      <c r="L140" s="408"/>
      <c r="M140" s="408"/>
      <c r="N140" s="408"/>
      <c r="O140" s="408"/>
      <c r="P140" s="408"/>
      <c r="Q140" s="408"/>
      <c r="R140" s="408"/>
      <c r="S140" s="408"/>
      <c r="T140" s="408"/>
      <c r="U140" s="408"/>
      <c r="V140" s="408"/>
      <c r="W140" s="408"/>
      <c r="X140" s="408"/>
      <c r="Y140" s="408"/>
      <c r="Z140" s="213"/>
    </row>
    <row r="141" spans="1:26" ht="15.75" customHeight="1">
      <c r="A141" s="408"/>
      <c r="B141" s="408"/>
      <c r="C141" s="408"/>
      <c r="D141" s="408"/>
      <c r="E141" s="408"/>
      <c r="F141" s="408"/>
      <c r="G141" s="408"/>
      <c r="H141" s="408"/>
      <c r="I141" s="584"/>
      <c r="J141" s="408"/>
      <c r="K141" s="408"/>
      <c r="L141" s="408"/>
      <c r="M141" s="408"/>
      <c r="N141" s="408"/>
      <c r="O141" s="408"/>
      <c r="P141" s="408"/>
      <c r="Q141" s="408"/>
      <c r="R141" s="408"/>
      <c r="S141" s="408"/>
      <c r="T141" s="408"/>
      <c r="U141" s="408"/>
      <c r="V141" s="408"/>
      <c r="W141" s="408"/>
      <c r="X141" s="408"/>
      <c r="Y141" s="408"/>
      <c r="Z141" s="213"/>
    </row>
    <row r="142" spans="1:26" ht="15.75" customHeight="1">
      <c r="A142" s="408"/>
      <c r="B142" s="408"/>
      <c r="C142" s="408"/>
      <c r="D142" s="408"/>
      <c r="E142" s="408"/>
      <c r="F142" s="408"/>
      <c r="G142" s="408"/>
      <c r="H142" s="408"/>
      <c r="I142" s="584"/>
      <c r="J142" s="408"/>
      <c r="K142" s="408"/>
      <c r="L142" s="408"/>
      <c r="M142" s="408"/>
      <c r="N142" s="408"/>
      <c r="O142" s="408"/>
      <c r="P142" s="408"/>
      <c r="Q142" s="408"/>
      <c r="R142" s="408"/>
      <c r="S142" s="408"/>
      <c r="T142" s="408"/>
      <c r="U142" s="408"/>
      <c r="V142" s="408"/>
      <c r="W142" s="408"/>
      <c r="X142" s="408"/>
      <c r="Y142" s="408"/>
      <c r="Z142" s="213"/>
    </row>
    <row r="143" spans="1:26" ht="15.75" customHeight="1">
      <c r="A143" s="408"/>
      <c r="B143" s="408"/>
      <c r="C143" s="408"/>
      <c r="D143" s="408"/>
      <c r="E143" s="408"/>
      <c r="F143" s="408"/>
      <c r="G143" s="408"/>
      <c r="H143" s="408"/>
      <c r="I143" s="584"/>
      <c r="J143" s="408"/>
      <c r="K143" s="408"/>
      <c r="L143" s="408"/>
      <c r="M143" s="408"/>
      <c r="N143" s="408"/>
      <c r="O143" s="408"/>
      <c r="P143" s="408"/>
      <c r="Q143" s="408"/>
      <c r="R143" s="408"/>
      <c r="S143" s="408"/>
      <c r="T143" s="408"/>
      <c r="U143" s="408"/>
      <c r="V143" s="408"/>
      <c r="W143" s="408"/>
      <c r="X143" s="408"/>
      <c r="Y143" s="408"/>
      <c r="Z143" s="213"/>
    </row>
    <row r="144" spans="1:26" ht="15.75" customHeight="1">
      <c r="A144" s="408"/>
      <c r="B144" s="408"/>
      <c r="C144" s="408"/>
      <c r="D144" s="408"/>
      <c r="E144" s="408"/>
      <c r="F144" s="408"/>
      <c r="G144" s="408"/>
      <c r="H144" s="408"/>
      <c r="I144" s="584"/>
      <c r="J144" s="408"/>
      <c r="K144" s="408"/>
      <c r="L144" s="408"/>
      <c r="M144" s="408"/>
      <c r="N144" s="408"/>
      <c r="O144" s="408"/>
      <c r="P144" s="408"/>
      <c r="Q144" s="408"/>
      <c r="R144" s="408"/>
      <c r="S144" s="408"/>
      <c r="T144" s="408"/>
      <c r="U144" s="408"/>
      <c r="V144" s="408"/>
      <c r="W144" s="408"/>
      <c r="X144" s="408"/>
      <c r="Y144" s="408"/>
      <c r="Z144" s="213"/>
    </row>
    <row r="145" spans="1:26" ht="15.75" customHeight="1">
      <c r="A145" s="408"/>
      <c r="B145" s="408"/>
      <c r="C145" s="408"/>
      <c r="D145" s="408"/>
      <c r="E145" s="408"/>
      <c r="F145" s="408"/>
      <c r="G145" s="408"/>
      <c r="H145" s="408"/>
      <c r="I145" s="584"/>
      <c r="J145" s="408"/>
      <c r="K145" s="408"/>
      <c r="L145" s="408"/>
      <c r="M145" s="408"/>
      <c r="N145" s="408"/>
      <c r="O145" s="408"/>
      <c r="P145" s="408"/>
      <c r="Q145" s="408"/>
      <c r="R145" s="408"/>
      <c r="S145" s="408"/>
      <c r="T145" s="408"/>
      <c r="U145" s="408"/>
      <c r="V145" s="408"/>
      <c r="W145" s="408"/>
      <c r="X145" s="408"/>
      <c r="Y145" s="408"/>
      <c r="Z145" s="213"/>
    </row>
    <row r="146" spans="1:26" ht="15.75" customHeight="1">
      <c r="A146" s="408"/>
      <c r="B146" s="408"/>
      <c r="C146" s="408"/>
      <c r="D146" s="408"/>
      <c r="E146" s="408"/>
      <c r="F146" s="408"/>
      <c r="G146" s="408"/>
      <c r="H146" s="408"/>
      <c r="I146" s="584"/>
      <c r="J146" s="408"/>
      <c r="K146" s="408"/>
      <c r="L146" s="408"/>
      <c r="M146" s="408"/>
      <c r="N146" s="408"/>
      <c r="O146" s="408"/>
      <c r="P146" s="408"/>
      <c r="Q146" s="408"/>
      <c r="R146" s="408"/>
      <c r="S146" s="408"/>
      <c r="T146" s="408"/>
      <c r="U146" s="408"/>
      <c r="V146" s="408"/>
      <c r="W146" s="408"/>
      <c r="X146" s="408"/>
      <c r="Y146" s="408"/>
      <c r="Z146" s="213"/>
    </row>
    <row r="147" spans="1:26" ht="15.75" customHeight="1">
      <c r="A147" s="408"/>
      <c r="B147" s="408"/>
      <c r="C147" s="408"/>
      <c r="D147" s="408"/>
      <c r="E147" s="408"/>
      <c r="F147" s="408"/>
      <c r="G147" s="408"/>
      <c r="H147" s="408"/>
      <c r="I147" s="584"/>
      <c r="J147" s="408"/>
      <c r="K147" s="408"/>
      <c r="L147" s="408"/>
      <c r="M147" s="408"/>
      <c r="N147" s="408"/>
      <c r="O147" s="408"/>
      <c r="P147" s="408"/>
      <c r="Q147" s="408"/>
      <c r="R147" s="408"/>
      <c r="S147" s="408"/>
      <c r="T147" s="408"/>
      <c r="U147" s="408"/>
      <c r="V147" s="408"/>
      <c r="W147" s="408"/>
      <c r="X147" s="408"/>
      <c r="Y147" s="408"/>
      <c r="Z147" s="213"/>
    </row>
    <row r="148" spans="1:26" ht="15.75" customHeight="1">
      <c r="A148" s="408"/>
      <c r="B148" s="408"/>
      <c r="C148" s="408"/>
      <c r="D148" s="408"/>
      <c r="E148" s="408"/>
      <c r="F148" s="408"/>
      <c r="G148" s="408"/>
      <c r="H148" s="408"/>
      <c r="I148" s="584"/>
      <c r="J148" s="408"/>
      <c r="K148" s="408"/>
      <c r="L148" s="408"/>
      <c r="M148" s="408"/>
      <c r="N148" s="408"/>
      <c r="O148" s="408"/>
      <c r="P148" s="408"/>
      <c r="Q148" s="408"/>
      <c r="R148" s="408"/>
      <c r="S148" s="408"/>
      <c r="T148" s="408"/>
      <c r="U148" s="408"/>
      <c r="V148" s="408"/>
      <c r="W148" s="408"/>
      <c r="X148" s="408"/>
      <c r="Y148" s="408"/>
      <c r="Z148" s="213"/>
    </row>
    <row r="149" spans="1:26" ht="15.75" customHeight="1">
      <c r="A149" s="408"/>
      <c r="B149" s="408"/>
      <c r="C149" s="408"/>
      <c r="D149" s="408"/>
      <c r="E149" s="408"/>
      <c r="F149" s="408"/>
      <c r="G149" s="408"/>
      <c r="H149" s="408"/>
      <c r="I149" s="584"/>
      <c r="J149" s="408"/>
      <c r="K149" s="408"/>
      <c r="L149" s="408"/>
      <c r="M149" s="408"/>
      <c r="N149" s="408"/>
      <c r="O149" s="408"/>
      <c r="P149" s="408"/>
      <c r="Q149" s="408"/>
      <c r="R149" s="408"/>
      <c r="S149" s="408"/>
      <c r="T149" s="408"/>
      <c r="U149" s="408"/>
      <c r="V149" s="408"/>
      <c r="W149" s="408"/>
      <c r="X149" s="408"/>
      <c r="Y149" s="408"/>
      <c r="Z149" s="213"/>
    </row>
    <row r="150" spans="1:26" ht="15.75" customHeight="1">
      <c r="A150" s="408"/>
      <c r="B150" s="408"/>
      <c r="C150" s="408"/>
      <c r="D150" s="408"/>
      <c r="E150" s="408"/>
      <c r="F150" s="408"/>
      <c r="G150" s="408"/>
      <c r="H150" s="408"/>
      <c r="I150" s="584"/>
      <c r="J150" s="408"/>
      <c r="K150" s="408"/>
      <c r="L150" s="408"/>
      <c r="M150" s="408"/>
      <c r="N150" s="408"/>
      <c r="O150" s="408"/>
      <c r="P150" s="408"/>
      <c r="Q150" s="408"/>
      <c r="R150" s="408"/>
      <c r="S150" s="408"/>
      <c r="T150" s="408"/>
      <c r="U150" s="408"/>
      <c r="V150" s="408"/>
      <c r="W150" s="408"/>
      <c r="X150" s="408"/>
      <c r="Y150" s="408"/>
      <c r="Z150" s="213"/>
    </row>
    <row r="151" spans="1:26" ht="15.75" customHeight="1">
      <c r="A151" s="408"/>
      <c r="B151" s="408"/>
      <c r="C151" s="408"/>
      <c r="D151" s="408"/>
      <c r="E151" s="408"/>
      <c r="F151" s="408"/>
      <c r="G151" s="408"/>
      <c r="H151" s="408"/>
      <c r="I151" s="584"/>
      <c r="J151" s="408"/>
      <c r="K151" s="408"/>
      <c r="L151" s="408"/>
      <c r="M151" s="408"/>
      <c r="N151" s="408"/>
      <c r="O151" s="408"/>
      <c r="P151" s="408"/>
      <c r="Q151" s="408"/>
      <c r="R151" s="408"/>
      <c r="S151" s="408"/>
      <c r="T151" s="408"/>
      <c r="U151" s="408"/>
      <c r="V151" s="408"/>
      <c r="W151" s="408"/>
      <c r="X151" s="408"/>
      <c r="Y151" s="408"/>
      <c r="Z151" s="213"/>
    </row>
    <row r="152" spans="1:26" ht="15.75" customHeight="1">
      <c r="A152" s="408"/>
      <c r="B152" s="408"/>
      <c r="C152" s="408"/>
      <c r="D152" s="408"/>
      <c r="E152" s="408"/>
      <c r="F152" s="408"/>
      <c r="G152" s="408"/>
      <c r="H152" s="408"/>
      <c r="I152" s="584"/>
      <c r="J152" s="408"/>
      <c r="K152" s="408"/>
      <c r="L152" s="408"/>
      <c r="M152" s="408"/>
      <c r="N152" s="408"/>
      <c r="O152" s="408"/>
      <c r="P152" s="408"/>
      <c r="Q152" s="408"/>
      <c r="R152" s="408"/>
      <c r="S152" s="408"/>
      <c r="T152" s="408"/>
      <c r="U152" s="408"/>
      <c r="V152" s="408"/>
      <c r="W152" s="408"/>
      <c r="X152" s="408"/>
      <c r="Y152" s="408"/>
      <c r="Z152" s="213"/>
    </row>
    <row r="153" spans="1:26" ht="15.75" customHeight="1">
      <c r="A153" s="408"/>
      <c r="B153" s="408"/>
      <c r="C153" s="408"/>
      <c r="D153" s="408"/>
      <c r="E153" s="408"/>
      <c r="F153" s="408"/>
      <c r="G153" s="408"/>
      <c r="H153" s="408"/>
      <c r="I153" s="584"/>
      <c r="J153" s="408"/>
      <c r="K153" s="408"/>
      <c r="L153" s="408"/>
      <c r="M153" s="408"/>
      <c r="N153" s="408"/>
      <c r="O153" s="408"/>
      <c r="P153" s="408"/>
      <c r="Q153" s="408"/>
      <c r="R153" s="408"/>
      <c r="S153" s="408"/>
      <c r="T153" s="408"/>
      <c r="U153" s="408"/>
      <c r="V153" s="408"/>
      <c r="W153" s="408"/>
      <c r="X153" s="408"/>
      <c r="Y153" s="408"/>
      <c r="Z153" s="213"/>
    </row>
    <row r="154" spans="1:26" ht="15.75" customHeight="1">
      <c r="A154" s="408"/>
      <c r="B154" s="408"/>
      <c r="C154" s="408"/>
      <c r="D154" s="408"/>
      <c r="E154" s="408"/>
      <c r="F154" s="408"/>
      <c r="G154" s="408"/>
      <c r="H154" s="408"/>
      <c r="I154" s="584"/>
      <c r="J154" s="408"/>
      <c r="K154" s="408"/>
      <c r="L154" s="408"/>
      <c r="M154" s="408"/>
      <c r="N154" s="408"/>
      <c r="O154" s="408"/>
      <c r="P154" s="408"/>
      <c r="Q154" s="408"/>
      <c r="R154" s="408"/>
      <c r="S154" s="408"/>
      <c r="T154" s="408"/>
      <c r="U154" s="408"/>
      <c r="V154" s="408"/>
      <c r="W154" s="408"/>
      <c r="X154" s="408"/>
      <c r="Y154" s="408"/>
      <c r="Z154" s="213"/>
    </row>
    <row r="155" spans="1:26" ht="15.75" customHeight="1">
      <c r="A155" s="408"/>
      <c r="B155" s="408"/>
      <c r="C155" s="408"/>
      <c r="D155" s="408"/>
      <c r="E155" s="408"/>
      <c r="F155" s="408"/>
      <c r="G155" s="408"/>
      <c r="H155" s="408"/>
      <c r="I155" s="584"/>
      <c r="J155" s="408"/>
      <c r="K155" s="408"/>
      <c r="L155" s="408"/>
      <c r="M155" s="408"/>
      <c r="N155" s="408"/>
      <c r="O155" s="408"/>
      <c r="P155" s="408"/>
      <c r="Q155" s="408"/>
      <c r="R155" s="408"/>
      <c r="S155" s="408"/>
      <c r="T155" s="408"/>
      <c r="U155" s="408"/>
      <c r="V155" s="408"/>
      <c r="W155" s="408"/>
      <c r="X155" s="408"/>
      <c r="Y155" s="408"/>
      <c r="Z155" s="213"/>
    </row>
    <row r="156" spans="1:26" ht="15.75" customHeight="1">
      <c r="A156" s="408"/>
      <c r="B156" s="408"/>
      <c r="C156" s="408"/>
      <c r="D156" s="408"/>
      <c r="E156" s="408"/>
      <c r="F156" s="408"/>
      <c r="G156" s="408"/>
      <c r="H156" s="408"/>
      <c r="I156" s="584"/>
      <c r="J156" s="408"/>
      <c r="K156" s="408"/>
      <c r="L156" s="408"/>
      <c r="M156" s="408"/>
      <c r="N156" s="408"/>
      <c r="O156" s="408"/>
      <c r="P156" s="408"/>
      <c r="Q156" s="408"/>
      <c r="R156" s="408"/>
      <c r="S156" s="408"/>
      <c r="T156" s="408"/>
      <c r="U156" s="408"/>
      <c r="V156" s="408"/>
      <c r="W156" s="408"/>
      <c r="X156" s="408"/>
      <c r="Y156" s="408"/>
      <c r="Z156" s="213"/>
    </row>
    <row r="157" spans="1:26" ht="15.75" customHeight="1">
      <c r="A157" s="408"/>
      <c r="B157" s="408"/>
      <c r="C157" s="408"/>
      <c r="D157" s="408"/>
      <c r="E157" s="408"/>
      <c r="F157" s="408"/>
      <c r="G157" s="408"/>
      <c r="H157" s="408"/>
      <c r="I157" s="584"/>
      <c r="J157" s="408"/>
      <c r="K157" s="408"/>
      <c r="L157" s="408"/>
      <c r="M157" s="408"/>
      <c r="N157" s="408"/>
      <c r="O157" s="408"/>
      <c r="P157" s="408"/>
      <c r="Q157" s="408"/>
      <c r="R157" s="408"/>
      <c r="S157" s="408"/>
      <c r="T157" s="408"/>
      <c r="U157" s="408"/>
      <c r="V157" s="408"/>
      <c r="W157" s="408"/>
      <c r="X157" s="408"/>
      <c r="Y157" s="408"/>
      <c r="Z157" s="213"/>
    </row>
    <row r="158" spans="1:26" ht="15.75" customHeight="1">
      <c r="A158" s="408"/>
      <c r="B158" s="408"/>
      <c r="C158" s="408"/>
      <c r="D158" s="408"/>
      <c r="E158" s="408"/>
      <c r="F158" s="408"/>
      <c r="G158" s="408"/>
      <c r="H158" s="408"/>
      <c r="I158" s="584"/>
      <c r="J158" s="408"/>
      <c r="K158" s="408"/>
      <c r="L158" s="408"/>
      <c r="M158" s="408"/>
      <c r="N158" s="408"/>
      <c r="O158" s="408"/>
      <c r="P158" s="408"/>
      <c r="Q158" s="408"/>
      <c r="R158" s="408"/>
      <c r="S158" s="408"/>
      <c r="T158" s="408"/>
      <c r="U158" s="408"/>
      <c r="V158" s="408"/>
      <c r="W158" s="408"/>
      <c r="X158" s="408"/>
      <c r="Y158" s="408"/>
      <c r="Z158" s="213"/>
    </row>
    <row r="159" spans="1:26" ht="15.75" customHeight="1">
      <c r="A159" s="408"/>
      <c r="B159" s="408"/>
      <c r="C159" s="408"/>
      <c r="D159" s="408"/>
      <c r="E159" s="408"/>
      <c r="F159" s="408"/>
      <c r="G159" s="408"/>
      <c r="H159" s="408"/>
      <c r="I159" s="584"/>
      <c r="J159" s="408"/>
      <c r="K159" s="408"/>
      <c r="L159" s="408"/>
      <c r="M159" s="408"/>
      <c r="N159" s="408"/>
      <c r="O159" s="408"/>
      <c r="P159" s="408"/>
      <c r="Q159" s="408"/>
      <c r="R159" s="408"/>
      <c r="S159" s="408"/>
      <c r="T159" s="408"/>
      <c r="U159" s="408"/>
      <c r="V159" s="408"/>
      <c r="W159" s="408"/>
      <c r="X159" s="408"/>
      <c r="Y159" s="408"/>
      <c r="Z159" s="213"/>
    </row>
    <row r="160" spans="1:26" ht="15.75" customHeight="1">
      <c r="A160" s="408"/>
      <c r="B160" s="408"/>
      <c r="C160" s="408"/>
      <c r="D160" s="408"/>
      <c r="E160" s="408"/>
      <c r="F160" s="408"/>
      <c r="G160" s="408"/>
      <c r="H160" s="408"/>
      <c r="I160" s="584"/>
      <c r="J160" s="408"/>
      <c r="K160" s="408"/>
      <c r="L160" s="408"/>
      <c r="M160" s="408"/>
      <c r="N160" s="408"/>
      <c r="O160" s="408"/>
      <c r="P160" s="408"/>
      <c r="Q160" s="408"/>
      <c r="R160" s="408"/>
      <c r="S160" s="408"/>
      <c r="T160" s="408"/>
      <c r="U160" s="408"/>
      <c r="V160" s="408"/>
      <c r="W160" s="408"/>
      <c r="X160" s="408"/>
      <c r="Y160" s="408"/>
      <c r="Z160" s="213"/>
    </row>
    <row r="161" spans="1:26" ht="15.75" customHeight="1">
      <c r="A161" s="408"/>
      <c r="B161" s="408"/>
      <c r="C161" s="408"/>
      <c r="D161" s="408"/>
      <c r="E161" s="408"/>
      <c r="F161" s="408"/>
      <c r="G161" s="408"/>
      <c r="H161" s="408"/>
      <c r="I161" s="584"/>
      <c r="J161" s="408"/>
      <c r="K161" s="408"/>
      <c r="L161" s="408"/>
      <c r="M161" s="408"/>
      <c r="N161" s="408"/>
      <c r="O161" s="408"/>
      <c r="P161" s="408"/>
      <c r="Q161" s="408"/>
      <c r="R161" s="408"/>
      <c r="S161" s="408"/>
      <c r="T161" s="408"/>
      <c r="U161" s="408"/>
      <c r="V161" s="408"/>
      <c r="W161" s="408"/>
      <c r="X161" s="408"/>
      <c r="Y161" s="408"/>
      <c r="Z161" s="213"/>
    </row>
    <row r="162" spans="1:26" ht="15.75" customHeight="1">
      <c r="A162" s="408"/>
      <c r="B162" s="408"/>
      <c r="C162" s="408"/>
      <c r="D162" s="408"/>
      <c r="E162" s="408"/>
      <c r="F162" s="408"/>
      <c r="G162" s="408"/>
      <c r="H162" s="408"/>
      <c r="I162" s="584"/>
      <c r="J162" s="408"/>
      <c r="K162" s="408"/>
      <c r="L162" s="408"/>
      <c r="M162" s="408"/>
      <c r="N162" s="408"/>
      <c r="O162" s="408"/>
      <c r="P162" s="408"/>
      <c r="Q162" s="408"/>
      <c r="R162" s="408"/>
      <c r="S162" s="408"/>
      <c r="T162" s="408"/>
      <c r="U162" s="408"/>
      <c r="V162" s="408"/>
      <c r="W162" s="408"/>
      <c r="X162" s="408"/>
      <c r="Y162" s="408"/>
      <c r="Z162" s="213"/>
    </row>
    <row r="163" spans="1:26" ht="15.75" customHeight="1">
      <c r="A163" s="408"/>
      <c r="B163" s="408"/>
      <c r="C163" s="408"/>
      <c r="D163" s="408"/>
      <c r="E163" s="408"/>
      <c r="F163" s="408"/>
      <c r="G163" s="408"/>
      <c r="H163" s="408"/>
      <c r="I163" s="584"/>
      <c r="J163" s="408"/>
      <c r="K163" s="408"/>
      <c r="L163" s="408"/>
      <c r="M163" s="408"/>
      <c r="N163" s="408"/>
      <c r="O163" s="408"/>
      <c r="P163" s="408"/>
      <c r="Q163" s="408"/>
      <c r="R163" s="408"/>
      <c r="S163" s="408"/>
      <c r="T163" s="408"/>
      <c r="U163" s="408"/>
      <c r="V163" s="408"/>
      <c r="W163" s="408"/>
      <c r="X163" s="408"/>
      <c r="Y163" s="408"/>
      <c r="Z163" s="213"/>
    </row>
    <row r="164" spans="1:26" ht="15.75" customHeight="1">
      <c r="A164" s="408"/>
      <c r="B164" s="408"/>
      <c r="C164" s="408"/>
      <c r="D164" s="408"/>
      <c r="E164" s="408"/>
      <c r="F164" s="408"/>
      <c r="G164" s="408"/>
      <c r="H164" s="408"/>
      <c r="I164" s="584"/>
      <c r="J164" s="408"/>
      <c r="K164" s="408"/>
      <c r="L164" s="408"/>
      <c r="M164" s="408"/>
      <c r="N164" s="408"/>
      <c r="O164" s="408"/>
      <c r="P164" s="408"/>
      <c r="Q164" s="408"/>
      <c r="R164" s="408"/>
      <c r="S164" s="408"/>
      <c r="T164" s="408"/>
      <c r="U164" s="408"/>
      <c r="V164" s="408"/>
      <c r="W164" s="408"/>
      <c r="X164" s="408"/>
      <c r="Y164" s="408"/>
      <c r="Z164" s="213"/>
    </row>
    <row r="165" spans="1:26" ht="15.75" customHeight="1">
      <c r="A165" s="408"/>
      <c r="B165" s="408"/>
      <c r="C165" s="408"/>
      <c r="D165" s="408"/>
      <c r="E165" s="408"/>
      <c r="F165" s="408"/>
      <c r="G165" s="408"/>
      <c r="H165" s="408"/>
      <c r="I165" s="584"/>
      <c r="J165" s="408"/>
      <c r="K165" s="408"/>
      <c r="L165" s="408"/>
      <c r="M165" s="408"/>
      <c r="N165" s="408"/>
      <c r="O165" s="408"/>
      <c r="P165" s="408"/>
      <c r="Q165" s="408"/>
      <c r="R165" s="408"/>
      <c r="S165" s="408"/>
      <c r="T165" s="408"/>
      <c r="U165" s="408"/>
      <c r="V165" s="408"/>
      <c r="W165" s="408"/>
      <c r="X165" s="408"/>
      <c r="Y165" s="408"/>
      <c r="Z165" s="213"/>
    </row>
    <row r="166" spans="1:26" ht="15.75" customHeight="1">
      <c r="A166" s="408"/>
      <c r="B166" s="408"/>
      <c r="C166" s="408"/>
      <c r="D166" s="408"/>
      <c r="E166" s="408"/>
      <c r="F166" s="408"/>
      <c r="G166" s="408"/>
      <c r="H166" s="408"/>
      <c r="I166" s="584"/>
      <c r="J166" s="408"/>
      <c r="K166" s="408"/>
      <c r="L166" s="408"/>
      <c r="M166" s="408"/>
      <c r="N166" s="408"/>
      <c r="O166" s="408"/>
      <c r="P166" s="408"/>
      <c r="Q166" s="408"/>
      <c r="R166" s="408"/>
      <c r="S166" s="408"/>
      <c r="T166" s="408"/>
      <c r="U166" s="408"/>
      <c r="V166" s="408"/>
      <c r="W166" s="408"/>
      <c r="X166" s="408"/>
      <c r="Y166" s="408"/>
      <c r="Z166" s="213"/>
    </row>
    <row r="167" spans="1:26" ht="15.75" customHeight="1">
      <c r="A167" s="408"/>
      <c r="B167" s="408"/>
      <c r="C167" s="408"/>
      <c r="D167" s="408"/>
      <c r="E167" s="408"/>
      <c r="F167" s="408"/>
      <c r="G167" s="408"/>
      <c r="H167" s="408"/>
      <c r="I167" s="584"/>
      <c r="J167" s="408"/>
      <c r="K167" s="408"/>
      <c r="L167" s="408"/>
      <c r="M167" s="408"/>
      <c r="N167" s="408"/>
      <c r="O167" s="408"/>
      <c r="P167" s="408"/>
      <c r="Q167" s="408"/>
      <c r="R167" s="408"/>
      <c r="S167" s="408"/>
      <c r="T167" s="408"/>
      <c r="U167" s="408"/>
      <c r="V167" s="408"/>
      <c r="W167" s="408"/>
      <c r="X167" s="408"/>
      <c r="Y167" s="408"/>
      <c r="Z167" s="213"/>
    </row>
    <row r="168" spans="1:26" ht="15.75" customHeight="1">
      <c r="A168" s="408"/>
      <c r="B168" s="408"/>
      <c r="C168" s="408"/>
      <c r="D168" s="408"/>
      <c r="E168" s="408"/>
      <c r="F168" s="408"/>
      <c r="G168" s="408"/>
      <c r="H168" s="408"/>
      <c r="I168" s="584"/>
      <c r="J168" s="408"/>
      <c r="K168" s="408"/>
      <c r="L168" s="408"/>
      <c r="M168" s="408"/>
      <c r="N168" s="408"/>
      <c r="O168" s="408"/>
      <c r="P168" s="408"/>
      <c r="Q168" s="408"/>
      <c r="R168" s="408"/>
      <c r="S168" s="408"/>
      <c r="T168" s="408"/>
      <c r="U168" s="408"/>
      <c r="V168" s="408"/>
      <c r="W168" s="408"/>
      <c r="X168" s="408"/>
      <c r="Y168" s="408"/>
      <c r="Z168" s="213"/>
    </row>
    <row r="169" spans="1:26" ht="15.75" customHeight="1">
      <c r="A169" s="408"/>
      <c r="B169" s="408"/>
      <c r="C169" s="408"/>
      <c r="D169" s="408"/>
      <c r="E169" s="408"/>
      <c r="F169" s="408"/>
      <c r="G169" s="408"/>
      <c r="H169" s="408"/>
      <c r="I169" s="584"/>
      <c r="J169" s="408"/>
      <c r="K169" s="408"/>
      <c r="L169" s="408"/>
      <c r="M169" s="408"/>
      <c r="N169" s="408"/>
      <c r="O169" s="408"/>
      <c r="P169" s="408"/>
      <c r="Q169" s="408"/>
      <c r="R169" s="408"/>
      <c r="S169" s="408"/>
      <c r="T169" s="408"/>
      <c r="U169" s="408"/>
      <c r="V169" s="408"/>
      <c r="W169" s="408"/>
      <c r="X169" s="408"/>
      <c r="Y169" s="408"/>
      <c r="Z169" s="213"/>
    </row>
    <row r="170" spans="1:26" ht="15.75" customHeight="1">
      <c r="A170" s="408"/>
      <c r="B170" s="408"/>
      <c r="C170" s="408"/>
      <c r="D170" s="408"/>
      <c r="E170" s="408"/>
      <c r="F170" s="408"/>
      <c r="G170" s="408"/>
      <c r="H170" s="408"/>
      <c r="I170" s="584"/>
      <c r="J170" s="408"/>
      <c r="K170" s="408"/>
      <c r="L170" s="408"/>
      <c r="M170" s="408"/>
      <c r="N170" s="408"/>
      <c r="O170" s="408"/>
      <c r="P170" s="408"/>
      <c r="Q170" s="408"/>
      <c r="R170" s="408"/>
      <c r="S170" s="408"/>
      <c r="T170" s="408"/>
      <c r="U170" s="408"/>
      <c r="V170" s="408"/>
      <c r="W170" s="408"/>
      <c r="X170" s="408"/>
      <c r="Y170" s="408"/>
      <c r="Z170" s="213"/>
    </row>
    <row r="171" spans="1:26" ht="15.75" customHeight="1">
      <c r="A171" s="408"/>
      <c r="B171" s="408"/>
      <c r="C171" s="408"/>
      <c r="D171" s="408"/>
      <c r="E171" s="408"/>
      <c r="F171" s="408"/>
      <c r="G171" s="408"/>
      <c r="H171" s="408"/>
      <c r="I171" s="584"/>
      <c r="J171" s="408"/>
      <c r="K171" s="408"/>
      <c r="L171" s="408"/>
      <c r="M171" s="408"/>
      <c r="N171" s="408"/>
      <c r="O171" s="408"/>
      <c r="P171" s="408"/>
      <c r="Q171" s="408"/>
      <c r="R171" s="408"/>
      <c r="S171" s="408"/>
      <c r="T171" s="408"/>
      <c r="U171" s="408"/>
      <c r="V171" s="408"/>
      <c r="W171" s="408"/>
      <c r="X171" s="408"/>
      <c r="Y171" s="408"/>
      <c r="Z171" s="213"/>
    </row>
    <row r="172" spans="1:26" ht="15.75" customHeight="1">
      <c r="A172" s="408"/>
      <c r="B172" s="408"/>
      <c r="C172" s="408"/>
      <c r="D172" s="408"/>
      <c r="E172" s="408"/>
      <c r="F172" s="408"/>
      <c r="G172" s="408"/>
      <c r="H172" s="408"/>
      <c r="I172" s="584"/>
      <c r="J172" s="408"/>
      <c r="K172" s="408"/>
      <c r="L172" s="408"/>
      <c r="M172" s="408"/>
      <c r="N172" s="408"/>
      <c r="O172" s="408"/>
      <c r="P172" s="408"/>
      <c r="Q172" s="408"/>
      <c r="R172" s="408"/>
      <c r="S172" s="408"/>
      <c r="T172" s="408"/>
      <c r="U172" s="408"/>
      <c r="V172" s="408"/>
      <c r="W172" s="408"/>
      <c r="X172" s="408"/>
      <c r="Y172" s="408"/>
      <c r="Z172" s="213"/>
    </row>
    <row r="173" spans="1:26" ht="15.75" customHeight="1">
      <c r="A173" s="408"/>
      <c r="B173" s="408"/>
      <c r="C173" s="408"/>
      <c r="D173" s="408"/>
      <c r="E173" s="408"/>
      <c r="F173" s="408"/>
      <c r="G173" s="408"/>
      <c r="H173" s="408"/>
      <c r="I173" s="584"/>
      <c r="J173" s="408"/>
      <c r="K173" s="408"/>
      <c r="L173" s="408"/>
      <c r="M173" s="408"/>
      <c r="N173" s="408"/>
      <c r="O173" s="408"/>
      <c r="P173" s="408"/>
      <c r="Q173" s="408"/>
      <c r="R173" s="408"/>
      <c r="S173" s="408"/>
      <c r="T173" s="408"/>
      <c r="U173" s="408"/>
      <c r="V173" s="408"/>
      <c r="W173" s="408"/>
      <c r="X173" s="408"/>
      <c r="Y173" s="408"/>
      <c r="Z173" s="213"/>
    </row>
    <row r="174" spans="1:26" ht="15.75" customHeight="1">
      <c r="A174" s="408"/>
      <c r="B174" s="408"/>
      <c r="C174" s="408"/>
      <c r="D174" s="408"/>
      <c r="E174" s="408"/>
      <c r="F174" s="408"/>
      <c r="G174" s="408"/>
      <c r="H174" s="408"/>
      <c r="I174" s="584"/>
      <c r="J174" s="408"/>
      <c r="K174" s="408"/>
      <c r="L174" s="408"/>
      <c r="M174" s="408"/>
      <c r="N174" s="408"/>
      <c r="O174" s="408"/>
      <c r="P174" s="408"/>
      <c r="Q174" s="408"/>
      <c r="R174" s="408"/>
      <c r="S174" s="408"/>
      <c r="T174" s="408"/>
      <c r="U174" s="408"/>
      <c r="V174" s="408"/>
      <c r="W174" s="408"/>
      <c r="X174" s="408"/>
      <c r="Y174" s="408"/>
      <c r="Z174" s="213"/>
    </row>
    <row r="175" spans="1:26" ht="15.75" customHeight="1">
      <c r="A175" s="408"/>
      <c r="B175" s="408"/>
      <c r="C175" s="408"/>
      <c r="D175" s="408"/>
      <c r="E175" s="408"/>
      <c r="F175" s="408"/>
      <c r="G175" s="408"/>
      <c r="H175" s="408"/>
      <c r="I175" s="584"/>
      <c r="J175" s="408"/>
      <c r="K175" s="408"/>
      <c r="L175" s="408"/>
      <c r="M175" s="408"/>
      <c r="N175" s="408"/>
      <c r="O175" s="408"/>
      <c r="P175" s="408"/>
      <c r="Q175" s="408"/>
      <c r="R175" s="408"/>
      <c r="S175" s="408"/>
      <c r="T175" s="408"/>
      <c r="U175" s="408"/>
      <c r="V175" s="408"/>
      <c r="W175" s="408"/>
      <c r="X175" s="408"/>
      <c r="Y175" s="408"/>
      <c r="Z175" s="213"/>
    </row>
    <row r="176" spans="1:26" ht="15.75" customHeight="1">
      <c r="A176" s="408"/>
      <c r="B176" s="408"/>
      <c r="C176" s="408"/>
      <c r="D176" s="408"/>
      <c r="E176" s="408"/>
      <c r="F176" s="408"/>
      <c r="G176" s="408"/>
      <c r="H176" s="408"/>
      <c r="I176" s="584"/>
      <c r="J176" s="408"/>
      <c r="K176" s="408"/>
      <c r="L176" s="408"/>
      <c r="M176" s="408"/>
      <c r="N176" s="408"/>
      <c r="O176" s="408"/>
      <c r="P176" s="408"/>
      <c r="Q176" s="408"/>
      <c r="R176" s="408"/>
      <c r="S176" s="408"/>
      <c r="T176" s="408"/>
      <c r="U176" s="408"/>
      <c r="V176" s="408"/>
      <c r="W176" s="408"/>
      <c r="X176" s="408"/>
      <c r="Y176" s="408"/>
      <c r="Z176" s="213"/>
    </row>
    <row r="177" spans="1:26" ht="15.75" customHeight="1">
      <c r="A177" s="408"/>
      <c r="B177" s="408"/>
      <c r="C177" s="408"/>
      <c r="D177" s="408"/>
      <c r="E177" s="408"/>
      <c r="F177" s="408"/>
      <c r="G177" s="408"/>
      <c r="H177" s="408"/>
      <c r="I177" s="584"/>
      <c r="J177" s="408"/>
      <c r="K177" s="408"/>
      <c r="L177" s="408"/>
      <c r="M177" s="408"/>
      <c r="N177" s="408"/>
      <c r="O177" s="408"/>
      <c r="P177" s="408"/>
      <c r="Q177" s="408"/>
      <c r="R177" s="408"/>
      <c r="S177" s="408"/>
      <c r="T177" s="408"/>
      <c r="U177" s="408"/>
      <c r="V177" s="408"/>
      <c r="W177" s="408"/>
      <c r="X177" s="408"/>
      <c r="Y177" s="408"/>
      <c r="Z177" s="213"/>
    </row>
    <row r="178" spans="1:26" ht="15.75" customHeight="1">
      <c r="A178" s="408"/>
      <c r="B178" s="408"/>
      <c r="C178" s="408"/>
      <c r="D178" s="408"/>
      <c r="E178" s="408"/>
      <c r="F178" s="408"/>
      <c r="G178" s="408"/>
      <c r="H178" s="408"/>
      <c r="I178" s="584"/>
      <c r="J178" s="408"/>
      <c r="K178" s="408"/>
      <c r="L178" s="408"/>
      <c r="M178" s="408"/>
      <c r="N178" s="408"/>
      <c r="O178" s="408"/>
      <c r="P178" s="408"/>
      <c r="Q178" s="408"/>
      <c r="R178" s="408"/>
      <c r="S178" s="408"/>
      <c r="T178" s="408"/>
      <c r="U178" s="408"/>
      <c r="V178" s="408"/>
      <c r="W178" s="408"/>
      <c r="X178" s="408"/>
      <c r="Y178" s="408"/>
      <c r="Z178" s="213"/>
    </row>
    <row r="179" spans="1:26" ht="15.75" customHeight="1">
      <c r="A179" s="408"/>
      <c r="B179" s="408"/>
      <c r="C179" s="408"/>
      <c r="D179" s="408"/>
      <c r="E179" s="408"/>
      <c r="F179" s="408"/>
      <c r="G179" s="408"/>
      <c r="H179" s="408"/>
      <c r="I179" s="584"/>
      <c r="J179" s="408"/>
      <c r="K179" s="408"/>
      <c r="L179" s="408"/>
      <c r="M179" s="408"/>
      <c r="N179" s="408"/>
      <c r="O179" s="408"/>
      <c r="P179" s="408"/>
      <c r="Q179" s="408"/>
      <c r="R179" s="408"/>
      <c r="S179" s="408"/>
      <c r="T179" s="408"/>
      <c r="U179" s="408"/>
      <c r="V179" s="408"/>
      <c r="W179" s="408"/>
      <c r="X179" s="408"/>
      <c r="Y179" s="408"/>
      <c r="Z179" s="213"/>
    </row>
    <row r="180" spans="1:26" ht="15.75" customHeight="1">
      <c r="A180" s="408"/>
      <c r="B180" s="408"/>
      <c r="C180" s="408"/>
      <c r="D180" s="408"/>
      <c r="E180" s="408"/>
      <c r="F180" s="408"/>
      <c r="G180" s="408"/>
      <c r="H180" s="408"/>
      <c r="I180" s="584"/>
      <c r="J180" s="408"/>
      <c r="K180" s="408"/>
      <c r="L180" s="408"/>
      <c r="M180" s="408"/>
      <c r="N180" s="408"/>
      <c r="O180" s="408"/>
      <c r="P180" s="408"/>
      <c r="Q180" s="408"/>
      <c r="R180" s="408"/>
      <c r="S180" s="408"/>
      <c r="T180" s="408"/>
      <c r="U180" s="408"/>
      <c r="V180" s="408"/>
      <c r="W180" s="408"/>
      <c r="X180" s="408"/>
      <c r="Y180" s="408"/>
      <c r="Z180" s="213"/>
    </row>
    <row r="181" spans="1:26" ht="15.75" customHeight="1">
      <c r="A181" s="408"/>
      <c r="B181" s="408"/>
      <c r="C181" s="408"/>
      <c r="D181" s="408"/>
      <c r="E181" s="408"/>
      <c r="F181" s="408"/>
      <c r="G181" s="408"/>
      <c r="H181" s="408"/>
      <c r="I181" s="584"/>
      <c r="J181" s="408"/>
      <c r="K181" s="408"/>
      <c r="L181" s="408"/>
      <c r="M181" s="408"/>
      <c r="N181" s="408"/>
      <c r="O181" s="408"/>
      <c r="P181" s="408"/>
      <c r="Q181" s="408"/>
      <c r="R181" s="408"/>
      <c r="S181" s="408"/>
      <c r="T181" s="408"/>
      <c r="U181" s="408"/>
      <c r="V181" s="408"/>
      <c r="W181" s="408"/>
      <c r="X181" s="408"/>
      <c r="Y181" s="408"/>
      <c r="Z181" s="213"/>
    </row>
    <row r="182" spans="1:26" ht="15.75" customHeight="1">
      <c r="A182" s="408"/>
      <c r="B182" s="408"/>
      <c r="C182" s="408"/>
      <c r="D182" s="408"/>
      <c r="E182" s="408"/>
      <c r="F182" s="408"/>
      <c r="G182" s="408"/>
      <c r="H182" s="408"/>
      <c r="I182" s="584"/>
      <c r="J182" s="408"/>
      <c r="K182" s="408"/>
      <c r="L182" s="408"/>
      <c r="M182" s="408"/>
      <c r="N182" s="408"/>
      <c r="O182" s="408"/>
      <c r="P182" s="408"/>
      <c r="Q182" s="408"/>
      <c r="R182" s="408"/>
      <c r="S182" s="408"/>
      <c r="T182" s="408"/>
      <c r="U182" s="408"/>
      <c r="V182" s="408"/>
      <c r="W182" s="408"/>
      <c r="X182" s="408"/>
      <c r="Y182" s="408"/>
      <c r="Z182" s="213"/>
    </row>
    <row r="183" spans="1:26" ht="15.75" customHeight="1">
      <c r="A183" s="408"/>
      <c r="B183" s="408"/>
      <c r="C183" s="408"/>
      <c r="D183" s="408"/>
      <c r="E183" s="408"/>
      <c r="F183" s="408"/>
      <c r="G183" s="408"/>
      <c r="H183" s="408"/>
      <c r="I183" s="584"/>
      <c r="J183" s="408"/>
      <c r="K183" s="408"/>
      <c r="L183" s="408"/>
      <c r="M183" s="408"/>
      <c r="N183" s="408"/>
      <c r="O183" s="408"/>
      <c r="P183" s="408"/>
      <c r="Q183" s="408"/>
      <c r="R183" s="408"/>
      <c r="S183" s="408"/>
      <c r="T183" s="408"/>
      <c r="U183" s="408"/>
      <c r="V183" s="408"/>
      <c r="W183" s="408"/>
      <c r="X183" s="408"/>
      <c r="Y183" s="408"/>
      <c r="Z183" s="213"/>
    </row>
    <row r="184" spans="1:26" ht="15.75" customHeight="1">
      <c r="A184" s="408"/>
      <c r="B184" s="408"/>
      <c r="C184" s="408"/>
      <c r="D184" s="408"/>
      <c r="E184" s="408"/>
      <c r="F184" s="408"/>
      <c r="G184" s="408"/>
      <c r="H184" s="408"/>
      <c r="I184" s="584"/>
      <c r="J184" s="408"/>
      <c r="K184" s="408"/>
      <c r="L184" s="408"/>
      <c r="M184" s="408"/>
      <c r="N184" s="408"/>
      <c r="O184" s="408"/>
      <c r="P184" s="408"/>
      <c r="Q184" s="408"/>
      <c r="R184" s="408"/>
      <c r="S184" s="408"/>
      <c r="T184" s="408"/>
      <c r="U184" s="408"/>
      <c r="V184" s="408"/>
      <c r="W184" s="408"/>
      <c r="X184" s="408"/>
      <c r="Y184" s="408"/>
      <c r="Z184" s="213"/>
    </row>
    <row r="185" spans="1:26" ht="15.75" customHeight="1">
      <c r="A185" s="408"/>
      <c r="B185" s="408"/>
      <c r="C185" s="408"/>
      <c r="D185" s="408"/>
      <c r="E185" s="408"/>
      <c r="F185" s="408"/>
      <c r="G185" s="408"/>
      <c r="H185" s="408"/>
      <c r="I185" s="584"/>
      <c r="J185" s="408"/>
      <c r="K185" s="408"/>
      <c r="L185" s="408"/>
      <c r="M185" s="408"/>
      <c r="N185" s="408"/>
      <c r="O185" s="408"/>
      <c r="P185" s="408"/>
      <c r="Q185" s="408"/>
      <c r="R185" s="408"/>
      <c r="S185" s="408"/>
      <c r="T185" s="408"/>
      <c r="U185" s="408"/>
      <c r="V185" s="408"/>
      <c r="W185" s="408"/>
      <c r="X185" s="408"/>
      <c r="Y185" s="408"/>
      <c r="Z185" s="213"/>
    </row>
    <row r="186" spans="1:26" ht="15.75" customHeight="1">
      <c r="A186" s="408"/>
      <c r="B186" s="408"/>
      <c r="C186" s="408"/>
      <c r="D186" s="408"/>
      <c r="E186" s="408"/>
      <c r="F186" s="408"/>
      <c r="G186" s="408"/>
      <c r="H186" s="408"/>
      <c r="I186" s="584"/>
      <c r="J186" s="408"/>
      <c r="K186" s="408"/>
      <c r="L186" s="408"/>
      <c r="M186" s="408"/>
      <c r="N186" s="408"/>
      <c r="O186" s="408"/>
      <c r="P186" s="408"/>
      <c r="Q186" s="408"/>
      <c r="R186" s="408"/>
      <c r="S186" s="408"/>
      <c r="T186" s="408"/>
      <c r="U186" s="408"/>
      <c r="V186" s="408"/>
      <c r="W186" s="408"/>
      <c r="X186" s="408"/>
      <c r="Y186" s="408"/>
      <c r="Z186" s="213"/>
    </row>
    <row r="187" spans="1:26" ht="15.75" customHeight="1">
      <c r="A187" s="408"/>
      <c r="B187" s="408"/>
      <c r="C187" s="408"/>
      <c r="D187" s="408"/>
      <c r="E187" s="408"/>
      <c r="F187" s="408"/>
      <c r="G187" s="408"/>
      <c r="H187" s="408"/>
      <c r="I187" s="584"/>
      <c r="J187" s="408"/>
      <c r="K187" s="408"/>
      <c r="L187" s="408"/>
      <c r="M187" s="408"/>
      <c r="N187" s="408"/>
      <c r="O187" s="408"/>
      <c r="P187" s="408"/>
      <c r="Q187" s="408"/>
      <c r="R187" s="408"/>
      <c r="S187" s="408"/>
      <c r="T187" s="408"/>
      <c r="U187" s="408"/>
      <c r="V187" s="408"/>
      <c r="W187" s="408"/>
      <c r="X187" s="408"/>
      <c r="Y187" s="408"/>
      <c r="Z187" s="213"/>
    </row>
    <row r="188" spans="1:26" ht="15.75" customHeight="1">
      <c r="A188" s="408"/>
      <c r="B188" s="408"/>
      <c r="C188" s="408"/>
      <c r="D188" s="408"/>
      <c r="E188" s="408"/>
      <c r="F188" s="408"/>
      <c r="G188" s="408"/>
      <c r="H188" s="408"/>
      <c r="I188" s="584"/>
      <c r="J188" s="408"/>
      <c r="K188" s="408"/>
      <c r="L188" s="408"/>
      <c r="M188" s="408"/>
      <c r="N188" s="408"/>
      <c r="O188" s="408"/>
      <c r="P188" s="408"/>
      <c r="Q188" s="408"/>
      <c r="R188" s="408"/>
      <c r="S188" s="408"/>
      <c r="T188" s="408"/>
      <c r="U188" s="408"/>
      <c r="V188" s="408"/>
      <c r="W188" s="408"/>
      <c r="X188" s="408"/>
      <c r="Y188" s="408"/>
      <c r="Z188" s="213"/>
    </row>
    <row r="189" spans="1:26" ht="15.75" customHeight="1">
      <c r="A189" s="408"/>
      <c r="B189" s="408"/>
      <c r="C189" s="408"/>
      <c r="D189" s="408"/>
      <c r="E189" s="408"/>
      <c r="F189" s="408"/>
      <c r="G189" s="408"/>
      <c r="H189" s="408"/>
      <c r="I189" s="584"/>
      <c r="J189" s="408"/>
      <c r="K189" s="408"/>
      <c r="L189" s="408"/>
      <c r="M189" s="408"/>
      <c r="N189" s="408"/>
      <c r="O189" s="408"/>
      <c r="P189" s="408"/>
      <c r="Q189" s="408"/>
      <c r="R189" s="408"/>
      <c r="S189" s="408"/>
      <c r="T189" s="408"/>
      <c r="U189" s="408"/>
      <c r="V189" s="408"/>
      <c r="W189" s="408"/>
      <c r="X189" s="408"/>
      <c r="Y189" s="408"/>
      <c r="Z189" s="213"/>
    </row>
    <row r="190" spans="1:26" ht="15.75" customHeight="1">
      <c r="A190" s="408"/>
      <c r="B190" s="408"/>
      <c r="C190" s="408"/>
      <c r="D190" s="408"/>
      <c r="E190" s="408"/>
      <c r="F190" s="408"/>
      <c r="G190" s="408"/>
      <c r="H190" s="408"/>
      <c r="I190" s="584"/>
      <c r="J190" s="408"/>
      <c r="K190" s="408"/>
      <c r="L190" s="408"/>
      <c r="M190" s="408"/>
      <c r="N190" s="408"/>
      <c r="O190" s="408"/>
      <c r="P190" s="408"/>
      <c r="Q190" s="408"/>
      <c r="R190" s="408"/>
      <c r="S190" s="408"/>
      <c r="T190" s="408"/>
      <c r="U190" s="408"/>
      <c r="V190" s="408"/>
      <c r="W190" s="408"/>
      <c r="X190" s="408"/>
      <c r="Y190" s="408"/>
      <c r="Z190" s="213"/>
    </row>
    <row r="191" spans="1:26" ht="15.75" customHeight="1">
      <c r="A191" s="408"/>
      <c r="B191" s="408"/>
      <c r="C191" s="408"/>
      <c r="D191" s="408"/>
      <c r="E191" s="408"/>
      <c r="F191" s="408"/>
      <c r="G191" s="408"/>
      <c r="H191" s="408"/>
      <c r="I191" s="584"/>
      <c r="J191" s="408"/>
      <c r="K191" s="408"/>
      <c r="L191" s="408"/>
      <c r="M191" s="408"/>
      <c r="N191" s="408"/>
      <c r="O191" s="408"/>
      <c r="P191" s="408"/>
      <c r="Q191" s="408"/>
      <c r="R191" s="408"/>
      <c r="S191" s="408"/>
      <c r="T191" s="408"/>
      <c r="U191" s="408"/>
      <c r="V191" s="408"/>
      <c r="W191" s="408"/>
      <c r="X191" s="408"/>
      <c r="Y191" s="408"/>
      <c r="Z191" s="213"/>
    </row>
    <row r="192" spans="1:26" ht="15.75" customHeight="1">
      <c r="A192" s="408"/>
      <c r="B192" s="408"/>
      <c r="C192" s="408"/>
      <c r="D192" s="408"/>
      <c r="E192" s="408"/>
      <c r="F192" s="408"/>
      <c r="G192" s="408"/>
      <c r="H192" s="408"/>
      <c r="I192" s="584"/>
      <c r="J192" s="408"/>
      <c r="K192" s="408"/>
      <c r="L192" s="408"/>
      <c r="M192" s="408"/>
      <c r="N192" s="408"/>
      <c r="O192" s="408"/>
      <c r="P192" s="408"/>
      <c r="Q192" s="408"/>
      <c r="R192" s="408"/>
      <c r="S192" s="408"/>
      <c r="T192" s="408"/>
      <c r="U192" s="408"/>
      <c r="V192" s="408"/>
      <c r="W192" s="408"/>
      <c r="X192" s="408"/>
      <c r="Y192" s="408"/>
      <c r="Z192" s="213"/>
    </row>
    <row r="193" spans="1:26" ht="15.75" customHeight="1">
      <c r="A193" s="408"/>
      <c r="B193" s="408"/>
      <c r="C193" s="408"/>
      <c r="D193" s="408"/>
      <c r="E193" s="408"/>
      <c r="F193" s="408"/>
      <c r="G193" s="408"/>
      <c r="H193" s="408"/>
      <c r="I193" s="584"/>
      <c r="J193" s="408"/>
      <c r="K193" s="408"/>
      <c r="L193" s="408"/>
      <c r="M193" s="408"/>
      <c r="N193" s="408"/>
      <c r="O193" s="408"/>
      <c r="P193" s="408"/>
      <c r="Q193" s="408"/>
      <c r="R193" s="408"/>
      <c r="S193" s="408"/>
      <c r="T193" s="408"/>
      <c r="U193" s="408"/>
      <c r="V193" s="408"/>
      <c r="W193" s="408"/>
      <c r="X193" s="408"/>
      <c r="Y193" s="408"/>
      <c r="Z193" s="213"/>
    </row>
    <row r="194" spans="1:26" ht="15.75" customHeight="1">
      <c r="A194" s="408"/>
      <c r="B194" s="408"/>
      <c r="C194" s="408"/>
      <c r="D194" s="408"/>
      <c r="E194" s="408"/>
      <c r="F194" s="408"/>
      <c r="G194" s="408"/>
      <c r="H194" s="408"/>
      <c r="I194" s="584"/>
      <c r="J194" s="408"/>
      <c r="K194" s="408"/>
      <c r="L194" s="408"/>
      <c r="M194" s="408"/>
      <c r="N194" s="408"/>
      <c r="O194" s="408"/>
      <c r="P194" s="408"/>
      <c r="Q194" s="408"/>
      <c r="R194" s="408"/>
      <c r="S194" s="408"/>
      <c r="T194" s="408"/>
      <c r="U194" s="408"/>
      <c r="V194" s="408"/>
      <c r="W194" s="408"/>
      <c r="X194" s="408"/>
      <c r="Y194" s="408"/>
      <c r="Z194" s="213"/>
    </row>
    <row r="195" spans="1:26" ht="15.75" customHeight="1">
      <c r="A195" s="408"/>
      <c r="B195" s="408"/>
      <c r="C195" s="408"/>
      <c r="D195" s="408"/>
      <c r="E195" s="408"/>
      <c r="F195" s="408"/>
      <c r="G195" s="408"/>
      <c r="H195" s="408"/>
      <c r="I195" s="584"/>
      <c r="J195" s="408"/>
      <c r="K195" s="408"/>
      <c r="L195" s="408"/>
      <c r="M195" s="408"/>
      <c r="N195" s="408"/>
      <c r="O195" s="408"/>
      <c r="P195" s="408"/>
      <c r="Q195" s="408"/>
      <c r="R195" s="408"/>
      <c r="S195" s="408"/>
      <c r="T195" s="408"/>
      <c r="U195" s="408"/>
      <c r="V195" s="408"/>
      <c r="W195" s="408"/>
      <c r="X195" s="408"/>
      <c r="Y195" s="408"/>
      <c r="Z195" s="213"/>
    </row>
    <row r="196" spans="1:26" ht="15.75" customHeight="1">
      <c r="A196" s="408"/>
      <c r="B196" s="408"/>
      <c r="C196" s="408"/>
      <c r="D196" s="408"/>
      <c r="E196" s="408"/>
      <c r="F196" s="408"/>
      <c r="G196" s="408"/>
      <c r="H196" s="408"/>
      <c r="I196" s="584"/>
      <c r="J196" s="408"/>
      <c r="K196" s="408"/>
      <c r="L196" s="408"/>
      <c r="M196" s="408"/>
      <c r="N196" s="408"/>
      <c r="O196" s="408"/>
      <c r="P196" s="408"/>
      <c r="Q196" s="408"/>
      <c r="R196" s="408"/>
      <c r="S196" s="408"/>
      <c r="T196" s="408"/>
      <c r="U196" s="408"/>
      <c r="V196" s="408"/>
      <c r="W196" s="408"/>
      <c r="X196" s="408"/>
      <c r="Y196" s="408"/>
      <c r="Z196" s="213"/>
    </row>
    <row r="197" spans="1:26" ht="15.75" customHeight="1">
      <c r="A197" s="408"/>
      <c r="B197" s="408"/>
      <c r="C197" s="408"/>
      <c r="D197" s="408"/>
      <c r="E197" s="408"/>
      <c r="F197" s="408"/>
      <c r="G197" s="408"/>
      <c r="H197" s="408"/>
      <c r="I197" s="584"/>
      <c r="J197" s="408"/>
      <c r="K197" s="408"/>
      <c r="L197" s="408"/>
      <c r="M197" s="408"/>
      <c r="N197" s="408"/>
      <c r="O197" s="408"/>
      <c r="P197" s="408"/>
      <c r="Q197" s="408"/>
      <c r="R197" s="408"/>
      <c r="S197" s="408"/>
      <c r="T197" s="408"/>
      <c r="U197" s="408"/>
      <c r="V197" s="408"/>
      <c r="W197" s="408"/>
      <c r="X197" s="408"/>
      <c r="Y197" s="408"/>
      <c r="Z197" s="213"/>
    </row>
    <row r="198" spans="1:26" ht="15.75" customHeight="1">
      <c r="A198" s="408"/>
      <c r="B198" s="408"/>
      <c r="C198" s="408"/>
      <c r="D198" s="408"/>
      <c r="E198" s="408"/>
      <c r="F198" s="408"/>
      <c r="G198" s="408"/>
      <c r="H198" s="408"/>
      <c r="I198" s="584"/>
      <c r="J198" s="408"/>
      <c r="K198" s="408"/>
      <c r="L198" s="408"/>
      <c r="M198" s="408"/>
      <c r="N198" s="408"/>
      <c r="O198" s="408"/>
      <c r="P198" s="408"/>
      <c r="Q198" s="408"/>
      <c r="R198" s="408"/>
      <c r="S198" s="408"/>
      <c r="T198" s="408"/>
      <c r="U198" s="408"/>
      <c r="V198" s="408"/>
      <c r="W198" s="408"/>
      <c r="X198" s="408"/>
      <c r="Y198" s="408"/>
      <c r="Z198" s="213"/>
    </row>
    <row r="199" spans="1:26" ht="15.75" customHeight="1">
      <c r="A199" s="408"/>
      <c r="B199" s="408"/>
      <c r="C199" s="408"/>
      <c r="D199" s="408"/>
      <c r="E199" s="408"/>
      <c r="F199" s="408"/>
      <c r="G199" s="408"/>
      <c r="H199" s="408"/>
      <c r="I199" s="584"/>
      <c r="J199" s="408"/>
      <c r="K199" s="408"/>
      <c r="L199" s="408"/>
      <c r="M199" s="408"/>
      <c r="N199" s="408"/>
      <c r="O199" s="408"/>
      <c r="P199" s="408"/>
      <c r="Q199" s="408"/>
      <c r="R199" s="408"/>
      <c r="S199" s="408"/>
      <c r="T199" s="408"/>
      <c r="U199" s="408"/>
      <c r="V199" s="408"/>
      <c r="W199" s="408"/>
      <c r="X199" s="408"/>
      <c r="Y199" s="408"/>
      <c r="Z199" s="213"/>
    </row>
    <row r="200" spans="1:26" ht="15.75" customHeight="1">
      <c r="A200" s="408"/>
      <c r="B200" s="408"/>
      <c r="C200" s="408"/>
      <c r="D200" s="408"/>
      <c r="E200" s="408"/>
      <c r="F200" s="408"/>
      <c r="G200" s="408"/>
      <c r="H200" s="408"/>
      <c r="I200" s="584"/>
      <c r="J200" s="408"/>
      <c r="K200" s="408"/>
      <c r="L200" s="408"/>
      <c r="M200" s="408"/>
      <c r="N200" s="408"/>
      <c r="O200" s="408"/>
      <c r="P200" s="408"/>
      <c r="Q200" s="408"/>
      <c r="R200" s="408"/>
      <c r="S200" s="408"/>
      <c r="T200" s="408"/>
      <c r="U200" s="408"/>
      <c r="V200" s="408"/>
      <c r="W200" s="408"/>
      <c r="X200" s="408"/>
      <c r="Y200" s="408"/>
      <c r="Z200" s="213"/>
    </row>
    <row r="201" spans="1:26" ht="15.75" customHeight="1">
      <c r="A201" s="408"/>
      <c r="B201" s="408"/>
      <c r="C201" s="408"/>
      <c r="D201" s="408"/>
      <c r="E201" s="408"/>
      <c r="F201" s="408"/>
      <c r="G201" s="408"/>
      <c r="H201" s="408"/>
      <c r="I201" s="584"/>
      <c r="J201" s="408"/>
      <c r="K201" s="408"/>
      <c r="L201" s="408"/>
      <c r="M201" s="408"/>
      <c r="N201" s="408"/>
      <c r="O201" s="408"/>
      <c r="P201" s="408"/>
      <c r="Q201" s="408"/>
      <c r="R201" s="408"/>
      <c r="S201" s="408"/>
      <c r="T201" s="408"/>
      <c r="U201" s="408"/>
      <c r="V201" s="408"/>
      <c r="W201" s="408"/>
      <c r="X201" s="408"/>
      <c r="Y201" s="408"/>
      <c r="Z201" s="213"/>
    </row>
    <row r="202" spans="1:26" ht="15.75" customHeight="1">
      <c r="A202" s="408"/>
      <c r="B202" s="408"/>
      <c r="C202" s="408"/>
      <c r="D202" s="408"/>
      <c r="E202" s="408"/>
      <c r="F202" s="408"/>
      <c r="G202" s="408"/>
      <c r="H202" s="408"/>
      <c r="I202" s="584"/>
      <c r="J202" s="408"/>
      <c r="K202" s="408"/>
      <c r="L202" s="408"/>
      <c r="M202" s="408"/>
      <c r="N202" s="408"/>
      <c r="O202" s="408"/>
      <c r="P202" s="408"/>
      <c r="Q202" s="408"/>
      <c r="R202" s="408"/>
      <c r="S202" s="408"/>
      <c r="T202" s="408"/>
      <c r="U202" s="408"/>
      <c r="V202" s="408"/>
      <c r="W202" s="408"/>
      <c r="X202" s="408"/>
      <c r="Y202" s="408"/>
      <c r="Z202" s="213"/>
    </row>
    <row r="203" spans="1:26" ht="15.75" customHeight="1">
      <c r="A203" s="408"/>
      <c r="B203" s="408"/>
      <c r="C203" s="408"/>
      <c r="D203" s="408"/>
      <c r="E203" s="408"/>
      <c r="F203" s="408"/>
      <c r="G203" s="408"/>
      <c r="H203" s="408"/>
      <c r="I203" s="584"/>
      <c r="J203" s="408"/>
      <c r="K203" s="408"/>
      <c r="L203" s="408"/>
      <c r="M203" s="408"/>
      <c r="N203" s="408"/>
      <c r="O203" s="408"/>
      <c r="P203" s="408"/>
      <c r="Q203" s="408"/>
      <c r="R203" s="408"/>
      <c r="S203" s="408"/>
      <c r="T203" s="408"/>
      <c r="U203" s="408"/>
      <c r="V203" s="408"/>
      <c r="W203" s="408"/>
      <c r="X203" s="408"/>
      <c r="Y203" s="408"/>
      <c r="Z203" s="213"/>
    </row>
    <row r="204" spans="1:26" ht="15.75" customHeight="1">
      <c r="A204" s="408"/>
      <c r="B204" s="408"/>
      <c r="C204" s="408"/>
      <c r="D204" s="408"/>
      <c r="E204" s="408"/>
      <c r="F204" s="408"/>
      <c r="G204" s="408"/>
      <c r="H204" s="408"/>
      <c r="I204" s="584"/>
      <c r="J204" s="408"/>
      <c r="K204" s="408"/>
      <c r="L204" s="408"/>
      <c r="M204" s="408"/>
      <c r="N204" s="408"/>
      <c r="O204" s="408"/>
      <c r="P204" s="408"/>
      <c r="Q204" s="408"/>
      <c r="R204" s="408"/>
      <c r="S204" s="408"/>
      <c r="T204" s="408"/>
      <c r="U204" s="408"/>
      <c r="V204" s="408"/>
      <c r="W204" s="408"/>
      <c r="X204" s="408"/>
      <c r="Y204" s="408"/>
      <c r="Z204" s="213"/>
    </row>
    <row r="205" spans="1:26" ht="15.75" customHeight="1">
      <c r="A205" s="408"/>
      <c r="B205" s="408"/>
      <c r="C205" s="408"/>
      <c r="D205" s="408"/>
      <c r="E205" s="408"/>
      <c r="F205" s="408"/>
      <c r="G205" s="408"/>
      <c r="H205" s="408"/>
      <c r="I205" s="584"/>
      <c r="J205" s="408"/>
      <c r="K205" s="408"/>
      <c r="L205" s="408"/>
      <c r="M205" s="408"/>
      <c r="N205" s="408"/>
      <c r="O205" s="408"/>
      <c r="P205" s="408"/>
      <c r="Q205" s="408"/>
      <c r="R205" s="408"/>
      <c r="S205" s="408"/>
      <c r="T205" s="408"/>
      <c r="U205" s="408"/>
      <c r="V205" s="408"/>
      <c r="W205" s="408"/>
      <c r="X205" s="408"/>
      <c r="Y205" s="408"/>
      <c r="Z205" s="213"/>
    </row>
    <row r="206" spans="1:26" ht="15.75" customHeight="1">
      <c r="A206" s="408"/>
      <c r="B206" s="408"/>
      <c r="C206" s="408"/>
      <c r="D206" s="408"/>
      <c r="E206" s="408"/>
      <c r="F206" s="408"/>
      <c r="G206" s="408"/>
      <c r="H206" s="408"/>
      <c r="I206" s="584"/>
      <c r="J206" s="408"/>
      <c r="K206" s="408"/>
      <c r="L206" s="408"/>
      <c r="M206" s="408"/>
      <c r="N206" s="408"/>
      <c r="O206" s="408"/>
      <c r="P206" s="408"/>
      <c r="Q206" s="408"/>
      <c r="R206" s="408"/>
      <c r="S206" s="408"/>
      <c r="T206" s="408"/>
      <c r="U206" s="408"/>
      <c r="V206" s="408"/>
      <c r="W206" s="408"/>
      <c r="X206" s="408"/>
      <c r="Y206" s="408"/>
      <c r="Z206" s="213"/>
    </row>
    <row r="207" spans="1:26" ht="15.75" customHeight="1">
      <c r="A207" s="408"/>
      <c r="B207" s="408"/>
      <c r="C207" s="408"/>
      <c r="D207" s="408"/>
      <c r="E207" s="408"/>
      <c r="F207" s="408"/>
      <c r="G207" s="408"/>
      <c r="H207" s="408"/>
      <c r="I207" s="584"/>
      <c r="J207" s="408"/>
      <c r="K207" s="408"/>
      <c r="L207" s="408"/>
      <c r="M207" s="408"/>
      <c r="N207" s="408"/>
      <c r="O207" s="408"/>
      <c r="P207" s="408"/>
      <c r="Q207" s="408"/>
      <c r="R207" s="408"/>
      <c r="S207" s="408"/>
      <c r="T207" s="408"/>
      <c r="U207" s="408"/>
      <c r="V207" s="408"/>
      <c r="W207" s="408"/>
      <c r="X207" s="408"/>
      <c r="Y207" s="408"/>
      <c r="Z207" s="213"/>
    </row>
    <row r="208" spans="1:26" ht="15.75" customHeight="1">
      <c r="A208" s="408"/>
      <c r="B208" s="408"/>
      <c r="C208" s="408"/>
      <c r="D208" s="408"/>
      <c r="E208" s="408"/>
      <c r="F208" s="408"/>
      <c r="G208" s="408"/>
      <c r="H208" s="408"/>
      <c r="I208" s="584"/>
      <c r="J208" s="408"/>
      <c r="K208" s="408"/>
      <c r="L208" s="408"/>
      <c r="M208" s="408"/>
      <c r="N208" s="408"/>
      <c r="O208" s="408"/>
      <c r="P208" s="408"/>
      <c r="Q208" s="408"/>
      <c r="R208" s="408"/>
      <c r="S208" s="408"/>
      <c r="T208" s="408"/>
      <c r="U208" s="408"/>
      <c r="V208" s="408"/>
      <c r="W208" s="408"/>
      <c r="X208" s="408"/>
      <c r="Y208" s="408"/>
      <c r="Z208" s="213"/>
    </row>
    <row r="209" spans="1:26" ht="15.75" customHeight="1">
      <c r="A209" s="408"/>
      <c r="B209" s="408"/>
      <c r="C209" s="408"/>
      <c r="D209" s="408"/>
      <c r="E209" s="408"/>
      <c r="F209" s="408"/>
      <c r="G209" s="408"/>
      <c r="H209" s="408"/>
      <c r="I209" s="584"/>
      <c r="J209" s="408"/>
      <c r="K209" s="408"/>
      <c r="L209" s="408"/>
      <c r="M209" s="408"/>
      <c r="N209" s="408"/>
      <c r="O209" s="408"/>
      <c r="P209" s="408"/>
      <c r="Q209" s="408"/>
      <c r="R209" s="408"/>
      <c r="S209" s="408"/>
      <c r="T209" s="408"/>
      <c r="U209" s="408"/>
      <c r="V209" s="408"/>
      <c r="W209" s="408"/>
      <c r="X209" s="408"/>
      <c r="Y209" s="408"/>
      <c r="Z209" s="213"/>
    </row>
    <row r="210" spans="1:26" ht="15.75" customHeight="1">
      <c r="A210" s="408"/>
      <c r="B210" s="408"/>
      <c r="C210" s="408"/>
      <c r="D210" s="408"/>
      <c r="E210" s="408"/>
      <c r="F210" s="408"/>
      <c r="G210" s="408"/>
      <c r="H210" s="408"/>
      <c r="I210" s="584"/>
      <c r="J210" s="408"/>
      <c r="K210" s="408"/>
      <c r="L210" s="408"/>
      <c r="M210" s="408"/>
      <c r="N210" s="408"/>
      <c r="O210" s="408"/>
      <c r="P210" s="408"/>
      <c r="Q210" s="408"/>
      <c r="R210" s="408"/>
      <c r="S210" s="408"/>
      <c r="T210" s="408"/>
      <c r="U210" s="408"/>
      <c r="V210" s="408"/>
      <c r="W210" s="408"/>
      <c r="X210" s="408"/>
      <c r="Y210" s="408"/>
      <c r="Z210" s="213"/>
    </row>
    <row r="211" spans="1:26" ht="15.75" customHeight="1">
      <c r="A211" s="408"/>
      <c r="B211" s="408"/>
      <c r="C211" s="408"/>
      <c r="D211" s="408"/>
      <c r="E211" s="408"/>
      <c r="F211" s="408"/>
      <c r="G211" s="408"/>
      <c r="H211" s="408"/>
      <c r="I211" s="584"/>
      <c r="J211" s="408"/>
      <c r="K211" s="408"/>
      <c r="L211" s="408"/>
      <c r="M211" s="408"/>
      <c r="N211" s="408"/>
      <c r="O211" s="408"/>
      <c r="P211" s="408"/>
      <c r="Q211" s="408"/>
      <c r="R211" s="408"/>
      <c r="S211" s="408"/>
      <c r="T211" s="408"/>
      <c r="U211" s="408"/>
      <c r="V211" s="408"/>
      <c r="W211" s="408"/>
      <c r="X211" s="408"/>
      <c r="Y211" s="408"/>
      <c r="Z211" s="213"/>
    </row>
    <row r="212" spans="1:26" ht="15.75" customHeight="1">
      <c r="A212" s="408"/>
      <c r="B212" s="408"/>
      <c r="C212" s="408"/>
      <c r="D212" s="408"/>
      <c r="E212" s="408"/>
      <c r="F212" s="408"/>
      <c r="G212" s="408"/>
      <c r="H212" s="408"/>
      <c r="I212" s="584"/>
      <c r="J212" s="408"/>
      <c r="K212" s="408"/>
      <c r="L212" s="408"/>
      <c r="M212" s="408"/>
      <c r="N212" s="408"/>
      <c r="O212" s="408"/>
      <c r="P212" s="408"/>
      <c r="Q212" s="408"/>
      <c r="R212" s="408"/>
      <c r="S212" s="408"/>
      <c r="T212" s="408"/>
      <c r="U212" s="408"/>
      <c r="V212" s="408"/>
      <c r="W212" s="408"/>
      <c r="X212" s="408"/>
      <c r="Y212" s="408"/>
      <c r="Z212" s="213"/>
    </row>
    <row r="213" spans="1:26" ht="15.75" customHeight="1">
      <c r="A213" s="408"/>
      <c r="B213" s="408"/>
      <c r="C213" s="408"/>
      <c r="D213" s="408"/>
      <c r="E213" s="408"/>
      <c r="F213" s="408"/>
      <c r="G213" s="408"/>
      <c r="H213" s="408"/>
      <c r="I213" s="584"/>
      <c r="J213" s="408"/>
      <c r="K213" s="408"/>
      <c r="L213" s="408"/>
      <c r="M213" s="408"/>
      <c r="N213" s="408"/>
      <c r="O213" s="408"/>
      <c r="P213" s="408"/>
      <c r="Q213" s="408"/>
      <c r="R213" s="408"/>
      <c r="S213" s="408"/>
      <c r="T213" s="408"/>
      <c r="U213" s="408"/>
      <c r="V213" s="408"/>
      <c r="W213" s="408"/>
      <c r="X213" s="408"/>
      <c r="Y213" s="408"/>
      <c r="Z213" s="213"/>
    </row>
    <row r="214" spans="1:26" ht="15.75" customHeight="1">
      <c r="A214" s="408"/>
      <c r="B214" s="408"/>
      <c r="C214" s="408"/>
      <c r="D214" s="408"/>
      <c r="E214" s="408"/>
      <c r="F214" s="408"/>
      <c r="G214" s="408"/>
      <c r="H214" s="408"/>
      <c r="I214" s="584"/>
      <c r="J214" s="408"/>
      <c r="K214" s="408"/>
      <c r="L214" s="408"/>
      <c r="M214" s="408"/>
      <c r="N214" s="408"/>
      <c r="O214" s="408"/>
      <c r="P214" s="408"/>
      <c r="Q214" s="408"/>
      <c r="R214" s="408"/>
      <c r="S214" s="408"/>
      <c r="T214" s="408"/>
      <c r="U214" s="408"/>
      <c r="V214" s="408"/>
      <c r="W214" s="408"/>
      <c r="X214" s="408"/>
      <c r="Y214" s="408"/>
      <c r="Z214" s="213"/>
    </row>
    <row r="215" spans="1:26" ht="15.75" customHeight="1">
      <c r="I215" s="585"/>
    </row>
    <row r="216" spans="1:26" ht="15.75" customHeight="1">
      <c r="I216" s="585"/>
    </row>
    <row r="217" spans="1:26" ht="15.75" customHeight="1">
      <c r="I217" s="585"/>
    </row>
    <row r="218" spans="1:26" ht="15.75" customHeight="1">
      <c r="I218" s="585"/>
    </row>
    <row r="219" spans="1:26" ht="15.75" customHeight="1">
      <c r="I219" s="585"/>
    </row>
    <row r="220" spans="1:26" ht="15.75" customHeight="1">
      <c r="I220" s="585"/>
    </row>
    <row r="221" spans="1:26" ht="15.75" customHeight="1">
      <c r="I221" s="585"/>
    </row>
    <row r="222" spans="1:26" ht="15.75" customHeight="1">
      <c r="I222" s="585"/>
    </row>
    <row r="223" spans="1:26" ht="15.75" customHeight="1">
      <c r="I223" s="585"/>
    </row>
    <row r="224" spans="1:26" ht="15.75" customHeight="1">
      <c r="I224" s="585"/>
    </row>
    <row r="225" spans="9:9" ht="15.75" customHeight="1">
      <c r="I225" s="585"/>
    </row>
    <row r="226" spans="9:9" ht="15.75" customHeight="1">
      <c r="I226" s="585"/>
    </row>
    <row r="227" spans="9:9" ht="15.75" customHeight="1">
      <c r="I227" s="585"/>
    </row>
    <row r="228" spans="9:9" ht="15.75" customHeight="1">
      <c r="I228" s="585"/>
    </row>
    <row r="229" spans="9:9" ht="15.75" customHeight="1">
      <c r="I229" s="585"/>
    </row>
    <row r="230" spans="9:9" ht="15.75" customHeight="1">
      <c r="I230" s="585"/>
    </row>
    <row r="231" spans="9:9" ht="15.75" customHeight="1">
      <c r="I231" s="585"/>
    </row>
    <row r="232" spans="9:9" ht="15.75" customHeight="1">
      <c r="I232" s="585"/>
    </row>
    <row r="233" spans="9:9" ht="15.75" customHeight="1">
      <c r="I233" s="585"/>
    </row>
    <row r="234" spans="9:9" ht="15.75" customHeight="1">
      <c r="I234" s="585"/>
    </row>
    <row r="235" spans="9:9" ht="15.75" customHeight="1">
      <c r="I235" s="585"/>
    </row>
    <row r="236" spans="9:9" ht="15.75" customHeight="1">
      <c r="I236" s="585"/>
    </row>
    <row r="237" spans="9:9" ht="15.75" customHeight="1">
      <c r="I237" s="585"/>
    </row>
    <row r="238" spans="9:9" ht="15.75" customHeight="1">
      <c r="I238" s="585"/>
    </row>
    <row r="239" spans="9:9" ht="15.75" customHeight="1">
      <c r="I239" s="585"/>
    </row>
    <row r="240" spans="9:9" ht="15.75" customHeight="1">
      <c r="I240" s="585"/>
    </row>
    <row r="241" spans="9:9" ht="15.75" customHeight="1">
      <c r="I241" s="585"/>
    </row>
    <row r="242" spans="9:9" ht="15.75" customHeight="1">
      <c r="I242" s="585"/>
    </row>
    <row r="243" spans="9:9" ht="15.75" customHeight="1">
      <c r="I243" s="585"/>
    </row>
    <row r="244" spans="9:9" ht="15.75" customHeight="1">
      <c r="I244" s="585"/>
    </row>
    <row r="245" spans="9:9" ht="15.75" customHeight="1">
      <c r="I245" s="585"/>
    </row>
    <row r="246" spans="9:9" ht="15.75" customHeight="1">
      <c r="I246" s="585"/>
    </row>
    <row r="247" spans="9:9" ht="15.75" customHeight="1">
      <c r="I247" s="585"/>
    </row>
    <row r="248" spans="9:9" ht="15.75" customHeight="1">
      <c r="I248" s="585"/>
    </row>
    <row r="249" spans="9:9" ht="15.75" customHeight="1">
      <c r="I249" s="585"/>
    </row>
    <row r="250" spans="9:9" ht="15.75" customHeight="1">
      <c r="I250" s="585"/>
    </row>
    <row r="251" spans="9:9" ht="15.75" customHeight="1">
      <c r="I251" s="585"/>
    </row>
    <row r="252" spans="9:9" ht="15.75" customHeight="1">
      <c r="I252" s="585"/>
    </row>
    <row r="253" spans="9:9" ht="15.75" customHeight="1">
      <c r="I253" s="585"/>
    </row>
    <row r="254" spans="9:9" ht="15.75" customHeight="1">
      <c r="I254" s="585"/>
    </row>
    <row r="255" spans="9:9" ht="15.75" customHeight="1">
      <c r="I255" s="585"/>
    </row>
    <row r="256" spans="9:9" ht="15.75" customHeight="1">
      <c r="I256" s="585"/>
    </row>
    <row r="257" spans="9:9" ht="15.75" customHeight="1">
      <c r="I257" s="585"/>
    </row>
    <row r="258" spans="9:9" ht="15.75" customHeight="1">
      <c r="I258" s="585"/>
    </row>
    <row r="259" spans="9:9" ht="15.75" customHeight="1">
      <c r="I259" s="585"/>
    </row>
    <row r="260" spans="9:9" ht="15.75" customHeight="1">
      <c r="I260" s="585"/>
    </row>
    <row r="261" spans="9:9" ht="15.75" customHeight="1">
      <c r="I261" s="585"/>
    </row>
    <row r="262" spans="9:9" ht="15.75" customHeight="1">
      <c r="I262" s="585"/>
    </row>
    <row r="263" spans="9:9" ht="15.75" customHeight="1">
      <c r="I263" s="585"/>
    </row>
    <row r="264" spans="9:9" ht="15.75" customHeight="1">
      <c r="I264" s="585"/>
    </row>
    <row r="265" spans="9:9" ht="15.75" customHeight="1">
      <c r="I265" s="585"/>
    </row>
    <row r="266" spans="9:9" ht="15.75" customHeight="1">
      <c r="I266" s="585"/>
    </row>
    <row r="267" spans="9:9" ht="15.75" customHeight="1">
      <c r="I267" s="585"/>
    </row>
    <row r="268" spans="9:9" ht="15.75" customHeight="1">
      <c r="I268" s="585"/>
    </row>
    <row r="269" spans="9:9" ht="15.75" customHeight="1">
      <c r="I269" s="585"/>
    </row>
    <row r="270" spans="9:9" ht="15.75" customHeight="1">
      <c r="I270" s="585"/>
    </row>
    <row r="271" spans="9:9" ht="15.75" customHeight="1">
      <c r="I271" s="585"/>
    </row>
    <row r="272" spans="9:9" ht="15.75" customHeight="1">
      <c r="I272" s="585"/>
    </row>
    <row r="273" spans="9:9" ht="15.75" customHeight="1">
      <c r="I273" s="585"/>
    </row>
    <row r="274" spans="9:9" ht="15.75" customHeight="1">
      <c r="I274" s="585"/>
    </row>
    <row r="275" spans="9:9" ht="15.75" customHeight="1">
      <c r="I275" s="585"/>
    </row>
    <row r="276" spans="9:9" ht="15.75" customHeight="1">
      <c r="I276" s="585"/>
    </row>
    <row r="277" spans="9:9" ht="15.75" customHeight="1">
      <c r="I277" s="585"/>
    </row>
    <row r="278" spans="9:9" ht="15.75" customHeight="1">
      <c r="I278" s="585"/>
    </row>
    <row r="279" spans="9:9" ht="15.75" customHeight="1">
      <c r="I279" s="585"/>
    </row>
    <row r="280" spans="9:9" ht="15.75" customHeight="1">
      <c r="I280" s="585"/>
    </row>
    <row r="281" spans="9:9" ht="15.75" customHeight="1">
      <c r="I281" s="585"/>
    </row>
    <row r="282" spans="9:9" ht="15.75" customHeight="1">
      <c r="I282" s="585"/>
    </row>
    <row r="283" spans="9:9" ht="15.75" customHeight="1">
      <c r="I283" s="585"/>
    </row>
    <row r="284" spans="9:9" ht="15.75" customHeight="1">
      <c r="I284" s="585"/>
    </row>
    <row r="285" spans="9:9" ht="15.75" customHeight="1">
      <c r="I285" s="585"/>
    </row>
    <row r="286" spans="9:9" ht="15.75" customHeight="1">
      <c r="I286" s="585"/>
    </row>
    <row r="287" spans="9:9" ht="15.75" customHeight="1">
      <c r="I287" s="585"/>
    </row>
    <row r="288" spans="9:9" ht="15.75" customHeight="1">
      <c r="I288" s="585"/>
    </row>
    <row r="289" spans="9:9" ht="15.75" customHeight="1">
      <c r="I289" s="585"/>
    </row>
    <row r="290" spans="9:9" ht="15.75" customHeight="1">
      <c r="I290" s="585"/>
    </row>
    <row r="291" spans="9:9" ht="15.75" customHeight="1">
      <c r="I291" s="585"/>
    </row>
    <row r="292" spans="9:9" ht="15.75" customHeight="1">
      <c r="I292" s="585"/>
    </row>
    <row r="293" spans="9:9" ht="15.75" customHeight="1">
      <c r="I293" s="585"/>
    </row>
    <row r="294" spans="9:9" ht="15.75" customHeight="1">
      <c r="I294" s="585"/>
    </row>
    <row r="295" spans="9:9" ht="15.75" customHeight="1">
      <c r="I295" s="585"/>
    </row>
    <row r="296" spans="9:9" ht="15.75" customHeight="1">
      <c r="I296" s="585"/>
    </row>
    <row r="297" spans="9:9" ht="15.75" customHeight="1">
      <c r="I297" s="585"/>
    </row>
    <row r="298" spans="9:9" ht="15.75" customHeight="1">
      <c r="I298" s="585"/>
    </row>
    <row r="299" spans="9:9" ht="15.75" customHeight="1">
      <c r="I299" s="585"/>
    </row>
    <row r="300" spans="9:9" ht="15.75" customHeight="1">
      <c r="I300" s="585"/>
    </row>
    <row r="301" spans="9:9" ht="15.75" customHeight="1">
      <c r="I301" s="585"/>
    </row>
    <row r="302" spans="9:9" ht="15.75" customHeight="1">
      <c r="I302" s="585"/>
    </row>
    <row r="303" spans="9:9" ht="15.75" customHeight="1">
      <c r="I303" s="585"/>
    </row>
    <row r="304" spans="9:9" ht="15.75" customHeight="1">
      <c r="I304" s="585"/>
    </row>
    <row r="305" spans="9:9" ht="15.75" customHeight="1">
      <c r="I305" s="585"/>
    </row>
    <row r="306" spans="9:9" ht="15.75" customHeight="1">
      <c r="I306" s="585"/>
    </row>
    <row r="307" spans="9:9" ht="15.75" customHeight="1">
      <c r="I307" s="585"/>
    </row>
    <row r="308" spans="9:9" ht="15.75" customHeight="1">
      <c r="I308" s="585"/>
    </row>
    <row r="309" spans="9:9" ht="15.75" customHeight="1">
      <c r="I309" s="585"/>
    </row>
    <row r="310" spans="9:9" ht="15.75" customHeight="1">
      <c r="I310" s="585"/>
    </row>
    <row r="311" spans="9:9" ht="15.75" customHeight="1">
      <c r="I311" s="585"/>
    </row>
    <row r="312" spans="9:9" ht="15.75" customHeight="1">
      <c r="I312" s="585"/>
    </row>
    <row r="313" spans="9:9" ht="15.75" customHeight="1">
      <c r="I313" s="585"/>
    </row>
    <row r="314" spans="9:9" ht="15.75" customHeight="1">
      <c r="I314" s="585"/>
    </row>
    <row r="315" spans="9:9" ht="15.75" customHeight="1">
      <c r="I315" s="585"/>
    </row>
    <row r="316" spans="9:9" ht="15.75" customHeight="1">
      <c r="I316" s="585"/>
    </row>
    <row r="317" spans="9:9" ht="15.75" customHeight="1">
      <c r="I317" s="585"/>
    </row>
    <row r="318" spans="9:9" ht="15.75" customHeight="1">
      <c r="I318" s="585"/>
    </row>
    <row r="319" spans="9:9" ht="15.75" customHeight="1">
      <c r="I319" s="585"/>
    </row>
    <row r="320" spans="9:9" ht="15.75" customHeight="1">
      <c r="I320" s="585"/>
    </row>
    <row r="321" spans="9:9" ht="15.75" customHeight="1">
      <c r="I321" s="585"/>
    </row>
    <row r="322" spans="9:9" ht="15.75" customHeight="1">
      <c r="I322" s="585"/>
    </row>
    <row r="323" spans="9:9" ht="15.75" customHeight="1">
      <c r="I323" s="585"/>
    </row>
    <row r="324" spans="9:9" ht="15.75" customHeight="1">
      <c r="I324" s="585"/>
    </row>
    <row r="325" spans="9:9" ht="15.75" customHeight="1">
      <c r="I325" s="585"/>
    </row>
    <row r="326" spans="9:9" ht="15.75" customHeight="1">
      <c r="I326" s="585"/>
    </row>
    <row r="327" spans="9:9" ht="15.75" customHeight="1">
      <c r="I327" s="585"/>
    </row>
    <row r="328" spans="9:9" ht="15.75" customHeight="1">
      <c r="I328" s="585"/>
    </row>
    <row r="329" spans="9:9" ht="15.75" customHeight="1">
      <c r="I329" s="585"/>
    </row>
    <row r="330" spans="9:9" ht="15.75" customHeight="1">
      <c r="I330" s="585"/>
    </row>
    <row r="331" spans="9:9" ht="15.75" customHeight="1">
      <c r="I331" s="585"/>
    </row>
    <row r="332" spans="9:9" ht="15.75" customHeight="1">
      <c r="I332" s="585"/>
    </row>
    <row r="333" spans="9:9" ht="15.75" customHeight="1">
      <c r="I333" s="585"/>
    </row>
    <row r="334" spans="9:9" ht="15.75" customHeight="1">
      <c r="I334" s="585"/>
    </row>
    <row r="335" spans="9:9" ht="15.75" customHeight="1">
      <c r="I335" s="585"/>
    </row>
    <row r="336" spans="9:9" ht="15.75" customHeight="1">
      <c r="I336" s="585"/>
    </row>
    <row r="337" spans="9:9" ht="15.75" customHeight="1">
      <c r="I337" s="585"/>
    </row>
    <row r="338" spans="9:9" ht="15.75" customHeight="1">
      <c r="I338" s="585"/>
    </row>
    <row r="339" spans="9:9" ht="15.75" customHeight="1">
      <c r="I339" s="585"/>
    </row>
    <row r="340" spans="9:9" ht="15.75" customHeight="1">
      <c r="I340" s="585"/>
    </row>
    <row r="341" spans="9:9" ht="15.75" customHeight="1">
      <c r="I341" s="585"/>
    </row>
    <row r="342" spans="9:9" ht="15.75" customHeight="1">
      <c r="I342" s="585"/>
    </row>
    <row r="343" spans="9:9" ht="15.75" customHeight="1">
      <c r="I343" s="585"/>
    </row>
    <row r="344" spans="9:9" ht="15.75" customHeight="1">
      <c r="I344" s="585"/>
    </row>
    <row r="345" spans="9:9" ht="15.75" customHeight="1">
      <c r="I345" s="585"/>
    </row>
    <row r="346" spans="9:9" ht="15.75" customHeight="1">
      <c r="I346" s="585"/>
    </row>
    <row r="347" spans="9:9" ht="15.75" customHeight="1">
      <c r="I347" s="585"/>
    </row>
    <row r="348" spans="9:9" ht="15.75" customHeight="1">
      <c r="I348" s="585"/>
    </row>
    <row r="349" spans="9:9" ht="15.75" customHeight="1">
      <c r="I349" s="585"/>
    </row>
    <row r="350" spans="9:9" ht="15.75" customHeight="1">
      <c r="I350" s="585"/>
    </row>
    <row r="351" spans="9:9" ht="15.75" customHeight="1">
      <c r="I351" s="585"/>
    </row>
    <row r="352" spans="9:9" ht="15.75" customHeight="1">
      <c r="I352" s="585"/>
    </row>
    <row r="353" spans="9:9" ht="15.75" customHeight="1">
      <c r="I353" s="585"/>
    </row>
    <row r="354" spans="9:9" ht="15.75" customHeight="1">
      <c r="I354" s="585"/>
    </row>
    <row r="355" spans="9:9" ht="15.75" customHeight="1">
      <c r="I355" s="585"/>
    </row>
    <row r="356" spans="9:9" ht="15.75" customHeight="1">
      <c r="I356" s="585"/>
    </row>
    <row r="357" spans="9:9" ht="15.75" customHeight="1">
      <c r="I357" s="585"/>
    </row>
    <row r="358" spans="9:9" ht="15.75" customHeight="1">
      <c r="I358" s="585"/>
    </row>
    <row r="359" spans="9:9" ht="15.75" customHeight="1">
      <c r="I359" s="585"/>
    </row>
    <row r="360" spans="9:9" ht="15.75" customHeight="1">
      <c r="I360" s="585"/>
    </row>
    <row r="361" spans="9:9" ht="15.75" customHeight="1">
      <c r="I361" s="585"/>
    </row>
    <row r="362" spans="9:9" ht="15.75" customHeight="1">
      <c r="I362" s="585"/>
    </row>
    <row r="363" spans="9:9" ht="15.75" customHeight="1">
      <c r="I363" s="585"/>
    </row>
    <row r="364" spans="9:9" ht="15.75" customHeight="1">
      <c r="I364" s="585"/>
    </row>
    <row r="365" spans="9:9" ht="15.75" customHeight="1">
      <c r="I365" s="585"/>
    </row>
    <row r="366" spans="9:9" ht="15.75" customHeight="1">
      <c r="I366" s="585"/>
    </row>
    <row r="367" spans="9:9" ht="15.75" customHeight="1">
      <c r="I367" s="585"/>
    </row>
    <row r="368" spans="9:9" ht="15.75" customHeight="1">
      <c r="I368" s="585"/>
    </row>
    <row r="369" spans="9:9" ht="15.75" customHeight="1">
      <c r="I369" s="585"/>
    </row>
    <row r="370" spans="9:9" ht="15.75" customHeight="1">
      <c r="I370" s="585"/>
    </row>
    <row r="371" spans="9:9" ht="15.75" customHeight="1">
      <c r="I371" s="585"/>
    </row>
    <row r="372" spans="9:9" ht="15.75" customHeight="1">
      <c r="I372" s="585"/>
    </row>
    <row r="373" spans="9:9" ht="15.75" customHeight="1">
      <c r="I373" s="585"/>
    </row>
    <row r="374" spans="9:9" ht="15.75" customHeight="1">
      <c r="I374" s="585"/>
    </row>
    <row r="375" spans="9:9" ht="15.75" customHeight="1">
      <c r="I375" s="585"/>
    </row>
    <row r="376" spans="9:9" ht="15.75" customHeight="1">
      <c r="I376" s="585"/>
    </row>
    <row r="377" spans="9:9" ht="15.75" customHeight="1">
      <c r="I377" s="585"/>
    </row>
    <row r="378" spans="9:9" ht="15.75" customHeight="1">
      <c r="I378" s="585"/>
    </row>
    <row r="379" spans="9:9" ht="15.75" customHeight="1">
      <c r="I379" s="585"/>
    </row>
    <row r="380" spans="9:9" ht="15.75" customHeight="1">
      <c r="I380" s="585"/>
    </row>
    <row r="381" spans="9:9" ht="15.75" customHeight="1">
      <c r="I381" s="585"/>
    </row>
    <row r="382" spans="9:9" ht="15.75" customHeight="1">
      <c r="I382" s="585"/>
    </row>
    <row r="383" spans="9:9" ht="15.75" customHeight="1">
      <c r="I383" s="585"/>
    </row>
    <row r="384" spans="9:9" ht="15.75" customHeight="1">
      <c r="I384" s="585"/>
    </row>
    <row r="385" spans="9:9" ht="15.75" customHeight="1">
      <c r="I385" s="585"/>
    </row>
    <row r="386" spans="9:9" ht="15.75" customHeight="1">
      <c r="I386" s="585"/>
    </row>
    <row r="387" spans="9:9" ht="15.75" customHeight="1">
      <c r="I387" s="585"/>
    </row>
    <row r="388" spans="9:9" ht="15.75" customHeight="1">
      <c r="I388" s="585"/>
    </row>
    <row r="389" spans="9:9" ht="15.75" customHeight="1">
      <c r="I389" s="585"/>
    </row>
    <row r="390" spans="9:9" ht="15.75" customHeight="1">
      <c r="I390" s="585"/>
    </row>
    <row r="391" spans="9:9" ht="15.75" customHeight="1">
      <c r="I391" s="585"/>
    </row>
    <row r="392" spans="9:9" ht="15.75" customHeight="1">
      <c r="I392" s="585"/>
    </row>
    <row r="393" spans="9:9" ht="15.75" customHeight="1">
      <c r="I393" s="585"/>
    </row>
    <row r="394" spans="9:9" ht="15.75" customHeight="1">
      <c r="I394" s="585"/>
    </row>
    <row r="395" spans="9:9" ht="15.75" customHeight="1">
      <c r="I395" s="585"/>
    </row>
    <row r="396" spans="9:9" ht="15.75" customHeight="1">
      <c r="I396" s="585"/>
    </row>
    <row r="397" spans="9:9" ht="15.75" customHeight="1">
      <c r="I397" s="585"/>
    </row>
    <row r="398" spans="9:9" ht="15.75" customHeight="1">
      <c r="I398" s="585"/>
    </row>
    <row r="399" spans="9:9" ht="15.75" customHeight="1">
      <c r="I399" s="585"/>
    </row>
    <row r="400" spans="9:9" ht="15.75" customHeight="1">
      <c r="I400" s="585"/>
    </row>
    <row r="401" spans="9:9" ht="15.75" customHeight="1">
      <c r="I401" s="585"/>
    </row>
    <row r="402" spans="9:9" ht="15.75" customHeight="1">
      <c r="I402" s="585"/>
    </row>
    <row r="403" spans="9:9" ht="15.75" customHeight="1">
      <c r="I403" s="585"/>
    </row>
    <row r="404" spans="9:9" ht="15.75" customHeight="1">
      <c r="I404" s="585"/>
    </row>
    <row r="405" spans="9:9" ht="15.75" customHeight="1">
      <c r="I405" s="585"/>
    </row>
    <row r="406" spans="9:9" ht="15.75" customHeight="1">
      <c r="I406" s="585"/>
    </row>
    <row r="407" spans="9:9" ht="15.75" customHeight="1">
      <c r="I407" s="585"/>
    </row>
    <row r="408" spans="9:9" ht="15.75" customHeight="1">
      <c r="I408" s="585"/>
    </row>
    <row r="409" spans="9:9" ht="15.75" customHeight="1">
      <c r="I409" s="585"/>
    </row>
    <row r="410" spans="9:9" ht="15.75" customHeight="1">
      <c r="I410" s="585"/>
    </row>
    <row r="411" spans="9:9" ht="15.75" customHeight="1">
      <c r="I411" s="585"/>
    </row>
    <row r="412" spans="9:9" ht="15.75" customHeight="1">
      <c r="I412" s="585"/>
    </row>
    <row r="413" spans="9:9" ht="15.75" customHeight="1">
      <c r="I413" s="585"/>
    </row>
    <row r="414" spans="9:9" ht="15.75" customHeight="1">
      <c r="I414" s="585"/>
    </row>
    <row r="415" spans="9:9" ht="15.75" customHeight="1">
      <c r="I415" s="585"/>
    </row>
    <row r="416" spans="9:9" ht="15.75" customHeight="1">
      <c r="I416" s="585"/>
    </row>
    <row r="417" spans="9:9" ht="15.75" customHeight="1">
      <c r="I417" s="585"/>
    </row>
    <row r="418" spans="9:9" ht="15.75" customHeight="1">
      <c r="I418" s="585"/>
    </row>
    <row r="419" spans="9:9" ht="15.75" customHeight="1">
      <c r="I419" s="585"/>
    </row>
    <row r="420" spans="9:9" ht="15.75" customHeight="1">
      <c r="I420" s="585"/>
    </row>
    <row r="421" spans="9:9" ht="15.75" customHeight="1">
      <c r="I421" s="585"/>
    </row>
    <row r="422" spans="9:9" ht="15.75" customHeight="1">
      <c r="I422" s="585"/>
    </row>
    <row r="423" spans="9:9" ht="15.75" customHeight="1">
      <c r="I423" s="585"/>
    </row>
    <row r="424" spans="9:9" ht="15.75" customHeight="1">
      <c r="I424" s="585"/>
    </row>
    <row r="425" spans="9:9" ht="15.75" customHeight="1">
      <c r="I425" s="585"/>
    </row>
    <row r="426" spans="9:9" ht="15.75" customHeight="1">
      <c r="I426" s="585"/>
    </row>
    <row r="427" spans="9:9" ht="15.75" customHeight="1">
      <c r="I427" s="585"/>
    </row>
    <row r="428" spans="9:9" ht="15.75" customHeight="1">
      <c r="I428" s="585"/>
    </row>
    <row r="429" spans="9:9" ht="15.75" customHeight="1">
      <c r="I429" s="585"/>
    </row>
    <row r="430" spans="9:9" ht="15.75" customHeight="1">
      <c r="I430" s="585"/>
    </row>
    <row r="431" spans="9:9" ht="15.75" customHeight="1">
      <c r="I431" s="585"/>
    </row>
    <row r="432" spans="9:9" ht="15.75" customHeight="1">
      <c r="I432" s="585"/>
    </row>
    <row r="433" spans="9:9" ht="15.75" customHeight="1">
      <c r="I433" s="585"/>
    </row>
    <row r="434" spans="9:9" ht="15.75" customHeight="1">
      <c r="I434" s="585"/>
    </row>
    <row r="435" spans="9:9" ht="15.75" customHeight="1">
      <c r="I435" s="585"/>
    </row>
    <row r="436" spans="9:9" ht="15.75" customHeight="1">
      <c r="I436" s="585"/>
    </row>
    <row r="437" spans="9:9" ht="15.75" customHeight="1">
      <c r="I437" s="585"/>
    </row>
    <row r="438" spans="9:9" ht="15.75" customHeight="1">
      <c r="I438" s="585"/>
    </row>
    <row r="439" spans="9:9" ht="15.75" customHeight="1">
      <c r="I439" s="585"/>
    </row>
    <row r="440" spans="9:9" ht="15.75" customHeight="1">
      <c r="I440" s="585"/>
    </row>
    <row r="441" spans="9:9" ht="15.75" customHeight="1">
      <c r="I441" s="585"/>
    </row>
    <row r="442" spans="9:9" ht="15.75" customHeight="1">
      <c r="I442" s="585"/>
    </row>
    <row r="443" spans="9:9" ht="15.75" customHeight="1">
      <c r="I443" s="585"/>
    </row>
    <row r="444" spans="9:9" ht="15.75" customHeight="1">
      <c r="I444" s="585"/>
    </row>
    <row r="445" spans="9:9" ht="15.75" customHeight="1">
      <c r="I445" s="585"/>
    </row>
    <row r="446" spans="9:9" ht="15.75" customHeight="1">
      <c r="I446" s="585"/>
    </row>
    <row r="447" spans="9:9" ht="15.75" customHeight="1">
      <c r="I447" s="585"/>
    </row>
    <row r="448" spans="9:9" ht="15.75" customHeight="1">
      <c r="I448" s="585"/>
    </row>
    <row r="449" spans="9:9" ht="15.75" customHeight="1">
      <c r="I449" s="585"/>
    </row>
    <row r="450" spans="9:9" ht="15.75" customHeight="1">
      <c r="I450" s="585"/>
    </row>
    <row r="451" spans="9:9" ht="15.75" customHeight="1">
      <c r="I451" s="585"/>
    </row>
    <row r="452" spans="9:9" ht="15.75" customHeight="1">
      <c r="I452" s="585"/>
    </row>
    <row r="453" spans="9:9" ht="15.75" customHeight="1">
      <c r="I453" s="585"/>
    </row>
    <row r="454" spans="9:9" ht="15.75" customHeight="1">
      <c r="I454" s="585"/>
    </row>
    <row r="455" spans="9:9" ht="15.75" customHeight="1">
      <c r="I455" s="585"/>
    </row>
    <row r="456" spans="9:9" ht="15.75" customHeight="1">
      <c r="I456" s="585"/>
    </row>
    <row r="457" spans="9:9" ht="15.75" customHeight="1">
      <c r="I457" s="585"/>
    </row>
    <row r="458" spans="9:9" ht="15.75" customHeight="1">
      <c r="I458" s="585"/>
    </row>
    <row r="459" spans="9:9" ht="15.75" customHeight="1">
      <c r="I459" s="585"/>
    </row>
    <row r="460" spans="9:9" ht="15.75" customHeight="1">
      <c r="I460" s="585"/>
    </row>
    <row r="461" spans="9:9" ht="15.75" customHeight="1">
      <c r="I461" s="585"/>
    </row>
    <row r="462" spans="9:9" ht="15.75" customHeight="1">
      <c r="I462" s="585"/>
    </row>
    <row r="463" spans="9:9" ht="15.75" customHeight="1">
      <c r="I463" s="585"/>
    </row>
    <row r="464" spans="9:9" ht="15.75" customHeight="1">
      <c r="I464" s="585"/>
    </row>
    <row r="465" spans="9:9" ht="15.75" customHeight="1">
      <c r="I465" s="585"/>
    </row>
    <row r="466" spans="9:9" ht="15.75" customHeight="1">
      <c r="I466" s="585"/>
    </row>
    <row r="467" spans="9:9" ht="15.75" customHeight="1">
      <c r="I467" s="585"/>
    </row>
    <row r="468" spans="9:9" ht="15.75" customHeight="1">
      <c r="I468" s="585"/>
    </row>
    <row r="469" spans="9:9" ht="15.75" customHeight="1">
      <c r="I469" s="585"/>
    </row>
    <row r="470" spans="9:9" ht="15.75" customHeight="1">
      <c r="I470" s="585"/>
    </row>
    <row r="471" spans="9:9" ht="15.75" customHeight="1">
      <c r="I471" s="585"/>
    </row>
    <row r="472" spans="9:9" ht="15.75" customHeight="1">
      <c r="I472" s="585"/>
    </row>
    <row r="473" spans="9:9" ht="15.75" customHeight="1">
      <c r="I473" s="585"/>
    </row>
    <row r="474" spans="9:9" ht="15.75" customHeight="1">
      <c r="I474" s="585"/>
    </row>
    <row r="475" spans="9:9" ht="15.75" customHeight="1">
      <c r="I475" s="585"/>
    </row>
    <row r="476" spans="9:9" ht="15.75" customHeight="1">
      <c r="I476" s="585"/>
    </row>
    <row r="477" spans="9:9" ht="15.75" customHeight="1">
      <c r="I477" s="585"/>
    </row>
    <row r="478" spans="9:9" ht="15.75" customHeight="1">
      <c r="I478" s="585"/>
    </row>
    <row r="479" spans="9:9" ht="15.75" customHeight="1">
      <c r="I479" s="585"/>
    </row>
    <row r="480" spans="9:9" ht="15.75" customHeight="1">
      <c r="I480" s="585"/>
    </row>
    <row r="481" spans="9:9" ht="15.75" customHeight="1">
      <c r="I481" s="585"/>
    </row>
    <row r="482" spans="9:9" ht="15.75" customHeight="1">
      <c r="I482" s="585"/>
    </row>
    <row r="483" spans="9:9" ht="15.75" customHeight="1">
      <c r="I483" s="585"/>
    </row>
    <row r="484" spans="9:9" ht="15.75" customHeight="1">
      <c r="I484" s="585"/>
    </row>
    <row r="485" spans="9:9" ht="15.75" customHeight="1">
      <c r="I485" s="585"/>
    </row>
    <row r="486" spans="9:9" ht="15.75" customHeight="1">
      <c r="I486" s="585"/>
    </row>
    <row r="487" spans="9:9" ht="15.75" customHeight="1">
      <c r="I487" s="585"/>
    </row>
    <row r="488" spans="9:9" ht="15.75" customHeight="1">
      <c r="I488" s="585"/>
    </row>
    <row r="489" spans="9:9" ht="15.75" customHeight="1">
      <c r="I489" s="585"/>
    </row>
    <row r="490" spans="9:9" ht="15.75" customHeight="1">
      <c r="I490" s="585"/>
    </row>
    <row r="491" spans="9:9" ht="15.75" customHeight="1">
      <c r="I491" s="585"/>
    </row>
    <row r="492" spans="9:9" ht="15.75" customHeight="1">
      <c r="I492" s="585"/>
    </row>
    <row r="493" spans="9:9" ht="15.75" customHeight="1">
      <c r="I493" s="585"/>
    </row>
    <row r="494" spans="9:9" ht="15.75" customHeight="1">
      <c r="I494" s="585"/>
    </row>
    <row r="495" spans="9:9" ht="15.75" customHeight="1">
      <c r="I495" s="585"/>
    </row>
    <row r="496" spans="9:9" ht="15.75" customHeight="1">
      <c r="I496" s="585"/>
    </row>
    <row r="497" spans="9:9" ht="15.75" customHeight="1">
      <c r="I497" s="585"/>
    </row>
    <row r="498" spans="9:9" ht="15.75" customHeight="1">
      <c r="I498" s="585"/>
    </row>
    <row r="499" spans="9:9" ht="15.75" customHeight="1">
      <c r="I499" s="585"/>
    </row>
    <row r="500" spans="9:9" ht="15.75" customHeight="1">
      <c r="I500" s="585"/>
    </row>
    <row r="501" spans="9:9" ht="15.75" customHeight="1">
      <c r="I501" s="585"/>
    </row>
    <row r="502" spans="9:9" ht="15.75" customHeight="1">
      <c r="I502" s="585"/>
    </row>
    <row r="503" spans="9:9" ht="15.75" customHeight="1">
      <c r="I503" s="585"/>
    </row>
    <row r="504" spans="9:9" ht="15.75" customHeight="1">
      <c r="I504" s="585"/>
    </row>
    <row r="505" spans="9:9" ht="15.75" customHeight="1">
      <c r="I505" s="585"/>
    </row>
    <row r="506" spans="9:9" ht="15.75" customHeight="1">
      <c r="I506" s="585"/>
    </row>
    <row r="507" spans="9:9" ht="15.75" customHeight="1">
      <c r="I507" s="585"/>
    </row>
    <row r="508" spans="9:9" ht="15.75" customHeight="1">
      <c r="I508" s="585"/>
    </row>
    <row r="509" spans="9:9" ht="15.75" customHeight="1">
      <c r="I509" s="585"/>
    </row>
    <row r="510" spans="9:9" ht="15.75" customHeight="1">
      <c r="I510" s="585"/>
    </row>
    <row r="511" spans="9:9" ht="15.75" customHeight="1">
      <c r="I511" s="585"/>
    </row>
    <row r="512" spans="9:9" ht="15.75" customHeight="1">
      <c r="I512" s="585"/>
    </row>
    <row r="513" spans="9:9" ht="15.75" customHeight="1">
      <c r="I513" s="585"/>
    </row>
    <row r="514" spans="9:9" ht="15.75" customHeight="1">
      <c r="I514" s="585"/>
    </row>
    <row r="515" spans="9:9" ht="15.75" customHeight="1">
      <c r="I515" s="585"/>
    </row>
    <row r="516" spans="9:9" ht="15.75" customHeight="1">
      <c r="I516" s="585"/>
    </row>
    <row r="517" spans="9:9" ht="15.75" customHeight="1">
      <c r="I517" s="585"/>
    </row>
    <row r="518" spans="9:9" ht="15.75" customHeight="1">
      <c r="I518" s="585"/>
    </row>
    <row r="519" spans="9:9" ht="15.75" customHeight="1">
      <c r="I519" s="585"/>
    </row>
    <row r="520" spans="9:9" ht="15.75" customHeight="1">
      <c r="I520" s="585"/>
    </row>
    <row r="521" spans="9:9" ht="15.75" customHeight="1">
      <c r="I521" s="585"/>
    </row>
    <row r="522" spans="9:9" ht="15.75" customHeight="1">
      <c r="I522" s="585"/>
    </row>
    <row r="523" spans="9:9" ht="15.75" customHeight="1">
      <c r="I523" s="585"/>
    </row>
    <row r="524" spans="9:9" ht="15.75" customHeight="1">
      <c r="I524" s="585"/>
    </row>
    <row r="525" spans="9:9" ht="15.75" customHeight="1">
      <c r="I525" s="585"/>
    </row>
    <row r="526" spans="9:9" ht="15.75" customHeight="1">
      <c r="I526" s="585"/>
    </row>
    <row r="527" spans="9:9" ht="15.75" customHeight="1">
      <c r="I527" s="585"/>
    </row>
    <row r="528" spans="9:9" ht="15.75" customHeight="1">
      <c r="I528" s="585"/>
    </row>
    <row r="529" spans="9:9" ht="15.75" customHeight="1">
      <c r="I529" s="585"/>
    </row>
    <row r="530" spans="9:9" ht="15.75" customHeight="1">
      <c r="I530" s="585"/>
    </row>
    <row r="531" spans="9:9" ht="15.75" customHeight="1">
      <c r="I531" s="585"/>
    </row>
    <row r="532" spans="9:9" ht="15.75" customHeight="1">
      <c r="I532" s="585"/>
    </row>
    <row r="533" spans="9:9" ht="15.75" customHeight="1">
      <c r="I533" s="585"/>
    </row>
    <row r="534" spans="9:9" ht="15.75" customHeight="1">
      <c r="I534" s="585"/>
    </row>
    <row r="535" spans="9:9" ht="15.75" customHeight="1">
      <c r="I535" s="585"/>
    </row>
    <row r="536" spans="9:9" ht="15.75" customHeight="1">
      <c r="I536" s="585"/>
    </row>
    <row r="537" spans="9:9" ht="15.75" customHeight="1">
      <c r="I537" s="585"/>
    </row>
    <row r="538" spans="9:9" ht="15.75" customHeight="1">
      <c r="I538" s="585"/>
    </row>
    <row r="539" spans="9:9" ht="15.75" customHeight="1">
      <c r="I539" s="585"/>
    </row>
    <row r="540" spans="9:9" ht="15.75" customHeight="1">
      <c r="I540" s="585"/>
    </row>
    <row r="541" spans="9:9" ht="15.75" customHeight="1">
      <c r="I541" s="585"/>
    </row>
    <row r="542" spans="9:9" ht="15.75" customHeight="1">
      <c r="I542" s="585"/>
    </row>
    <row r="543" spans="9:9" ht="15.75" customHeight="1">
      <c r="I543" s="585"/>
    </row>
    <row r="544" spans="9:9" ht="15.75" customHeight="1">
      <c r="I544" s="585"/>
    </row>
    <row r="545" spans="9:9" ht="15.75" customHeight="1">
      <c r="I545" s="585"/>
    </row>
    <row r="546" spans="9:9" ht="15.75" customHeight="1">
      <c r="I546" s="585"/>
    </row>
    <row r="547" spans="9:9" ht="15.75" customHeight="1">
      <c r="I547" s="585"/>
    </row>
    <row r="548" spans="9:9" ht="15.75" customHeight="1">
      <c r="I548" s="585"/>
    </row>
    <row r="549" spans="9:9" ht="15.75" customHeight="1">
      <c r="I549" s="585"/>
    </row>
    <row r="550" spans="9:9" ht="15.75" customHeight="1">
      <c r="I550" s="585"/>
    </row>
    <row r="551" spans="9:9" ht="15.75" customHeight="1">
      <c r="I551" s="585"/>
    </row>
    <row r="552" spans="9:9" ht="15.75" customHeight="1">
      <c r="I552" s="585"/>
    </row>
    <row r="553" spans="9:9" ht="15.75" customHeight="1">
      <c r="I553" s="585"/>
    </row>
    <row r="554" spans="9:9" ht="15.75" customHeight="1">
      <c r="I554" s="585"/>
    </row>
    <row r="555" spans="9:9" ht="15.75" customHeight="1">
      <c r="I555" s="585"/>
    </row>
    <row r="556" spans="9:9" ht="15.75" customHeight="1">
      <c r="I556" s="585"/>
    </row>
    <row r="557" spans="9:9" ht="15.75" customHeight="1">
      <c r="I557" s="585"/>
    </row>
    <row r="558" spans="9:9" ht="15.75" customHeight="1">
      <c r="I558" s="585"/>
    </row>
    <row r="559" spans="9:9" ht="15.75" customHeight="1">
      <c r="I559" s="585"/>
    </row>
    <row r="560" spans="9:9" ht="15.75" customHeight="1">
      <c r="I560" s="585"/>
    </row>
    <row r="561" spans="9:9" ht="15.75" customHeight="1">
      <c r="I561" s="585"/>
    </row>
    <row r="562" spans="9:9" ht="15.75" customHeight="1">
      <c r="I562" s="585"/>
    </row>
    <row r="563" spans="9:9" ht="15.75" customHeight="1">
      <c r="I563" s="585"/>
    </row>
    <row r="564" spans="9:9" ht="15.75" customHeight="1">
      <c r="I564" s="585"/>
    </row>
    <row r="565" spans="9:9" ht="15.75" customHeight="1">
      <c r="I565" s="585"/>
    </row>
    <row r="566" spans="9:9" ht="15.75" customHeight="1">
      <c r="I566" s="585"/>
    </row>
    <row r="567" spans="9:9" ht="15.75" customHeight="1">
      <c r="I567" s="585"/>
    </row>
    <row r="568" spans="9:9" ht="15.75" customHeight="1">
      <c r="I568" s="585"/>
    </row>
    <row r="569" spans="9:9" ht="15.75" customHeight="1">
      <c r="I569" s="585"/>
    </row>
    <row r="570" spans="9:9" ht="15.75" customHeight="1">
      <c r="I570" s="585"/>
    </row>
    <row r="571" spans="9:9" ht="15.75" customHeight="1">
      <c r="I571" s="585"/>
    </row>
    <row r="572" spans="9:9" ht="15.75" customHeight="1">
      <c r="I572" s="585"/>
    </row>
    <row r="573" spans="9:9" ht="15.75" customHeight="1">
      <c r="I573" s="585"/>
    </row>
    <row r="574" spans="9:9" ht="15.75" customHeight="1">
      <c r="I574" s="585"/>
    </row>
    <row r="575" spans="9:9" ht="15.75" customHeight="1">
      <c r="I575" s="585"/>
    </row>
    <row r="576" spans="9:9" ht="15.75" customHeight="1">
      <c r="I576" s="585"/>
    </row>
    <row r="577" spans="9:9" ht="15.75" customHeight="1">
      <c r="I577" s="585"/>
    </row>
    <row r="578" spans="9:9" ht="15.75" customHeight="1">
      <c r="I578" s="585"/>
    </row>
    <row r="579" spans="9:9" ht="15.75" customHeight="1">
      <c r="I579" s="585"/>
    </row>
    <row r="580" spans="9:9" ht="15.75" customHeight="1">
      <c r="I580" s="585"/>
    </row>
    <row r="581" spans="9:9" ht="15.75" customHeight="1">
      <c r="I581" s="585"/>
    </row>
    <row r="582" spans="9:9" ht="15.75" customHeight="1">
      <c r="I582" s="585"/>
    </row>
    <row r="583" spans="9:9" ht="15.75" customHeight="1">
      <c r="I583" s="585"/>
    </row>
    <row r="584" spans="9:9" ht="15.75" customHeight="1">
      <c r="I584" s="585"/>
    </row>
    <row r="585" spans="9:9" ht="15.75" customHeight="1">
      <c r="I585" s="585"/>
    </row>
    <row r="586" spans="9:9" ht="15.75" customHeight="1">
      <c r="I586" s="585"/>
    </row>
    <row r="587" spans="9:9" ht="15.75" customHeight="1">
      <c r="I587" s="585"/>
    </row>
    <row r="588" spans="9:9" ht="15.75" customHeight="1">
      <c r="I588" s="585"/>
    </row>
    <row r="589" spans="9:9" ht="15.75" customHeight="1">
      <c r="I589" s="585"/>
    </row>
    <row r="590" spans="9:9" ht="15.75" customHeight="1">
      <c r="I590" s="585"/>
    </row>
    <row r="591" spans="9:9" ht="15.75" customHeight="1">
      <c r="I591" s="585"/>
    </row>
    <row r="592" spans="9:9" ht="15.75" customHeight="1">
      <c r="I592" s="585"/>
    </row>
    <row r="593" spans="9:9" ht="15.75" customHeight="1">
      <c r="I593" s="585"/>
    </row>
    <row r="594" spans="9:9" ht="15.75" customHeight="1">
      <c r="I594" s="585"/>
    </row>
    <row r="595" spans="9:9" ht="15.75" customHeight="1">
      <c r="I595" s="585"/>
    </row>
    <row r="596" spans="9:9" ht="15.75" customHeight="1">
      <c r="I596" s="585"/>
    </row>
    <row r="597" spans="9:9" ht="15.75" customHeight="1">
      <c r="I597" s="585"/>
    </row>
    <row r="598" spans="9:9" ht="15.75" customHeight="1">
      <c r="I598" s="585"/>
    </row>
    <row r="599" spans="9:9" ht="15.75" customHeight="1">
      <c r="I599" s="585"/>
    </row>
    <row r="600" spans="9:9" ht="15.75" customHeight="1">
      <c r="I600" s="585"/>
    </row>
    <row r="601" spans="9:9" ht="15.75" customHeight="1">
      <c r="I601" s="585"/>
    </row>
    <row r="602" spans="9:9" ht="15.75" customHeight="1">
      <c r="I602" s="585"/>
    </row>
    <row r="603" spans="9:9" ht="15.75" customHeight="1">
      <c r="I603" s="585"/>
    </row>
    <row r="604" spans="9:9" ht="15.75" customHeight="1">
      <c r="I604" s="585"/>
    </row>
    <row r="605" spans="9:9" ht="15.75" customHeight="1">
      <c r="I605" s="585"/>
    </row>
    <row r="606" spans="9:9" ht="15.75" customHeight="1">
      <c r="I606" s="585"/>
    </row>
    <row r="607" spans="9:9" ht="15.75" customHeight="1">
      <c r="I607" s="585"/>
    </row>
    <row r="608" spans="9:9" ht="15.75" customHeight="1">
      <c r="I608" s="585"/>
    </row>
    <row r="609" spans="9:9" ht="15.75" customHeight="1">
      <c r="I609" s="585"/>
    </row>
    <row r="610" spans="9:9" ht="15.75" customHeight="1">
      <c r="I610" s="585"/>
    </row>
    <row r="611" spans="9:9" ht="15.75" customHeight="1">
      <c r="I611" s="585"/>
    </row>
    <row r="612" spans="9:9" ht="15.75" customHeight="1">
      <c r="I612" s="585"/>
    </row>
    <row r="613" spans="9:9" ht="15.75" customHeight="1">
      <c r="I613" s="585"/>
    </row>
    <row r="614" spans="9:9" ht="15.75" customHeight="1">
      <c r="I614" s="585"/>
    </row>
    <row r="615" spans="9:9" ht="15.75" customHeight="1">
      <c r="I615" s="585"/>
    </row>
    <row r="616" spans="9:9" ht="15.75" customHeight="1">
      <c r="I616" s="585"/>
    </row>
    <row r="617" spans="9:9" ht="15.75" customHeight="1">
      <c r="I617" s="585"/>
    </row>
    <row r="618" spans="9:9" ht="15.75" customHeight="1">
      <c r="I618" s="585"/>
    </row>
    <row r="619" spans="9:9" ht="15.75" customHeight="1">
      <c r="I619" s="585"/>
    </row>
    <row r="620" spans="9:9" ht="15.75" customHeight="1">
      <c r="I620" s="585"/>
    </row>
    <row r="621" spans="9:9" ht="15.75" customHeight="1">
      <c r="I621" s="585"/>
    </row>
    <row r="622" spans="9:9" ht="15.75" customHeight="1">
      <c r="I622" s="585"/>
    </row>
    <row r="623" spans="9:9" ht="15.75" customHeight="1">
      <c r="I623" s="585"/>
    </row>
    <row r="624" spans="9:9" ht="15.75" customHeight="1">
      <c r="I624" s="585"/>
    </row>
    <row r="625" spans="9:9" ht="15.75" customHeight="1">
      <c r="I625" s="585"/>
    </row>
    <row r="626" spans="9:9" ht="15.75" customHeight="1">
      <c r="I626" s="585"/>
    </row>
    <row r="627" spans="9:9" ht="15.75" customHeight="1">
      <c r="I627" s="585"/>
    </row>
    <row r="628" spans="9:9" ht="15.75" customHeight="1">
      <c r="I628" s="585"/>
    </row>
    <row r="629" spans="9:9" ht="15.75" customHeight="1">
      <c r="I629" s="585"/>
    </row>
    <row r="630" spans="9:9" ht="15.75" customHeight="1">
      <c r="I630" s="585"/>
    </row>
    <row r="631" spans="9:9" ht="15.75" customHeight="1">
      <c r="I631" s="585"/>
    </row>
    <row r="632" spans="9:9" ht="15.75" customHeight="1">
      <c r="I632" s="585"/>
    </row>
    <row r="633" spans="9:9" ht="15.75" customHeight="1">
      <c r="I633" s="585"/>
    </row>
    <row r="634" spans="9:9" ht="15.75" customHeight="1">
      <c r="I634" s="585"/>
    </row>
    <row r="635" spans="9:9" ht="15.75" customHeight="1">
      <c r="I635" s="585"/>
    </row>
    <row r="636" spans="9:9" ht="15.75" customHeight="1">
      <c r="I636" s="585"/>
    </row>
    <row r="637" spans="9:9" ht="15.75" customHeight="1">
      <c r="I637" s="585"/>
    </row>
    <row r="638" spans="9:9" ht="15.75" customHeight="1">
      <c r="I638" s="585"/>
    </row>
    <row r="639" spans="9:9" ht="15.75" customHeight="1">
      <c r="I639" s="585"/>
    </row>
    <row r="640" spans="9:9" ht="15.75" customHeight="1">
      <c r="I640" s="585"/>
    </row>
    <row r="641" spans="9:9" ht="15.75" customHeight="1">
      <c r="I641" s="585"/>
    </row>
    <row r="642" spans="9:9" ht="15.75" customHeight="1">
      <c r="I642" s="585"/>
    </row>
    <row r="643" spans="9:9" ht="15.75" customHeight="1">
      <c r="I643" s="585"/>
    </row>
    <row r="644" spans="9:9" ht="15.75" customHeight="1">
      <c r="I644" s="585"/>
    </row>
    <row r="645" spans="9:9" ht="15.75" customHeight="1">
      <c r="I645" s="585"/>
    </row>
    <row r="646" spans="9:9" ht="15.75" customHeight="1">
      <c r="I646" s="585"/>
    </row>
    <row r="647" spans="9:9" ht="15.75" customHeight="1">
      <c r="I647" s="585"/>
    </row>
    <row r="648" spans="9:9" ht="15.75" customHeight="1">
      <c r="I648" s="585"/>
    </row>
    <row r="649" spans="9:9" ht="15.75" customHeight="1">
      <c r="I649" s="585"/>
    </row>
    <row r="650" spans="9:9" ht="15.75" customHeight="1">
      <c r="I650" s="585"/>
    </row>
    <row r="651" spans="9:9" ht="15.75" customHeight="1">
      <c r="I651" s="585"/>
    </row>
    <row r="652" spans="9:9" ht="15.75" customHeight="1">
      <c r="I652" s="585"/>
    </row>
    <row r="653" spans="9:9" ht="15.75" customHeight="1">
      <c r="I653" s="585"/>
    </row>
    <row r="654" spans="9:9" ht="15.75" customHeight="1">
      <c r="I654" s="585"/>
    </row>
    <row r="655" spans="9:9" ht="15.75" customHeight="1">
      <c r="I655" s="585"/>
    </row>
    <row r="656" spans="9:9" ht="15.75" customHeight="1">
      <c r="I656" s="585"/>
    </row>
    <row r="657" spans="9:9" ht="15.75" customHeight="1">
      <c r="I657" s="585"/>
    </row>
    <row r="658" spans="9:9" ht="15.75" customHeight="1">
      <c r="I658" s="585"/>
    </row>
    <row r="659" spans="9:9" ht="15.75" customHeight="1">
      <c r="I659" s="585"/>
    </row>
    <row r="660" spans="9:9" ht="15.75" customHeight="1">
      <c r="I660" s="585"/>
    </row>
    <row r="661" spans="9:9" ht="15.75" customHeight="1">
      <c r="I661" s="585"/>
    </row>
    <row r="662" spans="9:9" ht="15.75" customHeight="1">
      <c r="I662" s="585"/>
    </row>
    <row r="663" spans="9:9" ht="15.75" customHeight="1">
      <c r="I663" s="585"/>
    </row>
    <row r="664" spans="9:9" ht="15.75" customHeight="1">
      <c r="I664" s="585"/>
    </row>
    <row r="665" spans="9:9" ht="15.75" customHeight="1">
      <c r="I665" s="585"/>
    </row>
    <row r="666" spans="9:9" ht="15.75" customHeight="1">
      <c r="I666" s="585"/>
    </row>
    <row r="667" spans="9:9" ht="15.75" customHeight="1">
      <c r="I667" s="585"/>
    </row>
    <row r="668" spans="9:9" ht="15.75" customHeight="1">
      <c r="I668" s="585"/>
    </row>
    <row r="669" spans="9:9" ht="15.75" customHeight="1">
      <c r="I669" s="585"/>
    </row>
    <row r="670" spans="9:9" ht="15.75" customHeight="1">
      <c r="I670" s="585"/>
    </row>
    <row r="671" spans="9:9" ht="15.75" customHeight="1">
      <c r="I671" s="585"/>
    </row>
    <row r="672" spans="9:9" ht="15.75" customHeight="1">
      <c r="I672" s="585"/>
    </row>
    <row r="673" spans="9:9" ht="15.75" customHeight="1">
      <c r="I673" s="585"/>
    </row>
    <row r="674" spans="9:9" ht="15.75" customHeight="1">
      <c r="I674" s="585"/>
    </row>
    <row r="675" spans="9:9" ht="15.75" customHeight="1">
      <c r="I675" s="585"/>
    </row>
    <row r="676" spans="9:9" ht="15.75" customHeight="1">
      <c r="I676" s="585"/>
    </row>
    <row r="677" spans="9:9" ht="15.75" customHeight="1">
      <c r="I677" s="585"/>
    </row>
    <row r="678" spans="9:9" ht="15.75" customHeight="1">
      <c r="I678" s="585"/>
    </row>
    <row r="679" spans="9:9" ht="15.75" customHeight="1">
      <c r="I679" s="585"/>
    </row>
    <row r="680" spans="9:9" ht="15.75" customHeight="1">
      <c r="I680" s="585"/>
    </row>
    <row r="681" spans="9:9" ht="15.75" customHeight="1">
      <c r="I681" s="585"/>
    </row>
    <row r="682" spans="9:9" ht="15.75" customHeight="1">
      <c r="I682" s="585"/>
    </row>
    <row r="683" spans="9:9" ht="15.75" customHeight="1">
      <c r="I683" s="585"/>
    </row>
    <row r="684" spans="9:9" ht="15.75" customHeight="1">
      <c r="I684" s="585"/>
    </row>
    <row r="685" spans="9:9" ht="15.75" customHeight="1">
      <c r="I685" s="585"/>
    </row>
    <row r="686" spans="9:9" ht="15.75" customHeight="1">
      <c r="I686" s="585"/>
    </row>
    <row r="687" spans="9:9" ht="15.75" customHeight="1">
      <c r="I687" s="585"/>
    </row>
    <row r="688" spans="9:9" ht="15.75" customHeight="1">
      <c r="I688" s="585"/>
    </row>
    <row r="689" spans="9:9" ht="15.75" customHeight="1">
      <c r="I689" s="585"/>
    </row>
    <row r="690" spans="9:9" ht="15.75" customHeight="1">
      <c r="I690" s="585"/>
    </row>
    <row r="691" spans="9:9" ht="15.75" customHeight="1">
      <c r="I691" s="585"/>
    </row>
    <row r="692" spans="9:9" ht="15.75" customHeight="1">
      <c r="I692" s="585"/>
    </row>
    <row r="693" spans="9:9" ht="15.75" customHeight="1">
      <c r="I693" s="585"/>
    </row>
    <row r="694" spans="9:9" ht="15.75" customHeight="1">
      <c r="I694" s="585"/>
    </row>
    <row r="695" spans="9:9" ht="15.75" customHeight="1">
      <c r="I695" s="585"/>
    </row>
    <row r="696" spans="9:9" ht="15.75" customHeight="1">
      <c r="I696" s="585"/>
    </row>
    <row r="697" spans="9:9" ht="15.75" customHeight="1">
      <c r="I697" s="585"/>
    </row>
    <row r="698" spans="9:9" ht="15.75" customHeight="1">
      <c r="I698" s="585"/>
    </row>
    <row r="699" spans="9:9" ht="15.75" customHeight="1">
      <c r="I699" s="585"/>
    </row>
    <row r="700" spans="9:9" ht="15.75" customHeight="1">
      <c r="I700" s="585"/>
    </row>
    <row r="701" spans="9:9" ht="15.75" customHeight="1">
      <c r="I701" s="585"/>
    </row>
    <row r="702" spans="9:9" ht="15.75" customHeight="1">
      <c r="I702" s="585"/>
    </row>
    <row r="703" spans="9:9" ht="15.75" customHeight="1">
      <c r="I703" s="585"/>
    </row>
    <row r="704" spans="9:9" ht="15.75" customHeight="1">
      <c r="I704" s="585"/>
    </row>
    <row r="705" spans="9:9" ht="15.75" customHeight="1">
      <c r="I705" s="585"/>
    </row>
    <row r="706" spans="9:9" ht="15.75" customHeight="1">
      <c r="I706" s="585"/>
    </row>
    <row r="707" spans="9:9" ht="15.75" customHeight="1">
      <c r="I707" s="585"/>
    </row>
    <row r="708" spans="9:9" ht="15.75" customHeight="1">
      <c r="I708" s="585"/>
    </row>
    <row r="709" spans="9:9" ht="15.75" customHeight="1">
      <c r="I709" s="585"/>
    </row>
    <row r="710" spans="9:9" ht="15.75" customHeight="1">
      <c r="I710" s="585"/>
    </row>
    <row r="711" spans="9:9" ht="15.75" customHeight="1">
      <c r="I711" s="585"/>
    </row>
    <row r="712" spans="9:9" ht="15.75" customHeight="1">
      <c r="I712" s="585"/>
    </row>
    <row r="713" spans="9:9" ht="15.75" customHeight="1">
      <c r="I713" s="585"/>
    </row>
    <row r="714" spans="9:9" ht="15.75" customHeight="1">
      <c r="I714" s="585"/>
    </row>
    <row r="715" spans="9:9" ht="15.75" customHeight="1">
      <c r="I715" s="585"/>
    </row>
    <row r="716" spans="9:9" ht="15.75" customHeight="1">
      <c r="I716" s="585"/>
    </row>
    <row r="717" spans="9:9" ht="15.75" customHeight="1">
      <c r="I717" s="585"/>
    </row>
    <row r="718" spans="9:9" ht="15.75" customHeight="1">
      <c r="I718" s="585"/>
    </row>
    <row r="719" spans="9:9" ht="15.75" customHeight="1">
      <c r="I719" s="585"/>
    </row>
    <row r="720" spans="9:9" ht="15.75" customHeight="1">
      <c r="I720" s="585"/>
    </row>
    <row r="721" spans="9:9" ht="15.75" customHeight="1">
      <c r="I721" s="585"/>
    </row>
    <row r="722" spans="9:9" ht="15.75" customHeight="1">
      <c r="I722" s="585"/>
    </row>
    <row r="723" spans="9:9" ht="15.75" customHeight="1">
      <c r="I723" s="585"/>
    </row>
    <row r="724" spans="9:9" ht="15.75" customHeight="1">
      <c r="I724" s="585"/>
    </row>
    <row r="725" spans="9:9" ht="15.75" customHeight="1">
      <c r="I725" s="585"/>
    </row>
    <row r="726" spans="9:9" ht="15.75" customHeight="1">
      <c r="I726" s="585"/>
    </row>
    <row r="727" spans="9:9" ht="15.75" customHeight="1">
      <c r="I727" s="585"/>
    </row>
    <row r="728" spans="9:9" ht="15.75" customHeight="1">
      <c r="I728" s="585"/>
    </row>
    <row r="729" spans="9:9" ht="15.75" customHeight="1">
      <c r="I729" s="585"/>
    </row>
    <row r="730" spans="9:9" ht="15.75" customHeight="1">
      <c r="I730" s="585"/>
    </row>
    <row r="731" spans="9:9" ht="15.75" customHeight="1">
      <c r="I731" s="585"/>
    </row>
    <row r="732" spans="9:9" ht="15.75" customHeight="1">
      <c r="I732" s="585"/>
    </row>
    <row r="733" spans="9:9" ht="15.75" customHeight="1">
      <c r="I733" s="585"/>
    </row>
    <row r="734" spans="9:9" ht="15.75" customHeight="1">
      <c r="I734" s="585"/>
    </row>
    <row r="735" spans="9:9" ht="15.75" customHeight="1">
      <c r="I735" s="585"/>
    </row>
    <row r="736" spans="9:9" ht="15.75" customHeight="1">
      <c r="I736" s="585"/>
    </row>
    <row r="737" spans="9:9" ht="15.75" customHeight="1">
      <c r="I737" s="585"/>
    </row>
    <row r="738" spans="9:9" ht="15.75" customHeight="1">
      <c r="I738" s="585"/>
    </row>
    <row r="739" spans="9:9" ht="15.75" customHeight="1">
      <c r="I739" s="585"/>
    </row>
    <row r="740" spans="9:9" ht="15.75" customHeight="1">
      <c r="I740" s="585"/>
    </row>
    <row r="741" spans="9:9" ht="15.75" customHeight="1">
      <c r="I741" s="585"/>
    </row>
    <row r="742" spans="9:9" ht="15.75" customHeight="1">
      <c r="I742" s="585"/>
    </row>
    <row r="743" spans="9:9" ht="15.75" customHeight="1">
      <c r="I743" s="585"/>
    </row>
    <row r="744" spans="9:9" ht="15.75" customHeight="1">
      <c r="I744" s="585"/>
    </row>
    <row r="745" spans="9:9" ht="15.75" customHeight="1">
      <c r="I745" s="585"/>
    </row>
    <row r="746" spans="9:9" ht="15.75" customHeight="1">
      <c r="I746" s="585"/>
    </row>
    <row r="747" spans="9:9" ht="15.75" customHeight="1">
      <c r="I747" s="585"/>
    </row>
    <row r="748" spans="9:9" ht="15.75" customHeight="1">
      <c r="I748" s="585"/>
    </row>
    <row r="749" spans="9:9" ht="15.75" customHeight="1">
      <c r="I749" s="585"/>
    </row>
    <row r="750" spans="9:9" ht="15.75" customHeight="1">
      <c r="I750" s="585"/>
    </row>
    <row r="751" spans="9:9" ht="15.75" customHeight="1">
      <c r="I751" s="585"/>
    </row>
    <row r="752" spans="9:9" ht="15.75" customHeight="1">
      <c r="I752" s="585"/>
    </row>
    <row r="753" spans="9:9" ht="15.75" customHeight="1">
      <c r="I753" s="585"/>
    </row>
    <row r="754" spans="9:9" ht="15.75" customHeight="1">
      <c r="I754" s="585"/>
    </row>
    <row r="755" spans="9:9" ht="15.75" customHeight="1">
      <c r="I755" s="585"/>
    </row>
    <row r="756" spans="9:9" ht="15.75" customHeight="1">
      <c r="I756" s="585"/>
    </row>
    <row r="757" spans="9:9" ht="15.75" customHeight="1">
      <c r="I757" s="585"/>
    </row>
    <row r="758" spans="9:9" ht="15.75" customHeight="1">
      <c r="I758" s="585"/>
    </row>
    <row r="759" spans="9:9" ht="15.75" customHeight="1">
      <c r="I759" s="585"/>
    </row>
    <row r="760" spans="9:9" ht="15.75" customHeight="1">
      <c r="I760" s="585"/>
    </row>
    <row r="761" spans="9:9" ht="15.75" customHeight="1">
      <c r="I761" s="585"/>
    </row>
    <row r="762" spans="9:9" ht="15.75" customHeight="1">
      <c r="I762" s="585"/>
    </row>
    <row r="763" spans="9:9" ht="15.75" customHeight="1">
      <c r="I763" s="585"/>
    </row>
    <row r="764" spans="9:9" ht="15.75" customHeight="1">
      <c r="I764" s="585"/>
    </row>
    <row r="765" spans="9:9" ht="15.75" customHeight="1">
      <c r="I765" s="585"/>
    </row>
    <row r="766" spans="9:9" ht="15.75" customHeight="1">
      <c r="I766" s="585"/>
    </row>
    <row r="767" spans="9:9" ht="15.75" customHeight="1">
      <c r="I767" s="585"/>
    </row>
    <row r="768" spans="9:9" ht="15.75" customHeight="1">
      <c r="I768" s="585"/>
    </row>
    <row r="769" spans="9:9" ht="15.75" customHeight="1">
      <c r="I769" s="585"/>
    </row>
    <row r="770" spans="9:9" ht="15.75" customHeight="1">
      <c r="I770" s="585"/>
    </row>
    <row r="771" spans="9:9" ht="15.75" customHeight="1">
      <c r="I771" s="585"/>
    </row>
    <row r="772" spans="9:9" ht="15.75" customHeight="1">
      <c r="I772" s="585"/>
    </row>
    <row r="773" spans="9:9" ht="15.75" customHeight="1">
      <c r="I773" s="585"/>
    </row>
    <row r="774" spans="9:9" ht="15.75" customHeight="1">
      <c r="I774" s="585"/>
    </row>
    <row r="775" spans="9:9" ht="15.75" customHeight="1">
      <c r="I775" s="585"/>
    </row>
    <row r="776" spans="9:9" ht="15.75" customHeight="1">
      <c r="I776" s="585"/>
    </row>
    <row r="777" spans="9:9" ht="15.75" customHeight="1">
      <c r="I777" s="585"/>
    </row>
    <row r="778" spans="9:9" ht="15.75" customHeight="1">
      <c r="I778" s="585"/>
    </row>
    <row r="779" spans="9:9" ht="15.75" customHeight="1">
      <c r="I779" s="585"/>
    </row>
    <row r="780" spans="9:9" ht="15.75" customHeight="1">
      <c r="I780" s="585"/>
    </row>
    <row r="781" spans="9:9" ht="15.75" customHeight="1">
      <c r="I781" s="585"/>
    </row>
    <row r="782" spans="9:9" ht="15.75" customHeight="1">
      <c r="I782" s="585"/>
    </row>
    <row r="783" spans="9:9" ht="15.75" customHeight="1">
      <c r="I783" s="585"/>
    </row>
    <row r="784" spans="9:9" ht="15.75" customHeight="1">
      <c r="I784" s="585"/>
    </row>
    <row r="785" spans="9:9" ht="15.75" customHeight="1">
      <c r="I785" s="585"/>
    </row>
    <row r="786" spans="9:9" ht="15.75" customHeight="1">
      <c r="I786" s="585"/>
    </row>
    <row r="787" spans="9:9" ht="15.75" customHeight="1">
      <c r="I787" s="585"/>
    </row>
    <row r="788" spans="9:9" ht="15.75" customHeight="1">
      <c r="I788" s="585"/>
    </row>
    <row r="789" spans="9:9" ht="15.75" customHeight="1">
      <c r="I789" s="585"/>
    </row>
    <row r="790" spans="9:9" ht="15.75" customHeight="1">
      <c r="I790" s="585"/>
    </row>
    <row r="791" spans="9:9" ht="15.75" customHeight="1">
      <c r="I791" s="585"/>
    </row>
    <row r="792" spans="9:9" ht="15.75" customHeight="1">
      <c r="I792" s="585"/>
    </row>
    <row r="793" spans="9:9" ht="15.75" customHeight="1">
      <c r="I793" s="585"/>
    </row>
    <row r="794" spans="9:9" ht="15.75" customHeight="1">
      <c r="I794" s="585"/>
    </row>
    <row r="795" spans="9:9" ht="15.75" customHeight="1">
      <c r="I795" s="585"/>
    </row>
    <row r="796" spans="9:9" ht="15.75" customHeight="1">
      <c r="I796" s="585"/>
    </row>
    <row r="797" spans="9:9" ht="15.75" customHeight="1">
      <c r="I797" s="585"/>
    </row>
    <row r="798" spans="9:9" ht="15.75" customHeight="1">
      <c r="I798" s="585"/>
    </row>
    <row r="799" spans="9:9" ht="15.75" customHeight="1">
      <c r="I799" s="585"/>
    </row>
    <row r="800" spans="9:9" ht="15.75" customHeight="1">
      <c r="I800" s="585"/>
    </row>
    <row r="801" spans="9:9" ht="15.75" customHeight="1">
      <c r="I801" s="585"/>
    </row>
    <row r="802" spans="9:9" ht="15.75" customHeight="1">
      <c r="I802" s="585"/>
    </row>
    <row r="803" spans="9:9" ht="15.75" customHeight="1">
      <c r="I803" s="585"/>
    </row>
    <row r="804" spans="9:9" ht="15.75" customHeight="1">
      <c r="I804" s="585"/>
    </row>
    <row r="805" spans="9:9" ht="15.75" customHeight="1">
      <c r="I805" s="585"/>
    </row>
    <row r="806" spans="9:9" ht="15.75" customHeight="1">
      <c r="I806" s="585"/>
    </row>
    <row r="807" spans="9:9" ht="15.75" customHeight="1">
      <c r="I807" s="585"/>
    </row>
    <row r="808" spans="9:9" ht="15.75" customHeight="1">
      <c r="I808" s="585"/>
    </row>
    <row r="809" spans="9:9" ht="15.75" customHeight="1">
      <c r="I809" s="585"/>
    </row>
    <row r="810" spans="9:9" ht="15.75" customHeight="1">
      <c r="I810" s="585"/>
    </row>
    <row r="811" spans="9:9" ht="15.75" customHeight="1">
      <c r="I811" s="585"/>
    </row>
    <row r="812" spans="9:9" ht="15.75" customHeight="1">
      <c r="I812" s="585"/>
    </row>
    <row r="813" spans="9:9" ht="15.75" customHeight="1">
      <c r="I813" s="585"/>
    </row>
    <row r="814" spans="9:9" ht="15.75" customHeight="1">
      <c r="I814" s="585"/>
    </row>
    <row r="815" spans="9:9" ht="15.75" customHeight="1">
      <c r="I815" s="585"/>
    </row>
    <row r="816" spans="9:9" ht="15.75" customHeight="1">
      <c r="I816" s="585"/>
    </row>
    <row r="817" spans="9:9" ht="15.75" customHeight="1">
      <c r="I817" s="585"/>
    </row>
    <row r="818" spans="9:9" ht="15.75" customHeight="1">
      <c r="I818" s="585"/>
    </row>
    <row r="819" spans="9:9" ht="15.75" customHeight="1">
      <c r="I819" s="585"/>
    </row>
    <row r="820" spans="9:9" ht="15.75" customHeight="1">
      <c r="I820" s="585"/>
    </row>
    <row r="821" spans="9:9" ht="15.75" customHeight="1">
      <c r="I821" s="585"/>
    </row>
    <row r="822" spans="9:9" ht="15.75" customHeight="1">
      <c r="I822" s="585"/>
    </row>
    <row r="823" spans="9:9" ht="15.75" customHeight="1">
      <c r="I823" s="585"/>
    </row>
    <row r="824" spans="9:9" ht="15.75" customHeight="1">
      <c r="I824" s="585"/>
    </row>
    <row r="825" spans="9:9" ht="15.75" customHeight="1">
      <c r="I825" s="585"/>
    </row>
    <row r="826" spans="9:9" ht="15.75" customHeight="1">
      <c r="I826" s="585"/>
    </row>
    <row r="827" spans="9:9" ht="15.75" customHeight="1">
      <c r="I827" s="585"/>
    </row>
    <row r="828" spans="9:9" ht="15.75" customHeight="1">
      <c r="I828" s="585"/>
    </row>
    <row r="829" spans="9:9" ht="15.75" customHeight="1">
      <c r="I829" s="585"/>
    </row>
    <row r="830" spans="9:9" ht="15.75" customHeight="1">
      <c r="I830" s="585"/>
    </row>
    <row r="831" spans="9:9" ht="15.75" customHeight="1">
      <c r="I831" s="585"/>
    </row>
    <row r="832" spans="9:9" ht="15.75" customHeight="1">
      <c r="I832" s="585"/>
    </row>
    <row r="833" spans="9:9" ht="15.75" customHeight="1">
      <c r="I833" s="585"/>
    </row>
    <row r="834" spans="9:9" ht="15.75" customHeight="1">
      <c r="I834" s="585"/>
    </row>
    <row r="835" spans="9:9" ht="15.75" customHeight="1">
      <c r="I835" s="585"/>
    </row>
    <row r="836" spans="9:9" ht="15.75" customHeight="1">
      <c r="I836" s="585"/>
    </row>
    <row r="837" spans="9:9" ht="15.75" customHeight="1">
      <c r="I837" s="585"/>
    </row>
    <row r="838" spans="9:9" ht="15.75" customHeight="1">
      <c r="I838" s="585"/>
    </row>
    <row r="839" spans="9:9" ht="15.75" customHeight="1">
      <c r="I839" s="585"/>
    </row>
    <row r="840" spans="9:9" ht="15.75" customHeight="1">
      <c r="I840" s="585"/>
    </row>
    <row r="841" spans="9:9" ht="15.75" customHeight="1">
      <c r="I841" s="585"/>
    </row>
    <row r="842" spans="9:9" ht="15.75" customHeight="1">
      <c r="I842" s="585"/>
    </row>
    <row r="843" spans="9:9" ht="15.75" customHeight="1">
      <c r="I843" s="585"/>
    </row>
    <row r="844" spans="9:9" ht="15.75" customHeight="1">
      <c r="I844" s="585"/>
    </row>
    <row r="845" spans="9:9" ht="15.75" customHeight="1">
      <c r="I845" s="585"/>
    </row>
    <row r="846" spans="9:9" ht="15.75" customHeight="1">
      <c r="I846" s="585"/>
    </row>
    <row r="847" spans="9:9" ht="15.75" customHeight="1">
      <c r="I847" s="585"/>
    </row>
    <row r="848" spans="9:9" ht="15.75" customHeight="1">
      <c r="I848" s="585"/>
    </row>
    <row r="849" spans="9:9" ht="15.75" customHeight="1">
      <c r="I849" s="585"/>
    </row>
    <row r="850" spans="9:9" ht="15.75" customHeight="1">
      <c r="I850" s="585"/>
    </row>
    <row r="851" spans="9:9" ht="15.75" customHeight="1">
      <c r="I851" s="585"/>
    </row>
    <row r="852" spans="9:9" ht="15.75" customHeight="1">
      <c r="I852" s="585"/>
    </row>
    <row r="853" spans="9:9" ht="15.75" customHeight="1">
      <c r="I853" s="585"/>
    </row>
    <row r="854" spans="9:9" ht="15.75" customHeight="1">
      <c r="I854" s="585"/>
    </row>
    <row r="855" spans="9:9" ht="15.75" customHeight="1">
      <c r="I855" s="585"/>
    </row>
    <row r="856" spans="9:9" ht="15.75" customHeight="1">
      <c r="I856" s="585"/>
    </row>
    <row r="857" spans="9:9" ht="15.75" customHeight="1">
      <c r="I857" s="585"/>
    </row>
    <row r="858" spans="9:9" ht="15.75" customHeight="1">
      <c r="I858" s="585"/>
    </row>
    <row r="859" spans="9:9" ht="15.75" customHeight="1">
      <c r="I859" s="585"/>
    </row>
    <row r="860" spans="9:9" ht="15.75" customHeight="1">
      <c r="I860" s="585"/>
    </row>
    <row r="861" spans="9:9" ht="15.75" customHeight="1">
      <c r="I861" s="585"/>
    </row>
    <row r="862" spans="9:9" ht="15.75" customHeight="1">
      <c r="I862" s="585"/>
    </row>
    <row r="863" spans="9:9" ht="15.75" customHeight="1">
      <c r="I863" s="585"/>
    </row>
    <row r="864" spans="9:9" ht="15.75" customHeight="1">
      <c r="I864" s="585"/>
    </row>
    <row r="865" spans="9:9" ht="15.75" customHeight="1">
      <c r="I865" s="585"/>
    </row>
    <row r="866" spans="9:9" ht="15.75" customHeight="1">
      <c r="I866" s="585"/>
    </row>
    <row r="867" spans="9:9" ht="15.75" customHeight="1">
      <c r="I867" s="585"/>
    </row>
    <row r="868" spans="9:9" ht="15.75" customHeight="1">
      <c r="I868" s="585"/>
    </row>
    <row r="869" spans="9:9" ht="15.75" customHeight="1">
      <c r="I869" s="585"/>
    </row>
    <row r="870" spans="9:9" ht="15.75" customHeight="1">
      <c r="I870" s="585"/>
    </row>
    <row r="871" spans="9:9" ht="15.75" customHeight="1">
      <c r="I871" s="585"/>
    </row>
    <row r="872" spans="9:9" ht="15.75" customHeight="1">
      <c r="I872" s="585"/>
    </row>
    <row r="873" spans="9:9" ht="15.75" customHeight="1">
      <c r="I873" s="585"/>
    </row>
    <row r="874" spans="9:9" ht="15.75" customHeight="1">
      <c r="I874" s="585"/>
    </row>
    <row r="875" spans="9:9" ht="15.75" customHeight="1">
      <c r="I875" s="585"/>
    </row>
    <row r="876" spans="9:9" ht="15.75" customHeight="1">
      <c r="I876" s="585"/>
    </row>
    <row r="877" spans="9:9" ht="15.75" customHeight="1">
      <c r="I877" s="585"/>
    </row>
    <row r="878" spans="9:9" ht="15.75" customHeight="1">
      <c r="I878" s="585"/>
    </row>
    <row r="879" spans="9:9" ht="15.75" customHeight="1">
      <c r="I879" s="585"/>
    </row>
    <row r="880" spans="9:9" ht="15.75" customHeight="1">
      <c r="I880" s="585"/>
    </row>
    <row r="881" spans="9:9" ht="15.75" customHeight="1">
      <c r="I881" s="585"/>
    </row>
    <row r="882" spans="9:9" ht="15.75" customHeight="1">
      <c r="I882" s="585"/>
    </row>
    <row r="883" spans="9:9" ht="15.75" customHeight="1">
      <c r="I883" s="585"/>
    </row>
    <row r="884" spans="9:9" ht="15.75" customHeight="1">
      <c r="I884" s="585"/>
    </row>
    <row r="885" spans="9:9" ht="15.75" customHeight="1">
      <c r="I885" s="585"/>
    </row>
    <row r="886" spans="9:9" ht="15.75" customHeight="1">
      <c r="I886" s="585"/>
    </row>
    <row r="887" spans="9:9" ht="15.75" customHeight="1">
      <c r="I887" s="585"/>
    </row>
    <row r="888" spans="9:9" ht="15.75" customHeight="1">
      <c r="I888" s="585"/>
    </row>
    <row r="889" spans="9:9" ht="15.75" customHeight="1">
      <c r="I889" s="585"/>
    </row>
    <row r="890" spans="9:9" ht="15.75" customHeight="1">
      <c r="I890" s="585"/>
    </row>
    <row r="891" spans="9:9" ht="15.75" customHeight="1">
      <c r="I891" s="585"/>
    </row>
    <row r="892" spans="9:9" ht="15.75" customHeight="1">
      <c r="I892" s="585"/>
    </row>
    <row r="893" spans="9:9" ht="15.75" customHeight="1">
      <c r="I893" s="585"/>
    </row>
    <row r="894" spans="9:9" ht="15.75" customHeight="1">
      <c r="I894" s="585"/>
    </row>
    <row r="895" spans="9:9" ht="15.75" customHeight="1">
      <c r="I895" s="585"/>
    </row>
    <row r="896" spans="9:9" ht="15.75" customHeight="1">
      <c r="I896" s="585"/>
    </row>
    <row r="897" spans="9:9" ht="15.75" customHeight="1">
      <c r="I897" s="585"/>
    </row>
    <row r="898" spans="9:9" ht="15.75" customHeight="1">
      <c r="I898" s="585"/>
    </row>
    <row r="899" spans="9:9" ht="15.75" customHeight="1">
      <c r="I899" s="585"/>
    </row>
    <row r="900" spans="9:9" ht="15.75" customHeight="1">
      <c r="I900" s="585"/>
    </row>
    <row r="901" spans="9:9" ht="15.75" customHeight="1">
      <c r="I901" s="585"/>
    </row>
    <row r="902" spans="9:9" ht="15.75" customHeight="1">
      <c r="I902" s="585"/>
    </row>
    <row r="903" spans="9:9" ht="15.75" customHeight="1">
      <c r="I903" s="585"/>
    </row>
    <row r="904" spans="9:9" ht="15.75" customHeight="1">
      <c r="I904" s="585"/>
    </row>
    <row r="905" spans="9:9" ht="15.75" customHeight="1">
      <c r="I905" s="585"/>
    </row>
    <row r="906" spans="9:9" ht="15.75" customHeight="1">
      <c r="I906" s="585"/>
    </row>
    <row r="907" spans="9:9" ht="15.75" customHeight="1">
      <c r="I907" s="585"/>
    </row>
    <row r="908" spans="9:9" ht="15.75" customHeight="1">
      <c r="I908" s="585"/>
    </row>
    <row r="909" spans="9:9" ht="15.75" customHeight="1">
      <c r="I909" s="585"/>
    </row>
    <row r="910" spans="9:9" ht="15.75" customHeight="1">
      <c r="I910" s="585"/>
    </row>
    <row r="911" spans="9:9" ht="15.75" customHeight="1">
      <c r="I911" s="585"/>
    </row>
    <row r="912" spans="9:9" ht="15.75" customHeight="1">
      <c r="I912" s="585"/>
    </row>
    <row r="913" spans="9:9" ht="15.75" customHeight="1">
      <c r="I913" s="585"/>
    </row>
    <row r="914" spans="9:9" ht="15.75" customHeight="1">
      <c r="I914" s="585"/>
    </row>
    <row r="915" spans="9:9" ht="15.75" customHeight="1">
      <c r="I915" s="585"/>
    </row>
    <row r="916" spans="9:9" ht="15.75" customHeight="1">
      <c r="I916" s="585"/>
    </row>
    <row r="917" spans="9:9" ht="15.75" customHeight="1">
      <c r="I917" s="585"/>
    </row>
    <row r="918" spans="9:9" ht="15.75" customHeight="1">
      <c r="I918" s="585"/>
    </row>
    <row r="919" spans="9:9" ht="15.75" customHeight="1">
      <c r="I919" s="585"/>
    </row>
    <row r="920" spans="9:9" ht="15.75" customHeight="1">
      <c r="I920" s="585"/>
    </row>
    <row r="921" spans="9:9" ht="15.75" customHeight="1">
      <c r="I921" s="585"/>
    </row>
    <row r="922" spans="9:9" ht="15.75" customHeight="1">
      <c r="I922" s="585"/>
    </row>
    <row r="923" spans="9:9" ht="15.75" customHeight="1">
      <c r="I923" s="585"/>
    </row>
    <row r="924" spans="9:9" ht="15.75" customHeight="1">
      <c r="I924" s="585"/>
    </row>
    <row r="925" spans="9:9" ht="15.75" customHeight="1">
      <c r="I925" s="585"/>
    </row>
    <row r="926" spans="9:9" ht="15.75" customHeight="1">
      <c r="I926" s="585"/>
    </row>
    <row r="927" spans="9:9" ht="15.75" customHeight="1">
      <c r="I927" s="585"/>
    </row>
    <row r="928" spans="9:9" ht="15.75" customHeight="1">
      <c r="I928" s="585"/>
    </row>
    <row r="929" spans="9:9" ht="15.75" customHeight="1">
      <c r="I929" s="585"/>
    </row>
    <row r="930" spans="9:9" ht="15.75" customHeight="1">
      <c r="I930" s="585"/>
    </row>
    <row r="931" spans="9:9" ht="15.75" customHeight="1">
      <c r="I931" s="585"/>
    </row>
    <row r="932" spans="9:9" ht="15.75" customHeight="1">
      <c r="I932" s="585"/>
    </row>
    <row r="933" spans="9:9" ht="15.75" customHeight="1">
      <c r="I933" s="585"/>
    </row>
    <row r="934" spans="9:9" ht="15.75" customHeight="1">
      <c r="I934" s="585"/>
    </row>
    <row r="935" spans="9:9" ht="15.75" customHeight="1">
      <c r="I935" s="585"/>
    </row>
    <row r="936" spans="9:9" ht="15.75" customHeight="1">
      <c r="I936" s="585"/>
    </row>
    <row r="937" spans="9:9" ht="15.75" customHeight="1">
      <c r="I937" s="585"/>
    </row>
    <row r="938" spans="9:9" ht="15.75" customHeight="1">
      <c r="I938" s="585"/>
    </row>
    <row r="939" spans="9:9" ht="15.75" customHeight="1">
      <c r="I939" s="585"/>
    </row>
    <row r="940" spans="9:9" ht="15.75" customHeight="1">
      <c r="I940" s="585"/>
    </row>
    <row r="941" spans="9:9" ht="15.75" customHeight="1">
      <c r="I941" s="585"/>
    </row>
    <row r="942" spans="9:9" ht="15.75" customHeight="1">
      <c r="I942" s="585"/>
    </row>
    <row r="943" spans="9:9" ht="15.75" customHeight="1">
      <c r="I943" s="585"/>
    </row>
    <row r="944" spans="9:9" ht="15.75" customHeight="1">
      <c r="I944" s="585"/>
    </row>
    <row r="945" spans="9:9" ht="15.75" customHeight="1">
      <c r="I945" s="585"/>
    </row>
    <row r="946" spans="9:9" ht="15.75" customHeight="1">
      <c r="I946" s="585"/>
    </row>
    <row r="947" spans="9:9" ht="15.75" customHeight="1">
      <c r="I947" s="585"/>
    </row>
    <row r="948" spans="9:9" ht="15.75" customHeight="1">
      <c r="I948" s="585"/>
    </row>
    <row r="949" spans="9:9" ht="15.75" customHeight="1">
      <c r="I949" s="585"/>
    </row>
    <row r="950" spans="9:9" ht="15.75" customHeight="1">
      <c r="I950" s="585"/>
    </row>
    <row r="951" spans="9:9" ht="15.75" customHeight="1">
      <c r="I951" s="585"/>
    </row>
    <row r="952" spans="9:9" ht="15.75" customHeight="1">
      <c r="I952" s="585"/>
    </row>
    <row r="953" spans="9:9" ht="15.75" customHeight="1">
      <c r="I953" s="585"/>
    </row>
    <row r="954" spans="9:9" ht="15.75" customHeight="1">
      <c r="I954" s="585"/>
    </row>
    <row r="955" spans="9:9" ht="15.75" customHeight="1">
      <c r="I955" s="585"/>
    </row>
    <row r="956" spans="9:9" ht="15.75" customHeight="1">
      <c r="I956" s="585"/>
    </row>
    <row r="957" spans="9:9" ht="15.75" customHeight="1">
      <c r="I957" s="585"/>
    </row>
    <row r="958" spans="9:9" ht="15.75" customHeight="1">
      <c r="I958" s="585"/>
    </row>
    <row r="959" spans="9:9" ht="15.75" customHeight="1">
      <c r="I959" s="585"/>
    </row>
    <row r="960" spans="9:9" ht="15.75" customHeight="1">
      <c r="I960" s="585"/>
    </row>
    <row r="961" spans="9:9" ht="15.75" customHeight="1">
      <c r="I961" s="585"/>
    </row>
    <row r="962" spans="9:9" ht="15.75" customHeight="1">
      <c r="I962" s="585"/>
    </row>
    <row r="963" spans="9:9" ht="15.75" customHeight="1">
      <c r="I963" s="585"/>
    </row>
    <row r="964" spans="9:9" ht="15.75" customHeight="1">
      <c r="I964" s="585"/>
    </row>
    <row r="965" spans="9:9" ht="15.75" customHeight="1">
      <c r="I965" s="585"/>
    </row>
    <row r="966" spans="9:9" ht="15.75" customHeight="1">
      <c r="I966" s="585"/>
    </row>
    <row r="967" spans="9:9" ht="15.75" customHeight="1">
      <c r="I967" s="585"/>
    </row>
    <row r="968" spans="9:9" ht="15.75" customHeight="1">
      <c r="I968" s="585"/>
    </row>
    <row r="969" spans="9:9" ht="15.75" customHeight="1">
      <c r="I969" s="585"/>
    </row>
    <row r="970" spans="9:9" ht="15.75" customHeight="1">
      <c r="I970" s="585"/>
    </row>
    <row r="971" spans="9:9" ht="15.75" customHeight="1">
      <c r="I971" s="585"/>
    </row>
    <row r="972" spans="9:9" ht="15.75" customHeight="1">
      <c r="I972" s="585"/>
    </row>
    <row r="973" spans="9:9" ht="15.75" customHeight="1">
      <c r="I973" s="585"/>
    </row>
    <row r="974" spans="9:9" ht="15.75" customHeight="1">
      <c r="I974" s="585"/>
    </row>
    <row r="975" spans="9:9" ht="15.75" customHeight="1">
      <c r="I975" s="585"/>
    </row>
    <row r="976" spans="9:9" ht="15.75" customHeight="1">
      <c r="I976" s="585"/>
    </row>
    <row r="977" spans="9:9" ht="15.75" customHeight="1">
      <c r="I977" s="585"/>
    </row>
    <row r="978" spans="9:9" ht="15.75" customHeight="1">
      <c r="I978" s="585"/>
    </row>
    <row r="979" spans="9:9" ht="15.75" customHeight="1">
      <c r="I979" s="585"/>
    </row>
    <row r="980" spans="9:9" ht="15.75" customHeight="1">
      <c r="I980" s="585"/>
    </row>
    <row r="981" spans="9:9" ht="15.75" customHeight="1">
      <c r="I981" s="585"/>
    </row>
    <row r="982" spans="9:9" ht="15.75" customHeight="1">
      <c r="I982" s="585"/>
    </row>
    <row r="983" spans="9:9" ht="15.75" customHeight="1">
      <c r="I983" s="585"/>
    </row>
    <row r="984" spans="9:9" ht="15.75" customHeight="1">
      <c r="I984" s="585"/>
    </row>
    <row r="985" spans="9:9" ht="15.75" customHeight="1">
      <c r="I985" s="585"/>
    </row>
    <row r="986" spans="9:9" ht="15.75" customHeight="1">
      <c r="I986" s="585"/>
    </row>
    <row r="987" spans="9:9" ht="15.75" customHeight="1">
      <c r="I987" s="585"/>
    </row>
    <row r="988" spans="9:9" ht="15.75" customHeight="1">
      <c r="I988" s="585"/>
    </row>
    <row r="989" spans="9:9" ht="15.75" customHeight="1">
      <c r="I989" s="585"/>
    </row>
    <row r="990" spans="9:9" ht="15.75" customHeight="1">
      <c r="I990" s="585"/>
    </row>
    <row r="991" spans="9:9" ht="15.75" customHeight="1">
      <c r="I991" s="585"/>
    </row>
    <row r="992" spans="9:9" ht="15.75" customHeight="1">
      <c r="I992" s="585"/>
    </row>
    <row r="993" spans="9:9" ht="15.75" customHeight="1">
      <c r="I993" s="585"/>
    </row>
    <row r="994" spans="9:9" ht="15.75" customHeight="1">
      <c r="I994" s="585"/>
    </row>
  </sheetData>
  <mergeCells count="22">
    <mergeCell ref="C1:O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U2:U3"/>
    <mergeCell ref="V2:V3"/>
    <mergeCell ref="W2:W3"/>
    <mergeCell ref="X2:X3"/>
    <mergeCell ref="Y2:Y3"/>
  </mergeCells>
  <hyperlinks>
    <hyperlink ref="H5" r:id="rId1"/>
    <hyperlink ref="H6" r:id="rId2"/>
    <hyperlink ref="H7" r:id="rId3"/>
    <hyperlink ref="H8" r:id="rId4"/>
    <hyperlink ref="H9" r:id="rId5"/>
    <hyperlink ref="H11" r:id="rId6"/>
    <hyperlink ref="H12" r:id="rId7"/>
    <hyperlink ref="H13" r:id="rId8"/>
    <hyperlink ref="H16" r:id="rId9"/>
    <hyperlink ref="H17" r:id="rId10"/>
    <hyperlink ref="H18" r:id="rId11"/>
    <hyperlink ref="H19" r:id="rId12"/>
    <hyperlink ref="H21" r:id="rId13"/>
    <hyperlink ref="H22" r:id="rId14"/>
    <hyperlink ref="H23" r:id="rId15"/>
    <hyperlink ref="H24" r:id="rId16"/>
    <hyperlink ref="H27" r:id="rId17"/>
    <hyperlink ref="H26" r:id="rId18"/>
  </hyperlinks>
  <printOptions gridLines="1"/>
  <pageMargins left="0.7" right="0.7" top="0.75" bottom="0.75" header="0" footer="0"/>
  <pageSetup paperSize="9" scale="10" fitToHeight="0" pageOrder="overThenDown" orientation="landscape" cellComments="atEnd"/>
</worksheet>
</file>

<file path=xl/worksheets/sheet37.xml><?xml version="1.0" encoding="utf-8"?>
<worksheet xmlns="http://schemas.openxmlformats.org/spreadsheetml/2006/main" xmlns:r="http://schemas.openxmlformats.org/officeDocument/2006/relationships">
  <sheetPr>
    <outlinePr summaryBelow="0" summaryRight="0"/>
    <pageSetUpPr fitToPage="1"/>
  </sheetPr>
  <dimension ref="A1:AD1001"/>
  <sheetViews>
    <sheetView topLeftCell="H7" zoomScale="85" workbookViewId="0">
      <selection activeCell="N21" sqref="N21"/>
    </sheetView>
  </sheetViews>
  <sheetFormatPr defaultColWidth="12.5703125" defaultRowHeight="15" customHeight="1"/>
  <cols>
    <col min="1" max="1" width="9.140625" style="11" customWidth="1"/>
    <col min="2" max="2" width="21.42578125" style="11" customWidth="1"/>
    <col min="3" max="3" width="19.42578125" style="11" customWidth="1"/>
    <col min="4" max="4" width="18" style="11" customWidth="1"/>
    <col min="5" max="5" width="11.42578125" style="11" customWidth="1"/>
    <col min="6" max="6" width="22.85546875" style="11" customWidth="1"/>
    <col min="7" max="7" width="12.7109375" style="11" customWidth="1"/>
    <col min="8" max="8" width="24" style="11" customWidth="1"/>
    <col min="9" max="9" width="16.42578125" style="585" customWidth="1"/>
    <col min="10" max="10" width="17.42578125" style="11" customWidth="1"/>
    <col min="11" max="12" width="11" style="11" customWidth="1"/>
    <col min="13" max="13" width="17.7109375" style="11" customWidth="1"/>
    <col min="14" max="14" width="11" style="11" customWidth="1"/>
    <col min="15" max="15" width="18.42578125" style="11" customWidth="1"/>
    <col min="16" max="17" width="11" style="11" customWidth="1"/>
    <col min="18" max="18" width="15.7109375" style="11" customWidth="1"/>
    <col min="19" max="19" width="11" style="11" customWidth="1"/>
    <col min="20" max="20" width="17.7109375" style="11" customWidth="1"/>
    <col min="21" max="26" width="11" style="11" customWidth="1"/>
    <col min="27" max="28" width="11" customWidth="1"/>
    <col min="29" max="29" width="17.28515625" customWidth="1"/>
    <col min="30" max="30" width="11" customWidth="1"/>
  </cols>
  <sheetData>
    <row r="1" spans="1:30" ht="33" customHeight="1">
      <c r="A1" s="387"/>
      <c r="B1" s="387"/>
      <c r="C1" s="1694" t="s">
        <v>4194</v>
      </c>
      <c r="D1" s="1695"/>
      <c r="E1" s="1695"/>
      <c r="F1" s="1695"/>
      <c r="G1" s="1695"/>
      <c r="H1" s="1695"/>
      <c r="I1" s="1739"/>
      <c r="J1" s="1695"/>
      <c r="K1" s="1695"/>
      <c r="L1" s="1695"/>
      <c r="M1" s="1695"/>
      <c r="N1" s="1695"/>
      <c r="O1" s="1695"/>
      <c r="P1" s="387"/>
      <c r="Q1" s="387"/>
      <c r="R1" s="387"/>
      <c r="S1" s="387"/>
      <c r="T1" s="387"/>
      <c r="U1" s="387"/>
      <c r="V1" s="387"/>
      <c r="W1" s="387"/>
      <c r="X1" s="387"/>
      <c r="Y1" s="387"/>
      <c r="Z1" s="387"/>
      <c r="AA1" s="110"/>
      <c r="AB1" s="110"/>
      <c r="AC1" s="110"/>
      <c r="AD1" s="110"/>
    </row>
    <row r="2" spans="1:30" ht="29.25" customHeight="1">
      <c r="A2" s="105" t="s">
        <v>63</v>
      </c>
      <c r="B2" s="105" t="s">
        <v>64</v>
      </c>
      <c r="C2" s="105" t="s">
        <v>65</v>
      </c>
      <c r="D2" s="105" t="s">
        <v>66</v>
      </c>
      <c r="E2" s="105" t="s">
        <v>67</v>
      </c>
      <c r="F2" s="105" t="s">
        <v>68</v>
      </c>
      <c r="G2" s="105" t="s">
        <v>69</v>
      </c>
      <c r="H2" s="105" t="s">
        <v>70</v>
      </c>
      <c r="I2" s="1413" t="s">
        <v>71</v>
      </c>
      <c r="J2" s="105" t="s">
        <v>72</v>
      </c>
      <c r="K2" s="105"/>
      <c r="L2" s="112"/>
      <c r="M2" s="112"/>
      <c r="N2" s="112"/>
      <c r="O2" s="112"/>
      <c r="P2" s="112" t="s">
        <v>73</v>
      </c>
      <c r="Q2" s="105" t="s">
        <v>74</v>
      </c>
      <c r="R2" s="105" t="s">
        <v>75</v>
      </c>
      <c r="S2" s="105" t="s">
        <v>76</v>
      </c>
      <c r="T2" s="105" t="s">
        <v>77</v>
      </c>
      <c r="U2" s="105" t="s">
        <v>78</v>
      </c>
      <c r="V2" s="105" t="s">
        <v>79</v>
      </c>
      <c r="W2" s="105" t="s">
        <v>80</v>
      </c>
      <c r="X2" s="105" t="s">
        <v>81</v>
      </c>
      <c r="Y2" s="105" t="s">
        <v>7</v>
      </c>
      <c r="Z2" s="105" t="s">
        <v>82</v>
      </c>
      <c r="AA2" s="1828" t="s">
        <v>2109</v>
      </c>
      <c r="AB2" s="1830" t="s">
        <v>4195</v>
      </c>
      <c r="AC2" s="1830"/>
      <c r="AD2" s="110"/>
    </row>
    <row r="3" spans="1:30" ht="43.5" customHeight="1">
      <c r="A3" s="112"/>
      <c r="B3" s="112"/>
      <c r="C3" s="112"/>
      <c r="D3" s="112"/>
      <c r="E3" s="112"/>
      <c r="F3" s="112"/>
      <c r="G3" s="112"/>
      <c r="H3" s="112"/>
      <c r="I3" s="1584"/>
      <c r="J3" s="112" t="s">
        <v>83</v>
      </c>
      <c r="K3" s="105" t="s">
        <v>84</v>
      </c>
      <c r="L3" s="105" t="s">
        <v>85</v>
      </c>
      <c r="M3" s="105" t="s">
        <v>86</v>
      </c>
      <c r="N3" s="105" t="s">
        <v>87</v>
      </c>
      <c r="O3" s="105" t="s">
        <v>88</v>
      </c>
      <c r="P3" s="105"/>
      <c r="Q3" s="112"/>
      <c r="R3" s="112"/>
      <c r="S3" s="112"/>
      <c r="T3" s="112"/>
      <c r="U3" s="112"/>
      <c r="V3" s="112"/>
      <c r="W3" s="105"/>
      <c r="X3" s="105"/>
      <c r="Y3" s="105"/>
      <c r="Z3" s="161"/>
      <c r="AA3" s="1829"/>
      <c r="AB3" s="1830"/>
      <c r="AC3" s="1830"/>
      <c r="AD3" s="110"/>
    </row>
    <row r="4" spans="1:30" ht="12.75">
      <c r="A4" s="112">
        <v>1</v>
      </c>
      <c r="B4" s="112">
        <v>2</v>
      </c>
      <c r="C4" s="112">
        <v>3</v>
      </c>
      <c r="D4" s="112">
        <v>4</v>
      </c>
      <c r="E4" s="112">
        <v>5</v>
      </c>
      <c r="F4" s="112">
        <v>6</v>
      </c>
      <c r="G4" s="112">
        <v>7</v>
      </c>
      <c r="H4" s="112">
        <v>8</v>
      </c>
      <c r="I4" s="1584">
        <v>9</v>
      </c>
      <c r="J4" s="112">
        <v>10</v>
      </c>
      <c r="K4" s="112">
        <v>11</v>
      </c>
      <c r="L4" s="112">
        <v>12</v>
      </c>
      <c r="M4" s="112">
        <v>13</v>
      </c>
      <c r="N4" s="112">
        <v>14</v>
      </c>
      <c r="O4" s="112">
        <v>15</v>
      </c>
      <c r="P4" s="112">
        <v>16</v>
      </c>
      <c r="Q4" s="112">
        <v>17</v>
      </c>
      <c r="R4" s="112">
        <v>18</v>
      </c>
      <c r="S4" s="112">
        <v>19</v>
      </c>
      <c r="T4" s="112">
        <v>20</v>
      </c>
      <c r="U4" s="112">
        <v>21</v>
      </c>
      <c r="V4" s="112">
        <v>22</v>
      </c>
      <c r="W4" s="112">
        <v>23</v>
      </c>
      <c r="X4" s="112">
        <v>24</v>
      </c>
      <c r="Y4" s="112">
        <v>25</v>
      </c>
      <c r="Z4" s="112">
        <v>26</v>
      </c>
      <c r="AA4" s="466"/>
      <c r="AB4" s="586"/>
      <c r="AC4" s="518"/>
      <c r="AD4" s="110"/>
    </row>
    <row r="5" spans="1:30" ht="147.75" customHeight="1">
      <c r="A5" s="105"/>
      <c r="B5" s="105" t="s">
        <v>4787</v>
      </c>
      <c r="C5" s="105" t="s">
        <v>4196</v>
      </c>
      <c r="D5" s="105" t="s">
        <v>768</v>
      </c>
      <c r="E5" s="105" t="s">
        <v>4197</v>
      </c>
      <c r="F5" s="105">
        <v>14322001050</v>
      </c>
      <c r="G5" s="105" t="s">
        <v>4198</v>
      </c>
      <c r="H5" s="105" t="s">
        <v>4212</v>
      </c>
      <c r="I5" s="1640" t="s">
        <v>4199</v>
      </c>
      <c r="J5" s="105" t="s">
        <v>115</v>
      </c>
      <c r="K5" s="105" t="s">
        <v>4200</v>
      </c>
      <c r="L5" s="149">
        <v>367</v>
      </c>
      <c r="M5" s="105" t="s">
        <v>895</v>
      </c>
      <c r="N5" s="105" t="s">
        <v>4201</v>
      </c>
      <c r="O5" s="105" t="s">
        <v>378</v>
      </c>
      <c r="P5" s="105">
        <v>2021</v>
      </c>
      <c r="Q5" s="105" t="s">
        <v>687</v>
      </c>
      <c r="R5" s="532" t="s">
        <v>4788</v>
      </c>
      <c r="S5" s="105" t="s">
        <v>4789</v>
      </c>
      <c r="T5" s="149" t="s">
        <v>4202</v>
      </c>
      <c r="U5" s="105" t="s">
        <v>4790</v>
      </c>
      <c r="V5" s="105" t="s">
        <v>4791</v>
      </c>
      <c r="W5" s="104" t="s">
        <v>4792</v>
      </c>
      <c r="X5" s="104" t="s">
        <v>4791</v>
      </c>
      <c r="Y5" s="104">
        <v>100</v>
      </c>
      <c r="Z5" s="104" t="s">
        <v>4203</v>
      </c>
      <c r="AA5" s="299" t="s">
        <v>4203</v>
      </c>
      <c r="AB5" s="318" t="s">
        <v>4204</v>
      </c>
      <c r="AC5" s="1830" t="s">
        <v>4205</v>
      </c>
      <c r="AD5" s="110"/>
    </row>
    <row r="6" spans="1:30" ht="204">
      <c r="A6" s="105"/>
      <c r="B6" s="105" t="s">
        <v>4787</v>
      </c>
      <c r="C6" s="105" t="s">
        <v>4793</v>
      </c>
      <c r="D6" s="105" t="s">
        <v>768</v>
      </c>
      <c r="E6" s="104" t="s">
        <v>4206</v>
      </c>
      <c r="F6" s="105">
        <v>1432000948</v>
      </c>
      <c r="G6" s="105" t="s">
        <v>4207</v>
      </c>
      <c r="H6" s="105" t="s">
        <v>4203</v>
      </c>
      <c r="I6" s="1641" t="s">
        <v>4208</v>
      </c>
      <c r="J6" s="105" t="s">
        <v>115</v>
      </c>
      <c r="K6" s="105" t="s">
        <v>4200</v>
      </c>
      <c r="L6" s="342">
        <v>367</v>
      </c>
      <c r="M6" s="105" t="s">
        <v>1240</v>
      </c>
      <c r="N6" s="105" t="s">
        <v>4201</v>
      </c>
      <c r="O6" s="105" t="s">
        <v>378</v>
      </c>
      <c r="P6" s="105">
        <v>1985</v>
      </c>
      <c r="Q6" s="105" t="s">
        <v>4209</v>
      </c>
      <c r="R6" s="149" t="s">
        <v>4788</v>
      </c>
      <c r="S6" s="105" t="s">
        <v>4210</v>
      </c>
      <c r="T6" s="149" t="s">
        <v>4211</v>
      </c>
      <c r="U6" s="105" t="s">
        <v>4790</v>
      </c>
      <c r="V6" s="105" t="s">
        <v>4794</v>
      </c>
      <c r="W6" s="105" t="s">
        <v>4795</v>
      </c>
      <c r="X6" s="105" t="s">
        <v>4794</v>
      </c>
      <c r="Y6" s="105">
        <v>50</v>
      </c>
      <c r="Z6" s="104" t="s">
        <v>4212</v>
      </c>
      <c r="AA6" s="587" t="s">
        <v>4212</v>
      </c>
      <c r="AB6" s="109" t="s">
        <v>4213</v>
      </c>
      <c r="AC6" s="1830"/>
      <c r="AD6" s="110"/>
    </row>
    <row r="7" spans="1:30" ht="204">
      <c r="A7" s="105"/>
      <c r="B7" s="105" t="s">
        <v>4787</v>
      </c>
      <c r="C7" s="105" t="s">
        <v>4214</v>
      </c>
      <c r="D7" s="105" t="s">
        <v>768</v>
      </c>
      <c r="E7" s="105" t="s">
        <v>4215</v>
      </c>
      <c r="F7" s="105">
        <v>1432000881</v>
      </c>
      <c r="G7" s="105" t="s">
        <v>4796</v>
      </c>
      <c r="H7" s="105" t="s">
        <v>4203</v>
      </c>
      <c r="I7" s="1641" t="s">
        <v>4216</v>
      </c>
      <c r="J7" s="105" t="s">
        <v>115</v>
      </c>
      <c r="K7" s="105" t="s">
        <v>4200</v>
      </c>
      <c r="L7" s="149">
        <v>367</v>
      </c>
      <c r="M7" s="133" t="s">
        <v>1240</v>
      </c>
      <c r="N7" s="105" t="s">
        <v>4201</v>
      </c>
      <c r="O7" s="105" t="s">
        <v>378</v>
      </c>
      <c r="P7" s="105">
        <v>2023</v>
      </c>
      <c r="Q7" s="105" t="s">
        <v>4797</v>
      </c>
      <c r="R7" s="532" t="s">
        <v>4788</v>
      </c>
      <c r="S7" s="105" t="s">
        <v>4217</v>
      </c>
      <c r="T7" s="149" t="s">
        <v>4218</v>
      </c>
      <c r="U7" s="105" t="s">
        <v>4790</v>
      </c>
      <c r="V7" s="105" t="s">
        <v>4798</v>
      </c>
      <c r="W7" s="105" t="s">
        <v>4799</v>
      </c>
      <c r="X7" s="105" t="s">
        <v>4800</v>
      </c>
      <c r="Y7" s="105">
        <v>175</v>
      </c>
      <c r="Z7" s="104" t="s">
        <v>4219</v>
      </c>
      <c r="AA7" s="533" t="s">
        <v>4219</v>
      </c>
      <c r="AB7" s="109" t="s">
        <v>4204</v>
      </c>
      <c r="AC7" s="1830"/>
      <c r="AD7" s="110"/>
    </row>
    <row r="8" spans="1:30" ht="15.75" customHeight="1">
      <c r="A8" s="105"/>
      <c r="B8" s="105" t="s">
        <v>4703</v>
      </c>
      <c r="C8" s="105"/>
      <c r="D8" s="105"/>
      <c r="E8" s="105"/>
      <c r="F8" s="105"/>
      <c r="G8" s="105"/>
      <c r="H8" s="105"/>
      <c r="I8" s="1413"/>
      <c r="J8" s="105"/>
      <c r="K8" s="105"/>
      <c r="L8" s="105"/>
      <c r="M8" s="105"/>
      <c r="N8" s="105"/>
      <c r="O8" s="105"/>
      <c r="P8" s="105"/>
      <c r="Q8" s="105"/>
      <c r="R8" s="105"/>
      <c r="S8" s="105"/>
      <c r="T8" s="105"/>
      <c r="U8" s="105"/>
      <c r="V8" s="105">
        <v>135</v>
      </c>
      <c r="W8" s="105">
        <v>115</v>
      </c>
      <c r="X8" s="105">
        <v>75</v>
      </c>
      <c r="Y8" s="105">
        <v>325</v>
      </c>
      <c r="Z8" s="105"/>
      <c r="AA8" s="223"/>
      <c r="AB8" s="588"/>
      <c r="AC8" s="589"/>
      <c r="AD8" s="370"/>
    </row>
    <row r="9" spans="1:30" ht="15.75" customHeight="1">
      <c r="A9" s="117"/>
      <c r="B9" s="117"/>
      <c r="C9" s="117"/>
      <c r="D9" s="117"/>
      <c r="E9" s="117"/>
      <c r="F9" s="117"/>
      <c r="G9" s="117"/>
      <c r="H9" s="117"/>
      <c r="I9" s="584"/>
      <c r="J9" s="229"/>
      <c r="K9" s="117"/>
      <c r="L9" s="117"/>
      <c r="M9" s="117"/>
      <c r="N9" s="117"/>
      <c r="O9" s="117"/>
      <c r="P9" s="117"/>
      <c r="Q9" s="117"/>
      <c r="R9" s="117"/>
      <c r="S9" s="117"/>
      <c r="T9" s="117"/>
      <c r="U9" s="117"/>
      <c r="V9" s="117"/>
      <c r="W9" s="117"/>
      <c r="X9" s="117"/>
      <c r="Y9" s="117"/>
      <c r="Z9" s="117"/>
      <c r="AA9" s="370"/>
      <c r="AB9" s="370"/>
      <c r="AC9" s="370"/>
      <c r="AD9" s="370"/>
    </row>
    <row r="10" spans="1:30" ht="15.75" customHeight="1">
      <c r="AB10" s="17"/>
    </row>
    <row r="11" spans="1:30" ht="15.75" customHeight="1"/>
    <row r="12" spans="1:30" ht="15.75" customHeight="1"/>
    <row r="13" spans="1:30" ht="15.75" customHeight="1"/>
    <row r="14" spans="1:30" ht="15.75" customHeight="1"/>
    <row r="15" spans="1:30" ht="15.75" customHeight="1"/>
    <row r="16" spans="1:30"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A2:AA3"/>
    <mergeCell ref="AB2:AC3"/>
    <mergeCell ref="AC5:AC7"/>
    <mergeCell ref="C1:O1"/>
  </mergeCells>
  <hyperlinks>
    <hyperlink ref="AA5" r:id="rId1"/>
    <hyperlink ref="AA6" r:id="rId2"/>
    <hyperlink ref="AA7" r:id="rId3"/>
  </hyperlinks>
  <pageMargins left="0.7" right="0.7" top="0.75" bottom="0.75" header="0" footer="0"/>
  <pageSetup paperSize="9" scale="44" orientation="landscape"/>
</worksheet>
</file>

<file path=xl/worksheets/sheet38.xml><?xml version="1.0" encoding="utf-8"?>
<worksheet xmlns="http://schemas.openxmlformats.org/spreadsheetml/2006/main" xmlns:r="http://schemas.openxmlformats.org/officeDocument/2006/relationships">
  <sheetPr>
    <outlinePr summaryBelow="0" summaryRight="0"/>
    <pageSetUpPr fitToPage="1"/>
  </sheetPr>
  <dimension ref="A1:AO991"/>
  <sheetViews>
    <sheetView view="pageBreakPreview" topLeftCell="L1" zoomScale="85" workbookViewId="0">
      <pane ySplit="4" topLeftCell="A5" activePane="bottomLeft" state="frozen"/>
      <selection activeCell="E9" sqref="E9"/>
      <selection pane="bottomLeft" activeCell="B15" sqref="B15:Z15"/>
    </sheetView>
  </sheetViews>
  <sheetFormatPr defaultColWidth="12.5703125" defaultRowHeight="15" customHeight="1"/>
  <cols>
    <col min="1" max="1" width="4.140625" style="11" customWidth="1"/>
    <col min="2" max="2" width="13.85546875" style="11" customWidth="1"/>
    <col min="3" max="3" width="21.85546875" style="11" customWidth="1"/>
    <col min="4" max="4" width="18" style="11" customWidth="1"/>
    <col min="5" max="5" width="18.85546875" style="11" customWidth="1"/>
    <col min="6" max="6" width="14.140625" style="11" customWidth="1"/>
    <col min="7" max="7" width="29.42578125" style="11" customWidth="1"/>
    <col min="8" max="8" width="23.28515625" style="421" customWidth="1"/>
    <col min="9" max="9" width="18" style="11" customWidth="1"/>
    <col min="10" max="10" width="21.42578125" style="11" customWidth="1"/>
    <col min="11" max="11" width="22" style="11" customWidth="1"/>
    <col min="12" max="15" width="23.28515625" style="11" customWidth="1"/>
    <col min="16" max="16" width="13" style="11" customWidth="1"/>
    <col min="17" max="25" width="11" style="11" customWidth="1"/>
    <col min="26" max="26" width="19.140625" style="11" customWidth="1"/>
    <col min="27" max="27" width="12.5703125" style="11"/>
  </cols>
  <sheetData>
    <row r="1" spans="1:41" ht="24" customHeight="1">
      <c r="A1" s="133"/>
      <c r="B1" s="133"/>
      <c r="C1" s="1694" t="s">
        <v>4220</v>
      </c>
      <c r="D1" s="1695"/>
      <c r="E1" s="1695"/>
      <c r="F1" s="1695"/>
      <c r="G1" s="1695"/>
      <c r="H1" s="1739"/>
      <c r="I1" s="1695"/>
      <c r="J1" s="1695"/>
      <c r="K1" s="1695"/>
      <c r="L1" s="1695"/>
      <c r="M1" s="1695"/>
      <c r="N1" s="1695"/>
      <c r="O1" s="1695"/>
      <c r="P1" s="133"/>
      <c r="Q1" s="133"/>
      <c r="R1" s="133"/>
      <c r="S1" s="133"/>
      <c r="T1" s="133"/>
      <c r="U1" s="133"/>
      <c r="V1" s="133"/>
      <c r="W1" s="133"/>
      <c r="X1" s="133"/>
      <c r="Y1" s="133"/>
      <c r="Z1" s="133"/>
    </row>
    <row r="2" spans="1:41" ht="15.75" customHeight="1">
      <c r="A2" s="1711" t="s">
        <v>63</v>
      </c>
      <c r="B2" s="1711" t="s">
        <v>64</v>
      </c>
      <c r="C2" s="1711" t="s">
        <v>65</v>
      </c>
      <c r="D2" s="1711" t="s">
        <v>66</v>
      </c>
      <c r="E2" s="1711" t="s">
        <v>67</v>
      </c>
      <c r="F2" s="1711" t="s">
        <v>68</v>
      </c>
      <c r="G2" s="1711" t="s">
        <v>69</v>
      </c>
      <c r="H2" s="1711" t="s">
        <v>70</v>
      </c>
      <c r="I2" s="1711" t="s">
        <v>71</v>
      </c>
      <c r="J2" s="1711" t="s">
        <v>72</v>
      </c>
      <c r="K2" s="1711"/>
      <c r="L2" s="1711"/>
      <c r="M2" s="1711"/>
      <c r="N2" s="1711"/>
      <c r="O2" s="1711"/>
      <c r="P2" s="1711" t="s">
        <v>73</v>
      </c>
      <c r="Q2" s="1711" t="s">
        <v>74</v>
      </c>
      <c r="R2" s="1711" t="s">
        <v>75</v>
      </c>
      <c r="S2" s="1711" t="s">
        <v>76</v>
      </c>
      <c r="T2" s="1711" t="s">
        <v>77</v>
      </c>
      <c r="U2" s="1711" t="s">
        <v>78</v>
      </c>
      <c r="V2" s="1744" t="s">
        <v>79</v>
      </c>
      <c r="W2" s="1744" t="s">
        <v>80</v>
      </c>
      <c r="X2" s="1744" t="s">
        <v>81</v>
      </c>
      <c r="Y2" s="1745" t="s">
        <v>7</v>
      </c>
      <c r="Z2" s="1831" t="s">
        <v>82</v>
      </c>
      <c r="AA2" s="1832"/>
    </row>
    <row r="3" spans="1:41" ht="78" customHeight="1">
      <c r="A3" s="1711"/>
      <c r="B3" s="1711"/>
      <c r="C3" s="1711"/>
      <c r="D3" s="1711"/>
      <c r="E3" s="1711"/>
      <c r="F3" s="1711"/>
      <c r="G3" s="1711"/>
      <c r="H3" s="1711"/>
      <c r="I3" s="1711"/>
      <c r="J3" s="1399" t="s">
        <v>83</v>
      </c>
      <c r="K3" s="1399" t="s">
        <v>84</v>
      </c>
      <c r="L3" s="1399" t="s">
        <v>85</v>
      </c>
      <c r="M3" s="1399" t="s">
        <v>86</v>
      </c>
      <c r="N3" s="1399" t="s">
        <v>87</v>
      </c>
      <c r="O3" s="1399" t="s">
        <v>88</v>
      </c>
      <c r="P3" s="1711"/>
      <c r="Q3" s="1711"/>
      <c r="R3" s="1711"/>
      <c r="S3" s="1711"/>
      <c r="T3" s="1711"/>
      <c r="U3" s="1711"/>
      <c r="V3" s="1744"/>
      <c r="W3" s="1744"/>
      <c r="X3" s="1744"/>
      <c r="Y3" s="1746"/>
      <c r="Z3" s="1831"/>
      <c r="AA3" s="1832"/>
    </row>
    <row r="4" spans="1:41" s="590" customFormat="1" ht="12.75">
      <c r="A4" s="1399">
        <v>1</v>
      </c>
      <c r="B4" s="1399">
        <v>2</v>
      </c>
      <c r="C4" s="1399">
        <v>3</v>
      </c>
      <c r="D4" s="1399">
        <v>4</v>
      </c>
      <c r="E4" s="1399">
        <v>5</v>
      </c>
      <c r="F4" s="1399">
        <v>6</v>
      </c>
      <c r="G4" s="1399">
        <v>7</v>
      </c>
      <c r="H4" s="1399">
        <v>8</v>
      </c>
      <c r="I4" s="1399">
        <v>9</v>
      </c>
      <c r="J4" s="1399">
        <v>10</v>
      </c>
      <c r="K4" s="1399">
        <v>11</v>
      </c>
      <c r="L4" s="1399">
        <v>12</v>
      </c>
      <c r="M4" s="1399">
        <v>13</v>
      </c>
      <c r="N4" s="1399">
        <v>14</v>
      </c>
      <c r="O4" s="1399">
        <v>15</v>
      </c>
      <c r="P4" s="1399">
        <v>16</v>
      </c>
      <c r="Q4" s="1399">
        <v>17</v>
      </c>
      <c r="R4" s="1399">
        <v>18</v>
      </c>
      <c r="S4" s="1399">
        <v>19</v>
      </c>
      <c r="T4" s="1399">
        <v>20</v>
      </c>
      <c r="U4" s="1399">
        <v>21</v>
      </c>
      <c r="V4" s="1399">
        <v>22</v>
      </c>
      <c r="W4" s="1399">
        <v>23</v>
      </c>
      <c r="X4" s="1399">
        <v>24</v>
      </c>
      <c r="Y4" s="1399">
        <v>25</v>
      </c>
      <c r="Z4" s="1399">
        <v>26</v>
      </c>
      <c r="AA4" s="101"/>
      <c r="AB4" s="193"/>
      <c r="AC4" s="193"/>
      <c r="AD4" s="193"/>
      <c r="AE4" s="193"/>
      <c r="AF4" s="193"/>
      <c r="AG4" s="193"/>
      <c r="AH4" s="193"/>
      <c r="AI4" s="193"/>
      <c r="AJ4" s="193"/>
      <c r="AK4" s="193"/>
      <c r="AL4" s="193"/>
      <c r="AM4" s="193"/>
      <c r="AN4" s="193"/>
      <c r="AO4" s="193"/>
    </row>
    <row r="5" spans="1:41" s="590" customFormat="1" ht="81.75" customHeight="1">
      <c r="A5" s="1712">
        <v>1</v>
      </c>
      <c r="B5" s="1712" t="s">
        <v>4221</v>
      </c>
      <c r="C5" s="1712" t="s">
        <v>4222</v>
      </c>
      <c r="D5" s="1834" t="s">
        <v>1104</v>
      </c>
      <c r="E5" s="1712" t="s">
        <v>4223</v>
      </c>
      <c r="F5" s="1834">
        <v>1428003456</v>
      </c>
      <c r="G5" s="1834" t="s">
        <v>4224</v>
      </c>
      <c r="H5" s="1833" t="s">
        <v>4225</v>
      </c>
      <c r="I5" s="1834" t="s">
        <v>1558</v>
      </c>
      <c r="J5" s="1712" t="s">
        <v>1887</v>
      </c>
      <c r="K5" s="1403" t="s">
        <v>4782</v>
      </c>
      <c r="L5" s="1712" t="s">
        <v>4226</v>
      </c>
      <c r="M5" s="1712" t="s">
        <v>1240</v>
      </c>
      <c r="N5" s="1834" t="s">
        <v>4227</v>
      </c>
      <c r="O5" s="1712" t="s">
        <v>1551</v>
      </c>
      <c r="P5" s="1712"/>
      <c r="Q5" s="1834" t="s">
        <v>5447</v>
      </c>
      <c r="R5" s="1712" t="s">
        <v>614</v>
      </c>
      <c r="S5" s="1834" t="s">
        <v>4228</v>
      </c>
      <c r="T5" s="1712" t="s">
        <v>271</v>
      </c>
      <c r="U5" s="1712" t="s">
        <v>809</v>
      </c>
      <c r="V5" s="1835">
        <v>15</v>
      </c>
      <c r="W5" s="1835">
        <v>0</v>
      </c>
      <c r="X5" s="1835">
        <v>0</v>
      </c>
      <c r="Y5" s="1835">
        <v>15</v>
      </c>
      <c r="Z5" s="1833" t="s">
        <v>4225</v>
      </c>
      <c r="AA5" s="101"/>
      <c r="AB5" s="193"/>
      <c r="AC5" s="193"/>
      <c r="AD5" s="193"/>
      <c r="AE5" s="193"/>
      <c r="AF5" s="193"/>
      <c r="AG5" s="193"/>
      <c r="AH5" s="193"/>
      <c r="AI5" s="193"/>
      <c r="AJ5" s="193"/>
      <c r="AK5" s="193"/>
      <c r="AL5" s="193"/>
      <c r="AM5" s="193"/>
      <c r="AN5" s="193"/>
      <c r="AO5" s="193"/>
    </row>
    <row r="6" spans="1:41" s="590" customFormat="1" ht="65.25" customHeight="1">
      <c r="A6" s="1712"/>
      <c r="B6" s="1712"/>
      <c r="C6" s="1712"/>
      <c r="D6" s="1834"/>
      <c r="E6" s="1712"/>
      <c r="F6" s="1834"/>
      <c r="G6" s="1834"/>
      <c r="H6" s="1833"/>
      <c r="I6" s="1834"/>
      <c r="J6" s="1712"/>
      <c r="K6" s="1403" t="s">
        <v>1464</v>
      </c>
      <c r="L6" s="1712"/>
      <c r="M6" s="1712"/>
      <c r="N6" s="1834"/>
      <c r="O6" s="1712"/>
      <c r="P6" s="1712"/>
      <c r="Q6" s="1834"/>
      <c r="R6" s="1712"/>
      <c r="S6" s="1834"/>
      <c r="T6" s="1712"/>
      <c r="U6" s="1712"/>
      <c r="V6" s="1835"/>
      <c r="W6" s="1835"/>
      <c r="X6" s="1835"/>
      <c r="Y6" s="1835"/>
      <c r="Z6" s="1833"/>
      <c r="AA6" s="101"/>
      <c r="AB6" s="193"/>
      <c r="AC6" s="193"/>
      <c r="AD6" s="193"/>
      <c r="AE6" s="193"/>
      <c r="AF6" s="193"/>
      <c r="AG6" s="193"/>
      <c r="AH6" s="193"/>
      <c r="AI6" s="193"/>
      <c r="AJ6" s="193"/>
      <c r="AK6" s="193"/>
      <c r="AL6" s="193"/>
      <c r="AM6" s="193"/>
      <c r="AN6" s="193"/>
      <c r="AO6" s="193"/>
    </row>
    <row r="7" spans="1:41" s="590" customFormat="1" ht="61.5" customHeight="1">
      <c r="A7" s="1712">
        <v>2</v>
      </c>
      <c r="B7" s="1712" t="s">
        <v>4221</v>
      </c>
      <c r="C7" s="1834" t="s">
        <v>5448</v>
      </c>
      <c r="D7" s="1834" t="s">
        <v>1104</v>
      </c>
      <c r="E7" s="1712" t="s">
        <v>4229</v>
      </c>
      <c r="F7" s="1834">
        <v>1428003470</v>
      </c>
      <c r="G7" s="1834" t="s">
        <v>4230</v>
      </c>
      <c r="H7" s="1833" t="s">
        <v>4231</v>
      </c>
      <c r="I7" s="1834" t="s">
        <v>1558</v>
      </c>
      <c r="J7" s="1712" t="s">
        <v>1887</v>
      </c>
      <c r="K7" s="1403" t="s">
        <v>4782</v>
      </c>
      <c r="L7" s="1712" t="s">
        <v>4226</v>
      </c>
      <c r="M7" s="1712" t="s">
        <v>1240</v>
      </c>
      <c r="N7" s="1834" t="s">
        <v>4227</v>
      </c>
      <c r="O7" s="1712" t="s">
        <v>1551</v>
      </c>
      <c r="P7" s="1712"/>
      <c r="Q7" s="1834" t="s">
        <v>4232</v>
      </c>
      <c r="R7" s="1712" t="s">
        <v>614</v>
      </c>
      <c r="S7" s="1834" t="s">
        <v>4233</v>
      </c>
      <c r="T7" s="1712" t="s">
        <v>271</v>
      </c>
      <c r="U7" s="1712" t="s">
        <v>809</v>
      </c>
      <c r="V7" s="1835">
        <v>43</v>
      </c>
      <c r="W7" s="1835">
        <v>5</v>
      </c>
      <c r="X7" s="1835">
        <v>0</v>
      </c>
      <c r="Y7" s="1835">
        <v>48</v>
      </c>
      <c r="Z7" s="1833" t="s">
        <v>4231</v>
      </c>
      <c r="AA7" s="101"/>
      <c r="AB7" s="193"/>
      <c r="AC7" s="193"/>
      <c r="AD7" s="193"/>
      <c r="AE7" s="193"/>
      <c r="AF7" s="193"/>
      <c r="AG7" s="193"/>
      <c r="AH7" s="193"/>
      <c r="AI7" s="193"/>
      <c r="AJ7" s="193"/>
      <c r="AK7" s="193"/>
      <c r="AL7" s="193"/>
      <c r="AM7" s="193"/>
      <c r="AN7" s="193"/>
      <c r="AO7" s="193"/>
    </row>
    <row r="8" spans="1:41" s="590" customFormat="1" ht="65.25" customHeight="1">
      <c r="A8" s="1712"/>
      <c r="B8" s="1712"/>
      <c r="C8" s="1834"/>
      <c r="D8" s="1834"/>
      <c r="E8" s="1712"/>
      <c r="F8" s="1834"/>
      <c r="G8" s="1834"/>
      <c r="H8" s="1833"/>
      <c r="I8" s="1834"/>
      <c r="J8" s="1712"/>
      <c r="K8" s="1403" t="s">
        <v>5449</v>
      </c>
      <c r="L8" s="1712"/>
      <c r="M8" s="1712"/>
      <c r="N8" s="1834"/>
      <c r="O8" s="1712"/>
      <c r="P8" s="1712"/>
      <c r="Q8" s="1834"/>
      <c r="R8" s="1712"/>
      <c r="S8" s="1834"/>
      <c r="T8" s="1712"/>
      <c r="U8" s="1712"/>
      <c r="V8" s="1835"/>
      <c r="W8" s="1835"/>
      <c r="X8" s="1835"/>
      <c r="Y8" s="1835"/>
      <c r="Z8" s="1833"/>
      <c r="AA8" s="101"/>
      <c r="AB8" s="193"/>
      <c r="AC8" s="193"/>
      <c r="AD8" s="193"/>
      <c r="AE8" s="193"/>
      <c r="AF8" s="193"/>
      <c r="AG8" s="193"/>
      <c r="AH8" s="193"/>
      <c r="AI8" s="193"/>
      <c r="AJ8" s="193"/>
      <c r="AK8" s="193"/>
      <c r="AL8" s="193"/>
      <c r="AM8" s="193"/>
      <c r="AN8" s="193"/>
      <c r="AO8" s="193"/>
    </row>
    <row r="9" spans="1:41" s="590" customFormat="1" ht="90.75" customHeight="1">
      <c r="A9" s="1712">
        <v>3</v>
      </c>
      <c r="B9" s="1712" t="s">
        <v>4221</v>
      </c>
      <c r="C9" s="1834" t="s">
        <v>4234</v>
      </c>
      <c r="D9" s="1834" t="s">
        <v>1104</v>
      </c>
      <c r="E9" s="1834" t="s">
        <v>5450</v>
      </c>
      <c r="F9" s="1834">
        <v>1428003463</v>
      </c>
      <c r="G9" s="1712" t="s">
        <v>4235</v>
      </c>
      <c r="H9" s="1833" t="s">
        <v>4236</v>
      </c>
      <c r="I9" s="1834" t="s">
        <v>1558</v>
      </c>
      <c r="J9" s="1712" t="s">
        <v>1887</v>
      </c>
      <c r="K9" s="1403" t="s">
        <v>4782</v>
      </c>
      <c r="L9" s="1712" t="s">
        <v>4226</v>
      </c>
      <c r="M9" s="1712" t="s">
        <v>1240</v>
      </c>
      <c r="N9" s="1834" t="s">
        <v>4227</v>
      </c>
      <c r="O9" s="1712" t="s">
        <v>1551</v>
      </c>
      <c r="P9" s="1712"/>
      <c r="Q9" s="1834" t="s">
        <v>4237</v>
      </c>
      <c r="R9" s="1712" t="s">
        <v>614</v>
      </c>
      <c r="S9" s="1834" t="s">
        <v>4238</v>
      </c>
      <c r="T9" s="1712" t="s">
        <v>271</v>
      </c>
      <c r="U9" s="1712" t="s">
        <v>809</v>
      </c>
      <c r="V9" s="1835">
        <v>35</v>
      </c>
      <c r="W9" s="1835">
        <v>0</v>
      </c>
      <c r="X9" s="1835">
        <v>0</v>
      </c>
      <c r="Y9" s="1835">
        <v>35</v>
      </c>
      <c r="Z9" s="1833" t="s">
        <v>4236</v>
      </c>
      <c r="AA9" s="101"/>
      <c r="AB9" s="193"/>
      <c r="AC9" s="193"/>
      <c r="AD9" s="193"/>
      <c r="AE9" s="193"/>
      <c r="AF9" s="193"/>
      <c r="AG9" s="193"/>
      <c r="AH9" s="193"/>
      <c r="AI9" s="193"/>
      <c r="AJ9" s="193"/>
      <c r="AK9" s="193"/>
      <c r="AL9" s="193"/>
      <c r="AM9" s="193"/>
      <c r="AN9" s="193"/>
      <c r="AO9" s="193"/>
    </row>
    <row r="10" spans="1:41" ht="96.75" customHeight="1">
      <c r="A10" s="1712"/>
      <c r="B10" s="1712"/>
      <c r="C10" s="1834"/>
      <c r="D10" s="1834"/>
      <c r="E10" s="1834"/>
      <c r="F10" s="1834"/>
      <c r="G10" s="1712"/>
      <c r="H10" s="1833"/>
      <c r="I10" s="1834"/>
      <c r="J10" s="1712"/>
      <c r="K10" s="1403" t="s">
        <v>5451</v>
      </c>
      <c r="L10" s="1712"/>
      <c r="M10" s="1712"/>
      <c r="N10" s="1834"/>
      <c r="O10" s="1712"/>
      <c r="P10" s="1712"/>
      <c r="Q10" s="1834"/>
      <c r="R10" s="1712"/>
      <c r="S10" s="1834"/>
      <c r="T10" s="1712"/>
      <c r="U10" s="1712"/>
      <c r="V10" s="1835"/>
      <c r="W10" s="1835"/>
      <c r="X10" s="1835"/>
      <c r="Y10" s="1835"/>
      <c r="Z10" s="1833"/>
    </row>
    <row r="11" spans="1:41" s="31" customFormat="1" ht="102" customHeight="1">
      <c r="A11" s="1712">
        <v>4</v>
      </c>
      <c r="B11" s="1712" t="s">
        <v>4221</v>
      </c>
      <c r="C11" s="1834" t="s">
        <v>4239</v>
      </c>
      <c r="D11" s="1834" t="s">
        <v>1104</v>
      </c>
      <c r="E11" s="1712" t="s">
        <v>4240</v>
      </c>
      <c r="F11" s="1834">
        <v>1428003431</v>
      </c>
      <c r="G11" s="1712" t="s">
        <v>4241</v>
      </c>
      <c r="H11" s="1833" t="s">
        <v>4242</v>
      </c>
      <c r="I11" s="1834" t="s">
        <v>1558</v>
      </c>
      <c r="J11" s="1712" t="s">
        <v>1887</v>
      </c>
      <c r="K11" s="1403" t="s">
        <v>4782</v>
      </c>
      <c r="L11" s="1712" t="s">
        <v>4226</v>
      </c>
      <c r="M11" s="1712" t="s">
        <v>1240</v>
      </c>
      <c r="N11" s="1834" t="s">
        <v>4227</v>
      </c>
      <c r="O11" s="1712" t="s">
        <v>1551</v>
      </c>
      <c r="P11" s="1712"/>
      <c r="Q11" s="1834" t="s">
        <v>4243</v>
      </c>
      <c r="R11" s="1712" t="s">
        <v>614</v>
      </c>
      <c r="S11" s="1834" t="s">
        <v>4244</v>
      </c>
      <c r="T11" s="1712" t="s">
        <v>271</v>
      </c>
      <c r="U11" s="1712" t="s">
        <v>809</v>
      </c>
      <c r="V11" s="1836">
        <v>130</v>
      </c>
      <c r="W11" s="1836">
        <v>0</v>
      </c>
      <c r="X11" s="1836">
        <v>0</v>
      </c>
      <c r="Y11" s="1836">
        <v>130</v>
      </c>
      <c r="Z11" s="1833" t="s">
        <v>4242</v>
      </c>
      <c r="AA11" s="591"/>
    </row>
    <row r="12" spans="1:41" ht="15.75" customHeight="1">
      <c r="A12" s="1712"/>
      <c r="B12" s="1712"/>
      <c r="C12" s="1834"/>
      <c r="D12" s="1834"/>
      <c r="E12" s="1712"/>
      <c r="F12" s="1834"/>
      <c r="G12" s="1712"/>
      <c r="H12" s="1833"/>
      <c r="I12" s="1834"/>
      <c r="J12" s="1712"/>
      <c r="K12" s="1403" t="s">
        <v>5451</v>
      </c>
      <c r="L12" s="1712"/>
      <c r="M12" s="1712"/>
      <c r="N12" s="1834"/>
      <c r="O12" s="1712"/>
      <c r="P12" s="1712"/>
      <c r="Q12" s="1834"/>
      <c r="R12" s="1712"/>
      <c r="S12" s="1834"/>
      <c r="T12" s="1712"/>
      <c r="U12" s="1712"/>
      <c r="V12" s="1836"/>
      <c r="W12" s="1836"/>
      <c r="X12" s="1836"/>
      <c r="Y12" s="1836"/>
      <c r="Z12" s="1833"/>
    </row>
    <row r="13" spans="1:41" ht="15.75" customHeight="1">
      <c r="A13" s="1398">
        <v>5</v>
      </c>
      <c r="B13" s="1398" t="s">
        <v>4221</v>
      </c>
      <c r="C13" s="1398" t="s">
        <v>4249</v>
      </c>
      <c r="D13" s="1403" t="s">
        <v>1104</v>
      </c>
      <c r="E13" s="1398" t="s">
        <v>4250</v>
      </c>
      <c r="F13" s="1403">
        <v>1428003449</v>
      </c>
      <c r="G13" s="1398" t="s">
        <v>5452</v>
      </c>
      <c r="H13" s="959" t="s">
        <v>4251</v>
      </c>
      <c r="I13" s="1403" t="s">
        <v>1558</v>
      </c>
      <c r="J13" s="1398" t="s">
        <v>1887</v>
      </c>
      <c r="K13" s="1403" t="s">
        <v>4252</v>
      </c>
      <c r="L13" s="1398" t="s">
        <v>4226</v>
      </c>
      <c r="M13" s="1398" t="s">
        <v>1240</v>
      </c>
      <c r="N13" s="1403" t="s">
        <v>4227</v>
      </c>
      <c r="O13" s="1398" t="s">
        <v>1551</v>
      </c>
      <c r="P13" s="1398"/>
      <c r="Q13" s="1403" t="s">
        <v>4253</v>
      </c>
      <c r="R13" s="1398" t="s">
        <v>614</v>
      </c>
      <c r="S13" s="1403" t="s">
        <v>4254</v>
      </c>
      <c r="T13" s="1398" t="s">
        <v>271</v>
      </c>
      <c r="U13" s="1398" t="s">
        <v>809</v>
      </c>
      <c r="V13" s="901">
        <v>13</v>
      </c>
      <c r="W13" s="901">
        <v>0</v>
      </c>
      <c r="X13" s="901">
        <v>0</v>
      </c>
      <c r="Y13" s="901">
        <v>13</v>
      </c>
      <c r="Z13" s="959" t="s">
        <v>4251</v>
      </c>
    </row>
    <row r="14" spans="1:41" ht="15.75" customHeight="1">
      <c r="A14" s="1398">
        <v>6</v>
      </c>
      <c r="B14" s="1398" t="s">
        <v>4221</v>
      </c>
      <c r="C14" s="1398" t="s">
        <v>4255</v>
      </c>
      <c r="D14" s="1403" t="s">
        <v>1104</v>
      </c>
      <c r="E14" s="1398" t="s">
        <v>4256</v>
      </c>
      <c r="F14" s="1403">
        <v>1428003505</v>
      </c>
      <c r="G14" s="1398" t="s">
        <v>4257</v>
      </c>
      <c r="H14" s="959" t="s">
        <v>4258</v>
      </c>
      <c r="I14" s="1403" t="s">
        <v>1558</v>
      </c>
      <c r="J14" s="1398" t="s">
        <v>1887</v>
      </c>
      <c r="K14" s="1403" t="s">
        <v>4252</v>
      </c>
      <c r="L14" s="1398" t="s">
        <v>4226</v>
      </c>
      <c r="M14" s="1398" t="s">
        <v>1240</v>
      </c>
      <c r="N14" s="1403" t="s">
        <v>4227</v>
      </c>
      <c r="O14" s="1398" t="s">
        <v>1551</v>
      </c>
      <c r="P14" s="1398"/>
      <c r="Q14" s="1403" t="s">
        <v>4259</v>
      </c>
      <c r="R14" s="1398" t="s">
        <v>614</v>
      </c>
      <c r="S14" s="1403" t="s">
        <v>4260</v>
      </c>
      <c r="T14" s="1398" t="s">
        <v>271</v>
      </c>
      <c r="U14" s="1398" t="s">
        <v>809</v>
      </c>
      <c r="V14" s="901">
        <v>25</v>
      </c>
      <c r="W14" s="901">
        <v>0</v>
      </c>
      <c r="X14" s="901">
        <v>0</v>
      </c>
      <c r="Y14" s="901">
        <v>25</v>
      </c>
      <c r="Z14" s="959" t="s">
        <v>4258</v>
      </c>
    </row>
    <row r="15" spans="1:41" ht="43.5" customHeight="1">
      <c r="A15" s="1398">
        <v>7</v>
      </c>
      <c r="B15" s="851" t="s">
        <v>5453</v>
      </c>
      <c r="C15" s="851" t="s">
        <v>5454</v>
      </c>
      <c r="D15" s="1425" t="s">
        <v>1641</v>
      </c>
      <c r="E15" s="851" t="s">
        <v>5455</v>
      </c>
      <c r="F15" s="851">
        <v>1428003488</v>
      </c>
      <c r="G15" s="851" t="s">
        <v>4245</v>
      </c>
      <c r="H15" s="1426" t="s">
        <v>4246</v>
      </c>
      <c r="I15" s="851" t="s">
        <v>5456</v>
      </c>
      <c r="J15" s="1425" t="s">
        <v>115</v>
      </c>
      <c r="K15" s="851" t="s">
        <v>5457</v>
      </c>
      <c r="L15" s="1427" t="s">
        <v>3844</v>
      </c>
      <c r="M15" s="1428" t="s">
        <v>5458</v>
      </c>
      <c r="N15" s="851" t="s">
        <v>5459</v>
      </c>
      <c r="O15" s="1428" t="s">
        <v>106</v>
      </c>
      <c r="P15" s="1428" t="s">
        <v>379</v>
      </c>
      <c r="Q15" s="851" t="s">
        <v>4247</v>
      </c>
      <c r="R15" s="851" t="s">
        <v>614</v>
      </c>
      <c r="S15" s="851" t="s">
        <v>4248</v>
      </c>
      <c r="T15" s="1428" t="s">
        <v>131</v>
      </c>
      <c r="U15" s="1428" t="s">
        <v>456</v>
      </c>
      <c r="V15" s="1428">
        <v>0</v>
      </c>
      <c r="W15" s="1428">
        <v>15</v>
      </c>
      <c r="X15" s="1428">
        <v>0</v>
      </c>
      <c r="Y15" s="1428">
        <v>15</v>
      </c>
      <c r="Z15" s="851" t="s">
        <v>457</v>
      </c>
    </row>
    <row r="16" spans="1:41" ht="27" customHeight="1">
      <c r="A16" s="1038"/>
      <c r="B16" s="1420"/>
      <c r="C16" s="1420"/>
      <c r="D16" s="1421"/>
      <c r="E16" s="1420"/>
      <c r="F16" s="1420"/>
      <c r="G16" s="1420"/>
      <c r="H16" s="1422"/>
      <c r="I16" s="1420"/>
      <c r="J16" s="1421"/>
      <c r="K16" s="1420"/>
      <c r="L16" s="1423"/>
      <c r="M16" s="1424"/>
      <c r="N16" s="1420"/>
      <c r="O16" s="1424"/>
      <c r="P16" s="1424"/>
      <c r="Q16" s="1420"/>
      <c r="R16" s="1420"/>
      <c r="S16" s="1420"/>
      <c r="T16" s="1424"/>
      <c r="U16" s="1424"/>
      <c r="V16" s="1424"/>
      <c r="W16" s="1424"/>
      <c r="X16" s="1424"/>
      <c r="Y16" s="1424"/>
      <c r="Z16" s="1420"/>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123">
    <mergeCell ref="Y11:Y12"/>
    <mergeCell ref="Z11:Z12"/>
    <mergeCell ref="Q11:Q12"/>
    <mergeCell ref="R11:R12"/>
    <mergeCell ref="S11:S12"/>
    <mergeCell ref="T11:T12"/>
    <mergeCell ref="U11:U12"/>
    <mergeCell ref="P11:P12"/>
    <mergeCell ref="F11:F12"/>
    <mergeCell ref="G11:G12"/>
    <mergeCell ref="H11:H12"/>
    <mergeCell ref="I11:I12"/>
    <mergeCell ref="J11:J12"/>
    <mergeCell ref="V11:V12"/>
    <mergeCell ref="W11:W12"/>
    <mergeCell ref="X11:X12"/>
    <mergeCell ref="L9:L10"/>
    <mergeCell ref="M9:M10"/>
    <mergeCell ref="N9:N10"/>
    <mergeCell ref="O9:O10"/>
    <mergeCell ref="P9:P10"/>
    <mergeCell ref="A11:A12"/>
    <mergeCell ref="B11:B12"/>
    <mergeCell ref="C11:C12"/>
    <mergeCell ref="D11:D12"/>
    <mergeCell ref="E11:E12"/>
    <mergeCell ref="F9:F10"/>
    <mergeCell ref="G9:G10"/>
    <mergeCell ref="H9:H10"/>
    <mergeCell ref="I9:I10"/>
    <mergeCell ref="J9:J10"/>
    <mergeCell ref="A9:A10"/>
    <mergeCell ref="B9:B10"/>
    <mergeCell ref="C9:C10"/>
    <mergeCell ref="D9:D10"/>
    <mergeCell ref="E9:E10"/>
    <mergeCell ref="L11:L12"/>
    <mergeCell ref="M11:M12"/>
    <mergeCell ref="N11:N12"/>
    <mergeCell ref="O11:O12"/>
    <mergeCell ref="Z7:Z8"/>
    <mergeCell ref="Q7:Q8"/>
    <mergeCell ref="R7:R8"/>
    <mergeCell ref="S7:S8"/>
    <mergeCell ref="T7:T8"/>
    <mergeCell ref="U7:U8"/>
    <mergeCell ref="Z9:Z10"/>
    <mergeCell ref="Q9:Q10"/>
    <mergeCell ref="R9:R10"/>
    <mergeCell ref="S9:S10"/>
    <mergeCell ref="T9:T10"/>
    <mergeCell ref="U9:U10"/>
    <mergeCell ref="V9:V10"/>
    <mergeCell ref="W9:W10"/>
    <mergeCell ref="X9:X10"/>
    <mergeCell ref="Y9:Y10"/>
    <mergeCell ref="F7:F8"/>
    <mergeCell ref="G7:G8"/>
    <mergeCell ref="H7:H8"/>
    <mergeCell ref="I7:I8"/>
    <mergeCell ref="J7:J8"/>
    <mergeCell ref="V7:V8"/>
    <mergeCell ref="W7:W8"/>
    <mergeCell ref="X7:X8"/>
    <mergeCell ref="Y7:Y8"/>
    <mergeCell ref="A7:A8"/>
    <mergeCell ref="B7:B8"/>
    <mergeCell ref="C7:C8"/>
    <mergeCell ref="D7:D8"/>
    <mergeCell ref="E7:E8"/>
    <mergeCell ref="V5:V6"/>
    <mergeCell ref="W5:W6"/>
    <mergeCell ref="X5:X6"/>
    <mergeCell ref="Y5:Y6"/>
    <mergeCell ref="F5:F6"/>
    <mergeCell ref="G5:G6"/>
    <mergeCell ref="H5:H6"/>
    <mergeCell ref="I5:I6"/>
    <mergeCell ref="J5:J6"/>
    <mergeCell ref="A5:A6"/>
    <mergeCell ref="B5:B6"/>
    <mergeCell ref="C5:C6"/>
    <mergeCell ref="D5:D6"/>
    <mergeCell ref="E5:E6"/>
    <mergeCell ref="L7:L8"/>
    <mergeCell ref="M7:M8"/>
    <mergeCell ref="N7:N8"/>
    <mergeCell ref="O7:O8"/>
    <mergeCell ref="P7:P8"/>
    <mergeCell ref="Z5:Z6"/>
    <mergeCell ref="Q5:Q6"/>
    <mergeCell ref="R5:R6"/>
    <mergeCell ref="S5:S6"/>
    <mergeCell ref="T5:T6"/>
    <mergeCell ref="U5:U6"/>
    <mergeCell ref="L5:L6"/>
    <mergeCell ref="M5:M6"/>
    <mergeCell ref="N5:N6"/>
    <mergeCell ref="O5:O6"/>
    <mergeCell ref="P5:P6"/>
    <mergeCell ref="C1:O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AA2:AA3"/>
    <mergeCell ref="U2:U3"/>
    <mergeCell ref="V2:V3"/>
    <mergeCell ref="W2:W3"/>
    <mergeCell ref="X2:X3"/>
    <mergeCell ref="Y2:Y3"/>
  </mergeCells>
  <hyperlinks>
    <hyperlink ref="H5" r:id="rId1"/>
    <hyperlink ref="Z5" r:id="rId2"/>
    <hyperlink ref="H7" r:id="rId3"/>
    <hyperlink ref="Z7" r:id="rId4"/>
    <hyperlink ref="H9" r:id="rId5"/>
    <hyperlink ref="Z9" r:id="rId6"/>
    <hyperlink ref="H11" r:id="rId7"/>
    <hyperlink ref="Z11" r:id="rId8"/>
    <hyperlink ref="H13" r:id="rId9"/>
    <hyperlink ref="Z13" r:id="rId10"/>
    <hyperlink ref="H14" r:id="rId11"/>
    <hyperlink ref="Z14" r:id="rId12"/>
    <hyperlink ref="H15" r:id="rId13"/>
  </hyperlinks>
  <pageMargins left="0.7" right="0.7" top="0.75" bottom="0.75" header="0" footer="0"/>
  <pageSetup paperSize="9" scale="30" fitToHeight="0" orientation="landscape" r:id="rId14"/>
</worksheet>
</file>

<file path=xl/worksheets/sheet39.xml><?xml version="1.0" encoding="utf-8"?>
<worksheet xmlns="http://schemas.openxmlformats.org/spreadsheetml/2006/main" xmlns:r="http://schemas.openxmlformats.org/officeDocument/2006/relationships">
  <dimension ref="A1:AU116"/>
  <sheetViews>
    <sheetView topLeftCell="A7" workbookViewId="0">
      <selection activeCell="C1" sqref="C1:R1"/>
    </sheetView>
  </sheetViews>
  <sheetFormatPr defaultRowHeight="12.75"/>
  <sheetData>
    <row r="1" spans="1:47" ht="44.25" customHeight="1">
      <c r="A1" s="387"/>
      <c r="B1" s="387"/>
      <c r="C1" s="1747" t="s">
        <v>4261</v>
      </c>
      <c r="D1" s="1747"/>
      <c r="E1" s="1747"/>
      <c r="F1" s="1747"/>
      <c r="G1" s="1747"/>
      <c r="H1" s="1747"/>
      <c r="I1" s="1747"/>
      <c r="J1" s="1747"/>
      <c r="K1" s="1747"/>
      <c r="L1" s="1747"/>
      <c r="M1" s="1747"/>
      <c r="N1" s="1747"/>
      <c r="O1" s="1747"/>
      <c r="P1" s="1747"/>
      <c r="Q1" s="1747"/>
      <c r="R1" s="1747"/>
      <c r="S1" s="387"/>
      <c r="T1" s="387"/>
      <c r="U1" s="387"/>
      <c r="V1" s="387"/>
      <c r="W1" s="387"/>
      <c r="X1" s="387"/>
      <c r="Y1" s="387"/>
      <c r="Z1" s="387"/>
      <c r="AA1" s="133"/>
      <c r="AB1" s="52"/>
      <c r="AC1" s="52"/>
      <c r="AD1" s="52"/>
      <c r="AE1" s="52"/>
      <c r="AF1" s="52"/>
      <c r="AG1" s="52"/>
      <c r="AH1" s="52"/>
      <c r="AI1" s="52"/>
      <c r="AJ1" s="52"/>
      <c r="AK1" s="52"/>
      <c r="AL1" s="52"/>
      <c r="AM1" s="52"/>
      <c r="AN1" s="52"/>
      <c r="AO1" s="52"/>
      <c r="AP1" s="52"/>
      <c r="AQ1" s="52"/>
      <c r="AR1" s="52"/>
      <c r="AS1" s="52"/>
      <c r="AT1" s="52"/>
      <c r="AU1" s="52"/>
    </row>
    <row r="2" spans="1:47" ht="18.75">
      <c r="A2" s="1717" t="s">
        <v>63</v>
      </c>
      <c r="B2" s="1717" t="s">
        <v>64</v>
      </c>
      <c r="C2" s="1717" t="s">
        <v>65</v>
      </c>
      <c r="D2" s="1717" t="s">
        <v>66</v>
      </c>
      <c r="E2" s="1717" t="s">
        <v>67</v>
      </c>
      <c r="F2" s="1717" t="s">
        <v>68</v>
      </c>
      <c r="G2" s="1717" t="s">
        <v>69</v>
      </c>
      <c r="H2" s="1717" t="s">
        <v>70</v>
      </c>
      <c r="I2" s="1717" t="s">
        <v>71</v>
      </c>
      <c r="J2" s="1717" t="s">
        <v>72</v>
      </c>
      <c r="K2" s="1717"/>
      <c r="L2" s="1717"/>
      <c r="M2" s="1717"/>
      <c r="N2" s="1717"/>
      <c r="O2" s="1717"/>
      <c r="P2" s="1717" t="s">
        <v>73</v>
      </c>
      <c r="Q2" s="1717" t="s">
        <v>74</v>
      </c>
      <c r="R2" s="1717" t="s">
        <v>75</v>
      </c>
      <c r="S2" s="1717" t="s">
        <v>76</v>
      </c>
      <c r="T2" s="1717" t="s">
        <v>77</v>
      </c>
      <c r="U2" s="1717" t="s">
        <v>78</v>
      </c>
      <c r="V2" s="1718" t="s">
        <v>79</v>
      </c>
      <c r="W2" s="1718" t="s">
        <v>80</v>
      </c>
      <c r="X2" s="1718" t="s">
        <v>81</v>
      </c>
      <c r="Y2" s="1721" t="s">
        <v>7</v>
      </c>
      <c r="Z2" s="1719" t="s">
        <v>82</v>
      </c>
      <c r="AA2" s="502"/>
      <c r="AB2" s="457"/>
      <c r="AC2" s="457"/>
      <c r="AD2" s="593"/>
      <c r="AE2" s="593"/>
      <c r="AF2" s="593"/>
      <c r="AG2" s="593"/>
      <c r="AH2" s="593"/>
      <c r="AI2" s="593"/>
      <c r="AJ2" s="593"/>
      <c r="AK2" s="593"/>
      <c r="AL2" s="593"/>
      <c r="AM2" s="593"/>
      <c r="AN2" s="593"/>
      <c r="AO2" s="593"/>
      <c r="AP2" s="593"/>
      <c r="AQ2" s="593"/>
      <c r="AR2" s="593"/>
      <c r="AS2" s="593"/>
      <c r="AT2" s="593"/>
      <c r="AU2" s="593"/>
    </row>
    <row r="3" spans="1:47" ht="153">
      <c r="A3" s="1717"/>
      <c r="B3" s="1717"/>
      <c r="C3" s="1717"/>
      <c r="D3" s="1717"/>
      <c r="E3" s="1717"/>
      <c r="F3" s="1717"/>
      <c r="G3" s="1717"/>
      <c r="H3" s="1717"/>
      <c r="I3" s="1717"/>
      <c r="J3" s="857" t="s">
        <v>83</v>
      </c>
      <c r="K3" s="857" t="s">
        <v>84</v>
      </c>
      <c r="L3" s="857" t="s">
        <v>85</v>
      </c>
      <c r="M3" s="857" t="s">
        <v>86</v>
      </c>
      <c r="N3" s="857" t="s">
        <v>87</v>
      </c>
      <c r="O3" s="857" t="s">
        <v>88</v>
      </c>
      <c r="P3" s="1717"/>
      <c r="Q3" s="1717"/>
      <c r="R3" s="1717"/>
      <c r="S3" s="1717"/>
      <c r="T3" s="1717"/>
      <c r="U3" s="1717"/>
      <c r="V3" s="1718"/>
      <c r="W3" s="1718"/>
      <c r="X3" s="1718"/>
      <c r="Y3" s="1722"/>
      <c r="Z3" s="1720"/>
      <c r="AA3" s="502"/>
      <c r="AB3" s="594"/>
      <c r="AC3" s="594"/>
      <c r="AD3" s="595"/>
      <c r="AE3" s="595"/>
      <c r="AF3" s="595"/>
      <c r="AG3" s="595"/>
      <c r="AH3" s="595"/>
      <c r="AI3" s="595"/>
      <c r="AJ3" s="595"/>
      <c r="AK3" s="595"/>
      <c r="AL3" s="595"/>
      <c r="AM3" s="595"/>
      <c r="AN3" s="595"/>
      <c r="AO3" s="595"/>
      <c r="AP3" s="595"/>
      <c r="AQ3" s="595"/>
      <c r="AR3" s="595"/>
      <c r="AS3" s="595"/>
      <c r="AT3" s="595"/>
      <c r="AU3" s="595"/>
    </row>
    <row r="4" spans="1:47" ht="18.75">
      <c r="A4" s="966">
        <v>1</v>
      </c>
      <c r="B4" s="966">
        <v>2</v>
      </c>
      <c r="C4" s="966">
        <v>3</v>
      </c>
      <c r="D4" s="966">
        <v>4</v>
      </c>
      <c r="E4" s="966">
        <v>5</v>
      </c>
      <c r="F4" s="966">
        <v>6</v>
      </c>
      <c r="G4" s="966">
        <v>7</v>
      </c>
      <c r="H4" s="966">
        <v>8</v>
      </c>
      <c r="I4" s="966">
        <v>9</v>
      </c>
      <c r="J4" s="966">
        <v>10</v>
      </c>
      <c r="K4" s="966">
        <v>11</v>
      </c>
      <c r="L4" s="966">
        <v>12</v>
      </c>
      <c r="M4" s="966">
        <v>13</v>
      </c>
      <c r="N4" s="966">
        <v>14</v>
      </c>
      <c r="O4" s="966">
        <v>15</v>
      </c>
      <c r="P4" s="966">
        <v>16</v>
      </c>
      <c r="Q4" s="966">
        <v>17</v>
      </c>
      <c r="R4" s="966">
        <v>18</v>
      </c>
      <c r="S4" s="966">
        <v>19</v>
      </c>
      <c r="T4" s="966">
        <v>20</v>
      </c>
      <c r="U4" s="966">
        <v>21</v>
      </c>
      <c r="V4" s="966">
        <v>22</v>
      </c>
      <c r="W4" s="966">
        <v>23</v>
      </c>
      <c r="X4" s="966">
        <v>24</v>
      </c>
      <c r="Y4" s="966">
        <v>25</v>
      </c>
      <c r="Z4" s="966">
        <v>26</v>
      </c>
      <c r="AA4" s="502"/>
      <c r="AB4" s="457"/>
      <c r="AC4" s="457"/>
      <c r="AD4" s="593"/>
      <c r="AE4" s="593"/>
      <c r="AF4" s="593"/>
      <c r="AG4" s="593"/>
      <c r="AH4" s="593"/>
      <c r="AI4" s="593"/>
      <c r="AJ4" s="593"/>
      <c r="AK4" s="593"/>
      <c r="AL4" s="593"/>
      <c r="AM4" s="593"/>
      <c r="AN4" s="593"/>
      <c r="AO4" s="593"/>
      <c r="AP4" s="593"/>
      <c r="AQ4" s="593"/>
      <c r="AR4" s="593"/>
      <c r="AS4" s="593"/>
      <c r="AT4" s="593"/>
      <c r="AU4" s="593"/>
    </row>
    <row r="5" spans="1:47" ht="26.25" customHeight="1">
      <c r="A5" s="1712">
        <v>1</v>
      </c>
      <c r="B5" s="1712" t="s">
        <v>495</v>
      </c>
      <c r="C5" s="1712" t="s">
        <v>5086</v>
      </c>
      <c r="D5" s="1712" t="s">
        <v>91</v>
      </c>
      <c r="E5" s="1712" t="s">
        <v>709</v>
      </c>
      <c r="F5" s="1712">
        <v>1431006898</v>
      </c>
      <c r="G5" s="1712" t="s">
        <v>4262</v>
      </c>
      <c r="H5" s="1842" t="s">
        <v>4263</v>
      </c>
      <c r="I5" s="1712" t="s">
        <v>4264</v>
      </c>
      <c r="J5" s="1712" t="s">
        <v>115</v>
      </c>
      <c r="K5" s="1712" t="s">
        <v>4265</v>
      </c>
      <c r="L5" s="1834">
        <v>340</v>
      </c>
      <c r="M5" s="1840">
        <v>42917</v>
      </c>
      <c r="N5" s="1841" t="s">
        <v>711</v>
      </c>
      <c r="O5" s="1712" t="s">
        <v>101</v>
      </c>
      <c r="P5" s="1838" t="s">
        <v>5087</v>
      </c>
      <c r="Q5" s="1712" t="s">
        <v>4266</v>
      </c>
      <c r="R5" s="1712" t="s">
        <v>106</v>
      </c>
      <c r="S5" s="1712" t="s">
        <v>716</v>
      </c>
      <c r="T5" s="1838" t="s">
        <v>5088</v>
      </c>
      <c r="U5" s="1712" t="s">
        <v>503</v>
      </c>
      <c r="V5" s="1712">
        <v>225</v>
      </c>
      <c r="W5" s="1712">
        <v>0</v>
      </c>
      <c r="X5" s="1712">
        <v>0</v>
      </c>
      <c r="Y5" s="1712">
        <v>225</v>
      </c>
      <c r="Z5" s="1841" t="s">
        <v>4267</v>
      </c>
      <c r="AA5" s="104"/>
      <c r="AB5" s="296"/>
      <c r="AC5" s="108"/>
      <c r="AD5" s="596"/>
      <c r="AE5" s="108"/>
      <c r="AF5" s="108"/>
      <c r="AG5" s="597"/>
      <c r="AH5" s="108"/>
      <c r="AI5" s="108"/>
      <c r="AJ5" s="108"/>
      <c r="AK5" s="108"/>
      <c r="AL5" s="592"/>
      <c r="AM5" s="592"/>
      <c r="AN5" s="592"/>
      <c r="AO5" s="592"/>
      <c r="AP5" s="592"/>
      <c r="AQ5" s="593"/>
      <c r="AR5" s="593"/>
      <c r="AS5" s="593"/>
      <c r="AT5" s="593"/>
      <c r="AU5" s="593"/>
    </row>
    <row r="6" spans="1:47" ht="39.75" customHeight="1">
      <c r="A6" s="1712"/>
      <c r="B6" s="1712"/>
      <c r="C6" s="1712"/>
      <c r="D6" s="1712"/>
      <c r="E6" s="1712"/>
      <c r="F6" s="1712"/>
      <c r="G6" s="1712"/>
      <c r="H6" s="1842"/>
      <c r="I6" s="1712"/>
      <c r="J6" s="1712"/>
      <c r="K6" s="1712"/>
      <c r="L6" s="1834"/>
      <c r="M6" s="1840"/>
      <c r="N6" s="1841"/>
      <c r="O6" s="1712"/>
      <c r="P6" s="1839"/>
      <c r="Q6" s="1712"/>
      <c r="R6" s="1712"/>
      <c r="S6" s="1712"/>
      <c r="T6" s="1839"/>
      <c r="U6" s="1712"/>
      <c r="V6" s="1712"/>
      <c r="W6" s="1712"/>
      <c r="X6" s="1712"/>
      <c r="Y6" s="1712"/>
      <c r="Z6" s="1841"/>
      <c r="AA6" s="104"/>
      <c r="AB6" s="158"/>
      <c r="AC6" s="105"/>
      <c r="AD6" s="115"/>
      <c r="AE6" s="105"/>
      <c r="AF6" s="165"/>
      <c r="AG6" s="598"/>
      <c r="AH6" s="120"/>
      <c r="AI6" s="165"/>
      <c r="AJ6" s="165"/>
      <c r="AK6" s="165"/>
      <c r="AL6" s="152"/>
      <c r="AM6" s="152"/>
      <c r="AN6" s="152"/>
      <c r="AO6" s="152"/>
      <c r="AP6" s="152"/>
      <c r="AQ6" s="117"/>
      <c r="AR6" s="117"/>
      <c r="AS6" s="117"/>
      <c r="AT6" s="117"/>
      <c r="AU6" s="117"/>
    </row>
    <row r="7" spans="1:47" ht="216">
      <c r="A7" s="844">
        <v>2</v>
      </c>
      <c r="B7" s="844" t="s">
        <v>495</v>
      </c>
      <c r="C7" s="844" t="s">
        <v>4268</v>
      </c>
      <c r="D7" s="844" t="s">
        <v>91</v>
      </c>
      <c r="E7" s="844" t="s">
        <v>4269</v>
      </c>
      <c r="F7" s="844">
        <v>1431006802</v>
      </c>
      <c r="G7" s="844" t="s">
        <v>4270</v>
      </c>
      <c r="H7" s="967" t="s">
        <v>4271</v>
      </c>
      <c r="I7" s="844" t="s">
        <v>4264</v>
      </c>
      <c r="J7" s="844" t="s">
        <v>115</v>
      </c>
      <c r="K7" s="844" t="s">
        <v>4265</v>
      </c>
      <c r="L7" s="900">
        <v>340</v>
      </c>
      <c r="M7" s="968">
        <v>43282</v>
      </c>
      <c r="N7" s="969" t="s">
        <v>4272</v>
      </c>
      <c r="O7" s="844" t="s">
        <v>101</v>
      </c>
      <c r="P7" s="900" t="s">
        <v>4273</v>
      </c>
      <c r="Q7" s="900" t="s">
        <v>4274</v>
      </c>
      <c r="R7" s="900" t="s">
        <v>106</v>
      </c>
      <c r="S7" s="900" t="s">
        <v>5089</v>
      </c>
      <c r="T7" s="900" t="s">
        <v>5090</v>
      </c>
      <c r="U7" s="900" t="s">
        <v>503</v>
      </c>
      <c r="V7" s="900">
        <v>200</v>
      </c>
      <c r="W7" s="900">
        <v>0</v>
      </c>
      <c r="X7" s="900">
        <v>0</v>
      </c>
      <c r="Y7" s="900">
        <v>200</v>
      </c>
      <c r="Z7" s="967" t="s">
        <v>4275</v>
      </c>
      <c r="AA7" s="104"/>
      <c r="AB7" s="158"/>
      <c r="AC7" s="105"/>
      <c r="AD7" s="115"/>
      <c r="AE7" s="105"/>
      <c r="AF7" s="165"/>
      <c r="AG7" s="599"/>
      <c r="AH7" s="165"/>
      <c r="AI7" s="120"/>
      <c r="AJ7" s="120"/>
      <c r="AK7" s="165"/>
      <c r="AL7" s="592"/>
      <c r="AM7" s="592"/>
      <c r="AN7" s="592"/>
      <c r="AO7" s="592"/>
      <c r="AP7" s="592"/>
      <c r="AQ7" s="600"/>
      <c r="AR7" s="600"/>
      <c r="AS7" s="600"/>
      <c r="AT7" s="600"/>
      <c r="AU7" s="600"/>
    </row>
    <row r="8" spans="1:47" ht="312">
      <c r="A8" s="844">
        <v>3</v>
      </c>
      <c r="B8" s="844" t="s">
        <v>495</v>
      </c>
      <c r="C8" s="844" t="s">
        <v>4276</v>
      </c>
      <c r="D8" s="844" t="s">
        <v>91</v>
      </c>
      <c r="E8" s="844" t="s">
        <v>4277</v>
      </c>
      <c r="F8" s="844">
        <v>1431006792</v>
      </c>
      <c r="G8" s="844" t="s">
        <v>4278</v>
      </c>
      <c r="H8" s="967" t="s">
        <v>4279</v>
      </c>
      <c r="I8" s="844" t="s">
        <v>4264</v>
      </c>
      <c r="J8" s="844" t="s">
        <v>115</v>
      </c>
      <c r="K8" s="844" t="s">
        <v>4265</v>
      </c>
      <c r="L8" s="900">
        <v>340</v>
      </c>
      <c r="M8" s="968">
        <v>42917</v>
      </c>
      <c r="N8" s="969" t="s">
        <v>4280</v>
      </c>
      <c r="O8" s="844" t="s">
        <v>101</v>
      </c>
      <c r="P8" s="900" t="s">
        <v>4281</v>
      </c>
      <c r="Q8" s="900" t="s">
        <v>4282</v>
      </c>
      <c r="R8" s="900" t="s">
        <v>106</v>
      </c>
      <c r="S8" s="900" t="s">
        <v>5091</v>
      </c>
      <c r="T8" s="900" t="s">
        <v>5092</v>
      </c>
      <c r="U8" s="900" t="s">
        <v>5093</v>
      </c>
      <c r="V8" s="900">
        <v>300</v>
      </c>
      <c r="W8" s="900">
        <v>0</v>
      </c>
      <c r="X8" s="900">
        <v>0</v>
      </c>
      <c r="Y8" s="900">
        <v>300</v>
      </c>
      <c r="Z8" s="967" t="s">
        <v>4283</v>
      </c>
      <c r="AA8" s="104"/>
      <c r="AB8" s="158"/>
      <c r="AC8" s="105"/>
      <c r="AD8" s="601"/>
      <c r="AE8" s="104"/>
      <c r="AF8" s="602"/>
      <c r="AG8" s="598"/>
      <c r="AH8" s="120"/>
      <c r="AI8" s="120"/>
      <c r="AJ8" s="120"/>
      <c r="AK8" s="120"/>
      <c r="AL8" s="592"/>
      <c r="AM8" s="592"/>
      <c r="AN8" s="592"/>
      <c r="AO8" s="592"/>
      <c r="AP8" s="592"/>
      <c r="AQ8" s="593"/>
      <c r="AR8" s="593"/>
      <c r="AS8" s="593"/>
      <c r="AT8" s="593"/>
      <c r="AU8" s="593"/>
    </row>
    <row r="9" spans="1:47" ht="229.5">
      <c r="A9" s="844">
        <v>4</v>
      </c>
      <c r="B9" s="844" t="s">
        <v>495</v>
      </c>
      <c r="C9" s="844" t="s">
        <v>4284</v>
      </c>
      <c r="D9" s="844" t="s">
        <v>91</v>
      </c>
      <c r="E9" s="844" t="s">
        <v>4285</v>
      </c>
      <c r="F9" s="970">
        <v>1431007041</v>
      </c>
      <c r="G9" s="971" t="s">
        <v>4286</v>
      </c>
      <c r="H9" s="967" t="s">
        <v>4287</v>
      </c>
      <c r="I9" s="844" t="s">
        <v>4264</v>
      </c>
      <c r="J9" s="844" t="s">
        <v>115</v>
      </c>
      <c r="K9" s="844" t="s">
        <v>4265</v>
      </c>
      <c r="L9" s="900">
        <v>340</v>
      </c>
      <c r="M9" s="968">
        <v>43282</v>
      </c>
      <c r="N9" s="969" t="s">
        <v>4288</v>
      </c>
      <c r="O9" s="844" t="s">
        <v>101</v>
      </c>
      <c r="P9" s="900" t="s">
        <v>4289</v>
      </c>
      <c r="Q9" s="900" t="s">
        <v>4290</v>
      </c>
      <c r="R9" s="900" t="s">
        <v>5094</v>
      </c>
      <c r="S9" s="900" t="s">
        <v>5095</v>
      </c>
      <c r="T9" s="900" t="s">
        <v>5096</v>
      </c>
      <c r="U9" s="900" t="s">
        <v>5097</v>
      </c>
      <c r="V9" s="900">
        <v>50</v>
      </c>
      <c r="W9" s="900">
        <v>0</v>
      </c>
      <c r="X9" s="900">
        <v>0</v>
      </c>
      <c r="Y9" s="900">
        <v>50</v>
      </c>
      <c r="Z9" s="967" t="s">
        <v>4291</v>
      </c>
      <c r="AA9" s="104"/>
      <c r="AB9" s="158"/>
      <c r="AC9" s="603"/>
      <c r="AD9" s="604"/>
      <c r="AE9" s="120"/>
      <c r="AF9" s="158"/>
      <c r="AG9" s="599"/>
      <c r="AH9" s="158"/>
      <c r="AI9" s="158"/>
      <c r="AJ9" s="158"/>
      <c r="AK9" s="158"/>
      <c r="AL9" s="592"/>
      <c r="AM9" s="592"/>
      <c r="AN9" s="592"/>
      <c r="AO9" s="592"/>
      <c r="AP9" s="592"/>
      <c r="AQ9" s="593"/>
      <c r="AR9" s="593"/>
      <c r="AS9" s="593"/>
      <c r="AT9" s="593"/>
      <c r="AU9" s="593"/>
    </row>
    <row r="10" spans="1:47" ht="153">
      <c r="A10" s="844">
        <v>5</v>
      </c>
      <c r="B10" s="844" t="s">
        <v>495</v>
      </c>
      <c r="C10" s="844" t="s">
        <v>4292</v>
      </c>
      <c r="D10" s="844" t="s">
        <v>91</v>
      </c>
      <c r="E10" s="900" t="s">
        <v>5098</v>
      </c>
      <c r="F10" s="844">
        <v>1431004354</v>
      </c>
      <c r="G10" s="844" t="s">
        <v>4293</v>
      </c>
      <c r="H10" s="967" t="s">
        <v>4294</v>
      </c>
      <c r="I10" s="844" t="s">
        <v>4264</v>
      </c>
      <c r="J10" s="844" t="s">
        <v>115</v>
      </c>
      <c r="K10" s="844" t="s">
        <v>4265</v>
      </c>
      <c r="L10" s="900">
        <v>340</v>
      </c>
      <c r="M10" s="900" t="s">
        <v>572</v>
      </c>
      <c r="N10" s="961" t="s">
        <v>4295</v>
      </c>
      <c r="O10" s="900" t="s">
        <v>101</v>
      </c>
      <c r="P10" s="900" t="s">
        <v>4296</v>
      </c>
      <c r="Q10" s="900" t="s">
        <v>103</v>
      </c>
      <c r="R10" s="900" t="s">
        <v>5099</v>
      </c>
      <c r="S10" s="900" t="s">
        <v>5100</v>
      </c>
      <c r="T10" s="900" t="s">
        <v>5101</v>
      </c>
      <c r="U10" s="900" t="s">
        <v>503</v>
      </c>
      <c r="V10" s="900">
        <v>25</v>
      </c>
      <c r="W10" s="900">
        <v>0</v>
      </c>
      <c r="X10" s="900">
        <v>0</v>
      </c>
      <c r="Y10" s="900">
        <v>25</v>
      </c>
      <c r="Z10" s="967" t="s">
        <v>4297</v>
      </c>
      <c r="AA10" s="104"/>
      <c r="AB10" s="158"/>
      <c r="AC10" s="158"/>
      <c r="AD10" s="605"/>
      <c r="AE10" s="158"/>
      <c r="AF10" s="158"/>
      <c r="AG10" s="599"/>
      <c r="AH10" s="158"/>
      <c r="AI10" s="158"/>
      <c r="AJ10" s="149"/>
      <c r="AK10" s="105"/>
    </row>
    <row r="11" spans="1:47" ht="395.25">
      <c r="A11" s="844">
        <v>6</v>
      </c>
      <c r="B11" s="844" t="s">
        <v>495</v>
      </c>
      <c r="C11" s="900" t="s">
        <v>4298</v>
      </c>
      <c r="D11" s="844" t="s">
        <v>91</v>
      </c>
      <c r="E11" s="900" t="s">
        <v>4299</v>
      </c>
      <c r="F11" s="900">
        <v>1431006947</v>
      </c>
      <c r="G11" s="900" t="s">
        <v>4300</v>
      </c>
      <c r="H11" s="967" t="s">
        <v>4301</v>
      </c>
      <c r="I11" s="844" t="s">
        <v>4264</v>
      </c>
      <c r="J11" s="844" t="s">
        <v>115</v>
      </c>
      <c r="K11" s="844" t="s">
        <v>4265</v>
      </c>
      <c r="L11" s="900">
        <v>340</v>
      </c>
      <c r="M11" s="972">
        <v>42917</v>
      </c>
      <c r="N11" s="967" t="s">
        <v>4302</v>
      </c>
      <c r="O11" s="900" t="s">
        <v>101</v>
      </c>
      <c r="P11" s="900" t="s">
        <v>106</v>
      </c>
      <c r="Q11" s="900" t="s">
        <v>4303</v>
      </c>
      <c r="R11" s="900" t="s">
        <v>5102</v>
      </c>
      <c r="S11" s="900" t="s">
        <v>5100</v>
      </c>
      <c r="T11" s="900" t="s">
        <v>5103</v>
      </c>
      <c r="U11" s="844" t="s">
        <v>5104</v>
      </c>
      <c r="V11" s="844">
        <v>60</v>
      </c>
      <c r="W11" s="844">
        <v>0</v>
      </c>
      <c r="X11" s="844">
        <v>0</v>
      </c>
      <c r="Y11" s="844">
        <v>60</v>
      </c>
      <c r="Z11" s="967" t="s">
        <v>4304</v>
      </c>
      <c r="AA11" s="104"/>
      <c r="AB11" s="158"/>
      <c r="AC11" s="158"/>
      <c r="AD11" s="601"/>
      <c r="AE11" s="141"/>
      <c r="AF11" s="607"/>
      <c r="AG11" s="608"/>
      <c r="AH11" s="607"/>
      <c r="AI11" s="607"/>
      <c r="AJ11" s="607"/>
      <c r="AK11" s="125"/>
    </row>
    <row r="12" spans="1:47" ht="156">
      <c r="A12" s="844">
        <v>7</v>
      </c>
      <c r="B12" s="844" t="s">
        <v>495</v>
      </c>
      <c r="C12" s="844" t="s">
        <v>4305</v>
      </c>
      <c r="D12" s="844" t="s">
        <v>91</v>
      </c>
      <c r="E12" s="900" t="s">
        <v>719</v>
      </c>
      <c r="F12" s="844">
        <v>1431000590</v>
      </c>
      <c r="G12" s="973" t="s">
        <v>720</v>
      </c>
      <c r="H12" s="967" t="s">
        <v>4306</v>
      </c>
      <c r="I12" s="844" t="s">
        <v>4264</v>
      </c>
      <c r="J12" s="844" t="s">
        <v>115</v>
      </c>
      <c r="K12" s="844" t="s">
        <v>4265</v>
      </c>
      <c r="L12" s="900">
        <v>340</v>
      </c>
      <c r="M12" s="972">
        <v>42917</v>
      </c>
      <c r="N12" s="969" t="s">
        <v>721</v>
      </c>
      <c r="O12" s="844" t="s">
        <v>101</v>
      </c>
      <c r="P12" s="900" t="s">
        <v>724</v>
      </c>
      <c r="Q12" s="900" t="s">
        <v>4307</v>
      </c>
      <c r="R12" s="900" t="s">
        <v>725</v>
      </c>
      <c r="S12" s="900" t="s">
        <v>726</v>
      </c>
      <c r="T12" s="900" t="s">
        <v>727</v>
      </c>
      <c r="U12" s="900" t="s">
        <v>441</v>
      </c>
      <c r="V12" s="900">
        <v>75</v>
      </c>
      <c r="W12" s="900">
        <v>0</v>
      </c>
      <c r="X12" s="900">
        <v>0</v>
      </c>
      <c r="Y12" s="900">
        <v>75</v>
      </c>
      <c r="Z12" s="967" t="s">
        <v>4308</v>
      </c>
      <c r="AA12" s="104"/>
      <c r="AB12" s="607"/>
      <c r="AC12" s="103"/>
      <c r="AD12" s="206"/>
      <c r="AE12" s="105"/>
      <c r="AF12" s="118"/>
      <c r="AG12" s="118"/>
      <c r="AH12" s="118"/>
      <c r="AI12" s="118"/>
      <c r="AJ12" s="314"/>
      <c r="AK12" s="545"/>
      <c r="AQ12" s="609"/>
      <c r="AR12" s="609"/>
      <c r="AS12" s="609"/>
      <c r="AT12" s="609"/>
      <c r="AU12" s="609"/>
    </row>
    <row r="13" spans="1:47" ht="168">
      <c r="A13" s="844">
        <v>8</v>
      </c>
      <c r="B13" s="844" t="s">
        <v>495</v>
      </c>
      <c r="C13" s="844" t="s">
        <v>4309</v>
      </c>
      <c r="D13" s="844" t="s">
        <v>91</v>
      </c>
      <c r="E13" s="844" t="s">
        <v>4310</v>
      </c>
      <c r="F13" s="844">
        <v>1431006866</v>
      </c>
      <c r="G13" s="844" t="s">
        <v>4311</v>
      </c>
      <c r="H13" s="969" t="s">
        <v>4312</v>
      </c>
      <c r="I13" s="844" t="s">
        <v>4264</v>
      </c>
      <c r="J13" s="844" t="s">
        <v>115</v>
      </c>
      <c r="K13" s="844" t="s">
        <v>4265</v>
      </c>
      <c r="L13" s="900">
        <v>340</v>
      </c>
      <c r="M13" s="968">
        <v>42917</v>
      </c>
      <c r="N13" s="969" t="s">
        <v>4313</v>
      </c>
      <c r="O13" s="844" t="s">
        <v>101</v>
      </c>
      <c r="P13" s="844">
        <v>0</v>
      </c>
      <c r="Q13" s="844" t="s">
        <v>103</v>
      </c>
      <c r="R13" s="844">
        <v>0</v>
      </c>
      <c r="S13" s="844" t="s">
        <v>5105</v>
      </c>
      <c r="T13" s="844" t="s">
        <v>5106</v>
      </c>
      <c r="U13" s="844" t="s">
        <v>503</v>
      </c>
      <c r="V13" s="844">
        <v>60</v>
      </c>
      <c r="W13" s="844">
        <v>0</v>
      </c>
      <c r="X13" s="844">
        <v>0</v>
      </c>
      <c r="Y13" s="844">
        <v>60</v>
      </c>
      <c r="Z13" s="844" t="s">
        <v>103</v>
      </c>
      <c r="AA13" s="104"/>
      <c r="AB13" s="611"/>
      <c r="AC13" s="612"/>
      <c r="AD13" s="613"/>
      <c r="AE13" s="105"/>
      <c r="AF13" s="614"/>
      <c r="AG13" s="159"/>
      <c r="AH13" s="612"/>
      <c r="AI13" s="610"/>
      <c r="AJ13" s="610"/>
      <c r="AK13" s="159"/>
      <c r="AQ13" s="609"/>
      <c r="AR13" s="609"/>
      <c r="AS13" s="609"/>
      <c r="AT13" s="609"/>
      <c r="AU13" s="609"/>
    </row>
    <row r="14" spans="1:47" ht="409.5">
      <c r="A14" s="844">
        <v>9</v>
      </c>
      <c r="B14" s="844" t="s">
        <v>495</v>
      </c>
      <c r="C14" s="844" t="s">
        <v>5107</v>
      </c>
      <c r="D14" s="844" t="s">
        <v>91</v>
      </c>
      <c r="E14" s="844" t="s">
        <v>4314</v>
      </c>
      <c r="F14" s="844">
        <v>1431007059</v>
      </c>
      <c r="G14" s="844" t="s">
        <v>4315</v>
      </c>
      <c r="H14" s="967" t="s">
        <v>4316</v>
      </c>
      <c r="I14" s="844" t="s">
        <v>4264</v>
      </c>
      <c r="J14" s="844" t="s">
        <v>115</v>
      </c>
      <c r="K14" s="844" t="s">
        <v>4265</v>
      </c>
      <c r="L14" s="844">
        <v>340</v>
      </c>
      <c r="M14" s="968">
        <v>42917</v>
      </c>
      <c r="N14" s="969" t="s">
        <v>4317</v>
      </c>
      <c r="O14" s="844" t="s">
        <v>101</v>
      </c>
      <c r="P14" s="900" t="s">
        <v>4318</v>
      </c>
      <c r="Q14" s="844" t="s">
        <v>4319</v>
      </c>
      <c r="R14" s="844" t="s">
        <v>106</v>
      </c>
      <c r="S14" s="844" t="s">
        <v>5108</v>
      </c>
      <c r="T14" s="844" t="s">
        <v>5109</v>
      </c>
      <c r="U14" s="844" t="s">
        <v>503</v>
      </c>
      <c r="V14" s="844">
        <v>100</v>
      </c>
      <c r="W14" s="844">
        <v>0</v>
      </c>
      <c r="X14" s="844">
        <v>0</v>
      </c>
      <c r="Y14" s="844">
        <v>100</v>
      </c>
      <c r="Z14" s="967" t="s">
        <v>4320</v>
      </c>
      <c r="AA14" s="104"/>
      <c r="AB14" s="514"/>
      <c r="AC14" s="313"/>
      <c r="AD14" s="604"/>
      <c r="AE14" s="165"/>
      <c r="AF14" s="120"/>
      <c r="AG14" s="616"/>
      <c r="AH14" s="617"/>
      <c r="AI14" s="120"/>
      <c r="AJ14" s="294"/>
      <c r="AK14" s="545"/>
      <c r="AQ14" s="609"/>
      <c r="AR14" s="609"/>
      <c r="AS14" s="609"/>
      <c r="AT14" s="609"/>
      <c r="AU14" s="609"/>
    </row>
    <row r="15" spans="1:47" ht="156">
      <c r="A15" s="844">
        <v>10</v>
      </c>
      <c r="B15" s="844" t="s">
        <v>495</v>
      </c>
      <c r="C15" s="844" t="s">
        <v>4321</v>
      </c>
      <c r="D15" s="844" t="s">
        <v>91</v>
      </c>
      <c r="E15" s="844" t="s">
        <v>4322</v>
      </c>
      <c r="F15" s="974">
        <v>1431006961</v>
      </c>
      <c r="G15" s="844" t="s">
        <v>4323</v>
      </c>
      <c r="H15" s="967" t="s">
        <v>4324</v>
      </c>
      <c r="I15" s="844" t="s">
        <v>4264</v>
      </c>
      <c r="J15" s="844" t="s">
        <v>115</v>
      </c>
      <c r="K15" s="844" t="s">
        <v>4265</v>
      </c>
      <c r="L15" s="900">
        <v>340</v>
      </c>
      <c r="M15" s="972">
        <v>42917</v>
      </c>
      <c r="N15" s="967" t="s">
        <v>4325</v>
      </c>
      <c r="O15" s="900" t="s">
        <v>101</v>
      </c>
      <c r="P15" s="900">
        <v>2001</v>
      </c>
      <c r="Q15" s="900" t="s">
        <v>130</v>
      </c>
      <c r="R15" s="975">
        <v>45754</v>
      </c>
      <c r="S15" s="900" t="s">
        <v>5110</v>
      </c>
      <c r="T15" s="900" t="s">
        <v>5111</v>
      </c>
      <c r="U15" s="844" t="s">
        <v>503</v>
      </c>
      <c r="V15" s="844">
        <v>40</v>
      </c>
      <c r="W15" s="844">
        <v>0</v>
      </c>
      <c r="X15" s="844">
        <v>0</v>
      </c>
      <c r="Y15" s="844">
        <v>40</v>
      </c>
      <c r="Z15" s="967" t="s">
        <v>4326</v>
      </c>
      <c r="AA15" s="104"/>
      <c r="AB15" s="158"/>
      <c r="AC15" s="104"/>
      <c r="AD15" s="202"/>
      <c r="AE15" s="104"/>
      <c r="AF15" s="120"/>
      <c r="AG15" s="598"/>
      <c r="AH15" s="120"/>
      <c r="AI15" s="120"/>
      <c r="AJ15" s="294"/>
      <c r="AK15" s="618"/>
      <c r="AQ15" s="609"/>
      <c r="AR15" s="609"/>
      <c r="AS15" s="609"/>
      <c r="AT15" s="609"/>
      <c r="AU15" s="609"/>
    </row>
    <row r="16" spans="1:47" ht="408">
      <c r="A16" s="844">
        <v>11</v>
      </c>
      <c r="B16" s="844" t="s">
        <v>495</v>
      </c>
      <c r="C16" s="844" t="s">
        <v>4327</v>
      </c>
      <c r="D16" s="844" t="s">
        <v>91</v>
      </c>
      <c r="E16" s="900" t="s">
        <v>4328</v>
      </c>
      <c r="F16" s="844">
        <v>1431006859</v>
      </c>
      <c r="G16" s="844" t="s">
        <v>4329</v>
      </c>
      <c r="H16" s="967" t="s">
        <v>4330</v>
      </c>
      <c r="I16" s="844" t="s">
        <v>4264</v>
      </c>
      <c r="J16" s="844" t="s">
        <v>115</v>
      </c>
      <c r="K16" s="844" t="s">
        <v>4265</v>
      </c>
      <c r="L16" s="900">
        <v>340</v>
      </c>
      <c r="M16" s="968">
        <v>42917</v>
      </c>
      <c r="N16" s="969" t="s">
        <v>4331</v>
      </c>
      <c r="O16" s="844" t="s">
        <v>101</v>
      </c>
      <c r="P16" s="900"/>
      <c r="Q16" s="900" t="s">
        <v>4332</v>
      </c>
      <c r="R16" s="900" t="s">
        <v>5112</v>
      </c>
      <c r="S16" s="900" t="s">
        <v>5113</v>
      </c>
      <c r="T16" s="900" t="s">
        <v>5114</v>
      </c>
      <c r="U16" s="900" t="s">
        <v>503</v>
      </c>
      <c r="V16" s="900">
        <v>50</v>
      </c>
      <c r="W16" s="900">
        <v>0</v>
      </c>
      <c r="X16" s="900">
        <v>0</v>
      </c>
      <c r="Y16" s="900">
        <v>50</v>
      </c>
      <c r="Z16" s="969" t="s">
        <v>4333</v>
      </c>
      <c r="AA16" s="104"/>
      <c r="AB16" s="158"/>
      <c r="AC16" s="104"/>
      <c r="AD16" s="601"/>
      <c r="AE16" s="105"/>
      <c r="AF16" s="120"/>
      <c r="AG16" s="598"/>
      <c r="AH16" s="120"/>
      <c r="AI16" s="166"/>
      <c r="AJ16" s="619"/>
      <c r="AK16" s="618"/>
      <c r="AQ16" s="609"/>
      <c r="AR16" s="609"/>
      <c r="AS16" s="609"/>
      <c r="AT16" s="609"/>
      <c r="AU16" s="609"/>
    </row>
    <row r="17" spans="1:47" ht="140.25">
      <c r="A17" s="844">
        <v>12</v>
      </c>
      <c r="B17" s="844" t="s">
        <v>495</v>
      </c>
      <c r="C17" s="844" t="s">
        <v>5115</v>
      </c>
      <c r="D17" s="844" t="s">
        <v>91</v>
      </c>
      <c r="E17" s="900" t="s">
        <v>4334</v>
      </c>
      <c r="F17" s="976">
        <v>1431004097</v>
      </c>
      <c r="G17" s="844" t="s">
        <v>4335</v>
      </c>
      <c r="H17" s="967" t="s">
        <v>4336</v>
      </c>
      <c r="I17" s="844" t="s">
        <v>4264</v>
      </c>
      <c r="J17" s="844" t="s">
        <v>115</v>
      </c>
      <c r="K17" s="844" t="s">
        <v>4265</v>
      </c>
      <c r="L17" s="900">
        <v>340</v>
      </c>
      <c r="M17" s="968">
        <v>42917</v>
      </c>
      <c r="N17" s="969" t="s">
        <v>4337</v>
      </c>
      <c r="O17" s="844" t="s">
        <v>101</v>
      </c>
      <c r="P17" s="900" t="s">
        <v>4338</v>
      </c>
      <c r="Q17" s="900" t="s">
        <v>4339</v>
      </c>
      <c r="R17" s="900" t="s">
        <v>106</v>
      </c>
      <c r="S17" s="900" t="s">
        <v>716</v>
      </c>
      <c r="T17" s="900" t="s">
        <v>5116</v>
      </c>
      <c r="U17" s="900" t="s">
        <v>503</v>
      </c>
      <c r="V17" s="900">
        <v>125</v>
      </c>
      <c r="W17" s="900">
        <v>0</v>
      </c>
      <c r="X17" s="900">
        <v>0</v>
      </c>
      <c r="Y17" s="900">
        <v>125</v>
      </c>
      <c r="Z17" s="967" t="s">
        <v>4340</v>
      </c>
      <c r="AA17" s="104"/>
      <c r="AB17" s="158"/>
      <c r="AC17" s="104"/>
      <c r="AD17" s="620"/>
      <c r="AE17" s="105"/>
      <c r="AF17" s="165"/>
      <c r="AG17" s="598"/>
      <c r="AH17" s="294"/>
      <c r="AI17" s="621"/>
      <c r="AJ17" s="406"/>
      <c r="AK17" s="622"/>
      <c r="AQ17" s="609"/>
      <c r="AR17" s="609"/>
      <c r="AS17" s="609"/>
      <c r="AT17" s="609"/>
      <c r="AU17" s="609"/>
    </row>
    <row r="18" spans="1:47" ht="409.5">
      <c r="A18" s="844">
        <v>13</v>
      </c>
      <c r="B18" s="844" t="s">
        <v>495</v>
      </c>
      <c r="C18" s="844" t="s">
        <v>4341</v>
      </c>
      <c r="D18" s="844" t="s">
        <v>91</v>
      </c>
      <c r="E18" s="844" t="s">
        <v>4342</v>
      </c>
      <c r="F18" s="844">
        <v>1431006880</v>
      </c>
      <c r="G18" s="844" t="s">
        <v>4343</v>
      </c>
      <c r="H18" s="967" t="s">
        <v>4344</v>
      </c>
      <c r="I18" s="844" t="s">
        <v>4264</v>
      </c>
      <c r="J18" s="844" t="s">
        <v>115</v>
      </c>
      <c r="K18" s="844" t="s">
        <v>5117</v>
      </c>
      <c r="L18" s="900">
        <v>340</v>
      </c>
      <c r="M18" s="968">
        <v>42917</v>
      </c>
      <c r="N18" s="969" t="s">
        <v>4345</v>
      </c>
      <c r="O18" s="844" t="s">
        <v>101</v>
      </c>
      <c r="P18" s="900" t="s">
        <v>4346</v>
      </c>
      <c r="Q18" s="900" t="s">
        <v>4347</v>
      </c>
      <c r="R18" s="900" t="s">
        <v>106</v>
      </c>
      <c r="S18" s="900" t="s">
        <v>5118</v>
      </c>
      <c r="T18" s="900" t="s">
        <v>5119</v>
      </c>
      <c r="U18" s="900" t="s">
        <v>503</v>
      </c>
      <c r="V18" s="900">
        <v>50</v>
      </c>
      <c r="W18" s="900">
        <v>25</v>
      </c>
      <c r="X18" s="900">
        <v>0</v>
      </c>
      <c r="Y18" s="900">
        <v>75</v>
      </c>
      <c r="Z18" s="967" t="s">
        <v>4348</v>
      </c>
      <c r="AA18" s="104"/>
      <c r="AB18" s="158"/>
      <c r="AC18" s="104"/>
      <c r="AD18" s="601"/>
      <c r="AE18" s="141"/>
      <c r="AF18" s="158"/>
      <c r="AG18" s="623"/>
      <c r="AH18" s="120"/>
      <c r="AI18" s="120"/>
      <c r="AJ18" s="615"/>
      <c r="AK18" s="105"/>
      <c r="AQ18" s="609"/>
      <c r="AR18" s="609"/>
      <c r="AS18" s="609"/>
      <c r="AT18" s="609"/>
      <c r="AU18" s="609"/>
    </row>
    <row r="19" spans="1:47" ht="127.5">
      <c r="A19" s="844">
        <v>14</v>
      </c>
      <c r="B19" s="844" t="s">
        <v>495</v>
      </c>
      <c r="C19" s="844" t="s">
        <v>5120</v>
      </c>
      <c r="D19" s="844" t="s">
        <v>91</v>
      </c>
      <c r="E19" s="844" t="s">
        <v>4349</v>
      </c>
      <c r="F19" s="844">
        <v>1431007034</v>
      </c>
      <c r="G19" s="844" t="s">
        <v>4350</v>
      </c>
      <c r="H19" s="967" t="s">
        <v>4351</v>
      </c>
      <c r="I19" s="844" t="s">
        <v>4264</v>
      </c>
      <c r="J19" s="844" t="s">
        <v>115</v>
      </c>
      <c r="K19" s="844" t="s">
        <v>4265</v>
      </c>
      <c r="L19" s="900">
        <v>340</v>
      </c>
      <c r="M19" s="968">
        <v>42917</v>
      </c>
      <c r="N19" s="969" t="s">
        <v>4352</v>
      </c>
      <c r="O19" s="844" t="s">
        <v>101</v>
      </c>
      <c r="P19" s="900"/>
      <c r="Q19" s="900" t="s">
        <v>103</v>
      </c>
      <c r="R19" s="900" t="s">
        <v>106</v>
      </c>
      <c r="S19" s="900" t="s">
        <v>5121</v>
      </c>
      <c r="T19" s="844" t="s">
        <v>5122</v>
      </c>
      <c r="U19" s="844" t="s">
        <v>503</v>
      </c>
      <c r="V19" s="844">
        <v>25</v>
      </c>
      <c r="W19" s="844">
        <v>0</v>
      </c>
      <c r="X19" s="844">
        <v>0</v>
      </c>
      <c r="Y19" s="844">
        <v>25</v>
      </c>
      <c r="Z19" s="967" t="s">
        <v>4353</v>
      </c>
      <c r="AA19" s="104"/>
      <c r="AB19" s="158"/>
      <c r="AC19" s="104"/>
      <c r="AD19" s="601"/>
      <c r="AE19" s="105"/>
      <c r="AF19" s="165"/>
      <c r="AG19" s="599"/>
      <c r="AH19" s="120"/>
      <c r="AI19" s="165"/>
      <c r="AJ19" s="165"/>
      <c r="AK19" s="105"/>
      <c r="AQ19" s="609"/>
      <c r="AR19" s="609"/>
      <c r="AS19" s="609"/>
      <c r="AT19" s="609"/>
      <c r="AU19" s="609"/>
    </row>
    <row r="20" spans="1:47" ht="140.25">
      <c r="A20" s="844">
        <v>15</v>
      </c>
      <c r="B20" s="844" t="s">
        <v>495</v>
      </c>
      <c r="C20" s="844" t="s">
        <v>4354</v>
      </c>
      <c r="D20" s="844" t="s">
        <v>91</v>
      </c>
      <c r="E20" s="844" t="s">
        <v>4355</v>
      </c>
      <c r="F20" s="977">
        <v>1431006785</v>
      </c>
      <c r="G20" s="844" t="s">
        <v>4356</v>
      </c>
      <c r="H20" s="961" t="s">
        <v>5123</v>
      </c>
      <c r="I20" s="844" t="s">
        <v>4264</v>
      </c>
      <c r="J20" s="844" t="s">
        <v>115</v>
      </c>
      <c r="K20" s="844" t="s">
        <v>5124</v>
      </c>
      <c r="L20" s="900">
        <v>340</v>
      </c>
      <c r="M20" s="968">
        <v>42917</v>
      </c>
      <c r="N20" s="969" t="s">
        <v>4357</v>
      </c>
      <c r="O20" s="844" t="s">
        <v>101</v>
      </c>
      <c r="P20" s="900" t="s">
        <v>4358</v>
      </c>
      <c r="Q20" s="900" t="s">
        <v>103</v>
      </c>
      <c r="R20" s="900"/>
      <c r="S20" s="900" t="s">
        <v>5125</v>
      </c>
      <c r="T20" s="900" t="s">
        <v>5126</v>
      </c>
      <c r="U20" s="844" t="s">
        <v>503</v>
      </c>
      <c r="V20" s="900">
        <v>25</v>
      </c>
      <c r="W20" s="900">
        <v>0</v>
      </c>
      <c r="X20" s="900"/>
      <c r="Y20" s="844">
        <v>25</v>
      </c>
      <c r="Z20" s="969" t="s">
        <v>5127</v>
      </c>
      <c r="AA20" s="120"/>
      <c r="AB20" s="165"/>
      <c r="AC20" s="165"/>
      <c r="AD20" s="299"/>
      <c r="AE20" s="165"/>
      <c r="AF20" s="165"/>
      <c r="AG20" s="598"/>
      <c r="AH20" s="165"/>
      <c r="AI20" s="120"/>
      <c r="AJ20" s="120"/>
      <c r="AK20" s="165"/>
      <c r="AQ20" s="609"/>
      <c r="AR20" s="609"/>
      <c r="AS20" s="609"/>
      <c r="AT20" s="609"/>
      <c r="AU20" s="609"/>
    </row>
    <row r="21" spans="1:47" ht="114.75">
      <c r="A21" s="900">
        <v>16</v>
      </c>
      <c r="B21" s="900" t="s">
        <v>495</v>
      </c>
      <c r="C21" s="900" t="s">
        <v>4359</v>
      </c>
      <c r="D21" s="900" t="s">
        <v>91</v>
      </c>
      <c r="E21" s="900" t="s">
        <v>4360</v>
      </c>
      <c r="F21" s="900">
        <v>1431010125</v>
      </c>
      <c r="G21" s="900" t="s">
        <v>4361</v>
      </c>
      <c r="H21" s="967" t="s">
        <v>4362</v>
      </c>
      <c r="I21" s="900" t="s">
        <v>4363</v>
      </c>
      <c r="J21" s="900" t="s">
        <v>115</v>
      </c>
      <c r="K21" s="900" t="s">
        <v>5128</v>
      </c>
      <c r="L21" s="900">
        <v>753</v>
      </c>
      <c r="M21" s="972">
        <v>42917</v>
      </c>
      <c r="N21" s="967" t="s">
        <v>4362</v>
      </c>
      <c r="O21" s="900" t="s">
        <v>101</v>
      </c>
      <c r="P21" s="900" t="s">
        <v>705</v>
      </c>
      <c r="Q21" s="900" t="s">
        <v>103</v>
      </c>
      <c r="R21" s="900">
        <v>2019</v>
      </c>
      <c r="S21" s="900" t="s">
        <v>5129</v>
      </c>
      <c r="T21" s="900" t="s">
        <v>5130</v>
      </c>
      <c r="U21" s="900" t="s">
        <v>503</v>
      </c>
      <c r="V21" s="900">
        <v>140</v>
      </c>
      <c r="W21" s="900">
        <v>140</v>
      </c>
      <c r="X21" s="900">
        <v>140</v>
      </c>
      <c r="Y21" s="900">
        <v>420</v>
      </c>
      <c r="Z21" s="900" t="s">
        <v>103</v>
      </c>
      <c r="AA21" s="104"/>
      <c r="AB21" s="105"/>
      <c r="AC21" s="105"/>
      <c r="AD21" s="202"/>
      <c r="AE21" s="105"/>
      <c r="AF21" s="105"/>
      <c r="AG21" s="624"/>
      <c r="AH21" s="105"/>
      <c r="AI21" s="105"/>
      <c r="AJ21" s="103"/>
      <c r="AK21" s="103"/>
      <c r="AQ21" s="609"/>
      <c r="AR21" s="609"/>
      <c r="AS21" s="609"/>
      <c r="AT21" s="609"/>
      <c r="AU21" s="609"/>
    </row>
    <row r="22" spans="1:47" ht="38.25">
      <c r="A22" s="1834">
        <v>17</v>
      </c>
      <c r="B22" s="1834" t="s">
        <v>495</v>
      </c>
      <c r="C22" s="1834" t="s">
        <v>708</v>
      </c>
      <c r="D22" s="1834" t="s">
        <v>91</v>
      </c>
      <c r="E22" s="1834" t="s">
        <v>709</v>
      </c>
      <c r="F22" s="1834">
        <v>1431006898</v>
      </c>
      <c r="G22" s="1712" t="s">
        <v>710</v>
      </c>
      <c r="H22" s="1842" t="s">
        <v>4263</v>
      </c>
      <c r="I22" s="1712" t="s">
        <v>712</v>
      </c>
      <c r="J22" s="1712" t="s">
        <v>115</v>
      </c>
      <c r="K22" s="1712" t="s">
        <v>713</v>
      </c>
      <c r="L22" s="1712">
        <v>753</v>
      </c>
      <c r="M22" s="1840">
        <v>42917</v>
      </c>
      <c r="N22" s="1841" t="s">
        <v>711</v>
      </c>
      <c r="O22" s="1712" t="s">
        <v>101</v>
      </c>
      <c r="P22" s="1838" t="s">
        <v>5131</v>
      </c>
      <c r="Q22" s="1712" t="s">
        <v>103</v>
      </c>
      <c r="R22" s="1712" t="s">
        <v>106</v>
      </c>
      <c r="S22" s="1712" t="s">
        <v>716</v>
      </c>
      <c r="T22" s="844" t="s">
        <v>5088</v>
      </c>
      <c r="U22" s="1712" t="s">
        <v>503</v>
      </c>
      <c r="V22" s="1712">
        <v>25</v>
      </c>
      <c r="W22" s="1712">
        <v>0</v>
      </c>
      <c r="X22" s="1712">
        <v>0</v>
      </c>
      <c r="Y22" s="1712">
        <v>25</v>
      </c>
      <c r="Z22" s="1837" t="s">
        <v>4364</v>
      </c>
      <c r="AA22" s="120"/>
      <c r="AB22" s="165"/>
      <c r="AC22" s="120"/>
      <c r="AD22" s="625"/>
      <c r="AE22" s="120"/>
      <c r="AF22" s="120"/>
      <c r="AG22" s="598"/>
      <c r="AH22" s="120"/>
      <c r="AI22" s="294"/>
      <c r="AJ22" s="626"/>
      <c r="AK22" s="627"/>
      <c r="AQ22" s="609"/>
      <c r="AR22" s="609"/>
      <c r="AS22" s="609"/>
      <c r="AT22" s="609"/>
      <c r="AU22" s="609"/>
    </row>
    <row r="23" spans="1:47" ht="38.25">
      <c r="A23" s="1834"/>
      <c r="B23" s="1834"/>
      <c r="C23" s="1834"/>
      <c r="D23" s="1834"/>
      <c r="E23" s="1834"/>
      <c r="F23" s="1834"/>
      <c r="G23" s="1712"/>
      <c r="H23" s="1842"/>
      <c r="I23" s="1712"/>
      <c r="J23" s="1712"/>
      <c r="K23" s="1712"/>
      <c r="L23" s="1712"/>
      <c r="M23" s="1840"/>
      <c r="N23" s="1841"/>
      <c r="O23" s="1712"/>
      <c r="P23" s="1839"/>
      <c r="Q23" s="1712"/>
      <c r="R23" s="1712"/>
      <c r="S23" s="1712"/>
      <c r="T23" s="844" t="s">
        <v>5132</v>
      </c>
      <c r="U23" s="1712"/>
      <c r="V23" s="1712"/>
      <c r="W23" s="1712"/>
      <c r="X23" s="1712"/>
      <c r="Y23" s="1712"/>
      <c r="Z23" s="1837"/>
      <c r="AA23" s="104"/>
      <c r="AB23" s="105"/>
      <c r="AC23" s="104"/>
      <c r="AD23" s="601"/>
      <c r="AE23" s="105"/>
      <c r="AF23" s="105"/>
      <c r="AG23" s="105"/>
      <c r="AH23" s="105"/>
      <c r="AI23" s="105"/>
      <c r="AJ23" s="105"/>
      <c r="AK23" s="105"/>
      <c r="AQ23" s="609"/>
      <c r="AR23" s="609"/>
      <c r="AS23" s="609"/>
      <c r="AT23" s="609"/>
      <c r="AU23" s="609"/>
    </row>
    <row r="24" spans="1:47" ht="114.75">
      <c r="A24" s="900">
        <v>18</v>
      </c>
      <c r="B24" s="900" t="s">
        <v>495</v>
      </c>
      <c r="C24" s="900" t="s">
        <v>5133</v>
      </c>
      <c r="D24" s="900" t="s">
        <v>91</v>
      </c>
      <c r="E24" s="900" t="s">
        <v>496</v>
      </c>
      <c r="F24" s="900">
        <v>1431006908</v>
      </c>
      <c r="G24" s="844" t="s">
        <v>497</v>
      </c>
      <c r="H24" s="967" t="s">
        <v>4365</v>
      </c>
      <c r="I24" s="844" t="s">
        <v>156</v>
      </c>
      <c r="J24" s="844" t="s">
        <v>115</v>
      </c>
      <c r="K24" s="900" t="s">
        <v>499</v>
      </c>
      <c r="L24" s="900">
        <v>340</v>
      </c>
      <c r="M24" s="972">
        <v>42917</v>
      </c>
      <c r="N24" s="967" t="s">
        <v>498</v>
      </c>
      <c r="O24" s="900" t="s">
        <v>101</v>
      </c>
      <c r="P24" s="900" t="s">
        <v>500</v>
      </c>
      <c r="Q24" s="900" t="s">
        <v>130</v>
      </c>
      <c r="R24" s="900" t="s">
        <v>106</v>
      </c>
      <c r="S24" s="900" t="s">
        <v>501</v>
      </c>
      <c r="T24" s="978" t="s">
        <v>502</v>
      </c>
      <c r="U24" s="900" t="s">
        <v>503</v>
      </c>
      <c r="V24" s="900">
        <v>0</v>
      </c>
      <c r="W24" s="900">
        <v>25</v>
      </c>
      <c r="X24" s="900">
        <v>0</v>
      </c>
      <c r="Y24" s="900">
        <v>25</v>
      </c>
      <c r="Z24" s="900" t="s">
        <v>103</v>
      </c>
      <c r="AA24" s="117"/>
      <c r="AB24" s="232"/>
      <c r="AC24" s="629"/>
      <c r="AD24" s="630"/>
      <c r="AE24" s="213"/>
      <c r="AF24" s="408"/>
      <c r="AG24" s="631"/>
      <c r="AH24" s="632"/>
      <c r="AI24" s="408"/>
      <c r="AJ24" s="408"/>
      <c r="AK24" s="133"/>
      <c r="AL24" s="117"/>
      <c r="AM24" s="117"/>
      <c r="AN24" s="117"/>
      <c r="AO24" s="117"/>
      <c r="AP24" s="633"/>
      <c r="AQ24" s="609"/>
      <c r="AR24" s="609"/>
      <c r="AS24" s="609"/>
      <c r="AT24" s="609"/>
      <c r="AU24" s="609"/>
    </row>
    <row r="25" spans="1:47" ht="204">
      <c r="A25" s="900">
        <v>19</v>
      </c>
      <c r="B25" s="900" t="s">
        <v>495</v>
      </c>
      <c r="C25" s="844" t="s">
        <v>718</v>
      </c>
      <c r="D25" s="844" t="s">
        <v>91</v>
      </c>
      <c r="E25" s="900" t="s">
        <v>719</v>
      </c>
      <c r="F25" s="844">
        <v>1431000590</v>
      </c>
      <c r="G25" s="973" t="s">
        <v>720</v>
      </c>
      <c r="H25" s="967" t="s">
        <v>4366</v>
      </c>
      <c r="I25" s="844" t="s">
        <v>712</v>
      </c>
      <c r="J25" s="844" t="s">
        <v>115</v>
      </c>
      <c r="K25" s="844" t="s">
        <v>713</v>
      </c>
      <c r="L25" s="844">
        <v>753</v>
      </c>
      <c r="M25" s="844" t="s">
        <v>722</v>
      </c>
      <c r="N25" s="969" t="s">
        <v>721</v>
      </c>
      <c r="O25" s="844" t="s">
        <v>723</v>
      </c>
      <c r="P25" s="844" t="s">
        <v>724</v>
      </c>
      <c r="Q25" s="844" t="s">
        <v>4367</v>
      </c>
      <c r="R25" s="844" t="s">
        <v>725</v>
      </c>
      <c r="S25" s="844" t="s">
        <v>726</v>
      </c>
      <c r="T25" s="844" t="s">
        <v>727</v>
      </c>
      <c r="U25" s="844" t="s">
        <v>503</v>
      </c>
      <c r="V25" s="844">
        <v>20</v>
      </c>
      <c r="W25" s="844">
        <v>0</v>
      </c>
      <c r="X25" s="844">
        <v>0</v>
      </c>
      <c r="Y25" s="844">
        <v>20</v>
      </c>
      <c r="Z25" s="969" t="s">
        <v>4368</v>
      </c>
      <c r="AA25" s="117"/>
      <c r="AB25" s="232"/>
      <c r="AC25" s="117"/>
      <c r="AD25" s="634"/>
      <c r="AE25" s="117"/>
      <c r="AF25" s="408"/>
      <c r="AG25" s="631"/>
      <c r="AH25" s="408"/>
      <c r="AI25" s="408"/>
      <c r="AJ25" s="408"/>
      <c r="AK25" s="213"/>
      <c r="AL25" s="408"/>
      <c r="AM25" s="408"/>
      <c r="AN25" s="408"/>
      <c r="AO25" s="408"/>
      <c r="AP25" s="635"/>
      <c r="AQ25" s="609"/>
      <c r="AR25" s="609"/>
      <c r="AS25" s="609"/>
      <c r="AT25" s="609"/>
      <c r="AU25" s="609"/>
    </row>
    <row r="26" spans="1:47">
      <c r="A26" s="230"/>
      <c r="B26" s="230"/>
      <c r="C26" s="230"/>
      <c r="D26" s="230"/>
      <c r="E26" s="230"/>
      <c r="F26" s="230"/>
      <c r="G26" s="230"/>
      <c r="H26" s="230"/>
      <c r="I26" s="230"/>
      <c r="J26" s="230"/>
      <c r="K26" s="230"/>
      <c r="L26" s="230"/>
      <c r="M26" s="230"/>
      <c r="N26" s="230"/>
      <c r="O26" s="230"/>
      <c r="P26" s="230"/>
      <c r="Q26" s="230"/>
      <c r="R26" s="230"/>
      <c r="S26" s="230"/>
      <c r="T26" s="230"/>
      <c r="U26" s="230"/>
      <c r="V26" s="230">
        <f>SUM(V5:V25)</f>
        <v>1595</v>
      </c>
      <c r="W26" s="230">
        <f>SUM(W5:W25)</f>
        <v>190</v>
      </c>
      <c r="X26" s="230">
        <f>SUM(X5:X25)</f>
        <v>140</v>
      </c>
      <c r="Y26" s="230">
        <f>SUM(Y5:Y25)</f>
        <v>1925</v>
      </c>
      <c r="Z26" s="230"/>
      <c r="AA26" s="117"/>
      <c r="AB26" s="232"/>
      <c r="AC26" s="117"/>
      <c r="AD26" s="636"/>
      <c r="AE26" s="133"/>
      <c r="AF26" s="408"/>
      <c r="AG26" s="631"/>
      <c r="AH26" s="408"/>
      <c r="AI26" s="408"/>
      <c r="AJ26" s="408"/>
      <c r="AK26" s="213"/>
      <c r="AL26" s="408"/>
      <c r="AM26" s="408"/>
      <c r="AN26" s="408"/>
      <c r="AO26" s="408"/>
      <c r="AP26" s="628"/>
      <c r="AQ26" s="609"/>
      <c r="AR26" s="609"/>
      <c r="AS26" s="609"/>
      <c r="AT26" s="609"/>
      <c r="AU26" s="609"/>
    </row>
    <row r="27" spans="1:47">
      <c r="H27" s="229"/>
      <c r="P27" s="117"/>
      <c r="Q27" s="117"/>
      <c r="R27" s="117"/>
      <c r="S27" s="117"/>
      <c r="T27" s="133"/>
      <c r="U27" s="117"/>
      <c r="V27" s="117"/>
      <c r="W27" s="117"/>
      <c r="X27" s="628"/>
      <c r="Y27" s="117"/>
      <c r="Z27" s="117"/>
      <c r="AA27" s="117"/>
      <c r="AB27" s="232"/>
      <c r="AC27" s="117"/>
      <c r="AD27" s="637"/>
      <c r="AE27" s="133"/>
      <c r="AF27" s="213"/>
      <c r="AG27" s="631"/>
      <c r="AH27" s="408"/>
      <c r="AI27" s="408"/>
      <c r="AJ27" s="408"/>
      <c r="AK27" s="213"/>
      <c r="AL27" s="408"/>
      <c r="AM27" s="408"/>
      <c r="AN27" s="408"/>
      <c r="AO27" s="408"/>
      <c r="AP27" s="638"/>
      <c r="AQ27" s="609"/>
      <c r="AR27" s="609"/>
      <c r="AS27" s="609"/>
      <c r="AT27" s="609"/>
      <c r="AU27" s="609"/>
    </row>
    <row r="28" spans="1:47">
      <c r="H28" s="229"/>
      <c r="P28" s="117"/>
      <c r="Q28" s="117"/>
      <c r="R28" s="117"/>
      <c r="S28" s="117"/>
      <c r="T28" s="133"/>
      <c r="U28" s="117"/>
      <c r="V28" s="117"/>
      <c r="W28" s="117"/>
      <c r="X28" s="628"/>
      <c r="Y28" s="117"/>
      <c r="Z28" s="117"/>
      <c r="AA28" s="117"/>
      <c r="AB28" s="232"/>
      <c r="AC28" s="117"/>
      <c r="AD28" s="636"/>
      <c r="AE28" s="133"/>
      <c r="AF28" s="232"/>
      <c r="AG28" s="639"/>
      <c r="AH28" s="408"/>
      <c r="AI28" s="408"/>
      <c r="AJ28" s="133"/>
      <c r="AK28" s="133"/>
      <c r="AL28" s="117"/>
      <c r="AM28" s="117"/>
      <c r="AN28" s="117"/>
      <c r="AO28" s="117"/>
      <c r="AP28" s="638"/>
      <c r="AQ28" s="609"/>
      <c r="AR28" s="609"/>
      <c r="AS28" s="609"/>
      <c r="AT28" s="609"/>
      <c r="AU28" s="609"/>
    </row>
    <row r="29" spans="1:47">
      <c r="H29" s="229"/>
      <c r="P29" s="117"/>
      <c r="Q29" s="117"/>
      <c r="R29" s="117"/>
      <c r="S29" s="117"/>
      <c r="T29" s="133"/>
      <c r="U29" s="117"/>
      <c r="V29" s="524"/>
      <c r="W29" s="117"/>
      <c r="X29" s="640"/>
      <c r="Y29" s="117"/>
      <c r="Z29" s="117"/>
      <c r="AA29" s="117"/>
      <c r="AB29" s="232"/>
      <c r="AC29" s="117"/>
      <c r="AD29" s="636"/>
      <c r="AE29" s="133"/>
      <c r="AF29" s="213"/>
      <c r="AG29" s="639"/>
      <c r="AH29" s="408"/>
      <c r="AI29" s="213"/>
      <c r="AJ29" s="213"/>
      <c r="AK29" s="133"/>
      <c r="AL29" s="408"/>
      <c r="AM29" s="408"/>
      <c r="AN29" s="408"/>
      <c r="AO29" s="117"/>
      <c r="AP29" s="117"/>
      <c r="AQ29" s="609"/>
      <c r="AR29" s="609"/>
      <c r="AS29" s="609"/>
      <c r="AT29" s="609"/>
      <c r="AU29" s="609"/>
    </row>
    <row r="30" spans="1:47">
      <c r="H30" s="229"/>
      <c r="P30" s="117"/>
      <c r="Q30" s="408"/>
      <c r="R30" s="408"/>
      <c r="S30" s="213"/>
      <c r="T30" s="213"/>
      <c r="U30" s="213"/>
      <c r="V30" s="213"/>
      <c r="W30" s="213"/>
      <c r="X30" s="551"/>
      <c r="Y30" s="213"/>
      <c r="Z30" s="213"/>
      <c r="AA30" s="408"/>
      <c r="AB30" s="213"/>
      <c r="AC30" s="213"/>
      <c r="AD30" s="551"/>
      <c r="AE30" s="213"/>
      <c r="AF30" s="213"/>
      <c r="AG30" s="631"/>
      <c r="AH30" s="213"/>
      <c r="AI30" s="408"/>
      <c r="AJ30" s="408"/>
      <c r="AK30" s="213"/>
      <c r="AL30" s="408"/>
      <c r="AM30" s="408"/>
      <c r="AN30" s="408"/>
      <c r="AO30" s="408"/>
      <c r="AP30" s="408"/>
      <c r="AQ30" s="609"/>
      <c r="AR30" s="609"/>
      <c r="AS30" s="609"/>
      <c r="AT30" s="609"/>
      <c r="AU30" s="609"/>
    </row>
    <row r="31" spans="1:47">
      <c r="H31" s="229"/>
      <c r="P31" s="117"/>
      <c r="Q31" s="408"/>
      <c r="R31" s="408"/>
      <c r="S31" s="213"/>
      <c r="T31" s="213"/>
      <c r="U31" s="213"/>
      <c r="V31" s="213"/>
      <c r="W31" s="133"/>
      <c r="X31" s="628"/>
      <c r="Y31" s="117"/>
      <c r="Z31" s="133"/>
      <c r="AA31" s="117"/>
      <c r="AB31" s="133"/>
      <c r="AC31" s="133"/>
      <c r="AD31" s="634"/>
      <c r="AE31" s="133"/>
      <c r="AF31" s="133"/>
      <c r="AG31" s="641"/>
      <c r="AH31" s="133"/>
      <c r="AI31" s="133"/>
      <c r="AJ31" s="133"/>
      <c r="AK31" s="133"/>
      <c r="AL31" s="117"/>
      <c r="AM31" s="117"/>
      <c r="AN31" s="117"/>
      <c r="AO31" s="117"/>
      <c r="AP31" s="642"/>
      <c r="AQ31" s="609"/>
      <c r="AR31" s="609"/>
      <c r="AS31" s="609"/>
      <c r="AT31" s="609"/>
      <c r="AU31" s="609"/>
    </row>
    <row r="32" spans="1:47">
      <c r="H32" s="229"/>
      <c r="P32" s="117"/>
      <c r="Q32" s="408"/>
      <c r="R32" s="408"/>
      <c r="S32" s="408"/>
      <c r="T32" s="213"/>
      <c r="U32" s="408"/>
      <c r="V32" s="408"/>
      <c r="W32" s="117"/>
      <c r="X32" s="551"/>
      <c r="Y32" s="117"/>
      <c r="Z32" s="117"/>
      <c r="AA32" s="408"/>
      <c r="AB32" s="213"/>
      <c r="AC32" s="408"/>
      <c r="AD32" s="643"/>
      <c r="AE32" s="408"/>
      <c r="AF32" s="408"/>
      <c r="AG32" s="631"/>
      <c r="AH32" s="408"/>
      <c r="AI32" s="408"/>
      <c r="AJ32" s="644"/>
      <c r="AK32" s="213"/>
      <c r="AL32" s="408"/>
      <c r="AM32" s="408"/>
      <c r="AN32" s="408"/>
      <c r="AO32" s="408"/>
      <c r="AP32" s="408"/>
      <c r="AQ32" s="609"/>
      <c r="AR32" s="609"/>
      <c r="AS32" s="609"/>
      <c r="AT32" s="609"/>
      <c r="AU32" s="609"/>
    </row>
    <row r="33" spans="8:47">
      <c r="H33" s="229"/>
      <c r="P33" s="117"/>
      <c r="Q33" s="408"/>
      <c r="R33" s="408"/>
      <c r="S33" s="117"/>
      <c r="T33" s="133"/>
      <c r="U33" s="408"/>
      <c r="V33" s="117"/>
      <c r="W33" s="606"/>
      <c r="X33" s="628"/>
      <c r="Y33" s="117"/>
      <c r="Z33" s="117"/>
      <c r="AA33" s="117"/>
      <c r="AB33" s="133"/>
      <c r="AC33" s="117"/>
      <c r="AD33" s="636"/>
      <c r="AE33" s="133"/>
      <c r="AF33" s="133"/>
      <c r="AG33" s="133"/>
      <c r="AH33" s="133"/>
      <c r="AI33" s="133"/>
      <c r="AJ33" s="133"/>
      <c r="AK33" s="133"/>
      <c r="AL33" s="133"/>
      <c r="AM33" s="133"/>
      <c r="AN33" s="133"/>
      <c r="AO33" s="133"/>
      <c r="AP33" s="635"/>
      <c r="AQ33" s="609"/>
      <c r="AR33" s="609"/>
      <c r="AS33" s="609"/>
      <c r="AT33" s="609"/>
      <c r="AU33" s="609"/>
    </row>
    <row r="34" spans="8:47">
      <c r="H34" s="229"/>
      <c r="P34" s="117"/>
      <c r="Q34" s="117"/>
      <c r="R34" s="117"/>
      <c r="S34" s="117"/>
      <c r="T34" s="117"/>
      <c r="U34" s="117"/>
      <c r="V34" s="117"/>
      <c r="W34" s="117"/>
      <c r="X34" s="117"/>
      <c r="Y34" s="117"/>
      <c r="Z34" s="117"/>
      <c r="AA34" s="117"/>
      <c r="AB34" s="609"/>
      <c r="AC34" s="609"/>
      <c r="AD34" s="609"/>
      <c r="AE34" s="609"/>
      <c r="AF34" s="609"/>
      <c r="AG34" s="609"/>
      <c r="AH34" s="609"/>
      <c r="AI34" s="609"/>
      <c r="AJ34" s="609"/>
      <c r="AK34" s="609"/>
      <c r="AL34" s="609"/>
      <c r="AM34" s="609"/>
      <c r="AN34" s="609"/>
      <c r="AO34" s="609"/>
      <c r="AP34" s="609"/>
      <c r="AQ34" s="609"/>
      <c r="AR34" s="609"/>
      <c r="AS34" s="609"/>
      <c r="AT34" s="609"/>
      <c r="AU34" s="609"/>
    </row>
    <row r="35" spans="8:47">
      <c r="H35" s="229"/>
      <c r="AB35" s="609"/>
      <c r="AC35" s="609"/>
      <c r="AD35" s="609"/>
      <c r="AE35" s="609"/>
      <c r="AF35" s="609"/>
      <c r="AG35" s="609"/>
      <c r="AH35" s="609"/>
      <c r="AI35" s="609"/>
      <c r="AJ35" s="609"/>
      <c r="AK35" s="609"/>
      <c r="AL35" s="609"/>
      <c r="AM35" s="609"/>
      <c r="AN35" s="609"/>
      <c r="AO35" s="609"/>
      <c r="AP35" s="609"/>
      <c r="AQ35" s="609"/>
      <c r="AR35" s="609"/>
      <c r="AS35" s="609"/>
      <c r="AT35" s="609"/>
      <c r="AU35" s="609"/>
    </row>
    <row r="36" spans="8:47">
      <c r="H36" s="229"/>
      <c r="AB36" s="609"/>
      <c r="AC36" s="609"/>
      <c r="AD36" s="609"/>
      <c r="AE36" s="609"/>
      <c r="AF36" s="609"/>
      <c r="AG36" s="609"/>
      <c r="AH36" s="609"/>
      <c r="AI36" s="609"/>
      <c r="AJ36" s="609"/>
      <c r="AK36" s="609"/>
      <c r="AL36" s="609"/>
      <c r="AM36" s="609"/>
      <c r="AN36" s="609"/>
      <c r="AO36" s="609"/>
      <c r="AP36" s="609"/>
      <c r="AQ36" s="609"/>
      <c r="AR36" s="609"/>
      <c r="AS36" s="609"/>
      <c r="AT36" s="609"/>
      <c r="AU36" s="609"/>
    </row>
    <row r="37" spans="8:47">
      <c r="H37" s="229"/>
      <c r="AB37" s="609"/>
      <c r="AC37" s="609"/>
      <c r="AD37" s="609"/>
      <c r="AE37" s="609"/>
      <c r="AF37" s="609"/>
      <c r="AG37" s="609"/>
      <c r="AH37" s="609"/>
      <c r="AI37" s="609"/>
      <c r="AJ37" s="609"/>
      <c r="AK37" s="609"/>
      <c r="AL37" s="609"/>
      <c r="AM37" s="609"/>
      <c r="AN37" s="609"/>
      <c r="AO37" s="609"/>
      <c r="AP37" s="609"/>
      <c r="AQ37" s="609"/>
      <c r="AR37" s="609"/>
      <c r="AS37" s="609"/>
      <c r="AT37" s="609"/>
      <c r="AU37" s="609"/>
    </row>
    <row r="38" spans="8:47">
      <c r="H38" s="229"/>
      <c r="AB38" s="609"/>
      <c r="AC38" s="609"/>
      <c r="AD38" s="609"/>
      <c r="AE38" s="609"/>
      <c r="AF38" s="609"/>
      <c r="AG38" s="609"/>
      <c r="AH38" s="609"/>
      <c r="AI38" s="609"/>
      <c r="AJ38" s="609"/>
      <c r="AK38" s="609"/>
      <c r="AL38" s="609"/>
      <c r="AM38" s="609"/>
      <c r="AN38" s="609"/>
      <c r="AO38" s="609"/>
      <c r="AP38" s="609"/>
      <c r="AQ38" s="609"/>
      <c r="AR38" s="609"/>
      <c r="AS38" s="609"/>
      <c r="AT38" s="609"/>
      <c r="AU38" s="609"/>
    </row>
    <row r="39" spans="8:47">
      <c r="H39" s="229"/>
      <c r="AB39" s="609"/>
      <c r="AC39" s="609"/>
      <c r="AD39" s="609"/>
      <c r="AE39" s="609"/>
      <c r="AF39" s="609"/>
      <c r="AG39" s="609"/>
      <c r="AH39" s="609"/>
      <c r="AI39" s="609"/>
      <c r="AJ39" s="609"/>
      <c r="AK39" s="609"/>
      <c r="AL39" s="609"/>
      <c r="AM39" s="609"/>
      <c r="AN39" s="609"/>
      <c r="AO39" s="609"/>
      <c r="AP39" s="609"/>
      <c r="AQ39" s="609"/>
      <c r="AR39" s="609"/>
      <c r="AS39" s="609"/>
      <c r="AT39" s="609"/>
      <c r="AU39" s="609"/>
    </row>
    <row r="40" spans="8:47">
      <c r="H40" s="229"/>
      <c r="AB40" s="609"/>
      <c r="AC40" s="609"/>
      <c r="AD40" s="609"/>
      <c r="AE40" s="609"/>
      <c r="AF40" s="609"/>
      <c r="AG40" s="609"/>
      <c r="AH40" s="609"/>
      <c r="AI40" s="609"/>
      <c r="AJ40" s="609"/>
      <c r="AK40" s="609"/>
      <c r="AL40" s="609"/>
      <c r="AM40" s="609"/>
      <c r="AN40" s="609"/>
      <c r="AO40" s="609"/>
      <c r="AP40" s="609"/>
      <c r="AQ40" s="609"/>
      <c r="AR40" s="609"/>
      <c r="AS40" s="609"/>
      <c r="AT40" s="609"/>
      <c r="AU40" s="609"/>
    </row>
    <row r="41" spans="8:47">
      <c r="H41" s="229"/>
      <c r="AB41" s="609"/>
      <c r="AC41" s="609"/>
      <c r="AD41" s="609"/>
      <c r="AE41" s="609"/>
      <c r="AF41" s="609"/>
      <c r="AG41" s="609"/>
      <c r="AH41" s="609"/>
      <c r="AI41" s="609"/>
      <c r="AJ41" s="609"/>
      <c r="AK41" s="609"/>
      <c r="AL41" s="609"/>
      <c r="AM41" s="609"/>
      <c r="AN41" s="609"/>
      <c r="AO41" s="609"/>
      <c r="AP41" s="609"/>
      <c r="AQ41" s="609"/>
      <c r="AR41" s="609"/>
      <c r="AS41" s="609"/>
      <c r="AT41" s="609"/>
      <c r="AU41" s="609"/>
    </row>
    <row r="42" spans="8:47">
      <c r="H42" s="229"/>
      <c r="AB42" s="609"/>
      <c r="AC42" s="609"/>
      <c r="AD42" s="609"/>
      <c r="AE42" s="609"/>
      <c r="AF42" s="609"/>
      <c r="AG42" s="609"/>
      <c r="AH42" s="609"/>
      <c r="AI42" s="609"/>
      <c r="AJ42" s="609"/>
      <c r="AK42" s="609"/>
      <c r="AL42" s="609"/>
      <c r="AM42" s="609"/>
      <c r="AN42" s="609"/>
      <c r="AO42" s="609"/>
      <c r="AP42" s="609"/>
      <c r="AQ42" s="609"/>
      <c r="AR42" s="609"/>
      <c r="AS42" s="609"/>
      <c r="AT42" s="609"/>
      <c r="AU42" s="609"/>
    </row>
    <row r="43" spans="8:47">
      <c r="H43" s="229"/>
      <c r="AB43" s="609"/>
      <c r="AC43" s="609"/>
      <c r="AD43" s="609"/>
      <c r="AE43" s="609"/>
      <c r="AF43" s="609"/>
      <c r="AG43" s="609"/>
      <c r="AH43" s="609"/>
      <c r="AI43" s="609"/>
      <c r="AJ43" s="609"/>
      <c r="AK43" s="609"/>
      <c r="AL43" s="609"/>
      <c r="AM43" s="609"/>
      <c r="AN43" s="609"/>
      <c r="AO43" s="609"/>
      <c r="AP43" s="609"/>
      <c r="AQ43" s="609"/>
      <c r="AR43" s="609"/>
      <c r="AS43" s="609"/>
      <c r="AT43" s="609"/>
      <c r="AU43" s="609"/>
    </row>
    <row r="44" spans="8:47">
      <c r="H44" s="229"/>
      <c r="AB44" s="609"/>
      <c r="AC44" s="609"/>
      <c r="AD44" s="609"/>
      <c r="AE44" s="609"/>
      <c r="AF44" s="609"/>
      <c r="AG44" s="609"/>
      <c r="AH44" s="609"/>
      <c r="AI44" s="609"/>
      <c r="AJ44" s="609"/>
      <c r="AK44" s="609"/>
      <c r="AL44" s="609"/>
      <c r="AM44" s="609"/>
      <c r="AN44" s="609"/>
      <c r="AO44" s="609"/>
      <c r="AP44" s="609"/>
      <c r="AQ44" s="609"/>
      <c r="AR44" s="609"/>
      <c r="AS44" s="609"/>
      <c r="AT44" s="609"/>
      <c r="AU44" s="609"/>
    </row>
    <row r="45" spans="8:47">
      <c r="H45" s="229"/>
      <c r="AB45" s="609"/>
      <c r="AC45" s="609"/>
      <c r="AD45" s="609"/>
      <c r="AE45" s="609"/>
      <c r="AF45" s="609"/>
      <c r="AG45" s="609"/>
      <c r="AH45" s="609"/>
      <c r="AI45" s="609"/>
      <c r="AJ45" s="609"/>
      <c r="AK45" s="609"/>
      <c r="AL45" s="609"/>
      <c r="AM45" s="609"/>
      <c r="AN45" s="609"/>
      <c r="AO45" s="609"/>
      <c r="AP45" s="609"/>
      <c r="AQ45" s="609"/>
      <c r="AR45" s="609"/>
      <c r="AS45" s="609"/>
      <c r="AT45" s="609"/>
      <c r="AU45" s="609"/>
    </row>
    <row r="46" spans="8:47">
      <c r="H46" s="229"/>
      <c r="AB46" s="609"/>
      <c r="AC46" s="609"/>
      <c r="AD46" s="609"/>
      <c r="AE46" s="609"/>
      <c r="AF46" s="609"/>
      <c r="AG46" s="609"/>
      <c r="AH46" s="609"/>
      <c r="AI46" s="609"/>
      <c r="AJ46" s="609"/>
      <c r="AK46" s="609"/>
      <c r="AL46" s="609"/>
      <c r="AM46" s="609"/>
      <c r="AN46" s="609"/>
      <c r="AO46" s="609"/>
      <c r="AP46" s="609"/>
      <c r="AQ46" s="609"/>
      <c r="AR46" s="609"/>
      <c r="AS46" s="609"/>
      <c r="AT46" s="609"/>
      <c r="AU46" s="609"/>
    </row>
    <row r="47" spans="8:47">
      <c r="H47" s="229"/>
      <c r="AB47" s="609"/>
      <c r="AC47" s="609"/>
      <c r="AD47" s="609"/>
      <c r="AE47" s="609"/>
      <c r="AF47" s="609"/>
      <c r="AG47" s="609"/>
      <c r="AH47" s="609"/>
      <c r="AI47" s="609"/>
      <c r="AJ47" s="609"/>
      <c r="AK47" s="609"/>
      <c r="AL47" s="609"/>
      <c r="AM47" s="609"/>
      <c r="AN47" s="609"/>
      <c r="AO47" s="609"/>
      <c r="AP47" s="609"/>
      <c r="AQ47" s="609"/>
      <c r="AR47" s="609"/>
      <c r="AS47" s="609"/>
      <c r="AT47" s="609"/>
      <c r="AU47" s="609"/>
    </row>
    <row r="48" spans="8:47">
      <c r="H48" s="229"/>
      <c r="AB48" s="609"/>
      <c r="AC48" s="609"/>
      <c r="AD48" s="609"/>
      <c r="AE48" s="609"/>
      <c r="AF48" s="609"/>
      <c r="AG48" s="609"/>
      <c r="AH48" s="609"/>
      <c r="AI48" s="609"/>
      <c r="AJ48" s="609"/>
      <c r="AK48" s="609"/>
      <c r="AL48" s="609"/>
      <c r="AM48" s="609"/>
      <c r="AN48" s="609"/>
      <c r="AO48" s="609"/>
      <c r="AP48" s="609"/>
      <c r="AQ48" s="609"/>
      <c r="AR48" s="609"/>
      <c r="AS48" s="609"/>
      <c r="AT48" s="609"/>
      <c r="AU48" s="609"/>
    </row>
    <row r="49" spans="8:47">
      <c r="H49" s="229"/>
      <c r="AB49" s="609"/>
      <c r="AC49" s="609"/>
      <c r="AD49" s="609"/>
      <c r="AE49" s="609"/>
      <c r="AF49" s="609"/>
      <c r="AG49" s="609"/>
      <c r="AH49" s="609"/>
      <c r="AI49" s="609"/>
      <c r="AJ49" s="609"/>
      <c r="AK49" s="609"/>
      <c r="AL49" s="609"/>
      <c r="AM49" s="609"/>
      <c r="AN49" s="609"/>
      <c r="AO49" s="609"/>
      <c r="AP49" s="609"/>
      <c r="AQ49" s="609"/>
      <c r="AR49" s="609"/>
      <c r="AS49" s="609"/>
      <c r="AT49" s="609"/>
      <c r="AU49" s="609"/>
    </row>
    <row r="50" spans="8:47">
      <c r="H50" s="229"/>
      <c r="AB50" s="609"/>
      <c r="AC50" s="609"/>
      <c r="AD50" s="609"/>
      <c r="AE50" s="609"/>
      <c r="AF50" s="609"/>
      <c r="AG50" s="609"/>
      <c r="AH50" s="609"/>
      <c r="AI50" s="609"/>
      <c r="AJ50" s="609"/>
      <c r="AK50" s="609"/>
      <c r="AL50" s="609"/>
      <c r="AM50" s="609"/>
      <c r="AN50" s="609"/>
      <c r="AO50" s="609"/>
      <c r="AP50" s="609"/>
      <c r="AQ50" s="609"/>
      <c r="AR50" s="609"/>
      <c r="AS50" s="609"/>
      <c r="AT50" s="609"/>
      <c r="AU50" s="609"/>
    </row>
    <row r="51" spans="8:47">
      <c r="H51" s="229"/>
      <c r="AB51" s="609"/>
      <c r="AC51" s="609"/>
      <c r="AD51" s="609"/>
      <c r="AE51" s="609"/>
      <c r="AF51" s="609"/>
      <c r="AG51" s="609"/>
      <c r="AH51" s="609"/>
      <c r="AI51" s="609"/>
      <c r="AJ51" s="609"/>
      <c r="AK51" s="609"/>
      <c r="AL51" s="609"/>
      <c r="AM51" s="609"/>
      <c r="AN51" s="609"/>
      <c r="AO51" s="609"/>
      <c r="AP51" s="609"/>
      <c r="AQ51" s="609"/>
      <c r="AR51" s="609"/>
      <c r="AS51" s="609"/>
      <c r="AT51" s="609"/>
      <c r="AU51" s="609"/>
    </row>
    <row r="52" spans="8:47">
      <c r="H52" s="229"/>
      <c r="AB52" s="609"/>
      <c r="AC52" s="609"/>
      <c r="AD52" s="609"/>
      <c r="AE52" s="609"/>
      <c r="AF52" s="609"/>
      <c r="AG52" s="609"/>
      <c r="AH52" s="609"/>
      <c r="AI52" s="609"/>
      <c r="AJ52" s="609"/>
      <c r="AK52" s="609"/>
      <c r="AL52" s="609"/>
      <c r="AM52" s="609"/>
      <c r="AN52" s="609"/>
      <c r="AO52" s="609"/>
      <c r="AP52" s="609"/>
      <c r="AQ52" s="609"/>
      <c r="AR52" s="609"/>
      <c r="AS52" s="609"/>
      <c r="AT52" s="609"/>
      <c r="AU52" s="609"/>
    </row>
    <row r="53" spans="8:47">
      <c r="H53" s="229"/>
      <c r="AB53" s="609"/>
      <c r="AC53" s="609"/>
      <c r="AD53" s="609"/>
      <c r="AE53" s="609"/>
      <c r="AF53" s="609"/>
      <c r="AG53" s="609"/>
      <c r="AH53" s="609"/>
      <c r="AI53" s="609"/>
      <c r="AJ53" s="609"/>
      <c r="AK53" s="609"/>
      <c r="AL53" s="609"/>
      <c r="AM53" s="609"/>
      <c r="AN53" s="609"/>
      <c r="AO53" s="609"/>
      <c r="AP53" s="609"/>
      <c r="AQ53" s="609"/>
      <c r="AR53" s="609"/>
      <c r="AS53" s="609"/>
      <c r="AT53" s="609"/>
      <c r="AU53" s="609"/>
    </row>
    <row r="54" spans="8:47">
      <c r="H54" s="229"/>
      <c r="AB54" s="609"/>
      <c r="AC54" s="609"/>
      <c r="AD54" s="609"/>
      <c r="AE54" s="609"/>
      <c r="AF54" s="609"/>
      <c r="AG54" s="609"/>
      <c r="AH54" s="609"/>
      <c r="AI54" s="609"/>
      <c r="AJ54" s="609"/>
      <c r="AK54" s="609"/>
      <c r="AL54" s="609"/>
      <c r="AM54" s="609"/>
      <c r="AN54" s="609"/>
      <c r="AO54" s="609"/>
      <c r="AP54" s="609"/>
      <c r="AQ54" s="609"/>
      <c r="AR54" s="609"/>
      <c r="AS54" s="609"/>
      <c r="AT54" s="609"/>
      <c r="AU54" s="609"/>
    </row>
    <row r="55" spans="8:47">
      <c r="H55" s="229"/>
      <c r="AB55" s="609"/>
      <c r="AC55" s="609"/>
      <c r="AD55" s="609"/>
      <c r="AE55" s="609"/>
      <c r="AF55" s="609"/>
      <c r="AG55" s="609"/>
      <c r="AH55" s="609"/>
      <c r="AI55" s="609"/>
      <c r="AJ55" s="609"/>
      <c r="AK55" s="609"/>
      <c r="AL55" s="609"/>
      <c r="AM55" s="609"/>
      <c r="AN55" s="609"/>
      <c r="AO55" s="609"/>
      <c r="AP55" s="609"/>
      <c r="AQ55" s="609"/>
      <c r="AR55" s="609"/>
      <c r="AS55" s="609"/>
      <c r="AT55" s="609"/>
      <c r="AU55" s="609"/>
    </row>
    <row r="56" spans="8:47">
      <c r="H56" s="229"/>
      <c r="AB56" s="609"/>
      <c r="AC56" s="609"/>
      <c r="AD56" s="609"/>
      <c r="AE56" s="609"/>
      <c r="AF56" s="609"/>
      <c r="AG56" s="609"/>
      <c r="AH56" s="609"/>
      <c r="AI56" s="609"/>
      <c r="AJ56" s="609"/>
      <c r="AK56" s="609"/>
      <c r="AL56" s="609"/>
      <c r="AM56" s="609"/>
      <c r="AN56" s="609"/>
      <c r="AO56" s="609"/>
      <c r="AP56" s="609"/>
      <c r="AQ56" s="609"/>
      <c r="AR56" s="609"/>
      <c r="AS56" s="609"/>
      <c r="AT56" s="609"/>
      <c r="AU56" s="609"/>
    </row>
    <row r="57" spans="8:47">
      <c r="H57" s="229"/>
      <c r="AB57" s="609"/>
      <c r="AC57" s="609"/>
      <c r="AD57" s="609"/>
      <c r="AE57" s="609"/>
      <c r="AF57" s="609"/>
      <c r="AG57" s="609"/>
      <c r="AH57" s="609"/>
      <c r="AI57" s="609"/>
      <c r="AJ57" s="609"/>
      <c r="AK57" s="609"/>
      <c r="AL57" s="609"/>
      <c r="AM57" s="609"/>
      <c r="AN57" s="609"/>
      <c r="AO57" s="609"/>
      <c r="AP57" s="609"/>
      <c r="AQ57" s="609"/>
      <c r="AR57" s="609"/>
      <c r="AS57" s="609"/>
      <c r="AT57" s="609"/>
      <c r="AU57" s="609"/>
    </row>
    <row r="58" spans="8:47">
      <c r="H58" s="229"/>
      <c r="AB58" s="609"/>
      <c r="AC58" s="609"/>
      <c r="AD58" s="609"/>
      <c r="AE58" s="609"/>
      <c r="AF58" s="609"/>
      <c r="AG58" s="609"/>
      <c r="AH58" s="609"/>
      <c r="AI58" s="609"/>
      <c r="AJ58" s="609"/>
      <c r="AK58" s="609"/>
      <c r="AL58" s="609"/>
      <c r="AM58" s="609"/>
      <c r="AN58" s="609"/>
      <c r="AO58" s="609"/>
      <c r="AP58" s="609"/>
      <c r="AQ58" s="609"/>
      <c r="AR58" s="609"/>
      <c r="AS58" s="609"/>
      <c r="AT58" s="609"/>
      <c r="AU58" s="609"/>
    </row>
    <row r="59" spans="8:47">
      <c r="H59" s="229"/>
      <c r="AB59" s="609"/>
      <c r="AC59" s="609"/>
      <c r="AD59" s="609"/>
      <c r="AE59" s="609"/>
      <c r="AF59" s="609"/>
      <c r="AG59" s="609"/>
      <c r="AH59" s="609"/>
      <c r="AI59" s="609"/>
      <c r="AJ59" s="609"/>
      <c r="AK59" s="609"/>
      <c r="AL59" s="609"/>
      <c r="AM59" s="609"/>
      <c r="AN59" s="609"/>
      <c r="AO59" s="609"/>
      <c r="AP59" s="609"/>
      <c r="AQ59" s="609"/>
      <c r="AR59" s="609"/>
      <c r="AS59" s="609"/>
      <c r="AT59" s="609"/>
      <c r="AU59" s="609"/>
    </row>
    <row r="60" spans="8:47">
      <c r="H60" s="229"/>
      <c r="AB60" s="609"/>
      <c r="AC60" s="609"/>
      <c r="AD60" s="609"/>
      <c r="AE60" s="609"/>
      <c r="AF60" s="609"/>
      <c r="AG60" s="609"/>
      <c r="AH60" s="609"/>
      <c r="AI60" s="609"/>
      <c r="AJ60" s="609"/>
      <c r="AK60" s="609"/>
      <c r="AL60" s="609"/>
      <c r="AM60" s="609"/>
      <c r="AN60" s="609"/>
      <c r="AO60" s="609"/>
      <c r="AP60" s="609"/>
      <c r="AQ60" s="609"/>
      <c r="AR60" s="609"/>
      <c r="AS60" s="609"/>
      <c r="AT60" s="609"/>
      <c r="AU60" s="609"/>
    </row>
    <row r="61" spans="8:47">
      <c r="H61" s="229"/>
      <c r="AB61" s="609"/>
      <c r="AC61" s="609"/>
      <c r="AD61" s="609"/>
      <c r="AE61" s="609"/>
      <c r="AF61" s="609"/>
      <c r="AG61" s="609"/>
      <c r="AH61" s="609"/>
      <c r="AI61" s="609"/>
      <c r="AJ61" s="609"/>
      <c r="AK61" s="609"/>
      <c r="AL61" s="609"/>
      <c r="AM61" s="609"/>
      <c r="AN61" s="609"/>
      <c r="AO61" s="609"/>
      <c r="AP61" s="609"/>
      <c r="AQ61" s="609"/>
      <c r="AR61" s="609"/>
      <c r="AS61" s="609"/>
      <c r="AT61" s="609"/>
      <c r="AU61" s="609"/>
    </row>
    <row r="62" spans="8:47">
      <c r="H62" s="229"/>
      <c r="AB62" s="609"/>
      <c r="AC62" s="609"/>
      <c r="AD62" s="609"/>
      <c r="AE62" s="609"/>
      <c r="AF62" s="609"/>
      <c r="AG62" s="609"/>
      <c r="AH62" s="609"/>
      <c r="AI62" s="609"/>
      <c r="AJ62" s="609"/>
      <c r="AK62" s="609"/>
      <c r="AL62" s="609"/>
      <c r="AM62" s="609"/>
      <c r="AN62" s="609"/>
      <c r="AO62" s="609"/>
      <c r="AP62" s="609"/>
      <c r="AQ62" s="609"/>
      <c r="AR62" s="609"/>
      <c r="AS62" s="609"/>
      <c r="AT62" s="609"/>
      <c r="AU62" s="609"/>
    </row>
    <row r="63" spans="8:47">
      <c r="H63" s="229"/>
      <c r="AB63" s="609"/>
      <c r="AC63" s="609"/>
      <c r="AD63" s="609"/>
      <c r="AE63" s="609"/>
      <c r="AF63" s="609"/>
      <c r="AG63" s="609"/>
      <c r="AH63" s="609"/>
      <c r="AI63" s="609"/>
      <c r="AJ63" s="609"/>
      <c r="AK63" s="609"/>
      <c r="AL63" s="609"/>
      <c r="AM63" s="609"/>
      <c r="AN63" s="609"/>
      <c r="AO63" s="609"/>
      <c r="AP63" s="609"/>
      <c r="AQ63" s="609"/>
      <c r="AR63" s="609"/>
      <c r="AS63" s="609"/>
      <c r="AT63" s="609"/>
      <c r="AU63" s="609"/>
    </row>
    <row r="64" spans="8:47">
      <c r="H64" s="229"/>
      <c r="AB64" s="609"/>
      <c r="AC64" s="609"/>
      <c r="AD64" s="609"/>
      <c r="AE64" s="609"/>
      <c r="AF64" s="609"/>
      <c r="AG64" s="609"/>
      <c r="AH64" s="609"/>
      <c r="AI64" s="609"/>
      <c r="AJ64" s="609"/>
      <c r="AK64" s="609"/>
      <c r="AL64" s="609"/>
      <c r="AM64" s="609"/>
      <c r="AN64" s="609"/>
      <c r="AO64" s="609"/>
      <c r="AP64" s="609"/>
      <c r="AQ64" s="609"/>
      <c r="AR64" s="609"/>
      <c r="AS64" s="609"/>
      <c r="AT64" s="609"/>
      <c r="AU64" s="609"/>
    </row>
    <row r="65" spans="8:47">
      <c r="H65" s="229"/>
      <c r="AB65" s="609"/>
      <c r="AC65" s="609"/>
      <c r="AD65" s="609"/>
      <c r="AE65" s="609"/>
      <c r="AF65" s="609"/>
      <c r="AG65" s="609"/>
      <c r="AH65" s="609"/>
      <c r="AI65" s="609"/>
      <c r="AJ65" s="609"/>
      <c r="AK65" s="609"/>
      <c r="AL65" s="609"/>
      <c r="AM65" s="609"/>
      <c r="AN65" s="609"/>
      <c r="AO65" s="609"/>
      <c r="AP65" s="609"/>
      <c r="AQ65" s="609"/>
      <c r="AR65" s="609"/>
      <c r="AS65" s="609"/>
      <c r="AT65" s="609"/>
      <c r="AU65" s="609"/>
    </row>
    <row r="66" spans="8:47">
      <c r="H66" s="229"/>
      <c r="AB66" s="609"/>
      <c r="AC66" s="609"/>
      <c r="AD66" s="609"/>
      <c r="AE66" s="609"/>
      <c r="AF66" s="609"/>
      <c r="AG66" s="609"/>
      <c r="AH66" s="609"/>
      <c r="AI66" s="609"/>
      <c r="AJ66" s="609"/>
      <c r="AK66" s="609"/>
      <c r="AL66" s="609"/>
      <c r="AM66" s="609"/>
      <c r="AN66" s="609"/>
      <c r="AO66" s="609"/>
      <c r="AP66" s="609"/>
      <c r="AQ66" s="609"/>
      <c r="AR66" s="609"/>
      <c r="AS66" s="609"/>
      <c r="AT66" s="609"/>
      <c r="AU66" s="609"/>
    </row>
    <row r="67" spans="8:47">
      <c r="H67" s="229"/>
      <c r="AB67" s="609"/>
      <c r="AC67" s="609"/>
      <c r="AD67" s="609"/>
      <c r="AE67" s="609"/>
      <c r="AF67" s="609"/>
      <c r="AG67" s="609"/>
      <c r="AH67" s="609"/>
      <c r="AI67" s="609"/>
      <c r="AJ67" s="609"/>
      <c r="AK67" s="609"/>
      <c r="AL67" s="609"/>
      <c r="AM67" s="609"/>
      <c r="AN67" s="609"/>
      <c r="AO67" s="609"/>
      <c r="AP67" s="609"/>
      <c r="AQ67" s="609"/>
      <c r="AR67" s="609"/>
      <c r="AS67" s="609"/>
      <c r="AT67" s="609"/>
      <c r="AU67" s="609"/>
    </row>
    <row r="68" spans="8:47">
      <c r="H68" s="229"/>
      <c r="AB68" s="609"/>
      <c r="AC68" s="609"/>
      <c r="AD68" s="609"/>
      <c r="AE68" s="609"/>
      <c r="AF68" s="609"/>
      <c r="AG68" s="609"/>
      <c r="AH68" s="609"/>
      <c r="AI68" s="609"/>
      <c r="AJ68" s="609"/>
      <c r="AK68" s="609"/>
      <c r="AL68" s="609"/>
      <c r="AM68" s="609"/>
      <c r="AN68" s="609"/>
      <c r="AO68" s="609"/>
      <c r="AP68" s="609"/>
      <c r="AQ68" s="609"/>
      <c r="AR68" s="609"/>
      <c r="AS68" s="609"/>
      <c r="AT68" s="609"/>
      <c r="AU68" s="609"/>
    </row>
    <row r="69" spans="8:47">
      <c r="H69" s="229"/>
      <c r="AB69" s="609"/>
      <c r="AC69" s="609"/>
      <c r="AD69" s="609"/>
      <c r="AE69" s="609"/>
      <c r="AF69" s="609"/>
      <c r="AG69" s="609"/>
      <c r="AH69" s="609"/>
      <c r="AI69" s="609"/>
      <c r="AJ69" s="609"/>
      <c r="AK69" s="609"/>
      <c r="AL69" s="609"/>
      <c r="AM69" s="609"/>
      <c r="AN69" s="609"/>
      <c r="AO69" s="609"/>
      <c r="AP69" s="609"/>
      <c r="AQ69" s="609"/>
      <c r="AR69" s="609"/>
      <c r="AS69" s="609"/>
      <c r="AT69" s="609"/>
      <c r="AU69" s="609"/>
    </row>
    <row r="70" spans="8:47">
      <c r="H70" s="229"/>
      <c r="AB70" s="609"/>
      <c r="AC70" s="609"/>
      <c r="AD70" s="609"/>
      <c r="AE70" s="609"/>
      <c r="AF70" s="609"/>
      <c r="AG70" s="609"/>
      <c r="AH70" s="609"/>
      <c r="AI70" s="609"/>
      <c r="AJ70" s="609"/>
      <c r="AK70" s="609"/>
      <c r="AL70" s="609"/>
      <c r="AM70" s="609"/>
      <c r="AN70" s="609"/>
      <c r="AO70" s="609"/>
      <c r="AP70" s="609"/>
      <c r="AQ70" s="609"/>
      <c r="AR70" s="609"/>
      <c r="AS70" s="609"/>
      <c r="AT70" s="609"/>
      <c r="AU70" s="609"/>
    </row>
    <row r="71" spans="8:47">
      <c r="H71" s="229"/>
      <c r="AB71" s="609"/>
      <c r="AC71" s="609"/>
      <c r="AD71" s="609"/>
      <c r="AE71" s="609"/>
      <c r="AF71" s="609"/>
      <c r="AG71" s="609"/>
      <c r="AH71" s="609"/>
      <c r="AI71" s="609"/>
      <c r="AJ71" s="609"/>
      <c r="AK71" s="609"/>
      <c r="AL71" s="609"/>
      <c r="AM71" s="609"/>
      <c r="AN71" s="609"/>
      <c r="AO71" s="609"/>
      <c r="AP71" s="609"/>
      <c r="AQ71" s="609"/>
      <c r="AR71" s="609"/>
      <c r="AS71" s="609"/>
      <c r="AT71" s="609"/>
      <c r="AU71" s="609"/>
    </row>
    <row r="72" spans="8:47">
      <c r="H72" s="229"/>
      <c r="AB72" s="609"/>
      <c r="AC72" s="609"/>
      <c r="AD72" s="609"/>
      <c r="AE72" s="609"/>
      <c r="AF72" s="609"/>
      <c r="AG72" s="609"/>
      <c r="AH72" s="609"/>
      <c r="AI72" s="609"/>
      <c r="AJ72" s="609"/>
      <c r="AK72" s="609"/>
      <c r="AL72" s="609"/>
      <c r="AM72" s="609"/>
      <c r="AN72" s="609"/>
      <c r="AO72" s="609"/>
      <c r="AP72" s="609"/>
      <c r="AQ72" s="609"/>
      <c r="AR72" s="609"/>
      <c r="AS72" s="609"/>
      <c r="AT72" s="609"/>
      <c r="AU72" s="609"/>
    </row>
    <row r="73" spans="8:47">
      <c r="H73" s="229"/>
      <c r="AB73" s="609"/>
      <c r="AC73" s="609"/>
      <c r="AD73" s="609"/>
      <c r="AE73" s="609"/>
      <c r="AF73" s="609"/>
      <c r="AG73" s="609"/>
      <c r="AH73" s="609"/>
      <c r="AI73" s="609"/>
      <c r="AJ73" s="609"/>
      <c r="AK73" s="609"/>
      <c r="AL73" s="609"/>
      <c r="AM73" s="609"/>
      <c r="AN73" s="609"/>
      <c r="AO73" s="609"/>
      <c r="AP73" s="609"/>
      <c r="AQ73" s="609"/>
      <c r="AR73" s="609"/>
      <c r="AS73" s="609"/>
      <c r="AT73" s="609"/>
      <c r="AU73" s="609"/>
    </row>
    <row r="74" spans="8:47">
      <c r="H74" s="229"/>
      <c r="AB74" s="609"/>
      <c r="AC74" s="609"/>
      <c r="AD74" s="609"/>
      <c r="AE74" s="609"/>
      <c r="AF74" s="609"/>
      <c r="AG74" s="609"/>
      <c r="AH74" s="609"/>
      <c r="AI74" s="609"/>
      <c r="AJ74" s="609"/>
      <c r="AK74" s="609"/>
      <c r="AL74" s="609"/>
      <c r="AM74" s="609"/>
      <c r="AN74" s="609"/>
      <c r="AO74" s="609"/>
      <c r="AP74" s="609"/>
      <c r="AQ74" s="609"/>
      <c r="AR74" s="609"/>
      <c r="AS74" s="609"/>
      <c r="AT74" s="609"/>
      <c r="AU74" s="609"/>
    </row>
    <row r="75" spans="8:47">
      <c r="H75" s="229"/>
      <c r="AB75" s="609"/>
      <c r="AC75" s="609"/>
      <c r="AD75" s="609"/>
      <c r="AE75" s="609"/>
      <c r="AF75" s="609"/>
      <c r="AG75" s="609"/>
      <c r="AH75" s="609"/>
      <c r="AI75" s="609"/>
      <c r="AJ75" s="609"/>
      <c r="AK75" s="609"/>
      <c r="AL75" s="609"/>
      <c r="AM75" s="609"/>
      <c r="AN75" s="609"/>
      <c r="AO75" s="609"/>
      <c r="AP75" s="609"/>
      <c r="AQ75" s="609"/>
      <c r="AR75" s="609"/>
      <c r="AS75" s="609"/>
      <c r="AT75" s="609"/>
      <c r="AU75" s="609"/>
    </row>
    <row r="76" spans="8:47">
      <c r="H76" s="229"/>
      <c r="AB76" s="609"/>
      <c r="AC76" s="609"/>
      <c r="AD76" s="609"/>
      <c r="AE76" s="609"/>
      <c r="AF76" s="609"/>
      <c r="AG76" s="609"/>
      <c r="AH76" s="609"/>
      <c r="AI76" s="609"/>
      <c r="AJ76" s="609"/>
      <c r="AK76" s="609"/>
      <c r="AL76" s="609"/>
      <c r="AM76" s="609"/>
      <c r="AN76" s="609"/>
      <c r="AO76" s="609"/>
      <c r="AP76" s="609"/>
      <c r="AQ76" s="609"/>
      <c r="AR76" s="609"/>
      <c r="AS76" s="609"/>
      <c r="AT76" s="609"/>
      <c r="AU76" s="609"/>
    </row>
    <row r="77" spans="8:47">
      <c r="H77" s="229"/>
      <c r="AB77" s="609"/>
      <c r="AC77" s="609"/>
      <c r="AD77" s="609"/>
      <c r="AE77" s="609"/>
      <c r="AF77" s="609"/>
      <c r="AG77" s="609"/>
      <c r="AH77" s="609"/>
      <c r="AI77" s="609"/>
      <c r="AJ77" s="609"/>
      <c r="AK77" s="609"/>
      <c r="AL77" s="609"/>
      <c r="AM77" s="609"/>
      <c r="AN77" s="609"/>
      <c r="AO77" s="609"/>
      <c r="AP77" s="609"/>
      <c r="AQ77" s="609"/>
      <c r="AR77" s="609"/>
      <c r="AS77" s="609"/>
      <c r="AT77" s="609"/>
      <c r="AU77" s="609"/>
    </row>
    <row r="78" spans="8:47">
      <c r="H78" s="229"/>
      <c r="AB78" s="609"/>
      <c r="AC78" s="609"/>
      <c r="AD78" s="609"/>
      <c r="AE78" s="609"/>
      <c r="AF78" s="609"/>
      <c r="AG78" s="609"/>
      <c r="AH78" s="609"/>
      <c r="AI78" s="609"/>
      <c r="AJ78" s="609"/>
      <c r="AK78" s="609"/>
      <c r="AL78" s="609"/>
      <c r="AM78" s="609"/>
      <c r="AN78" s="609"/>
      <c r="AO78" s="609"/>
      <c r="AP78" s="609"/>
      <c r="AQ78" s="609"/>
      <c r="AR78" s="609"/>
      <c r="AS78" s="609"/>
      <c r="AT78" s="609"/>
      <c r="AU78" s="609"/>
    </row>
    <row r="79" spans="8:47">
      <c r="H79" s="229"/>
      <c r="AB79" s="609"/>
      <c r="AC79" s="609"/>
      <c r="AD79" s="609"/>
      <c r="AE79" s="609"/>
      <c r="AF79" s="609"/>
      <c r="AG79" s="609"/>
      <c r="AH79" s="609"/>
      <c r="AI79" s="609"/>
      <c r="AJ79" s="609"/>
      <c r="AK79" s="609"/>
      <c r="AL79" s="609"/>
      <c r="AM79" s="609"/>
      <c r="AN79" s="609"/>
      <c r="AO79" s="609"/>
      <c r="AP79" s="609"/>
      <c r="AQ79" s="609"/>
      <c r="AR79" s="609"/>
      <c r="AS79" s="609"/>
      <c r="AT79" s="609"/>
      <c r="AU79" s="609"/>
    </row>
    <row r="80" spans="8:47">
      <c r="H80" s="229"/>
      <c r="AB80" s="609"/>
      <c r="AC80" s="609"/>
      <c r="AD80" s="609"/>
      <c r="AE80" s="609"/>
      <c r="AF80" s="609"/>
      <c r="AG80" s="609"/>
      <c r="AH80" s="609"/>
      <c r="AI80" s="609"/>
      <c r="AJ80" s="609"/>
      <c r="AK80" s="609"/>
      <c r="AL80" s="609"/>
      <c r="AM80" s="609"/>
      <c r="AN80" s="609"/>
      <c r="AO80" s="609"/>
      <c r="AP80" s="609"/>
      <c r="AQ80" s="609"/>
      <c r="AR80" s="609"/>
      <c r="AS80" s="609"/>
      <c r="AT80" s="609"/>
      <c r="AU80" s="609"/>
    </row>
    <row r="81" spans="8:47">
      <c r="H81" s="229"/>
      <c r="AB81" s="609"/>
      <c r="AC81" s="609"/>
      <c r="AD81" s="609"/>
      <c r="AE81" s="609"/>
      <c r="AF81" s="609"/>
      <c r="AG81" s="609"/>
      <c r="AH81" s="609"/>
      <c r="AI81" s="609"/>
      <c r="AJ81" s="609"/>
      <c r="AK81" s="609"/>
      <c r="AL81" s="609"/>
      <c r="AM81" s="609"/>
      <c r="AN81" s="609"/>
      <c r="AO81" s="609"/>
      <c r="AP81" s="609"/>
      <c r="AQ81" s="609"/>
      <c r="AR81" s="609"/>
      <c r="AS81" s="609"/>
      <c r="AT81" s="609"/>
      <c r="AU81" s="609"/>
    </row>
    <row r="82" spans="8:47">
      <c r="H82" s="229"/>
      <c r="AB82" s="609"/>
      <c r="AC82" s="609"/>
      <c r="AD82" s="609"/>
      <c r="AE82" s="609"/>
      <c r="AF82" s="609"/>
      <c r="AG82" s="609"/>
      <c r="AH82" s="609"/>
      <c r="AI82" s="609"/>
      <c r="AJ82" s="609"/>
      <c r="AK82" s="609"/>
      <c r="AL82" s="609"/>
      <c r="AM82" s="609"/>
      <c r="AN82" s="609"/>
      <c r="AO82" s="609"/>
      <c r="AP82" s="609"/>
      <c r="AQ82" s="609"/>
      <c r="AR82" s="609"/>
      <c r="AS82" s="609"/>
      <c r="AT82" s="609"/>
      <c r="AU82" s="609"/>
    </row>
    <row r="83" spans="8:47">
      <c r="H83" s="229"/>
      <c r="AB83" s="609"/>
      <c r="AC83" s="609"/>
      <c r="AD83" s="609"/>
      <c r="AE83" s="609"/>
      <c r="AF83" s="609"/>
      <c r="AG83" s="609"/>
      <c r="AH83" s="609"/>
      <c r="AI83" s="609"/>
      <c r="AJ83" s="609"/>
      <c r="AK83" s="609"/>
      <c r="AL83" s="609"/>
      <c r="AM83" s="609"/>
      <c r="AN83" s="609"/>
      <c r="AO83" s="609"/>
      <c r="AP83" s="609"/>
      <c r="AQ83" s="609"/>
      <c r="AR83" s="609"/>
      <c r="AS83" s="609"/>
      <c r="AT83" s="609"/>
      <c r="AU83" s="609"/>
    </row>
    <row r="84" spans="8:47">
      <c r="H84" s="229"/>
      <c r="AB84" s="609"/>
      <c r="AC84" s="609"/>
      <c r="AD84" s="609"/>
      <c r="AE84" s="609"/>
      <c r="AF84" s="609"/>
      <c r="AG84" s="609"/>
      <c r="AH84" s="609"/>
      <c r="AI84" s="609"/>
      <c r="AJ84" s="609"/>
      <c r="AK84" s="609"/>
      <c r="AL84" s="609"/>
      <c r="AM84" s="609"/>
      <c r="AN84" s="609"/>
      <c r="AO84" s="609"/>
      <c r="AP84" s="609"/>
      <c r="AQ84" s="609"/>
      <c r="AR84" s="609"/>
      <c r="AS84" s="609"/>
      <c r="AT84" s="609"/>
      <c r="AU84" s="609"/>
    </row>
    <row r="85" spans="8:47">
      <c r="H85" s="229"/>
      <c r="AB85" s="609"/>
      <c r="AC85" s="609"/>
      <c r="AD85" s="609"/>
      <c r="AE85" s="609"/>
      <c r="AF85" s="609"/>
      <c r="AG85" s="609"/>
      <c r="AH85" s="609"/>
      <c r="AI85" s="609"/>
      <c r="AJ85" s="609"/>
      <c r="AK85" s="609"/>
      <c r="AL85" s="609"/>
      <c r="AM85" s="609"/>
      <c r="AN85" s="609"/>
      <c r="AO85" s="609"/>
      <c r="AP85" s="609"/>
      <c r="AQ85" s="609"/>
      <c r="AR85" s="609"/>
      <c r="AS85" s="609"/>
      <c r="AT85" s="609"/>
      <c r="AU85" s="609"/>
    </row>
    <row r="86" spans="8:47">
      <c r="H86" s="229"/>
      <c r="AB86" s="609"/>
      <c r="AC86" s="609"/>
      <c r="AD86" s="609"/>
      <c r="AE86" s="609"/>
      <c r="AF86" s="609"/>
      <c r="AG86" s="609"/>
      <c r="AH86" s="609"/>
      <c r="AI86" s="609"/>
      <c r="AJ86" s="609"/>
      <c r="AK86" s="609"/>
      <c r="AL86" s="609"/>
      <c r="AM86" s="609"/>
      <c r="AN86" s="609"/>
      <c r="AO86" s="609"/>
      <c r="AP86" s="609"/>
      <c r="AQ86" s="609"/>
      <c r="AR86" s="609"/>
      <c r="AS86" s="609"/>
      <c r="AT86" s="609"/>
      <c r="AU86" s="609"/>
    </row>
    <row r="87" spans="8:47">
      <c r="H87" s="229"/>
      <c r="AB87" s="609"/>
      <c r="AC87" s="609"/>
      <c r="AD87" s="609"/>
      <c r="AE87" s="609"/>
      <c r="AF87" s="609"/>
      <c r="AG87" s="609"/>
      <c r="AH87" s="609"/>
      <c r="AI87" s="609"/>
      <c r="AJ87" s="609"/>
      <c r="AK87" s="609"/>
      <c r="AL87" s="609"/>
      <c r="AM87" s="609"/>
      <c r="AN87" s="609"/>
      <c r="AO87" s="609"/>
      <c r="AP87" s="609"/>
      <c r="AQ87" s="609"/>
      <c r="AR87" s="609"/>
      <c r="AS87" s="609"/>
      <c r="AT87" s="609"/>
      <c r="AU87" s="609"/>
    </row>
    <row r="88" spans="8:47">
      <c r="H88" s="229"/>
      <c r="AB88" s="609"/>
      <c r="AC88" s="609"/>
      <c r="AD88" s="609"/>
      <c r="AE88" s="609"/>
      <c r="AF88" s="609"/>
      <c r="AG88" s="609"/>
      <c r="AH88" s="609"/>
      <c r="AI88" s="609"/>
      <c r="AJ88" s="609"/>
      <c r="AK88" s="609"/>
      <c r="AL88" s="609"/>
      <c r="AM88" s="609"/>
      <c r="AN88" s="609"/>
      <c r="AO88" s="609"/>
      <c r="AP88" s="609"/>
      <c r="AQ88" s="609"/>
      <c r="AR88" s="609"/>
      <c r="AS88" s="609"/>
      <c r="AT88" s="609"/>
      <c r="AU88" s="609"/>
    </row>
    <row r="89" spans="8:47">
      <c r="H89" s="229"/>
      <c r="AB89" s="609"/>
      <c r="AC89" s="609"/>
      <c r="AD89" s="609"/>
      <c r="AE89" s="609"/>
      <c r="AF89" s="609"/>
      <c r="AG89" s="609"/>
      <c r="AH89" s="609"/>
      <c r="AI89" s="609"/>
      <c r="AJ89" s="609"/>
      <c r="AK89" s="609"/>
      <c r="AL89" s="609"/>
      <c r="AM89" s="609"/>
      <c r="AN89" s="609"/>
      <c r="AO89" s="609"/>
      <c r="AP89" s="609"/>
      <c r="AQ89" s="609"/>
      <c r="AR89" s="609"/>
      <c r="AS89" s="609"/>
      <c r="AT89" s="609"/>
      <c r="AU89" s="609"/>
    </row>
    <row r="90" spans="8:47">
      <c r="H90" s="229"/>
      <c r="AB90" s="609"/>
      <c r="AC90" s="609"/>
      <c r="AD90" s="609"/>
      <c r="AE90" s="609"/>
      <c r="AF90" s="609"/>
      <c r="AG90" s="609"/>
      <c r="AH90" s="609"/>
      <c r="AI90" s="609"/>
      <c r="AJ90" s="609"/>
      <c r="AK90" s="609"/>
      <c r="AL90" s="609"/>
      <c r="AM90" s="609"/>
      <c r="AN90" s="609"/>
      <c r="AO90" s="609"/>
      <c r="AP90" s="609"/>
      <c r="AQ90" s="609"/>
      <c r="AR90" s="609"/>
      <c r="AS90" s="609"/>
      <c r="AT90" s="609"/>
      <c r="AU90" s="609"/>
    </row>
    <row r="91" spans="8:47">
      <c r="H91" s="229"/>
      <c r="AB91" s="609"/>
      <c r="AC91" s="609"/>
      <c r="AD91" s="609"/>
      <c r="AE91" s="609"/>
      <c r="AF91" s="609"/>
      <c r="AG91" s="609"/>
      <c r="AH91" s="609"/>
      <c r="AI91" s="609"/>
      <c r="AJ91" s="609"/>
      <c r="AK91" s="609"/>
      <c r="AL91" s="609"/>
      <c r="AM91" s="609"/>
      <c r="AN91" s="609"/>
      <c r="AO91" s="609"/>
      <c r="AP91" s="609"/>
      <c r="AQ91" s="609"/>
      <c r="AR91" s="609"/>
      <c r="AS91" s="609"/>
      <c r="AT91" s="609"/>
      <c r="AU91" s="609"/>
    </row>
    <row r="92" spans="8:47">
      <c r="H92" s="229"/>
      <c r="AB92" s="609"/>
      <c r="AC92" s="609"/>
      <c r="AD92" s="609"/>
      <c r="AE92" s="609"/>
      <c r="AF92" s="609"/>
      <c r="AG92" s="609"/>
      <c r="AH92" s="609"/>
      <c r="AI92" s="609"/>
      <c r="AJ92" s="609"/>
      <c r="AK92" s="609"/>
      <c r="AL92" s="609"/>
      <c r="AM92" s="609"/>
      <c r="AN92" s="609"/>
      <c r="AO92" s="609"/>
      <c r="AP92" s="609"/>
      <c r="AQ92" s="609"/>
      <c r="AR92" s="609"/>
      <c r="AS92" s="609"/>
      <c r="AT92" s="609"/>
      <c r="AU92" s="609"/>
    </row>
    <row r="93" spans="8:47">
      <c r="H93" s="229"/>
      <c r="AB93" s="609"/>
      <c r="AC93" s="609"/>
      <c r="AD93" s="609"/>
      <c r="AE93" s="609"/>
      <c r="AF93" s="609"/>
      <c r="AG93" s="609"/>
      <c r="AH93" s="609"/>
      <c r="AI93" s="609"/>
      <c r="AJ93" s="609"/>
      <c r="AK93" s="609"/>
      <c r="AL93" s="609"/>
      <c r="AM93" s="609"/>
      <c r="AN93" s="609"/>
      <c r="AO93" s="609"/>
      <c r="AP93" s="609"/>
      <c r="AQ93" s="609"/>
      <c r="AR93" s="609"/>
      <c r="AS93" s="609"/>
      <c r="AT93" s="609"/>
      <c r="AU93" s="609"/>
    </row>
    <row r="94" spans="8:47">
      <c r="H94" s="229"/>
      <c r="AB94" s="609"/>
      <c r="AC94" s="609"/>
      <c r="AD94" s="609"/>
      <c r="AE94" s="609"/>
      <c r="AF94" s="609"/>
      <c r="AG94" s="609"/>
      <c r="AH94" s="609"/>
      <c r="AI94" s="609"/>
      <c r="AJ94" s="609"/>
      <c r="AK94" s="609"/>
      <c r="AL94" s="609"/>
      <c r="AM94" s="609"/>
      <c r="AN94" s="609"/>
      <c r="AO94" s="609"/>
      <c r="AP94" s="609"/>
      <c r="AQ94" s="609"/>
      <c r="AR94" s="609"/>
      <c r="AS94" s="609"/>
      <c r="AT94" s="609"/>
      <c r="AU94" s="609"/>
    </row>
    <row r="95" spans="8:47">
      <c r="H95" s="229"/>
      <c r="AB95" s="609"/>
      <c r="AC95" s="609"/>
      <c r="AD95" s="609"/>
      <c r="AE95" s="609"/>
      <c r="AF95" s="609"/>
      <c r="AG95" s="609"/>
      <c r="AH95" s="609"/>
      <c r="AI95" s="609"/>
      <c r="AJ95" s="609"/>
      <c r="AK95" s="609"/>
      <c r="AL95" s="609"/>
      <c r="AM95" s="609"/>
      <c r="AN95" s="609"/>
      <c r="AO95" s="609"/>
      <c r="AP95" s="609"/>
      <c r="AQ95" s="609"/>
      <c r="AR95" s="609"/>
      <c r="AS95" s="609"/>
      <c r="AT95" s="609"/>
      <c r="AU95" s="609"/>
    </row>
    <row r="96" spans="8:47">
      <c r="H96" s="229"/>
      <c r="AB96" s="609"/>
      <c r="AC96" s="609"/>
      <c r="AD96" s="609"/>
      <c r="AE96" s="609"/>
      <c r="AF96" s="609"/>
      <c r="AG96" s="609"/>
      <c r="AH96" s="609"/>
      <c r="AI96" s="609"/>
      <c r="AJ96" s="609"/>
      <c r="AK96" s="609"/>
      <c r="AL96" s="609"/>
      <c r="AM96" s="609"/>
      <c r="AN96" s="609"/>
      <c r="AO96" s="609"/>
      <c r="AP96" s="609"/>
      <c r="AQ96" s="609"/>
      <c r="AR96" s="609"/>
      <c r="AS96" s="609"/>
      <c r="AT96" s="609"/>
      <c r="AU96" s="609"/>
    </row>
    <row r="97" spans="8:47">
      <c r="H97" s="229"/>
      <c r="AB97" s="609"/>
      <c r="AC97" s="609"/>
      <c r="AD97" s="609"/>
      <c r="AE97" s="609"/>
      <c r="AF97" s="609"/>
      <c r="AG97" s="609"/>
      <c r="AH97" s="609"/>
      <c r="AI97" s="609"/>
      <c r="AJ97" s="609"/>
      <c r="AK97" s="609"/>
      <c r="AL97" s="609"/>
      <c r="AM97" s="609"/>
      <c r="AN97" s="609"/>
      <c r="AO97" s="609"/>
      <c r="AP97" s="609"/>
      <c r="AQ97" s="609"/>
      <c r="AR97" s="609"/>
      <c r="AS97" s="609"/>
      <c r="AT97" s="609"/>
      <c r="AU97" s="609"/>
    </row>
    <row r="98" spans="8:47">
      <c r="H98" s="229"/>
      <c r="AB98" s="609"/>
      <c r="AC98" s="609"/>
      <c r="AD98" s="609"/>
      <c r="AE98" s="609"/>
      <c r="AF98" s="609"/>
      <c r="AG98" s="609"/>
      <c r="AH98" s="609"/>
      <c r="AI98" s="609"/>
      <c r="AJ98" s="609"/>
      <c r="AK98" s="609"/>
      <c r="AL98" s="609"/>
      <c r="AM98" s="609"/>
      <c r="AN98" s="609"/>
      <c r="AO98" s="609"/>
      <c r="AP98" s="609"/>
      <c r="AQ98" s="609"/>
      <c r="AR98" s="609"/>
      <c r="AS98" s="609"/>
      <c r="AT98" s="609"/>
      <c r="AU98" s="609"/>
    </row>
    <row r="99" spans="8:47">
      <c r="H99" s="229"/>
      <c r="AB99" s="609"/>
      <c r="AC99" s="609"/>
      <c r="AD99" s="609"/>
      <c r="AE99" s="609"/>
      <c r="AF99" s="609"/>
      <c r="AG99" s="609"/>
      <c r="AH99" s="609"/>
      <c r="AI99" s="609"/>
      <c r="AJ99" s="609"/>
      <c r="AK99" s="609"/>
      <c r="AL99" s="609"/>
      <c r="AM99" s="609"/>
      <c r="AN99" s="609"/>
      <c r="AO99" s="609"/>
      <c r="AP99" s="609"/>
      <c r="AQ99" s="609"/>
      <c r="AR99" s="609"/>
      <c r="AS99" s="609"/>
      <c r="AT99" s="609"/>
      <c r="AU99" s="609"/>
    </row>
    <row r="100" spans="8:47">
      <c r="H100" s="229"/>
      <c r="AB100" s="609"/>
      <c r="AC100" s="609"/>
      <c r="AD100" s="609"/>
      <c r="AE100" s="609"/>
      <c r="AF100" s="609"/>
      <c r="AG100" s="609"/>
      <c r="AH100" s="609"/>
      <c r="AI100" s="609"/>
      <c r="AJ100" s="609"/>
      <c r="AK100" s="609"/>
      <c r="AL100" s="609"/>
      <c r="AM100" s="609"/>
      <c r="AN100" s="609"/>
      <c r="AO100" s="609"/>
      <c r="AP100" s="609"/>
      <c r="AQ100" s="609"/>
      <c r="AR100" s="609"/>
      <c r="AS100" s="609"/>
      <c r="AT100" s="609"/>
      <c r="AU100" s="609"/>
    </row>
    <row r="101" spans="8:47">
      <c r="H101" s="229"/>
      <c r="AB101" s="609"/>
      <c r="AC101" s="609"/>
      <c r="AD101" s="609"/>
      <c r="AE101" s="609"/>
      <c r="AF101" s="609"/>
      <c r="AG101" s="609"/>
      <c r="AH101" s="609"/>
      <c r="AI101" s="609"/>
      <c r="AJ101" s="609"/>
      <c r="AK101" s="609"/>
      <c r="AL101" s="609"/>
      <c r="AM101" s="609"/>
      <c r="AN101" s="609"/>
      <c r="AO101" s="609"/>
      <c r="AP101" s="609"/>
      <c r="AQ101" s="609"/>
      <c r="AR101" s="609"/>
      <c r="AS101" s="609"/>
      <c r="AT101" s="609"/>
      <c r="AU101" s="609"/>
    </row>
    <row r="102" spans="8:47">
      <c r="H102" s="229"/>
      <c r="AB102" s="609"/>
      <c r="AC102" s="609"/>
      <c r="AD102" s="609"/>
      <c r="AE102" s="609"/>
      <c r="AF102" s="609"/>
      <c r="AG102" s="609"/>
      <c r="AH102" s="609"/>
      <c r="AI102" s="609"/>
      <c r="AJ102" s="609"/>
      <c r="AK102" s="609"/>
      <c r="AL102" s="609"/>
      <c r="AM102" s="609"/>
      <c r="AN102" s="609"/>
      <c r="AO102" s="609"/>
      <c r="AP102" s="609"/>
      <c r="AQ102" s="609"/>
      <c r="AR102" s="609"/>
      <c r="AS102" s="609"/>
      <c r="AT102" s="609"/>
      <c r="AU102" s="609"/>
    </row>
    <row r="103" spans="8:47">
      <c r="H103" s="229"/>
      <c r="AB103" s="609"/>
      <c r="AC103" s="609"/>
      <c r="AD103" s="609"/>
      <c r="AE103" s="609"/>
      <c r="AF103" s="609"/>
      <c r="AG103" s="609"/>
      <c r="AH103" s="609"/>
      <c r="AI103" s="609"/>
      <c r="AJ103" s="609"/>
      <c r="AK103" s="609"/>
      <c r="AL103" s="609"/>
      <c r="AM103" s="609"/>
      <c r="AN103" s="609"/>
      <c r="AO103" s="609"/>
      <c r="AP103" s="609"/>
      <c r="AQ103" s="609"/>
      <c r="AR103" s="609"/>
      <c r="AS103" s="609"/>
      <c r="AT103" s="609"/>
      <c r="AU103" s="609"/>
    </row>
    <row r="104" spans="8:47">
      <c r="H104" s="229"/>
      <c r="AB104" s="609"/>
      <c r="AC104" s="609"/>
      <c r="AD104" s="609"/>
      <c r="AE104" s="609"/>
      <c r="AF104" s="609"/>
      <c r="AG104" s="609"/>
      <c r="AH104" s="609"/>
      <c r="AI104" s="609"/>
      <c r="AJ104" s="609"/>
      <c r="AK104" s="609"/>
      <c r="AL104" s="609"/>
      <c r="AM104" s="609"/>
      <c r="AN104" s="609"/>
      <c r="AO104" s="609"/>
      <c r="AP104" s="609"/>
      <c r="AQ104" s="609"/>
      <c r="AR104" s="609"/>
      <c r="AS104" s="609"/>
      <c r="AT104" s="609"/>
      <c r="AU104" s="609"/>
    </row>
    <row r="105" spans="8:47">
      <c r="H105" s="229"/>
      <c r="AB105" s="609"/>
      <c r="AC105" s="609"/>
      <c r="AD105" s="609"/>
      <c r="AE105" s="609"/>
      <c r="AF105" s="609"/>
      <c r="AG105" s="609"/>
      <c r="AH105" s="609"/>
      <c r="AI105" s="609"/>
      <c r="AJ105" s="609"/>
      <c r="AK105" s="609"/>
      <c r="AL105" s="609"/>
      <c r="AM105" s="609"/>
      <c r="AN105" s="609"/>
      <c r="AO105" s="609"/>
      <c r="AP105" s="609"/>
      <c r="AQ105" s="609"/>
      <c r="AR105" s="609"/>
      <c r="AS105" s="609"/>
      <c r="AT105" s="609"/>
      <c r="AU105" s="609"/>
    </row>
    <row r="106" spans="8:47">
      <c r="H106" s="229"/>
      <c r="AB106" s="609"/>
      <c r="AC106" s="609"/>
      <c r="AD106" s="609"/>
      <c r="AE106" s="609"/>
      <c r="AF106" s="609"/>
      <c r="AG106" s="609"/>
      <c r="AH106" s="609"/>
      <c r="AI106" s="609"/>
      <c r="AJ106" s="609"/>
      <c r="AK106" s="609"/>
      <c r="AL106" s="609"/>
      <c r="AM106" s="609"/>
      <c r="AN106" s="609"/>
      <c r="AO106" s="609"/>
      <c r="AP106" s="609"/>
      <c r="AQ106" s="609"/>
      <c r="AR106" s="609"/>
      <c r="AS106" s="609"/>
      <c r="AT106" s="609"/>
      <c r="AU106" s="609"/>
    </row>
    <row r="107" spans="8:47">
      <c r="H107" s="229"/>
      <c r="AB107" s="609"/>
      <c r="AC107" s="609"/>
      <c r="AD107" s="609"/>
      <c r="AE107" s="609"/>
      <c r="AF107" s="609"/>
      <c r="AG107" s="609"/>
      <c r="AH107" s="609"/>
      <c r="AI107" s="609"/>
      <c r="AJ107" s="609"/>
      <c r="AK107" s="609"/>
      <c r="AL107" s="609"/>
      <c r="AM107" s="609"/>
      <c r="AN107" s="609"/>
      <c r="AO107" s="609"/>
      <c r="AP107" s="609"/>
      <c r="AQ107" s="609"/>
      <c r="AR107" s="609"/>
      <c r="AS107" s="609"/>
      <c r="AT107" s="609"/>
      <c r="AU107" s="609"/>
    </row>
    <row r="108" spans="8:47">
      <c r="H108" s="229"/>
      <c r="AB108" s="609"/>
      <c r="AC108" s="609"/>
      <c r="AD108" s="609"/>
      <c r="AE108" s="609"/>
      <c r="AF108" s="609"/>
      <c r="AG108" s="609"/>
      <c r="AH108" s="609"/>
      <c r="AI108" s="609"/>
      <c r="AJ108" s="609"/>
      <c r="AK108" s="609"/>
      <c r="AL108" s="609"/>
      <c r="AM108" s="609"/>
      <c r="AN108" s="609"/>
      <c r="AO108" s="609"/>
      <c r="AP108" s="609"/>
      <c r="AQ108" s="609"/>
      <c r="AR108" s="609"/>
      <c r="AS108" s="609"/>
      <c r="AT108" s="609"/>
      <c r="AU108" s="609"/>
    </row>
    <row r="109" spans="8:47">
      <c r="H109" s="229"/>
      <c r="AB109" s="609"/>
      <c r="AC109" s="609"/>
      <c r="AD109" s="609"/>
      <c r="AE109" s="609"/>
      <c r="AF109" s="609"/>
      <c r="AG109" s="609"/>
      <c r="AH109" s="609"/>
      <c r="AI109" s="609"/>
      <c r="AJ109" s="609"/>
      <c r="AK109" s="609"/>
      <c r="AL109" s="609"/>
      <c r="AM109" s="609"/>
      <c r="AN109" s="609"/>
      <c r="AO109" s="609"/>
      <c r="AP109" s="609"/>
      <c r="AQ109" s="609"/>
      <c r="AR109" s="609"/>
      <c r="AS109" s="609"/>
      <c r="AT109" s="609"/>
      <c r="AU109" s="609"/>
    </row>
    <row r="110" spans="8:47">
      <c r="H110" s="229"/>
      <c r="AB110" s="609"/>
      <c r="AC110" s="609"/>
      <c r="AD110" s="609"/>
      <c r="AE110" s="609"/>
      <c r="AF110" s="609"/>
      <c r="AG110" s="609"/>
      <c r="AH110" s="609"/>
      <c r="AI110" s="609"/>
      <c r="AJ110" s="609"/>
      <c r="AK110" s="609"/>
      <c r="AL110" s="609"/>
      <c r="AM110" s="609"/>
      <c r="AN110" s="609"/>
      <c r="AO110" s="609"/>
      <c r="AP110" s="609"/>
      <c r="AQ110" s="609"/>
      <c r="AR110" s="609"/>
      <c r="AS110" s="609"/>
      <c r="AT110" s="609"/>
      <c r="AU110" s="609"/>
    </row>
    <row r="111" spans="8:47">
      <c r="H111" s="229"/>
      <c r="AB111" s="609"/>
      <c r="AC111" s="609"/>
      <c r="AD111" s="609"/>
      <c r="AE111" s="609"/>
      <c r="AF111" s="609"/>
      <c r="AG111" s="609"/>
      <c r="AH111" s="609"/>
      <c r="AI111" s="609"/>
      <c r="AJ111" s="609"/>
      <c r="AK111" s="609"/>
      <c r="AL111" s="609"/>
      <c r="AM111" s="609"/>
      <c r="AN111" s="609"/>
      <c r="AO111" s="609"/>
      <c r="AP111" s="609"/>
      <c r="AQ111" s="609"/>
      <c r="AR111" s="609"/>
      <c r="AS111" s="609"/>
      <c r="AT111" s="609"/>
      <c r="AU111" s="609"/>
    </row>
    <row r="112" spans="8:47">
      <c r="H112" s="229"/>
      <c r="AB112" s="609"/>
      <c r="AC112" s="609"/>
      <c r="AD112" s="609"/>
      <c r="AE112" s="609"/>
      <c r="AF112" s="609"/>
      <c r="AG112" s="609"/>
      <c r="AH112" s="609"/>
      <c r="AI112" s="609"/>
      <c r="AJ112" s="609"/>
      <c r="AK112" s="609"/>
      <c r="AL112" s="609"/>
      <c r="AM112" s="609"/>
      <c r="AN112" s="609"/>
      <c r="AO112" s="609"/>
      <c r="AP112" s="609"/>
      <c r="AQ112" s="609"/>
      <c r="AR112" s="609"/>
      <c r="AS112" s="609"/>
      <c r="AT112" s="609"/>
      <c r="AU112" s="609"/>
    </row>
    <row r="113" spans="8:47">
      <c r="H113" s="229"/>
      <c r="AB113" s="609"/>
      <c r="AC113" s="609"/>
      <c r="AD113" s="609"/>
      <c r="AE113" s="609"/>
      <c r="AF113" s="609"/>
      <c r="AG113" s="609"/>
      <c r="AH113" s="609"/>
      <c r="AI113" s="609"/>
      <c r="AJ113" s="609"/>
      <c r="AK113" s="609"/>
      <c r="AL113" s="609"/>
      <c r="AM113" s="609"/>
      <c r="AN113" s="609"/>
      <c r="AO113" s="609"/>
      <c r="AP113" s="609"/>
      <c r="AQ113" s="609"/>
      <c r="AR113" s="609"/>
      <c r="AS113" s="609"/>
      <c r="AT113" s="609"/>
      <c r="AU113" s="609"/>
    </row>
    <row r="114" spans="8:47">
      <c r="H114" s="229"/>
      <c r="AB114" s="609"/>
      <c r="AC114" s="609"/>
      <c r="AD114" s="609"/>
      <c r="AE114" s="609"/>
      <c r="AF114" s="609"/>
      <c r="AG114" s="609"/>
      <c r="AH114" s="609"/>
      <c r="AI114" s="609"/>
      <c r="AJ114" s="609"/>
      <c r="AK114" s="609"/>
      <c r="AL114" s="609"/>
      <c r="AM114" s="609"/>
      <c r="AN114" s="609"/>
      <c r="AO114" s="609"/>
      <c r="AP114" s="609"/>
      <c r="AQ114" s="609"/>
      <c r="AR114" s="609"/>
      <c r="AS114" s="609"/>
      <c r="AT114" s="609"/>
      <c r="AU114" s="609"/>
    </row>
    <row r="115" spans="8:47">
      <c r="AB115" s="609"/>
      <c r="AC115" s="609"/>
      <c r="AD115" s="609"/>
      <c r="AE115" s="609"/>
      <c r="AF115" s="609"/>
      <c r="AG115" s="609"/>
      <c r="AH115" s="609"/>
      <c r="AI115" s="609"/>
      <c r="AJ115" s="609"/>
      <c r="AK115" s="609"/>
      <c r="AL115" s="609"/>
      <c r="AM115" s="609"/>
      <c r="AN115" s="609"/>
      <c r="AO115" s="609"/>
      <c r="AP115" s="609"/>
      <c r="AQ115" s="609"/>
      <c r="AR115" s="609"/>
      <c r="AS115" s="609"/>
      <c r="AT115" s="609"/>
      <c r="AU115" s="609"/>
    </row>
    <row r="116" spans="8:47">
      <c r="AB116" s="609"/>
      <c r="AC116" s="609"/>
      <c r="AD116" s="609"/>
      <c r="AE116" s="609"/>
      <c r="AF116" s="609"/>
      <c r="AG116" s="609"/>
      <c r="AH116" s="609"/>
      <c r="AI116" s="609"/>
      <c r="AJ116" s="609"/>
      <c r="AK116" s="609"/>
      <c r="AL116" s="609"/>
      <c r="AM116" s="609"/>
      <c r="AN116" s="609"/>
      <c r="AO116" s="609"/>
      <c r="AP116" s="609"/>
      <c r="AQ116" s="609"/>
      <c r="AR116" s="609"/>
      <c r="AS116" s="609"/>
      <c r="AT116" s="609"/>
      <c r="AU116" s="609"/>
    </row>
  </sheetData>
  <mergeCells count="73">
    <mergeCell ref="F2:F3"/>
    <mergeCell ref="A2:A3"/>
    <mergeCell ref="B2:B3"/>
    <mergeCell ref="C2:C3"/>
    <mergeCell ref="D2:D3"/>
    <mergeCell ref="E2:E3"/>
    <mergeCell ref="W2:W3"/>
    <mergeCell ref="G2:G3"/>
    <mergeCell ref="H2:H3"/>
    <mergeCell ref="I2:I3"/>
    <mergeCell ref="J2:O2"/>
    <mergeCell ref="P2:P3"/>
    <mergeCell ref="Q2:Q3"/>
    <mergeCell ref="M5:M6"/>
    <mergeCell ref="X2:X3"/>
    <mergeCell ref="Y2:Y3"/>
    <mergeCell ref="Z2:Z3"/>
    <mergeCell ref="A5:A6"/>
    <mergeCell ref="B5:B6"/>
    <mergeCell ref="C5:C6"/>
    <mergeCell ref="D5:D6"/>
    <mergeCell ref="E5:E6"/>
    <mergeCell ref="F5:F6"/>
    <mergeCell ref="G5:G6"/>
    <mergeCell ref="R2:R3"/>
    <mergeCell ref="S2:S3"/>
    <mergeCell ref="T2:T3"/>
    <mergeCell ref="U2:U3"/>
    <mergeCell ref="V2:V3"/>
    <mergeCell ref="H5:H6"/>
    <mergeCell ref="I5:I6"/>
    <mergeCell ref="J5:J6"/>
    <mergeCell ref="K5:K6"/>
    <mergeCell ref="L5:L6"/>
    <mergeCell ref="Y5:Y6"/>
    <mergeCell ref="N5:N6"/>
    <mergeCell ref="O5:O6"/>
    <mergeCell ref="P5:P6"/>
    <mergeCell ref="Q5:Q6"/>
    <mergeCell ref="R5:R6"/>
    <mergeCell ref="S5:S6"/>
    <mergeCell ref="O22:O23"/>
    <mergeCell ref="Z5:Z6"/>
    <mergeCell ref="A22:A23"/>
    <mergeCell ref="B22:B23"/>
    <mergeCell ref="C22:C23"/>
    <mergeCell ref="D22:D23"/>
    <mergeCell ref="E22:E23"/>
    <mergeCell ref="F22:F23"/>
    <mergeCell ref="G22:G23"/>
    <mergeCell ref="H22:H23"/>
    <mergeCell ref="I22:I23"/>
    <mergeCell ref="T5:T6"/>
    <mergeCell ref="U5:U6"/>
    <mergeCell ref="V5:V6"/>
    <mergeCell ref="W5:W6"/>
    <mergeCell ref="X5:X6"/>
    <mergeCell ref="C1:R1"/>
    <mergeCell ref="W22:W23"/>
    <mergeCell ref="X22:X23"/>
    <mergeCell ref="Y22:Y23"/>
    <mergeCell ref="Z22:Z23"/>
    <mergeCell ref="P22:P23"/>
    <mergeCell ref="Q22:Q23"/>
    <mergeCell ref="R22:R23"/>
    <mergeCell ref="S22:S23"/>
    <mergeCell ref="U22:U23"/>
    <mergeCell ref="V22:V23"/>
    <mergeCell ref="J22:J23"/>
    <mergeCell ref="K22:K23"/>
    <mergeCell ref="L22:L23"/>
    <mergeCell ref="M22:M23"/>
    <mergeCell ref="N22:N23"/>
  </mergeCells>
  <hyperlinks>
    <hyperlink ref="H5" r:id="rId1"/>
    <hyperlink ref="N5" r:id="rId2"/>
    <hyperlink ref="Z5" r:id="rId3"/>
    <hyperlink ref="H7" r:id="rId4"/>
    <hyperlink ref="N7" r:id="rId5"/>
    <hyperlink ref="Z7" r:id="rId6"/>
    <hyperlink ref="H8" r:id="rId7"/>
    <hyperlink ref="N8" r:id="rId8"/>
    <hyperlink ref="Z8" r:id="rId9"/>
    <hyperlink ref="H9" r:id="rId10"/>
    <hyperlink ref="N9" r:id="rId11" display="https://hu-ps1.obr.sakha.gov.ru/"/>
    <hyperlink ref="Z9" r:id="rId12"/>
    <hyperlink ref="H10" r:id="rId13"/>
    <hyperlink ref="Z10" r:id="rId14" display="https://vk.com/away.php?to=https%3A%2F%2Fhu-pmg.obr.sakha.gov.ru%2F-letnij-lager&amp;utf=1"/>
    <hyperlink ref="H11" r:id="rId15"/>
    <hyperlink ref="N11" r:id="rId16"/>
    <hyperlink ref="Z11" r:id="rId17"/>
    <hyperlink ref="H12" r:id="rId18"/>
    <hyperlink ref="N12" r:id="rId19"/>
    <hyperlink ref="Z12" r:id="rId20"/>
    <hyperlink ref="H13" r:id="rId21" display="https://vk.com/away.php?to=https%3A%2F%2Fhu-uas.obr.sakha.gov.ru%2Fsvedenija-ob-organizatsii-otdyha-detej-i-ih-ozdorovlenii&amp;utf=1"/>
    <hyperlink ref="N13" r:id="rId22" display="about:blank"/>
    <hyperlink ref="H14" r:id="rId23"/>
    <hyperlink ref="N14" r:id="rId24"/>
    <hyperlink ref="Z14" r:id="rId25" display="https://hu-os.obr.sakha.gov.ru/uploads/ckfinder/userfiles/2025/05/23/files/%D0%9F%D1%80%D0%BE%D0%B3%D1%80%D0%B0%D0%BC%D0%BC%D0%B0 %D0%B2%D0%BE%D1%81%D0%BF%D0%B8%D1%82%D0%B0%D1%82%D0%B5%D0%BB%D1%8C%D0%BD%D0%BE%D0%B9 %D1%80%D0%B0%D0%B1%D0%BE%D1%82%D1%8B %D0%BB%D0%B0%D0%B3%D0%B5%D1%80%D1%8F %D0%9A%D0%AB%D0%9C%D0%AB%D0%A1"/>
    <hyperlink ref="H15" r:id="rId26"/>
    <hyperlink ref="N15" r:id="rId27"/>
    <hyperlink ref="Z15" r:id="rId28"/>
    <hyperlink ref="H16" r:id="rId29"/>
    <hyperlink ref="N16" r:id="rId30"/>
    <hyperlink ref="Z16" r:id="rId31"/>
    <hyperlink ref="H17" r:id="rId32"/>
    <hyperlink ref="N17" r:id="rId33"/>
    <hyperlink ref="Z17" r:id="rId34" display="https://vk.com/away.php?to=https%3A%2F%2Fhu-ms.obr.sakha.gov.ru%2Ffiles%2Ffront%2Fdownload%2Fid%2F3798348&amp;utf=1"/>
    <hyperlink ref="H18" r:id="rId35"/>
    <hyperlink ref="N18" r:id="rId36"/>
    <hyperlink ref="Z18" r:id="rId37" display="https://hu-2ms.obr.sakha.gov.ru/uploads/ckfinder/userfiles/2025/05/20/files/%D0%BF%D1%80%D0%BE%D0%B3%D1%80%D0%B0%D0%BC%D0%BC%D0%B0 %D0%B2%D0%BE%D1%81%D0%BF%D0%B8%D1%82%D0%B0%D1%82%D0%B5%D0%BB%D1%8C%D0%BD%D0%BE%D0%B9 %D1%80%D0%B0%D0%B1%D0%BE%D1%82%D1%8B %D0%9B%D0%94%D0%9F001"/>
    <hyperlink ref="H19" r:id="rId38"/>
    <hyperlink ref="N19" r:id="rId39"/>
    <hyperlink ref="Z19" r:id="rId40"/>
    <hyperlink ref="N20" r:id="rId41"/>
    <hyperlink ref="H21" r:id="rId42" display="https://булус.ханалас.рф/"/>
    <hyperlink ref="N21" r:id="rId43" display="https://булус.ханалас.рф/"/>
    <hyperlink ref="H22" r:id="rId44"/>
    <hyperlink ref="N22" r:id="rId45"/>
    <hyperlink ref="Z22" r:id="rId46" display="https://vk.com/away.php?to=https%3A%2F%2Fhu-ps1.obr.sakha.gov.ru%2Fuploads%2Fckfinder%2Fuserfiles%2F2025%2F05%2F26%2Ffiles%2FProgramma_VR_ShTN_2025_PSOSh_1.pdf&amp;utf=1"/>
    <hyperlink ref="H24" r:id="rId47"/>
    <hyperlink ref="N24" r:id="rId48" display="http://2jemsch.ru/"/>
    <hyperlink ref="H25" r:id="rId49"/>
    <hyperlink ref="N25" r:id="rId50"/>
    <hyperlink ref="Z25" r:id="rId51"/>
    <hyperlink ref="Z20" r:id="rId52"/>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DA984"/>
  <sheetViews>
    <sheetView view="pageBreakPreview" topLeftCell="A34" zoomScale="80" workbookViewId="0">
      <selection activeCell="O9" sqref="O9"/>
    </sheetView>
  </sheetViews>
  <sheetFormatPr defaultColWidth="12.5703125" defaultRowHeight="15" customHeight="1"/>
  <cols>
    <col min="1" max="1" width="5.5703125" style="11" customWidth="1"/>
    <col min="2" max="2" width="27.7109375" style="11" customWidth="1"/>
    <col min="3" max="3" width="28.28515625" style="11" customWidth="1"/>
    <col min="4" max="4" width="17.42578125" style="11" customWidth="1"/>
    <col min="5" max="5" width="14.42578125" style="11" customWidth="1"/>
    <col min="6" max="6" width="16.140625" style="11" customWidth="1"/>
    <col min="7" max="7" width="18.5703125" style="11" customWidth="1"/>
    <col min="8" max="8" width="21.7109375" style="11" customWidth="1"/>
    <col min="9" max="9" width="14.85546875" style="11" customWidth="1"/>
    <col min="10" max="10" width="13.5703125" style="11" customWidth="1"/>
    <col min="11" max="11" width="16.42578125" style="11" customWidth="1"/>
    <col min="12" max="12" width="19.42578125" style="11" customWidth="1"/>
    <col min="13" max="13" width="9.42578125" style="11" customWidth="1"/>
    <col min="14" max="14" width="10.140625" style="11" customWidth="1"/>
    <col min="15" max="15" width="13.42578125" style="11" customWidth="1"/>
    <col min="16" max="16" width="8.42578125" style="11" customWidth="1"/>
    <col min="17" max="17" width="11.28515625" style="11" customWidth="1"/>
    <col min="18" max="18" width="10.7109375" style="11" customWidth="1"/>
    <col min="19" max="19" width="14.28515625" style="11" customWidth="1"/>
    <col min="20" max="20" width="13.140625" style="11" customWidth="1"/>
    <col min="21" max="21" width="11.140625" style="11" customWidth="1"/>
    <col min="22" max="22" width="12.28515625" style="11" customWidth="1"/>
    <col min="23" max="23" width="10.42578125" style="11" customWidth="1"/>
    <col min="24" max="24" width="7.85546875" style="11" customWidth="1"/>
    <col min="25" max="25" width="7.42578125" style="11" customWidth="1"/>
    <col min="26" max="26" width="12.5703125" style="11"/>
    <col min="27" max="39" width="0" hidden="1" customWidth="1"/>
    <col min="48" max="74" width="12.5703125" hidden="1" customWidth="1"/>
    <col min="75" max="75" width="0" hidden="1" customWidth="1"/>
  </cols>
  <sheetData>
    <row r="1" spans="1:105" ht="15" customHeight="1">
      <c r="A1" s="101"/>
      <c r="B1" s="101"/>
      <c r="C1" s="284" t="s">
        <v>908</v>
      </c>
      <c r="D1" s="101"/>
      <c r="E1" s="101"/>
      <c r="F1" s="101"/>
      <c r="G1" s="101"/>
      <c r="H1" s="101"/>
      <c r="I1" s="101"/>
      <c r="J1" s="101"/>
      <c r="K1" s="101"/>
      <c r="L1" s="101"/>
      <c r="M1" s="101"/>
      <c r="N1" s="101"/>
      <c r="O1" s="101"/>
      <c r="P1" s="101"/>
      <c r="Q1" s="101"/>
      <c r="R1" s="101"/>
      <c r="S1" s="101"/>
      <c r="T1" s="101"/>
      <c r="U1" s="101"/>
      <c r="V1" s="101"/>
      <c r="W1" s="101"/>
      <c r="X1" s="101"/>
      <c r="Y1" s="101"/>
    </row>
    <row r="2" spans="1:105" ht="15" customHeight="1">
      <c r="A2" s="101"/>
      <c r="B2" s="101"/>
      <c r="C2" s="101"/>
      <c r="D2" s="101"/>
      <c r="E2" s="101"/>
      <c r="F2" s="101"/>
      <c r="G2" s="101"/>
      <c r="H2" s="101"/>
      <c r="I2" s="101"/>
      <c r="J2" s="101"/>
      <c r="K2" s="101"/>
      <c r="L2" s="101"/>
      <c r="M2" s="101"/>
      <c r="N2" s="101"/>
      <c r="O2" s="101"/>
      <c r="P2" s="101"/>
      <c r="Q2" s="101"/>
      <c r="R2" s="101"/>
      <c r="S2" s="101"/>
      <c r="T2" s="101"/>
      <c r="U2" s="101"/>
      <c r="V2" s="101"/>
      <c r="W2" s="101"/>
      <c r="X2" s="101"/>
      <c r="Y2" s="101"/>
    </row>
    <row r="3" spans="1:105" ht="12.75" customHeight="1">
      <c r="A3" s="1670" t="s">
        <v>62</v>
      </c>
      <c r="B3" s="1670" t="s">
        <v>909</v>
      </c>
      <c r="C3" s="1670" t="s">
        <v>910</v>
      </c>
      <c r="D3" s="1670" t="s">
        <v>66</v>
      </c>
      <c r="E3" s="1670" t="s">
        <v>911</v>
      </c>
      <c r="F3" s="1670" t="s">
        <v>912</v>
      </c>
      <c r="G3" s="1670" t="s">
        <v>913</v>
      </c>
      <c r="H3" s="1670" t="s">
        <v>69</v>
      </c>
      <c r="I3" s="1670" t="s">
        <v>914</v>
      </c>
      <c r="J3" s="1670" t="s">
        <v>915</v>
      </c>
      <c r="K3" s="1675" t="s">
        <v>916</v>
      </c>
      <c r="L3" s="1676"/>
      <c r="M3" s="1676"/>
      <c r="N3" s="1676"/>
      <c r="O3" s="1676"/>
      <c r="P3" s="1677"/>
      <c r="Q3" s="1670" t="s">
        <v>73</v>
      </c>
      <c r="R3" s="1670" t="s">
        <v>74</v>
      </c>
      <c r="S3" s="1670" t="s">
        <v>917</v>
      </c>
      <c r="T3" s="1670" t="s">
        <v>76</v>
      </c>
      <c r="U3" s="1670" t="s">
        <v>77</v>
      </c>
      <c r="V3" s="1673" t="s">
        <v>78</v>
      </c>
      <c r="W3" s="105"/>
      <c r="X3" s="105"/>
      <c r="Y3" s="141"/>
      <c r="Z3" s="10"/>
    </row>
    <row r="4" spans="1:105" ht="112.5" customHeight="1">
      <c r="A4" s="1671"/>
      <c r="B4" s="1671"/>
      <c r="C4" s="1678"/>
      <c r="D4" s="1671"/>
      <c r="E4" s="1671"/>
      <c r="F4" s="1671"/>
      <c r="G4" s="1671"/>
      <c r="H4" s="1671"/>
      <c r="I4" s="1671"/>
      <c r="J4" s="1671"/>
      <c r="K4" s="103" t="s">
        <v>918</v>
      </c>
      <c r="L4" s="103" t="s">
        <v>84</v>
      </c>
      <c r="M4" s="103" t="s">
        <v>85</v>
      </c>
      <c r="N4" s="103" t="s">
        <v>919</v>
      </c>
      <c r="O4" s="103" t="s">
        <v>920</v>
      </c>
      <c r="P4" s="103" t="s">
        <v>88</v>
      </c>
      <c r="Q4" s="1671"/>
      <c r="R4" s="1671"/>
      <c r="S4" s="1671"/>
      <c r="T4" s="1671"/>
      <c r="U4" s="1671"/>
      <c r="V4" s="1674"/>
      <c r="W4" s="105" t="s">
        <v>79</v>
      </c>
      <c r="X4" s="105" t="s">
        <v>921</v>
      </c>
      <c r="Y4" s="141" t="s">
        <v>922</v>
      </c>
      <c r="Z4" s="104" t="s">
        <v>923</v>
      </c>
    </row>
    <row r="5" spans="1:105" s="285" customFormat="1" ht="96.75" customHeight="1">
      <c r="A5" s="286">
        <v>1</v>
      </c>
      <c r="B5" s="104" t="s">
        <v>108</v>
      </c>
      <c r="C5" s="104" t="s">
        <v>924</v>
      </c>
      <c r="D5" s="104" t="s">
        <v>191</v>
      </c>
      <c r="E5" s="104" t="s">
        <v>925</v>
      </c>
      <c r="F5" s="11">
        <v>1409004140</v>
      </c>
      <c r="G5" s="104" t="s">
        <v>926</v>
      </c>
      <c r="H5" s="111" t="s">
        <v>927</v>
      </c>
      <c r="I5" s="104" t="s">
        <v>928</v>
      </c>
      <c r="J5" s="104" t="s">
        <v>115</v>
      </c>
      <c r="K5" s="104" t="s">
        <v>929</v>
      </c>
      <c r="L5" s="104"/>
      <c r="M5" s="104" t="s">
        <v>437</v>
      </c>
      <c r="N5" s="104" t="s">
        <v>930</v>
      </c>
      <c r="O5" s="104" t="s">
        <v>106</v>
      </c>
      <c r="P5" s="104" t="s">
        <v>106</v>
      </c>
      <c r="R5" s="104"/>
      <c r="S5" s="104"/>
      <c r="T5" s="104" t="s">
        <v>106</v>
      </c>
      <c r="U5" s="104" t="s">
        <v>931</v>
      </c>
      <c r="V5" s="104" t="s">
        <v>106</v>
      </c>
      <c r="W5" s="10">
        <v>15</v>
      </c>
      <c r="X5" s="10">
        <v>0</v>
      </c>
      <c r="Y5" s="10">
        <v>0</v>
      </c>
      <c r="Z5" s="113">
        <f>W5+X5+Y5</f>
        <v>15</v>
      </c>
      <c r="AA5" s="287"/>
      <c r="AB5" s="287"/>
      <c r="AC5" s="287"/>
      <c r="AD5" s="287"/>
      <c r="AE5" s="287"/>
      <c r="AF5" s="287"/>
      <c r="AG5" s="287"/>
      <c r="AH5" s="287"/>
      <c r="AI5" s="287"/>
      <c r="AJ5" s="287"/>
      <c r="AK5" s="287"/>
      <c r="AL5" s="287"/>
      <c r="AM5" s="287"/>
      <c r="AN5" s="287"/>
      <c r="AO5" s="287"/>
      <c r="AP5" s="287"/>
      <c r="AQ5" s="287"/>
      <c r="AR5" s="287"/>
      <c r="AS5" s="287"/>
      <c r="AT5" s="287"/>
      <c r="AU5" s="287"/>
      <c r="AV5" s="288"/>
      <c r="BW5" s="289"/>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row>
    <row r="6" spans="1:105" s="285" customFormat="1" ht="67.5" customHeight="1">
      <c r="A6" s="286">
        <v>2</v>
      </c>
      <c r="B6" s="104" t="s">
        <v>108</v>
      </c>
      <c r="C6" s="104" t="s">
        <v>932</v>
      </c>
      <c r="D6" s="104" t="s">
        <v>191</v>
      </c>
      <c r="E6" s="104" t="s">
        <v>925</v>
      </c>
      <c r="F6" s="11">
        <v>1409004140</v>
      </c>
      <c r="G6" s="104" t="s">
        <v>926</v>
      </c>
      <c r="H6" s="111" t="s">
        <v>927</v>
      </c>
      <c r="I6" s="104" t="s">
        <v>928</v>
      </c>
      <c r="J6" s="104" t="s">
        <v>115</v>
      </c>
      <c r="K6" s="104" t="s">
        <v>933</v>
      </c>
      <c r="L6" s="104"/>
      <c r="M6" s="104" t="s">
        <v>437</v>
      </c>
      <c r="N6" s="104" t="s">
        <v>934</v>
      </c>
      <c r="O6" s="104" t="s">
        <v>106</v>
      </c>
      <c r="P6" s="104" t="s">
        <v>106</v>
      </c>
      <c r="R6" s="104"/>
      <c r="S6" s="104"/>
      <c r="T6" s="104" t="s">
        <v>106</v>
      </c>
      <c r="U6" s="104" t="s">
        <v>931</v>
      </c>
      <c r="V6" s="104" t="s">
        <v>106</v>
      </c>
      <c r="W6" s="10">
        <v>15</v>
      </c>
      <c r="X6" s="10">
        <v>0</v>
      </c>
      <c r="Y6" s="10">
        <v>0</v>
      </c>
      <c r="Z6" s="113">
        <f t="shared" ref="Z6:Z36" si="0">W6+X6+Y6</f>
        <v>15</v>
      </c>
      <c r="AA6" s="287"/>
      <c r="AB6" s="287"/>
      <c r="AC6" s="287"/>
      <c r="AD6" s="287"/>
      <c r="AE6" s="287"/>
      <c r="AF6" s="287"/>
      <c r="AG6" s="287"/>
      <c r="AH6" s="287"/>
      <c r="AI6" s="287"/>
      <c r="AJ6" s="287"/>
      <c r="AK6" s="287"/>
      <c r="AL6" s="287"/>
      <c r="AM6" s="287"/>
      <c r="AN6" s="287"/>
      <c r="AO6" s="287"/>
      <c r="AP6" s="287"/>
      <c r="AQ6" s="287"/>
      <c r="AR6" s="287"/>
      <c r="AS6" s="287"/>
      <c r="AT6" s="287"/>
      <c r="AU6" s="287"/>
      <c r="AV6" s="288"/>
      <c r="BW6" s="289"/>
      <c r="BX6" s="287"/>
      <c r="BY6" s="287"/>
      <c r="BZ6" s="287"/>
      <c r="CA6" s="287"/>
      <c r="CB6" s="287"/>
      <c r="CC6" s="287"/>
      <c r="CD6" s="287"/>
      <c r="CE6" s="287"/>
      <c r="CF6" s="287"/>
      <c r="CG6" s="287"/>
      <c r="CH6" s="287"/>
      <c r="CI6" s="287"/>
      <c r="CJ6" s="287"/>
      <c r="CK6" s="287"/>
      <c r="CL6" s="287"/>
      <c r="CM6" s="287"/>
      <c r="CN6" s="287"/>
      <c r="CO6" s="287"/>
      <c r="CP6" s="287"/>
      <c r="CQ6" s="287"/>
      <c r="CR6" s="287"/>
      <c r="CS6" s="287"/>
      <c r="CT6" s="287"/>
      <c r="CU6" s="287"/>
      <c r="CV6" s="287"/>
      <c r="CW6" s="287"/>
      <c r="CX6" s="287"/>
      <c r="CY6" s="287"/>
      <c r="CZ6" s="287"/>
      <c r="DA6" s="287"/>
    </row>
    <row r="7" spans="1:105" s="285" customFormat="1" ht="67.5" customHeight="1">
      <c r="A7" s="290">
        <v>3</v>
      </c>
      <c r="B7" s="104" t="s">
        <v>108</v>
      </c>
      <c r="C7" s="104" t="s">
        <v>935</v>
      </c>
      <c r="D7" s="104" t="s">
        <v>936</v>
      </c>
      <c r="E7" s="104" t="s">
        <v>133</v>
      </c>
      <c r="F7" s="104">
        <v>1409004133</v>
      </c>
      <c r="G7" s="104" t="s">
        <v>937</v>
      </c>
      <c r="H7" s="115" t="s">
        <v>135</v>
      </c>
      <c r="I7" s="104" t="s">
        <v>938</v>
      </c>
      <c r="J7" s="104" t="s">
        <v>115</v>
      </c>
      <c r="K7" s="104" t="s">
        <v>939</v>
      </c>
      <c r="L7" s="154"/>
      <c r="M7" s="154" t="s">
        <v>940</v>
      </c>
      <c r="N7" s="104" t="s">
        <v>941</v>
      </c>
      <c r="O7" s="104" t="s">
        <v>106</v>
      </c>
      <c r="P7" s="104" t="s">
        <v>106</v>
      </c>
      <c r="R7" s="104"/>
      <c r="S7" s="104"/>
      <c r="T7" s="104" t="s">
        <v>138</v>
      </c>
      <c r="U7" s="104" t="s">
        <v>139</v>
      </c>
      <c r="V7" s="104" t="s">
        <v>106</v>
      </c>
      <c r="W7" s="10">
        <v>35</v>
      </c>
      <c r="X7" s="10">
        <v>0</v>
      </c>
      <c r="Y7" s="10">
        <v>0</v>
      </c>
      <c r="Z7" s="113">
        <f t="shared" si="0"/>
        <v>35</v>
      </c>
      <c r="AA7" s="287"/>
      <c r="AB7" s="287"/>
      <c r="AC7" s="287"/>
      <c r="AD7" s="287"/>
      <c r="AE7" s="287"/>
      <c r="AF7" s="287"/>
      <c r="AG7" s="287"/>
      <c r="AH7" s="287"/>
      <c r="AI7" s="287"/>
      <c r="AJ7" s="287"/>
      <c r="AK7" s="287"/>
      <c r="AL7" s="287"/>
      <c r="AM7" s="287"/>
      <c r="AN7" s="287"/>
      <c r="AO7" s="287"/>
      <c r="AP7" s="287"/>
      <c r="AQ7" s="287"/>
      <c r="AR7" s="287"/>
      <c r="AS7" s="287"/>
      <c r="AT7" s="287"/>
      <c r="AU7" s="287"/>
      <c r="AV7" s="288"/>
      <c r="BW7" s="289"/>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row>
    <row r="8" spans="1:105" s="285" customFormat="1" ht="60.75" customHeight="1">
      <c r="A8" s="286">
        <v>4</v>
      </c>
      <c r="B8" s="126" t="s">
        <v>945</v>
      </c>
      <c r="C8" s="291" t="s">
        <v>946</v>
      </c>
      <c r="D8" s="146" t="s">
        <v>191</v>
      </c>
      <c r="E8" s="126" t="s">
        <v>948</v>
      </c>
      <c r="F8" s="292" t="s">
        <v>949</v>
      </c>
      <c r="G8" s="293" t="s">
        <v>950</v>
      </c>
      <c r="H8" s="291" t="s">
        <v>951</v>
      </c>
      <c r="I8" s="126" t="s">
        <v>928</v>
      </c>
      <c r="J8" s="126" t="s">
        <v>115</v>
      </c>
      <c r="K8" s="126" t="s">
        <v>952</v>
      </c>
      <c r="L8" s="126">
        <v>0</v>
      </c>
      <c r="M8" s="126" t="s">
        <v>879</v>
      </c>
      <c r="N8" s="126" t="s">
        <v>790</v>
      </c>
      <c r="O8" s="126"/>
      <c r="P8" s="126"/>
      <c r="Q8" s="126" t="s">
        <v>5167</v>
      </c>
      <c r="R8" s="292" t="s">
        <v>103</v>
      </c>
      <c r="S8" s="120" t="s">
        <v>161</v>
      </c>
      <c r="T8" s="120" t="s">
        <v>953</v>
      </c>
      <c r="U8" s="120" t="s">
        <v>103</v>
      </c>
      <c r="V8" s="120" t="s">
        <v>131</v>
      </c>
      <c r="W8" s="120">
        <v>40</v>
      </c>
      <c r="X8" s="120">
        <v>0</v>
      </c>
      <c r="Y8" s="120">
        <v>0</v>
      </c>
      <c r="Z8" s="113">
        <f t="shared" si="0"/>
        <v>40</v>
      </c>
      <c r="AA8" s="287"/>
      <c r="AB8" s="287"/>
      <c r="AC8" s="287"/>
      <c r="AD8" s="287"/>
      <c r="AE8" s="287"/>
      <c r="AF8" s="287"/>
      <c r="AG8" s="287"/>
      <c r="AH8" s="287"/>
      <c r="AI8" s="287"/>
      <c r="AJ8" s="287"/>
      <c r="AK8" s="287"/>
      <c r="AL8" s="287"/>
      <c r="AM8" s="287"/>
      <c r="AN8" s="287"/>
      <c r="AO8" s="287"/>
      <c r="AP8" s="287"/>
      <c r="AQ8" s="287"/>
      <c r="AR8" s="287"/>
      <c r="AS8" s="287"/>
      <c r="AT8" s="287"/>
      <c r="AU8" s="287"/>
      <c r="AV8" s="288"/>
      <c r="BW8" s="289"/>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row>
    <row r="9" spans="1:105" s="285" customFormat="1" ht="60.75" customHeight="1">
      <c r="A9" s="286">
        <v>5</v>
      </c>
      <c r="B9" s="1279" t="s">
        <v>223</v>
      </c>
      <c r="C9" s="1279" t="s">
        <v>2581</v>
      </c>
      <c r="D9" s="1297" t="s">
        <v>225</v>
      </c>
      <c r="E9" s="1348" t="s">
        <v>226</v>
      </c>
      <c r="F9" s="1368">
        <v>1415008224</v>
      </c>
      <c r="G9" s="1297" t="s">
        <v>227</v>
      </c>
      <c r="H9" s="1326" t="s">
        <v>228</v>
      </c>
      <c r="I9" s="1384" t="s">
        <v>11</v>
      </c>
      <c r="J9" s="1348" t="s">
        <v>115</v>
      </c>
      <c r="K9" s="1348" t="s">
        <v>229</v>
      </c>
      <c r="L9" s="1327">
        <v>8344</v>
      </c>
      <c r="M9" s="1327" t="s">
        <v>230</v>
      </c>
      <c r="N9" s="1348" t="s">
        <v>231</v>
      </c>
      <c r="O9" s="1279"/>
      <c r="P9" s="1279" t="s">
        <v>187</v>
      </c>
      <c r="Q9" s="1370" t="s">
        <v>232</v>
      </c>
      <c r="R9" s="1387" t="s">
        <v>103</v>
      </c>
      <c r="S9" s="1331" t="s">
        <v>106</v>
      </c>
      <c r="T9" s="1360" t="s">
        <v>233</v>
      </c>
      <c r="U9" s="1352" t="s">
        <v>234</v>
      </c>
      <c r="V9" s="1348" t="s">
        <v>101</v>
      </c>
      <c r="W9" s="1327">
        <v>75</v>
      </c>
      <c r="X9" s="1327">
        <v>150</v>
      </c>
      <c r="Y9" s="1327">
        <v>75</v>
      </c>
      <c r="Z9" s="1386">
        <v>300</v>
      </c>
      <c r="AA9" s="287"/>
      <c r="AB9" s="287"/>
      <c r="AC9" s="287"/>
      <c r="AD9" s="287"/>
      <c r="AE9" s="287"/>
      <c r="AF9" s="287"/>
      <c r="AG9" s="287"/>
      <c r="AH9" s="287"/>
      <c r="AI9" s="287"/>
      <c r="AJ9" s="287"/>
      <c r="AK9" s="287"/>
      <c r="AL9" s="287"/>
      <c r="AM9" s="287"/>
      <c r="AN9" s="287"/>
      <c r="AO9" s="287"/>
      <c r="AP9" s="287"/>
      <c r="AQ9" s="287"/>
      <c r="AR9" s="287"/>
      <c r="AS9" s="287"/>
      <c r="AT9" s="287"/>
      <c r="AU9" s="287"/>
      <c r="AV9" s="288"/>
      <c r="BW9" s="289"/>
      <c r="BX9" s="287"/>
      <c r="BY9" s="287"/>
      <c r="BZ9" s="287"/>
      <c r="CA9" s="287"/>
      <c r="CB9" s="287"/>
      <c r="CC9" s="287"/>
      <c r="CD9" s="287"/>
      <c r="CE9" s="287"/>
      <c r="CF9" s="287"/>
      <c r="CG9" s="287"/>
      <c r="CH9" s="287"/>
      <c r="CI9" s="287"/>
      <c r="CJ9" s="287"/>
      <c r="CK9" s="287"/>
      <c r="CL9" s="287"/>
      <c r="CM9" s="287"/>
      <c r="CN9" s="287"/>
      <c r="CO9" s="287"/>
      <c r="CP9" s="287"/>
      <c r="CQ9" s="287"/>
      <c r="CR9" s="287"/>
      <c r="CS9" s="287"/>
      <c r="CT9" s="287"/>
      <c r="CU9" s="287"/>
      <c r="CV9" s="287"/>
      <c r="CW9" s="287"/>
      <c r="CX9" s="287"/>
      <c r="CY9" s="287"/>
      <c r="CZ9" s="287"/>
      <c r="DA9" s="287"/>
    </row>
    <row r="10" spans="1:105" s="285" customFormat="1" ht="60.75" customHeight="1">
      <c r="A10" s="290">
        <v>6</v>
      </c>
      <c r="B10" s="1279" t="s">
        <v>223</v>
      </c>
      <c r="C10" s="1279" t="s">
        <v>2547</v>
      </c>
      <c r="D10" s="1334" t="s">
        <v>225</v>
      </c>
      <c r="E10" s="1360" t="s">
        <v>955</v>
      </c>
      <c r="F10" s="1325">
        <v>1415008305</v>
      </c>
      <c r="G10" s="1360" t="s">
        <v>956</v>
      </c>
      <c r="H10" s="1359" t="s">
        <v>5394</v>
      </c>
      <c r="I10" s="1384" t="s">
        <v>11</v>
      </c>
      <c r="J10" s="1360" t="s">
        <v>115</v>
      </c>
      <c r="K10" s="1360" t="s">
        <v>957</v>
      </c>
      <c r="L10" s="1377">
        <v>4172</v>
      </c>
      <c r="M10" s="1377" t="s">
        <v>583</v>
      </c>
      <c r="N10" s="1360" t="s">
        <v>958</v>
      </c>
      <c r="O10" s="1337"/>
      <c r="P10" s="1337" t="s">
        <v>187</v>
      </c>
      <c r="Q10" s="1362" t="s">
        <v>563</v>
      </c>
      <c r="R10" s="1347" t="s">
        <v>5437</v>
      </c>
      <c r="S10" s="1340" t="s">
        <v>106</v>
      </c>
      <c r="T10" s="1337" t="s">
        <v>959</v>
      </c>
      <c r="U10" s="1360" t="s">
        <v>960</v>
      </c>
      <c r="V10" s="1360" t="s">
        <v>106</v>
      </c>
      <c r="W10" s="1377">
        <v>50</v>
      </c>
      <c r="X10" s="1377">
        <v>25</v>
      </c>
      <c r="Y10" s="1360"/>
      <c r="Z10" s="1362">
        <v>75</v>
      </c>
      <c r="AA10" s="287"/>
      <c r="AB10" s="287"/>
      <c r="AC10" s="287"/>
      <c r="AD10" s="287"/>
      <c r="AE10" s="287"/>
      <c r="AF10" s="287"/>
      <c r="AG10" s="287"/>
      <c r="AH10" s="287"/>
      <c r="AI10" s="287"/>
      <c r="AJ10" s="287"/>
      <c r="AK10" s="287"/>
      <c r="AL10" s="287"/>
      <c r="AM10" s="287"/>
      <c r="AN10" s="287"/>
      <c r="AO10" s="287"/>
      <c r="AP10" s="287"/>
      <c r="AQ10" s="287"/>
      <c r="AR10" s="287"/>
      <c r="AS10" s="287"/>
      <c r="AT10" s="287"/>
      <c r="AU10" s="287"/>
      <c r="AV10" s="288"/>
      <c r="BW10" s="289"/>
      <c r="BX10" s="287"/>
      <c r="BY10" s="287"/>
      <c r="BZ10" s="287"/>
      <c r="CA10" s="287"/>
      <c r="CB10" s="287"/>
      <c r="CC10" s="287"/>
      <c r="CD10" s="287"/>
      <c r="CE10" s="287"/>
      <c r="CF10" s="287"/>
      <c r="CG10" s="287"/>
      <c r="CH10" s="287"/>
      <c r="CI10" s="287"/>
      <c r="CJ10" s="287"/>
      <c r="CK10" s="287"/>
      <c r="CL10" s="287"/>
      <c r="CM10" s="287"/>
      <c r="CN10" s="287"/>
      <c r="CO10" s="287"/>
      <c r="CP10" s="287"/>
      <c r="CQ10" s="287"/>
      <c r="CR10" s="287"/>
      <c r="CS10" s="287"/>
      <c r="CT10" s="287"/>
      <c r="CU10" s="287"/>
      <c r="CV10" s="287"/>
      <c r="CW10" s="287"/>
      <c r="CX10" s="287"/>
      <c r="CY10" s="287"/>
      <c r="CZ10" s="287"/>
      <c r="DA10" s="287"/>
    </row>
    <row r="11" spans="1:105" s="285" customFormat="1" ht="60.75" customHeight="1">
      <c r="A11" s="286">
        <v>7</v>
      </c>
      <c r="B11" s="1279" t="s">
        <v>223</v>
      </c>
      <c r="C11" s="1279" t="s">
        <v>2547</v>
      </c>
      <c r="D11" s="1334" t="s">
        <v>225</v>
      </c>
      <c r="E11" s="1360" t="s">
        <v>955</v>
      </c>
      <c r="F11" s="1325">
        <v>1415008305</v>
      </c>
      <c r="G11" s="1360" t="s">
        <v>962</v>
      </c>
      <c r="H11" s="1359" t="s">
        <v>5394</v>
      </c>
      <c r="I11" s="1384" t="s">
        <v>11</v>
      </c>
      <c r="J11" s="1360" t="s">
        <v>115</v>
      </c>
      <c r="K11" s="1360" t="s">
        <v>957</v>
      </c>
      <c r="L11" s="1377">
        <v>4172</v>
      </c>
      <c r="M11" s="1377" t="s">
        <v>963</v>
      </c>
      <c r="N11" s="1360" t="s">
        <v>964</v>
      </c>
      <c r="O11" s="1337"/>
      <c r="P11" s="1337" t="s">
        <v>187</v>
      </c>
      <c r="Q11" s="1362" t="s">
        <v>106</v>
      </c>
      <c r="R11" s="1347" t="s">
        <v>5438</v>
      </c>
      <c r="S11" s="1340" t="s">
        <v>106</v>
      </c>
      <c r="T11" s="1337" t="s">
        <v>959</v>
      </c>
      <c r="U11" s="1360" t="s">
        <v>960</v>
      </c>
      <c r="V11" s="1360" t="s">
        <v>106</v>
      </c>
      <c r="W11" s="1377">
        <v>50</v>
      </c>
      <c r="X11" s="1377">
        <v>25</v>
      </c>
      <c r="Y11" s="1360"/>
      <c r="Z11" s="1362">
        <v>75</v>
      </c>
      <c r="AA11" s="287"/>
      <c r="AB11" s="287"/>
      <c r="AC11" s="287"/>
      <c r="AD11" s="287"/>
      <c r="AE11" s="287"/>
      <c r="AF11" s="287"/>
      <c r="AG11" s="287"/>
      <c r="AH11" s="287"/>
      <c r="AI11" s="287"/>
      <c r="AJ11" s="287"/>
      <c r="AK11" s="287"/>
      <c r="AL11" s="287"/>
      <c r="AM11" s="287"/>
      <c r="AN11" s="287"/>
      <c r="AO11" s="287"/>
      <c r="AP11" s="287"/>
      <c r="AQ11" s="287"/>
      <c r="AR11" s="287"/>
      <c r="AS11" s="287"/>
      <c r="AT11" s="287"/>
      <c r="AU11" s="287"/>
      <c r="AV11" s="288"/>
      <c r="BW11" s="289"/>
      <c r="BX11" s="287"/>
      <c r="BY11" s="287"/>
      <c r="BZ11" s="287"/>
      <c r="CA11" s="287"/>
      <c r="CB11" s="287"/>
      <c r="CC11" s="287"/>
      <c r="CD11" s="287"/>
      <c r="CE11" s="287"/>
      <c r="CF11" s="287"/>
      <c r="CG11" s="287"/>
      <c r="CH11" s="287"/>
      <c r="CI11" s="287"/>
      <c r="CJ11" s="287"/>
      <c r="CK11" s="287"/>
      <c r="CL11" s="287"/>
      <c r="CM11" s="287"/>
      <c r="CN11" s="287"/>
      <c r="CO11" s="287"/>
      <c r="CP11" s="287"/>
      <c r="CQ11" s="287"/>
      <c r="CR11" s="287"/>
      <c r="CS11" s="287"/>
      <c r="CT11" s="287"/>
      <c r="CU11" s="287"/>
      <c r="CV11" s="287"/>
      <c r="CW11" s="287"/>
      <c r="CX11" s="287"/>
      <c r="CY11" s="287"/>
      <c r="CZ11" s="287"/>
      <c r="DA11" s="287"/>
    </row>
    <row r="12" spans="1:105" s="285" customFormat="1" ht="132" customHeight="1">
      <c r="A12" s="286">
        <v>8</v>
      </c>
      <c r="B12" s="104" t="s">
        <v>329</v>
      </c>
      <c r="C12" s="1006" t="s">
        <v>5353</v>
      </c>
      <c r="D12" s="146" t="s">
        <v>191</v>
      </c>
      <c r="E12" s="104" t="s">
        <v>965</v>
      </c>
      <c r="F12" s="104">
        <v>1417006529</v>
      </c>
      <c r="G12" s="104" t="s">
        <v>966</v>
      </c>
      <c r="H12" s="115" t="s">
        <v>331</v>
      </c>
      <c r="I12" s="104" t="s">
        <v>928</v>
      </c>
      <c r="J12" s="104" t="s">
        <v>115</v>
      </c>
      <c r="K12" s="104" t="s">
        <v>967</v>
      </c>
      <c r="L12" s="104">
        <v>586</v>
      </c>
      <c r="M12" s="104" t="s">
        <v>348</v>
      </c>
      <c r="N12" s="104" t="s">
        <v>968</v>
      </c>
      <c r="O12" s="104" t="s">
        <v>106</v>
      </c>
      <c r="P12" s="104"/>
      <c r="R12" s="104"/>
      <c r="S12" s="104"/>
      <c r="T12" s="104"/>
      <c r="U12" s="105" t="s">
        <v>334</v>
      </c>
      <c r="V12" s="104"/>
      <c r="W12" s="104">
        <v>30</v>
      </c>
      <c r="X12" s="104">
        <v>30</v>
      </c>
      <c r="Y12" s="104"/>
      <c r="Z12" s="113">
        <f t="shared" si="0"/>
        <v>60</v>
      </c>
      <c r="AA12" s="287"/>
      <c r="AB12" s="287"/>
      <c r="AC12" s="287"/>
      <c r="AD12" s="287"/>
      <c r="AE12" s="287"/>
      <c r="AF12" s="287"/>
      <c r="AG12" s="287"/>
      <c r="AH12" s="287"/>
      <c r="AI12" s="287"/>
      <c r="AJ12" s="287"/>
      <c r="AK12" s="287"/>
      <c r="AL12" s="287"/>
      <c r="AM12" s="287"/>
      <c r="AN12" s="287"/>
      <c r="AO12" s="287"/>
      <c r="AP12" s="287"/>
      <c r="AQ12" s="287"/>
      <c r="AR12" s="287"/>
      <c r="AS12" s="287"/>
      <c r="AT12" s="287"/>
      <c r="AU12" s="287"/>
      <c r="AV12" s="288"/>
      <c r="BW12" s="289"/>
      <c r="BX12" s="287"/>
      <c r="BY12" s="287"/>
      <c r="BZ12" s="287"/>
      <c r="CA12" s="287"/>
      <c r="CB12" s="287"/>
      <c r="CC12" s="287"/>
      <c r="CD12" s="287"/>
      <c r="CE12" s="287"/>
      <c r="CF12" s="287"/>
      <c r="CG12" s="287"/>
      <c r="CH12" s="287"/>
      <c r="CI12" s="287"/>
      <c r="CJ12" s="287"/>
      <c r="CK12" s="287"/>
      <c r="CL12" s="287"/>
      <c r="CM12" s="287"/>
      <c r="CN12" s="287"/>
      <c r="CO12" s="287"/>
      <c r="CP12" s="287"/>
      <c r="CQ12" s="287"/>
      <c r="CR12" s="287"/>
      <c r="CS12" s="287"/>
      <c r="CT12" s="287"/>
      <c r="CU12" s="287"/>
      <c r="CV12" s="287"/>
      <c r="CW12" s="287"/>
      <c r="CX12" s="287"/>
      <c r="CY12" s="287"/>
      <c r="CZ12" s="287"/>
      <c r="DA12" s="287"/>
    </row>
    <row r="13" spans="1:105" s="285" customFormat="1" ht="60.75" customHeight="1">
      <c r="A13" s="290">
        <v>9</v>
      </c>
      <c r="B13" s="104" t="s">
        <v>329</v>
      </c>
      <c r="C13" s="1006" t="s">
        <v>5354</v>
      </c>
      <c r="D13" s="146" t="s">
        <v>191</v>
      </c>
      <c r="E13" s="104" t="s">
        <v>969</v>
      </c>
      <c r="F13" s="104">
        <v>1417002203</v>
      </c>
      <c r="G13" s="104" t="s">
        <v>970</v>
      </c>
      <c r="H13" s="226" t="s">
        <v>971</v>
      </c>
      <c r="I13" s="104" t="s">
        <v>972</v>
      </c>
      <c r="J13" s="104" t="s">
        <v>115</v>
      </c>
      <c r="K13" s="104" t="s">
        <v>973</v>
      </c>
      <c r="L13" s="104">
        <v>586</v>
      </c>
      <c r="M13" s="104" t="s">
        <v>974</v>
      </c>
      <c r="N13" s="104" t="s">
        <v>975</v>
      </c>
      <c r="O13" s="104" t="s">
        <v>106</v>
      </c>
      <c r="P13" s="104"/>
      <c r="Q13" s="1006" t="s">
        <v>976</v>
      </c>
      <c r="R13" s="104"/>
      <c r="S13" s="104"/>
      <c r="T13" s="104"/>
      <c r="U13" s="104"/>
      <c r="V13" s="104"/>
      <c r="W13" s="104">
        <v>30</v>
      </c>
      <c r="X13" s="104"/>
      <c r="Y13" s="104"/>
      <c r="Z13" s="113">
        <f t="shared" si="0"/>
        <v>30</v>
      </c>
      <c r="AA13" s="287"/>
      <c r="AB13" s="287"/>
      <c r="AC13" s="287"/>
      <c r="AD13" s="287"/>
      <c r="AE13" s="287"/>
      <c r="AF13" s="287"/>
      <c r="AG13" s="287"/>
      <c r="AH13" s="287"/>
      <c r="AI13" s="287"/>
      <c r="AJ13" s="287"/>
      <c r="AK13" s="287"/>
      <c r="AL13" s="287"/>
      <c r="AM13" s="287"/>
      <c r="AN13" s="287"/>
      <c r="AO13" s="287"/>
      <c r="AP13" s="287"/>
      <c r="AQ13" s="287"/>
      <c r="AR13" s="287"/>
      <c r="AS13" s="287"/>
      <c r="AT13" s="287"/>
      <c r="AU13" s="287"/>
      <c r="AV13" s="288"/>
      <c r="BW13" s="289"/>
      <c r="BX13" s="287"/>
      <c r="BY13" s="287"/>
      <c r="BZ13" s="287"/>
      <c r="CA13" s="287"/>
      <c r="CB13" s="287"/>
      <c r="CC13" s="287"/>
      <c r="CD13" s="287"/>
      <c r="CE13" s="287"/>
      <c r="CF13" s="287"/>
      <c r="CG13" s="287"/>
      <c r="CH13" s="287"/>
      <c r="CI13" s="287"/>
      <c r="CJ13" s="287"/>
      <c r="CK13" s="287"/>
      <c r="CL13" s="287"/>
      <c r="CM13" s="287"/>
      <c r="CN13" s="287"/>
      <c r="CO13" s="287"/>
      <c r="CP13" s="287"/>
      <c r="CQ13" s="287"/>
      <c r="CR13" s="287"/>
      <c r="CS13" s="287"/>
      <c r="CT13" s="287"/>
      <c r="CU13" s="287"/>
      <c r="CV13" s="287"/>
      <c r="CW13" s="287"/>
      <c r="CX13" s="287"/>
      <c r="CY13" s="287"/>
      <c r="CZ13" s="287"/>
      <c r="DA13" s="287"/>
    </row>
    <row r="14" spans="1:105" s="1250" customFormat="1" ht="60.75" customHeight="1">
      <c r="A14" s="286">
        <v>10</v>
      </c>
      <c r="B14" s="281" t="s">
        <v>329</v>
      </c>
      <c r="C14" s="281" t="s">
        <v>1158</v>
      </c>
      <c r="D14" s="146" t="s">
        <v>191</v>
      </c>
      <c r="E14" s="282" t="s">
        <v>1159</v>
      </c>
      <c r="F14" s="366">
        <v>141702000000</v>
      </c>
      <c r="G14" s="282" t="s">
        <v>1160</v>
      </c>
      <c r="H14" s="283" t="s">
        <v>1161</v>
      </c>
      <c r="I14" s="282" t="s">
        <v>942</v>
      </c>
      <c r="J14" s="282" t="s">
        <v>115</v>
      </c>
      <c r="K14" s="282" t="s">
        <v>1162</v>
      </c>
      <c r="L14" s="282">
        <v>586</v>
      </c>
      <c r="M14" s="282" t="s">
        <v>583</v>
      </c>
      <c r="N14" s="282" t="s">
        <v>975</v>
      </c>
      <c r="O14" s="282" t="s">
        <v>106</v>
      </c>
      <c r="P14" s="1038"/>
      <c r="Q14" s="281">
        <v>1996</v>
      </c>
      <c r="R14" s="367" t="s">
        <v>248</v>
      </c>
      <c r="S14" s="367" t="s">
        <v>248</v>
      </c>
      <c r="T14" s="367" t="s">
        <v>248</v>
      </c>
      <c r="U14" s="282" t="s">
        <v>1163</v>
      </c>
      <c r="V14" s="282" t="s">
        <v>248</v>
      </c>
      <c r="W14" s="282">
        <v>30</v>
      </c>
      <c r="X14" s="282" t="s">
        <v>248</v>
      </c>
      <c r="Y14" s="282" t="s">
        <v>248</v>
      </c>
      <c r="Z14" s="113">
        <f>SUM(W14:Y14)</f>
        <v>30</v>
      </c>
      <c r="AA14" s="1026"/>
      <c r="AB14" s="1026"/>
      <c r="AC14" s="1026"/>
      <c r="AD14" s="1026"/>
      <c r="AE14" s="1026"/>
      <c r="AF14" s="1026"/>
      <c r="AG14" s="1026"/>
      <c r="AH14" s="1026"/>
      <c r="AI14" s="1026"/>
      <c r="AJ14" s="1026"/>
      <c r="AK14" s="1026"/>
      <c r="AL14" s="1026"/>
      <c r="AM14" s="1026"/>
      <c r="AN14" s="1026"/>
      <c r="AO14" s="1026"/>
      <c r="AP14" s="1026"/>
      <c r="AQ14" s="1026"/>
      <c r="AR14" s="1026"/>
      <c r="AS14" s="1026"/>
      <c r="AT14" s="1026"/>
      <c r="AU14" s="1026"/>
      <c r="AV14" s="1249"/>
      <c r="BW14" s="1251"/>
      <c r="BX14" s="1026"/>
      <c r="BY14" s="1026"/>
      <c r="BZ14" s="1026"/>
      <c r="CA14" s="1026"/>
      <c r="CB14" s="1026"/>
      <c r="CC14" s="1026"/>
      <c r="CD14" s="1026"/>
      <c r="CE14" s="1026"/>
      <c r="CF14" s="1026"/>
      <c r="CG14" s="1026"/>
      <c r="CH14" s="1026"/>
      <c r="CI14" s="1026"/>
      <c r="CJ14" s="1026"/>
      <c r="CK14" s="1026"/>
      <c r="CL14" s="1026"/>
      <c r="CM14" s="1026"/>
      <c r="CN14" s="1026"/>
      <c r="CO14" s="1026"/>
      <c r="CP14" s="1026"/>
      <c r="CQ14" s="1026"/>
      <c r="CR14" s="1026"/>
      <c r="CS14" s="1026"/>
      <c r="CT14" s="1026"/>
      <c r="CU14" s="1026"/>
      <c r="CV14" s="1026"/>
      <c r="CW14" s="1026"/>
      <c r="CX14" s="1026"/>
      <c r="CY14" s="1026"/>
      <c r="CZ14" s="1026"/>
      <c r="DA14" s="1026"/>
    </row>
    <row r="15" spans="1:105" s="285" customFormat="1" ht="72.75" customHeight="1">
      <c r="A15" s="286">
        <v>11</v>
      </c>
      <c r="B15" s="109" t="s">
        <v>342</v>
      </c>
      <c r="C15" s="109" t="s">
        <v>977</v>
      </c>
      <c r="D15" s="104" t="s">
        <v>191</v>
      </c>
      <c r="E15" s="104" t="s">
        <v>588</v>
      </c>
      <c r="F15" s="104">
        <v>1419004252</v>
      </c>
      <c r="G15" s="104" t="s">
        <v>589</v>
      </c>
      <c r="H15" s="104" t="s">
        <v>590</v>
      </c>
      <c r="I15" s="104" t="s">
        <v>928</v>
      </c>
      <c r="J15" s="104" t="s">
        <v>115</v>
      </c>
      <c r="K15" s="104" t="s">
        <v>978</v>
      </c>
      <c r="L15" s="104">
        <v>590</v>
      </c>
      <c r="M15" s="116" t="s">
        <v>593</v>
      </c>
      <c r="N15" s="104" t="s">
        <v>979</v>
      </c>
      <c r="O15" s="104" t="s">
        <v>106</v>
      </c>
      <c r="P15" s="105">
        <v>0</v>
      </c>
      <c r="R15" s="104" t="s">
        <v>103</v>
      </c>
      <c r="S15" s="104"/>
      <c r="T15" s="105" t="s">
        <v>596</v>
      </c>
      <c r="U15" s="105" t="s">
        <v>597</v>
      </c>
      <c r="V15" s="104">
        <v>0</v>
      </c>
      <c r="W15" s="104"/>
      <c r="X15" s="104">
        <v>25</v>
      </c>
      <c r="Y15" s="104"/>
      <c r="Z15" s="113">
        <f t="shared" si="0"/>
        <v>25</v>
      </c>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288"/>
      <c r="BW15" s="289"/>
      <c r="BX15" s="287"/>
      <c r="BY15" s="287"/>
      <c r="BZ15" s="287"/>
      <c r="CA15" s="287"/>
      <c r="CB15" s="287"/>
      <c r="CC15" s="287"/>
      <c r="CD15" s="287"/>
      <c r="CE15" s="287"/>
      <c r="CF15" s="287"/>
      <c r="CG15" s="287"/>
      <c r="CH15" s="287"/>
      <c r="CI15" s="287"/>
      <c r="CJ15" s="287"/>
      <c r="CK15" s="287"/>
      <c r="CL15" s="287"/>
      <c r="CM15" s="287"/>
      <c r="CN15" s="287"/>
      <c r="CO15" s="287"/>
      <c r="CP15" s="287"/>
      <c r="CQ15" s="287"/>
      <c r="CR15" s="287"/>
      <c r="CS15" s="287"/>
      <c r="CT15" s="287"/>
      <c r="CU15" s="287"/>
      <c r="CV15" s="287"/>
      <c r="CW15" s="287"/>
      <c r="CX15" s="287"/>
      <c r="CY15" s="287"/>
      <c r="CZ15" s="287"/>
      <c r="DA15" s="287"/>
    </row>
    <row r="16" spans="1:105" s="285" customFormat="1" ht="72.75" customHeight="1">
      <c r="A16" s="290">
        <v>12</v>
      </c>
      <c r="B16" s="296" t="s">
        <v>342</v>
      </c>
      <c r="C16" s="108" t="s">
        <v>980</v>
      </c>
      <c r="D16" s="154" t="s">
        <v>191</v>
      </c>
      <c r="E16" s="108" t="s">
        <v>981</v>
      </c>
      <c r="F16" s="108">
        <v>1419004206</v>
      </c>
      <c r="G16" s="297" t="s">
        <v>982</v>
      </c>
      <c r="H16" s="117" t="s">
        <v>983</v>
      </c>
      <c r="I16" s="296" t="s">
        <v>928</v>
      </c>
      <c r="J16" s="296" t="s">
        <v>115</v>
      </c>
      <c r="K16" s="154" t="s">
        <v>984</v>
      </c>
      <c r="L16" s="154">
        <v>590</v>
      </c>
      <c r="M16" s="104" t="s">
        <v>593</v>
      </c>
      <c r="N16" s="104" t="s">
        <v>985</v>
      </c>
      <c r="O16" s="104" t="s">
        <v>106</v>
      </c>
      <c r="P16" s="104">
        <v>0</v>
      </c>
      <c r="R16" s="104" t="s">
        <v>103</v>
      </c>
      <c r="S16" s="104"/>
      <c r="T16" s="108" t="s">
        <v>986</v>
      </c>
      <c r="U16" s="108" t="s">
        <v>987</v>
      </c>
      <c r="V16" s="104">
        <v>0</v>
      </c>
      <c r="W16" s="104">
        <v>25</v>
      </c>
      <c r="X16" s="104"/>
      <c r="Y16" s="104"/>
      <c r="Z16" s="113">
        <f t="shared" si="0"/>
        <v>25</v>
      </c>
      <c r="AA16" s="287"/>
      <c r="AB16" s="287"/>
      <c r="AC16" s="287"/>
      <c r="AD16" s="287"/>
      <c r="AE16" s="287"/>
      <c r="AF16" s="287"/>
      <c r="AG16" s="287"/>
      <c r="AH16" s="287"/>
      <c r="AI16" s="287"/>
      <c r="AJ16" s="287"/>
      <c r="AK16" s="287"/>
      <c r="AL16" s="287"/>
      <c r="AM16" s="287"/>
      <c r="AN16" s="287"/>
      <c r="AO16" s="287"/>
      <c r="AP16" s="287"/>
      <c r="AQ16" s="287"/>
      <c r="AR16" s="287"/>
      <c r="AS16" s="287"/>
      <c r="AT16" s="287"/>
      <c r="AU16" s="287"/>
      <c r="AV16" s="288"/>
      <c r="BW16" s="289"/>
      <c r="BX16" s="287"/>
      <c r="BY16" s="287"/>
      <c r="BZ16" s="287"/>
      <c r="CA16" s="287"/>
      <c r="CB16" s="287"/>
      <c r="CC16" s="287"/>
      <c r="CD16" s="287"/>
      <c r="CE16" s="287"/>
      <c r="CF16" s="287"/>
      <c r="CG16" s="287"/>
      <c r="CH16" s="287"/>
      <c r="CI16" s="287"/>
      <c r="CJ16" s="287"/>
      <c r="CK16" s="287"/>
      <c r="CL16" s="287"/>
      <c r="CM16" s="287"/>
      <c r="CN16" s="287"/>
      <c r="CO16" s="287"/>
      <c r="CP16" s="287"/>
      <c r="CQ16" s="287"/>
      <c r="CR16" s="287"/>
      <c r="CS16" s="287"/>
      <c r="CT16" s="287"/>
      <c r="CU16" s="287"/>
      <c r="CV16" s="287"/>
      <c r="CW16" s="287"/>
      <c r="CX16" s="287"/>
      <c r="CY16" s="287"/>
      <c r="CZ16" s="287"/>
      <c r="DA16" s="287"/>
    </row>
    <row r="17" spans="1:105" s="285" customFormat="1" ht="77.25" customHeight="1">
      <c r="A17" s="286">
        <v>13</v>
      </c>
      <c r="B17" s="104" t="s">
        <v>342</v>
      </c>
      <c r="C17" s="104" t="s">
        <v>988</v>
      </c>
      <c r="D17" s="105" t="s">
        <v>191</v>
      </c>
      <c r="E17" s="104" t="s">
        <v>989</v>
      </c>
      <c r="F17" s="104">
        <v>1419004372</v>
      </c>
      <c r="G17" s="104" t="s">
        <v>990</v>
      </c>
      <c r="H17" s="104" t="s">
        <v>991</v>
      </c>
      <c r="I17" s="104" t="s">
        <v>928</v>
      </c>
      <c r="J17" s="104" t="s">
        <v>115</v>
      </c>
      <c r="K17" s="104" t="s">
        <v>992</v>
      </c>
      <c r="L17" s="104">
        <v>590</v>
      </c>
      <c r="M17" s="104" t="s">
        <v>593</v>
      </c>
      <c r="N17" s="104" t="s">
        <v>365</v>
      </c>
      <c r="O17" s="104" t="s">
        <v>106</v>
      </c>
      <c r="P17" s="104">
        <v>0</v>
      </c>
      <c r="R17" s="104" t="s">
        <v>993</v>
      </c>
      <c r="S17" s="104"/>
      <c r="T17" s="104" t="s">
        <v>994</v>
      </c>
      <c r="U17" s="104" t="s">
        <v>995</v>
      </c>
      <c r="V17" s="104"/>
      <c r="W17" s="104"/>
      <c r="X17" s="104">
        <v>25</v>
      </c>
      <c r="Y17" s="104"/>
      <c r="Z17" s="113">
        <f t="shared" si="0"/>
        <v>25</v>
      </c>
      <c r="AA17" s="287"/>
      <c r="AB17" s="287"/>
      <c r="AC17" s="287"/>
      <c r="AD17" s="287"/>
      <c r="AE17" s="287"/>
      <c r="AF17" s="287"/>
      <c r="AG17" s="287"/>
      <c r="AH17" s="287"/>
      <c r="AI17" s="287"/>
      <c r="AJ17" s="287"/>
      <c r="AK17" s="287"/>
      <c r="AL17" s="287"/>
      <c r="AM17" s="287"/>
      <c r="AN17" s="287"/>
      <c r="AO17" s="287"/>
      <c r="AP17" s="287"/>
      <c r="AQ17" s="287"/>
      <c r="AR17" s="287"/>
      <c r="AS17" s="287"/>
      <c r="AT17" s="287"/>
      <c r="AU17" s="287"/>
      <c r="AV17" s="288"/>
      <c r="BW17" s="289"/>
      <c r="BX17" s="287"/>
      <c r="BY17" s="287"/>
      <c r="BZ17" s="287"/>
      <c r="CA17" s="287"/>
      <c r="CB17" s="287"/>
      <c r="CC17" s="287"/>
      <c r="CD17" s="287"/>
      <c r="CE17" s="287"/>
      <c r="CF17" s="287"/>
      <c r="CG17" s="287"/>
      <c r="CH17" s="287"/>
      <c r="CI17" s="287"/>
      <c r="CJ17" s="287"/>
      <c r="CK17" s="287"/>
      <c r="CL17" s="287"/>
      <c r="CM17" s="287"/>
      <c r="CN17" s="287"/>
      <c r="CO17" s="287"/>
      <c r="CP17" s="287"/>
      <c r="CQ17" s="287"/>
      <c r="CR17" s="287"/>
      <c r="CS17" s="287"/>
      <c r="CT17" s="287"/>
      <c r="CU17" s="287"/>
      <c r="CV17" s="287"/>
      <c r="CW17" s="287"/>
      <c r="CX17" s="287"/>
      <c r="CY17" s="287"/>
      <c r="CZ17" s="287"/>
      <c r="DA17" s="287"/>
    </row>
    <row r="18" spans="1:105" s="285" customFormat="1" ht="66" customHeight="1">
      <c r="A18" s="286">
        <v>14</v>
      </c>
      <c r="B18" s="158" t="s">
        <v>342</v>
      </c>
      <c r="C18" s="105" t="s">
        <v>996</v>
      </c>
      <c r="D18" s="104" t="s">
        <v>191</v>
      </c>
      <c r="E18" s="158" t="s">
        <v>353</v>
      </c>
      <c r="F18" s="105">
        <v>1419004140</v>
      </c>
      <c r="G18" s="108" t="s">
        <v>354</v>
      </c>
      <c r="H18" s="117" t="s">
        <v>355</v>
      </c>
      <c r="I18" s="104" t="s">
        <v>928</v>
      </c>
      <c r="J18" s="104" t="s">
        <v>115</v>
      </c>
      <c r="K18" s="104" t="s">
        <v>356</v>
      </c>
      <c r="L18" s="104">
        <v>590</v>
      </c>
      <c r="M18" s="104" t="s">
        <v>593</v>
      </c>
      <c r="N18" s="104" t="s">
        <v>357</v>
      </c>
      <c r="O18" s="104" t="s">
        <v>106</v>
      </c>
      <c r="P18" s="104">
        <v>0</v>
      </c>
      <c r="R18" s="104" t="s">
        <v>103</v>
      </c>
      <c r="S18" s="104"/>
      <c r="T18" s="105" t="s">
        <v>358</v>
      </c>
      <c r="U18" s="105" t="s">
        <v>359</v>
      </c>
      <c r="V18" s="104">
        <v>0</v>
      </c>
      <c r="W18" s="104">
        <v>10</v>
      </c>
      <c r="X18" s="104">
        <v>10</v>
      </c>
      <c r="Y18" s="104"/>
      <c r="Z18" s="113">
        <f t="shared" si="0"/>
        <v>20</v>
      </c>
      <c r="AA18" s="287"/>
      <c r="AB18" s="287"/>
      <c r="AC18" s="287"/>
      <c r="AD18" s="287"/>
      <c r="AE18" s="287"/>
      <c r="AF18" s="287"/>
      <c r="AG18" s="287"/>
      <c r="AH18" s="287"/>
      <c r="AI18" s="287"/>
      <c r="AJ18" s="287"/>
      <c r="AK18" s="287"/>
      <c r="AL18" s="287"/>
      <c r="AM18" s="287"/>
      <c r="AN18" s="287"/>
      <c r="AO18" s="287"/>
      <c r="AP18" s="287"/>
      <c r="AQ18" s="287"/>
      <c r="AR18" s="287"/>
      <c r="AS18" s="287"/>
      <c r="AT18" s="287"/>
      <c r="AU18" s="287"/>
      <c r="AV18" s="288"/>
      <c r="BW18" s="289"/>
      <c r="BX18" s="287"/>
      <c r="BY18" s="287"/>
      <c r="BZ18" s="287"/>
      <c r="CA18" s="287"/>
      <c r="CB18" s="287"/>
      <c r="CC18" s="287"/>
      <c r="CD18" s="287"/>
      <c r="CE18" s="287"/>
      <c r="CF18" s="287"/>
      <c r="CG18" s="287"/>
      <c r="CH18" s="287"/>
      <c r="CI18" s="287"/>
      <c r="CJ18" s="287"/>
      <c r="CK18" s="287"/>
      <c r="CL18" s="287"/>
      <c r="CM18" s="287"/>
      <c r="CN18" s="287"/>
      <c r="CO18" s="287"/>
      <c r="CP18" s="287"/>
      <c r="CQ18" s="287"/>
      <c r="CR18" s="287"/>
      <c r="CS18" s="287"/>
      <c r="CT18" s="287"/>
      <c r="CU18" s="287"/>
      <c r="CV18" s="287"/>
      <c r="CW18" s="287"/>
      <c r="CX18" s="287"/>
      <c r="CY18" s="287"/>
      <c r="CZ18" s="287"/>
      <c r="DA18" s="287"/>
    </row>
    <row r="19" spans="1:105" s="285" customFormat="1" ht="73.5" customHeight="1">
      <c r="A19" s="290">
        <v>15</v>
      </c>
      <c r="B19" s="1040" t="s">
        <v>644</v>
      </c>
      <c r="C19" s="1040" t="s">
        <v>997</v>
      </c>
      <c r="D19" s="1040" t="s">
        <v>998</v>
      </c>
      <c r="E19" s="1040" t="s">
        <v>999</v>
      </c>
      <c r="F19" s="1040">
        <v>1425003024</v>
      </c>
      <c r="G19" s="1040" t="s">
        <v>1000</v>
      </c>
      <c r="H19" s="633" t="s">
        <v>1001</v>
      </c>
      <c r="I19" s="1040" t="s">
        <v>11</v>
      </c>
      <c r="J19" s="1040" t="s">
        <v>96</v>
      </c>
      <c r="K19" s="1040" t="s">
        <v>1002</v>
      </c>
      <c r="L19" s="1040">
        <v>586</v>
      </c>
      <c r="M19" s="1040" t="s">
        <v>1003</v>
      </c>
      <c r="N19" s="1040" t="s">
        <v>1004</v>
      </c>
      <c r="O19" s="1040" t="s">
        <v>101</v>
      </c>
      <c r="P19" s="1040" t="s">
        <v>1005</v>
      </c>
      <c r="Q19" s="1252" t="s">
        <v>103</v>
      </c>
      <c r="R19" s="1040" t="s">
        <v>653</v>
      </c>
      <c r="S19" s="1105" t="s">
        <v>654</v>
      </c>
      <c r="T19" s="1102" t="s">
        <v>1006</v>
      </c>
      <c r="U19" s="1040" t="s">
        <v>547</v>
      </c>
      <c r="V19" s="1040"/>
      <c r="W19" s="1040">
        <v>12</v>
      </c>
      <c r="X19" s="1040"/>
      <c r="Y19" s="1040">
        <v>12</v>
      </c>
      <c r="Z19" s="1040" t="s">
        <v>131</v>
      </c>
      <c r="AA19" s="114"/>
      <c r="AB19" s="114"/>
      <c r="AC19" s="230"/>
      <c r="AD19" s="230"/>
      <c r="AE19" s="230"/>
      <c r="AF19" s="230"/>
      <c r="AG19" s="230"/>
      <c r="AH19" s="230"/>
      <c r="AI19" s="230"/>
      <c r="AJ19" s="230"/>
      <c r="AK19" s="287"/>
      <c r="AL19" s="287"/>
      <c r="AM19" s="287"/>
      <c r="AN19" s="287"/>
      <c r="AO19" s="287"/>
      <c r="AP19" s="287"/>
      <c r="AQ19" s="287"/>
      <c r="AR19" s="287"/>
      <c r="AS19" s="287"/>
      <c r="AT19" s="287"/>
      <c r="AU19" s="287"/>
      <c r="AV19" s="288"/>
      <c r="BW19" s="289"/>
      <c r="BX19" s="287"/>
      <c r="BY19" s="287"/>
      <c r="BZ19" s="287"/>
      <c r="CA19" s="287"/>
      <c r="CB19" s="287"/>
      <c r="CC19" s="287"/>
      <c r="CD19" s="287"/>
      <c r="CE19" s="287"/>
      <c r="CF19" s="287"/>
      <c r="CG19" s="287"/>
      <c r="CH19" s="287"/>
      <c r="CI19" s="287"/>
      <c r="CJ19" s="287"/>
      <c r="CK19" s="287"/>
      <c r="CL19" s="287"/>
      <c r="CM19" s="287"/>
      <c r="CN19" s="287"/>
      <c r="CO19" s="287"/>
      <c r="CP19" s="287"/>
      <c r="CQ19" s="287"/>
      <c r="CR19" s="287"/>
      <c r="CS19" s="287"/>
      <c r="CT19" s="287"/>
      <c r="CU19" s="287"/>
      <c r="CV19" s="287"/>
      <c r="CW19" s="287"/>
      <c r="CX19" s="287"/>
      <c r="CY19" s="287"/>
      <c r="CZ19" s="287"/>
      <c r="DA19" s="287"/>
    </row>
    <row r="20" spans="1:105" s="285" customFormat="1" ht="73.5" customHeight="1">
      <c r="A20" s="286">
        <v>16</v>
      </c>
      <c r="B20" s="1040" t="s">
        <v>644</v>
      </c>
      <c r="C20" s="1040" t="s">
        <v>1007</v>
      </c>
      <c r="D20" s="1040" t="s">
        <v>1008</v>
      </c>
      <c r="E20" s="1040" t="s">
        <v>999</v>
      </c>
      <c r="F20" s="1040">
        <v>1425003024</v>
      </c>
      <c r="G20" s="1040" t="s">
        <v>1009</v>
      </c>
      <c r="H20" s="1108" t="s">
        <v>1001</v>
      </c>
      <c r="I20" s="1040" t="s">
        <v>11</v>
      </c>
      <c r="J20" s="1040" t="s">
        <v>96</v>
      </c>
      <c r="K20" s="1040" t="s">
        <v>1002</v>
      </c>
      <c r="L20" s="1040">
        <v>586</v>
      </c>
      <c r="M20" s="1040" t="s">
        <v>1003</v>
      </c>
      <c r="N20" s="1040" t="s">
        <v>1004</v>
      </c>
      <c r="O20" s="1040" t="s">
        <v>101</v>
      </c>
      <c r="P20" s="1040" t="s">
        <v>1005</v>
      </c>
      <c r="Q20" s="1252" t="s">
        <v>103</v>
      </c>
      <c r="R20" s="1040" t="s">
        <v>653</v>
      </c>
      <c r="S20" s="1105" t="s">
        <v>654</v>
      </c>
      <c r="T20" s="1259" t="s">
        <v>1010</v>
      </c>
      <c r="U20" s="1040" t="s">
        <v>547</v>
      </c>
      <c r="V20" s="1040"/>
      <c r="W20" s="1040">
        <v>13</v>
      </c>
      <c r="X20" s="1040"/>
      <c r="Y20" s="1040">
        <v>13</v>
      </c>
      <c r="Z20" s="1040" t="s">
        <v>131</v>
      </c>
      <c r="AA20" s="114"/>
      <c r="AB20" s="114"/>
      <c r="AC20" s="230"/>
      <c r="AD20" s="230"/>
      <c r="AE20" s="230"/>
      <c r="AF20" s="230"/>
      <c r="AG20" s="230"/>
      <c r="AH20" s="230"/>
      <c r="AI20" s="230"/>
      <c r="AJ20" s="230"/>
      <c r="AK20" s="287"/>
      <c r="AL20" s="287"/>
      <c r="AM20" s="287"/>
      <c r="AN20" s="287"/>
      <c r="AO20" s="287"/>
      <c r="AP20" s="287"/>
      <c r="AQ20" s="287"/>
      <c r="AR20" s="287"/>
      <c r="AS20" s="287"/>
      <c r="AT20" s="287"/>
      <c r="AU20" s="287"/>
      <c r="AV20" s="288"/>
      <c r="BW20" s="289"/>
      <c r="BX20" s="287"/>
      <c r="BY20" s="287"/>
      <c r="BZ20" s="287"/>
      <c r="CA20" s="287"/>
      <c r="CB20" s="287"/>
      <c r="CC20" s="287"/>
      <c r="CD20" s="287"/>
      <c r="CE20" s="287"/>
      <c r="CF20" s="287"/>
      <c r="CG20" s="287"/>
      <c r="CH20" s="287"/>
      <c r="CI20" s="287"/>
      <c r="CJ20" s="287"/>
      <c r="CK20" s="287"/>
      <c r="CL20" s="287"/>
      <c r="CM20" s="287"/>
      <c r="CN20" s="287"/>
      <c r="CO20" s="287"/>
      <c r="CP20" s="287"/>
      <c r="CQ20" s="287"/>
      <c r="CR20" s="287"/>
      <c r="CS20" s="287"/>
      <c r="CT20" s="287"/>
      <c r="CU20" s="287"/>
      <c r="CV20" s="287"/>
      <c r="CW20" s="287"/>
      <c r="CX20" s="287"/>
      <c r="CY20" s="287"/>
      <c r="CZ20" s="287"/>
      <c r="DA20" s="287"/>
    </row>
    <row r="21" spans="1:105" s="285" customFormat="1" ht="100.5" customHeight="1">
      <c r="A21" s="286">
        <v>17</v>
      </c>
      <c r="B21" s="1040" t="s">
        <v>644</v>
      </c>
      <c r="C21" s="1040" t="s">
        <v>1011</v>
      </c>
      <c r="D21" s="1040" t="s">
        <v>1012</v>
      </c>
      <c r="E21" s="1040" t="s">
        <v>1013</v>
      </c>
      <c r="F21" s="1040">
        <v>1425003070</v>
      </c>
      <c r="G21" s="1040" t="s">
        <v>1014</v>
      </c>
      <c r="H21" s="1260" t="s">
        <v>1015</v>
      </c>
      <c r="I21" s="1040" t="s">
        <v>11</v>
      </c>
      <c r="J21" s="1040" t="s">
        <v>96</v>
      </c>
      <c r="K21" s="1040" t="s">
        <v>1002</v>
      </c>
      <c r="L21" s="1040">
        <v>586</v>
      </c>
      <c r="M21" s="1040" t="s">
        <v>879</v>
      </c>
      <c r="N21" s="1040" t="s">
        <v>1016</v>
      </c>
      <c r="O21" s="1040" t="s">
        <v>101</v>
      </c>
      <c r="P21" s="1040">
        <v>1981</v>
      </c>
      <c r="Q21" s="1252" t="s">
        <v>103</v>
      </c>
      <c r="R21" s="1040" t="s">
        <v>653</v>
      </c>
      <c r="S21" s="1105" t="s">
        <v>654</v>
      </c>
      <c r="T21" s="1102" t="s">
        <v>1017</v>
      </c>
      <c r="U21" s="1040" t="s">
        <v>547</v>
      </c>
      <c r="V21" s="1040"/>
      <c r="W21" s="1040">
        <v>12</v>
      </c>
      <c r="X21" s="1040"/>
      <c r="Y21" s="1040">
        <v>12</v>
      </c>
      <c r="Z21" s="1040" t="s">
        <v>131</v>
      </c>
      <c r="AA21" s="114"/>
      <c r="AB21" s="114"/>
      <c r="AC21" s="230"/>
      <c r="AD21" s="230"/>
      <c r="AE21" s="230"/>
      <c r="AF21" s="230"/>
      <c r="AG21" s="230"/>
      <c r="AH21" s="230"/>
      <c r="AI21" s="230"/>
      <c r="AJ21" s="230"/>
      <c r="AK21" s="287"/>
      <c r="AL21" s="287"/>
      <c r="AM21" s="287"/>
      <c r="AN21" s="287"/>
      <c r="AO21" s="287"/>
      <c r="AP21" s="287"/>
      <c r="AQ21" s="287"/>
      <c r="AR21" s="287"/>
      <c r="AS21" s="287"/>
      <c r="AT21" s="287"/>
      <c r="AU21" s="287"/>
      <c r="AV21" s="288"/>
      <c r="BW21" s="289"/>
      <c r="BX21" s="287"/>
      <c r="BY21" s="287"/>
      <c r="BZ21" s="287"/>
      <c r="CA21" s="287"/>
      <c r="CB21" s="287"/>
      <c r="CC21" s="287"/>
      <c r="CD21" s="287"/>
      <c r="CE21" s="287"/>
      <c r="CF21" s="287"/>
      <c r="CG21" s="287"/>
      <c r="CH21" s="287"/>
      <c r="CI21" s="287"/>
      <c r="CJ21" s="287"/>
      <c r="CK21" s="287"/>
      <c r="CL21" s="287"/>
      <c r="CM21" s="287"/>
      <c r="CN21" s="287"/>
      <c r="CO21" s="287"/>
      <c r="CP21" s="287"/>
      <c r="CQ21" s="287"/>
      <c r="CR21" s="287"/>
      <c r="CS21" s="287"/>
      <c r="CT21" s="287"/>
      <c r="CU21" s="287"/>
      <c r="CV21" s="287"/>
      <c r="CW21" s="287"/>
      <c r="CX21" s="287"/>
      <c r="CY21" s="287"/>
      <c r="CZ21" s="287"/>
      <c r="DA21" s="287"/>
    </row>
    <row r="22" spans="1:105" s="285" customFormat="1" ht="75" customHeight="1">
      <c r="A22" s="290">
        <v>18</v>
      </c>
      <c r="B22" s="120" t="s">
        <v>676</v>
      </c>
      <c r="C22" s="300" t="s">
        <v>1018</v>
      </c>
      <c r="D22" s="165" t="s">
        <v>691</v>
      </c>
      <c r="E22" s="120" t="s">
        <v>1019</v>
      </c>
      <c r="F22" s="301" t="s">
        <v>1020</v>
      </c>
      <c r="G22" s="302" t="s">
        <v>1021</v>
      </c>
      <c r="H22" s="303" t="s">
        <v>1022</v>
      </c>
      <c r="I22" s="164" t="s">
        <v>1023</v>
      </c>
      <c r="J22" s="104" t="s">
        <v>115</v>
      </c>
      <c r="K22" s="104" t="s">
        <v>1024</v>
      </c>
      <c r="L22" s="109">
        <v>563</v>
      </c>
      <c r="M22" s="304" t="s">
        <v>99</v>
      </c>
      <c r="N22" s="305" t="s">
        <v>1025</v>
      </c>
      <c r="O22" s="104" t="s">
        <v>106</v>
      </c>
      <c r="Q22" s="165"/>
      <c r="R22" s="104" t="s">
        <v>1026</v>
      </c>
      <c r="S22" s="104"/>
      <c r="T22" s="120" t="s">
        <v>688</v>
      </c>
      <c r="U22" s="306" t="s">
        <v>1027</v>
      </c>
      <c r="V22" s="104" t="s">
        <v>130</v>
      </c>
      <c r="W22" s="10">
        <v>20</v>
      </c>
      <c r="X22" s="10"/>
      <c r="Y22" s="10"/>
      <c r="Z22" s="113">
        <f t="shared" si="0"/>
        <v>20</v>
      </c>
      <c r="AA22" s="287"/>
      <c r="AB22" s="287"/>
      <c r="AC22" s="287"/>
      <c r="AD22" s="287"/>
      <c r="AE22" s="287"/>
      <c r="AF22" s="287"/>
      <c r="AG22" s="287"/>
      <c r="AH22" s="287"/>
      <c r="AI22" s="287"/>
      <c r="AJ22" s="287"/>
      <c r="AK22" s="287"/>
      <c r="AL22" s="287"/>
      <c r="AM22" s="287"/>
      <c r="AN22" s="287"/>
      <c r="AO22" s="287"/>
      <c r="AP22" s="287"/>
      <c r="AQ22" s="287"/>
      <c r="AR22" s="287"/>
      <c r="AS22" s="287"/>
      <c r="AT22" s="287"/>
      <c r="AU22" s="287"/>
      <c r="AV22" s="288"/>
      <c r="BW22" s="289"/>
      <c r="BX22" s="287"/>
      <c r="BY22" s="287"/>
      <c r="BZ22" s="287"/>
      <c r="CA22" s="287"/>
      <c r="CB22" s="287"/>
      <c r="CC22" s="287"/>
      <c r="CD22" s="287"/>
      <c r="CE22" s="287"/>
      <c r="CF22" s="287"/>
      <c r="CG22" s="287"/>
      <c r="CH22" s="287"/>
      <c r="CI22" s="287"/>
      <c r="CJ22" s="287"/>
      <c r="CK22" s="287"/>
      <c r="CL22" s="287"/>
      <c r="CM22" s="287"/>
      <c r="CN22" s="287"/>
      <c r="CO22" s="287"/>
      <c r="CP22" s="287"/>
      <c r="CQ22" s="287"/>
      <c r="CR22" s="287"/>
      <c r="CS22" s="287"/>
      <c r="CT22" s="287"/>
      <c r="CU22" s="287"/>
      <c r="CV22" s="287"/>
      <c r="CW22" s="287"/>
      <c r="CX22" s="287"/>
      <c r="CY22" s="287"/>
      <c r="CZ22" s="287"/>
      <c r="DA22" s="287"/>
    </row>
    <row r="23" spans="1:105" s="285" customFormat="1" ht="66.75" customHeight="1">
      <c r="A23" s="286">
        <v>19</v>
      </c>
      <c r="B23" s="120" t="s">
        <v>676</v>
      </c>
      <c r="C23" s="120" t="s">
        <v>1028</v>
      </c>
      <c r="D23" s="165" t="s">
        <v>691</v>
      </c>
      <c r="E23" s="104" t="s">
        <v>1029</v>
      </c>
      <c r="F23" s="307" t="s">
        <v>1030</v>
      </c>
      <c r="G23" s="308" t="s">
        <v>1031</v>
      </c>
      <c r="H23" s="309" t="s">
        <v>1032</v>
      </c>
      <c r="I23" s="164" t="s">
        <v>1033</v>
      </c>
      <c r="J23" s="104" t="s">
        <v>115</v>
      </c>
      <c r="K23" s="104" t="s">
        <v>1034</v>
      </c>
      <c r="L23" s="109">
        <v>563</v>
      </c>
      <c r="M23" s="310" t="s">
        <v>879</v>
      </c>
      <c r="N23" s="305" t="s">
        <v>1035</v>
      </c>
      <c r="O23" s="104" t="s">
        <v>106</v>
      </c>
      <c r="Q23" s="104"/>
      <c r="R23" s="104" t="s">
        <v>1026</v>
      </c>
      <c r="S23" s="10"/>
      <c r="T23" s="120" t="s">
        <v>688</v>
      </c>
      <c r="U23" s="311" t="s">
        <v>1036</v>
      </c>
      <c r="V23" s="10" t="s">
        <v>130</v>
      </c>
      <c r="W23" s="10">
        <v>25</v>
      </c>
      <c r="X23" s="10"/>
      <c r="Y23" s="10"/>
      <c r="Z23" s="113">
        <f t="shared" si="0"/>
        <v>25</v>
      </c>
      <c r="AA23" s="287"/>
      <c r="AB23" s="287"/>
      <c r="AC23" s="287"/>
      <c r="AD23" s="287"/>
      <c r="AE23" s="287"/>
      <c r="AF23" s="287"/>
      <c r="AG23" s="287"/>
      <c r="AH23" s="287"/>
      <c r="AI23" s="287"/>
      <c r="AJ23" s="287"/>
      <c r="AK23" s="287"/>
      <c r="AL23" s="287"/>
      <c r="AM23" s="287"/>
      <c r="AN23" s="287"/>
      <c r="AO23" s="287"/>
      <c r="AP23" s="287"/>
      <c r="AQ23" s="287"/>
      <c r="AR23" s="287"/>
      <c r="AS23" s="287"/>
      <c r="AT23" s="287"/>
      <c r="AU23" s="287"/>
      <c r="AV23" s="288"/>
      <c r="BW23" s="289"/>
      <c r="BX23" s="287"/>
      <c r="BY23" s="287"/>
      <c r="BZ23" s="287"/>
      <c r="CA23" s="287"/>
      <c r="CB23" s="287"/>
      <c r="CC23" s="287"/>
      <c r="CD23" s="287"/>
      <c r="CE23" s="287"/>
      <c r="CF23" s="287"/>
      <c r="CG23" s="287"/>
      <c r="CH23" s="287"/>
      <c r="CI23" s="287"/>
      <c r="CJ23" s="287"/>
      <c r="CK23" s="287"/>
      <c r="CL23" s="287"/>
      <c r="CM23" s="287"/>
      <c r="CN23" s="287"/>
      <c r="CO23" s="287"/>
      <c r="CP23" s="287"/>
      <c r="CQ23" s="287"/>
      <c r="CR23" s="287"/>
      <c r="CS23" s="287"/>
      <c r="CT23" s="287"/>
      <c r="CU23" s="287"/>
      <c r="CV23" s="287"/>
      <c r="CW23" s="287"/>
      <c r="CX23" s="287"/>
      <c r="CY23" s="287"/>
      <c r="CZ23" s="287"/>
      <c r="DA23" s="287"/>
    </row>
    <row r="24" spans="1:105" s="285" customFormat="1" ht="66.75" customHeight="1">
      <c r="A24" s="286">
        <v>20</v>
      </c>
      <c r="B24" s="120" t="s">
        <v>676</v>
      </c>
      <c r="C24" s="312" t="s">
        <v>1037</v>
      </c>
      <c r="D24" s="165" t="s">
        <v>691</v>
      </c>
      <c r="E24" s="104" t="s">
        <v>1038</v>
      </c>
      <c r="F24" s="313" t="s">
        <v>1039</v>
      </c>
      <c r="G24" s="120" t="s">
        <v>1040</v>
      </c>
      <c r="H24" s="166"/>
      <c r="I24" s="165" t="s">
        <v>1041</v>
      </c>
      <c r="J24" s="166" t="s">
        <v>115</v>
      </c>
      <c r="K24" s="104" t="s">
        <v>1042</v>
      </c>
      <c r="L24" s="314">
        <v>340</v>
      </c>
      <c r="M24" s="315" t="s">
        <v>879</v>
      </c>
      <c r="N24" s="316" t="s">
        <v>1043</v>
      </c>
      <c r="O24" s="118" t="s">
        <v>106</v>
      </c>
      <c r="Q24" s="165" t="s">
        <v>1044</v>
      </c>
      <c r="R24" s="104" t="s">
        <v>1026</v>
      </c>
      <c r="S24" s="10"/>
      <c r="T24" s="120" t="s">
        <v>688</v>
      </c>
      <c r="U24" s="120" t="s">
        <v>1045</v>
      </c>
      <c r="V24" s="10" t="s">
        <v>130</v>
      </c>
      <c r="W24" s="10">
        <v>20</v>
      </c>
      <c r="X24" s="10">
        <v>20</v>
      </c>
      <c r="Y24" s="10">
        <v>20</v>
      </c>
      <c r="Z24" s="113">
        <f t="shared" si="0"/>
        <v>60</v>
      </c>
      <c r="AA24" s="287"/>
      <c r="AB24" s="287"/>
      <c r="AC24" s="287"/>
      <c r="AD24" s="287"/>
      <c r="AE24" s="287"/>
      <c r="AF24" s="287"/>
      <c r="AG24" s="287"/>
      <c r="AH24" s="287"/>
      <c r="AI24" s="287"/>
      <c r="AJ24" s="287"/>
      <c r="AK24" s="287"/>
      <c r="AL24" s="287"/>
      <c r="AM24" s="287"/>
      <c r="AN24" s="287"/>
      <c r="AO24" s="287"/>
      <c r="AP24" s="287"/>
      <c r="AQ24" s="287"/>
      <c r="AR24" s="287"/>
      <c r="AS24" s="287"/>
      <c r="AT24" s="287"/>
      <c r="AU24" s="287"/>
      <c r="AV24" s="288"/>
      <c r="BW24" s="289"/>
      <c r="BX24" s="287"/>
      <c r="BY24" s="287"/>
      <c r="BZ24" s="287"/>
      <c r="CA24" s="287"/>
      <c r="CB24" s="287"/>
      <c r="CC24" s="287"/>
      <c r="CD24" s="287"/>
      <c r="CE24" s="287"/>
      <c r="CF24" s="287"/>
      <c r="CG24" s="287"/>
      <c r="CH24" s="287"/>
      <c r="CI24" s="287"/>
      <c r="CJ24" s="287"/>
      <c r="CK24" s="287"/>
      <c r="CL24" s="287"/>
      <c r="CM24" s="287"/>
      <c r="CN24" s="287"/>
      <c r="CO24" s="287"/>
      <c r="CP24" s="287"/>
      <c r="CQ24" s="287"/>
      <c r="CR24" s="287"/>
      <c r="CS24" s="287"/>
      <c r="CT24" s="287"/>
      <c r="CU24" s="287"/>
      <c r="CV24" s="287"/>
      <c r="CW24" s="287"/>
      <c r="CX24" s="287"/>
      <c r="CY24" s="287"/>
      <c r="CZ24" s="287"/>
      <c r="DA24" s="287"/>
    </row>
    <row r="25" spans="1:105" s="285" customFormat="1" ht="63" customHeight="1">
      <c r="A25" s="290">
        <v>21</v>
      </c>
      <c r="B25" s="120" t="s">
        <v>676</v>
      </c>
      <c r="C25" s="300" t="s">
        <v>1046</v>
      </c>
      <c r="D25" s="165" t="s">
        <v>691</v>
      </c>
      <c r="E25" s="120" t="s">
        <v>1047</v>
      </c>
      <c r="F25" s="236" t="s">
        <v>1048</v>
      </c>
      <c r="G25" s="121" t="s">
        <v>1049</v>
      </c>
      <c r="H25" s="317" t="s">
        <v>1050</v>
      </c>
      <c r="I25" s="164" t="s">
        <v>1033</v>
      </c>
      <c r="J25" s="104" t="s">
        <v>115</v>
      </c>
      <c r="K25" s="104" t="s">
        <v>1051</v>
      </c>
      <c r="L25" s="109">
        <v>563</v>
      </c>
      <c r="M25" s="165" t="s">
        <v>99</v>
      </c>
      <c r="N25" s="116" t="s">
        <v>685</v>
      </c>
      <c r="O25" s="104" t="s">
        <v>106</v>
      </c>
      <c r="Q25" s="165" t="s">
        <v>1052</v>
      </c>
      <c r="R25" s="104" t="s">
        <v>1026</v>
      </c>
      <c r="S25" s="104"/>
      <c r="T25" s="120" t="s">
        <v>688</v>
      </c>
      <c r="U25" s="306" t="s">
        <v>1053</v>
      </c>
      <c r="V25" s="104" t="s">
        <v>130</v>
      </c>
      <c r="W25" s="10">
        <v>25</v>
      </c>
      <c r="X25" s="10">
        <v>25</v>
      </c>
      <c r="Y25" s="10"/>
      <c r="Z25" s="113">
        <f t="shared" si="0"/>
        <v>50</v>
      </c>
      <c r="AA25" s="287"/>
      <c r="AB25" s="287"/>
      <c r="AC25" s="287"/>
      <c r="AD25" s="287"/>
      <c r="AE25" s="287"/>
      <c r="AF25" s="287"/>
      <c r="AG25" s="287"/>
      <c r="AH25" s="287"/>
      <c r="AI25" s="287"/>
      <c r="AJ25" s="287"/>
      <c r="AK25" s="287"/>
      <c r="AL25" s="287"/>
      <c r="AM25" s="287"/>
      <c r="AN25" s="287"/>
      <c r="AO25" s="287"/>
      <c r="AP25" s="287"/>
      <c r="AQ25" s="287"/>
      <c r="AR25" s="287"/>
      <c r="AS25" s="287"/>
      <c r="AT25" s="287"/>
      <c r="AU25" s="287"/>
      <c r="AV25" s="288"/>
      <c r="BW25" s="289"/>
      <c r="BX25" s="287"/>
      <c r="BY25" s="287"/>
      <c r="BZ25" s="287"/>
      <c r="CA25" s="287"/>
      <c r="CB25" s="287"/>
      <c r="CC25" s="287"/>
      <c r="CD25" s="287"/>
      <c r="CE25" s="287"/>
      <c r="CF25" s="287"/>
      <c r="CG25" s="287"/>
      <c r="CH25" s="287"/>
      <c r="CI25" s="287"/>
      <c r="CJ25" s="287"/>
      <c r="CK25" s="287"/>
      <c r="CL25" s="287"/>
      <c r="CM25" s="287"/>
      <c r="CN25" s="287"/>
      <c r="CO25" s="287"/>
      <c r="CP25" s="287"/>
      <c r="CQ25" s="287"/>
      <c r="CR25" s="287"/>
      <c r="CS25" s="287"/>
      <c r="CT25" s="287"/>
      <c r="CU25" s="287"/>
      <c r="CV25" s="287"/>
      <c r="CW25" s="287"/>
      <c r="CX25" s="287"/>
      <c r="CY25" s="287"/>
      <c r="CZ25" s="287"/>
      <c r="DA25" s="287"/>
    </row>
    <row r="26" spans="1:105" s="285" customFormat="1" ht="75" customHeight="1">
      <c r="A26" s="286">
        <v>22</v>
      </c>
      <c r="B26" s="120" t="s">
        <v>676</v>
      </c>
      <c r="C26" s="120" t="s">
        <v>1054</v>
      </c>
      <c r="D26" s="120" t="s">
        <v>691</v>
      </c>
      <c r="E26" s="120" t="s">
        <v>1055</v>
      </c>
      <c r="F26" s="313" t="s">
        <v>1056</v>
      </c>
      <c r="G26" s="120" t="s">
        <v>1057</v>
      </c>
      <c r="H26" s="120" t="s">
        <v>1058</v>
      </c>
      <c r="I26" s="165" t="s">
        <v>1059</v>
      </c>
      <c r="J26" s="120" t="s">
        <v>115</v>
      </c>
      <c r="K26" s="104" t="s">
        <v>1060</v>
      </c>
      <c r="L26" s="109">
        <v>563</v>
      </c>
      <c r="M26" s="315" t="s">
        <v>879</v>
      </c>
      <c r="N26" s="305" t="s">
        <v>1035</v>
      </c>
      <c r="O26" s="104" t="s">
        <v>106</v>
      </c>
      <c r="Q26" s="104" t="s">
        <v>1061</v>
      </c>
      <c r="R26" s="118" t="s">
        <v>1026</v>
      </c>
      <c r="S26" s="10"/>
      <c r="T26" s="120" t="s">
        <v>688</v>
      </c>
      <c r="U26" s="306" t="s">
        <v>1062</v>
      </c>
      <c r="V26" s="104" t="s">
        <v>130</v>
      </c>
      <c r="W26" s="10">
        <v>25</v>
      </c>
      <c r="X26" s="10"/>
      <c r="Y26" s="10"/>
      <c r="Z26" s="113">
        <f t="shared" si="0"/>
        <v>25</v>
      </c>
      <c r="AA26" s="287"/>
      <c r="AB26" s="287"/>
      <c r="AC26" s="287"/>
      <c r="AD26" s="287"/>
      <c r="AE26" s="287"/>
      <c r="AF26" s="287"/>
      <c r="AG26" s="287"/>
      <c r="AH26" s="287"/>
      <c r="AI26" s="287"/>
      <c r="AJ26" s="287"/>
      <c r="AK26" s="287"/>
      <c r="AL26" s="287"/>
      <c r="AM26" s="287"/>
      <c r="AN26" s="287"/>
      <c r="AO26" s="287"/>
      <c r="AP26" s="287"/>
      <c r="AQ26" s="287"/>
      <c r="AR26" s="287"/>
      <c r="AS26" s="287"/>
      <c r="AT26" s="287"/>
      <c r="AU26" s="287"/>
      <c r="AV26" s="288"/>
      <c r="BW26" s="289"/>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row>
    <row r="27" spans="1:105" s="285" customFormat="1" ht="75.75" customHeight="1">
      <c r="A27" s="286">
        <v>23</v>
      </c>
      <c r="B27" s="231" t="s">
        <v>401</v>
      </c>
      <c r="C27" s="231" t="s">
        <v>1063</v>
      </c>
      <c r="D27" s="231" t="s">
        <v>91</v>
      </c>
      <c r="E27" s="318" t="s">
        <v>1064</v>
      </c>
      <c r="F27" s="319">
        <v>1430004055</v>
      </c>
      <c r="G27" s="320" t="s">
        <v>1065</v>
      </c>
      <c r="H27" s="321" t="s">
        <v>1066</v>
      </c>
      <c r="I27" s="231" t="s">
        <v>1067</v>
      </c>
      <c r="J27" s="231" t="s">
        <v>1068</v>
      </c>
      <c r="K27" s="322" t="s">
        <v>1069</v>
      </c>
      <c r="L27" s="182" t="s">
        <v>106</v>
      </c>
      <c r="M27" s="323" t="s">
        <v>437</v>
      </c>
      <c r="N27" s="324" t="s">
        <v>734</v>
      </c>
      <c r="O27" s="325" t="s">
        <v>106</v>
      </c>
      <c r="Q27" s="173"/>
      <c r="R27" s="326" t="s">
        <v>1070</v>
      </c>
      <c r="S27" s="182" t="s">
        <v>411</v>
      </c>
      <c r="T27" s="327" t="s">
        <v>1071</v>
      </c>
      <c r="U27" s="322" t="s">
        <v>1072</v>
      </c>
      <c r="V27" s="328" t="s">
        <v>106</v>
      </c>
      <c r="W27" s="182">
        <v>30</v>
      </c>
      <c r="X27" s="323">
        <v>30</v>
      </c>
      <c r="Z27" s="113">
        <f t="shared" si="0"/>
        <v>60</v>
      </c>
      <c r="AA27" s="287"/>
      <c r="AB27" s="287"/>
      <c r="AC27" s="287"/>
      <c r="AD27" s="287"/>
      <c r="AE27" s="287"/>
      <c r="AF27" s="287"/>
      <c r="AG27" s="287"/>
      <c r="AH27" s="287"/>
      <c r="AI27" s="287"/>
      <c r="AJ27" s="287"/>
      <c r="AK27" s="287"/>
      <c r="AL27" s="287"/>
      <c r="AM27" s="287"/>
      <c r="AN27" s="287"/>
      <c r="AO27" s="287"/>
      <c r="AP27" s="287"/>
      <c r="AQ27" s="287"/>
      <c r="AR27" s="287"/>
      <c r="AS27" s="287"/>
      <c r="AT27" s="287"/>
      <c r="AU27" s="287"/>
      <c r="AV27" s="288"/>
      <c r="BW27" s="289"/>
      <c r="BX27" s="287"/>
      <c r="BY27" s="287"/>
      <c r="BZ27" s="287"/>
      <c r="CA27" s="287"/>
      <c r="CB27" s="287"/>
      <c r="CC27" s="287"/>
      <c r="CD27" s="287"/>
      <c r="CE27" s="287"/>
      <c r="CF27" s="287"/>
      <c r="CG27" s="287"/>
      <c r="CH27" s="287"/>
      <c r="CI27" s="287"/>
      <c r="CJ27" s="287"/>
      <c r="CK27" s="287"/>
      <c r="CL27" s="287"/>
      <c r="CM27" s="287"/>
      <c r="CN27" s="287"/>
      <c r="CO27" s="287"/>
      <c r="CP27" s="287"/>
      <c r="CQ27" s="287"/>
      <c r="CR27" s="287"/>
      <c r="CS27" s="287"/>
      <c r="CT27" s="287"/>
      <c r="CU27" s="287"/>
      <c r="CV27" s="287"/>
      <c r="CW27" s="287"/>
      <c r="CX27" s="287"/>
      <c r="CY27" s="287"/>
      <c r="CZ27" s="287"/>
      <c r="DA27" s="287"/>
    </row>
    <row r="28" spans="1:105" s="285" customFormat="1" ht="63" customHeight="1">
      <c r="A28" s="290">
        <v>24</v>
      </c>
      <c r="B28" s="231" t="s">
        <v>401</v>
      </c>
      <c r="C28" s="231" t="s">
        <v>1073</v>
      </c>
      <c r="D28" s="231" t="s">
        <v>91</v>
      </c>
      <c r="E28" s="318" t="s">
        <v>1074</v>
      </c>
      <c r="F28" s="329">
        <v>1430007056</v>
      </c>
      <c r="G28" s="138" t="s">
        <v>1075</v>
      </c>
      <c r="H28" s="138" t="s">
        <v>1076</v>
      </c>
      <c r="I28" s="231" t="s">
        <v>1077</v>
      </c>
      <c r="J28" s="231" t="s">
        <v>1068</v>
      </c>
      <c r="K28" s="178" t="s">
        <v>1069</v>
      </c>
      <c r="L28" s="323" t="s">
        <v>106</v>
      </c>
      <c r="M28" s="182" t="s">
        <v>437</v>
      </c>
      <c r="N28" s="330" t="s">
        <v>734</v>
      </c>
      <c r="O28" s="325" t="s">
        <v>106</v>
      </c>
      <c r="Q28" s="173"/>
      <c r="R28" s="331" t="s">
        <v>103</v>
      </c>
      <c r="S28" s="323" t="s">
        <v>736</v>
      </c>
      <c r="T28" s="332" t="s">
        <v>1078</v>
      </c>
      <c r="U28" s="333" t="s">
        <v>1079</v>
      </c>
      <c r="V28" s="182" t="s">
        <v>106</v>
      </c>
      <c r="W28" s="323">
        <v>20</v>
      </c>
      <c r="X28" s="182">
        <v>20</v>
      </c>
      <c r="Z28" s="113">
        <f t="shared" si="0"/>
        <v>40</v>
      </c>
      <c r="AA28" s="287"/>
      <c r="AB28" s="287"/>
      <c r="AC28" s="287"/>
      <c r="AD28" s="287"/>
      <c r="AE28" s="287"/>
      <c r="AF28" s="287"/>
      <c r="AG28" s="287"/>
      <c r="AH28" s="287"/>
      <c r="AI28" s="287"/>
      <c r="AJ28" s="287"/>
      <c r="AK28" s="287"/>
      <c r="AL28" s="287"/>
      <c r="AM28" s="287"/>
      <c r="AN28" s="287"/>
      <c r="AO28" s="287"/>
      <c r="AP28" s="287"/>
      <c r="AQ28" s="287"/>
      <c r="AR28" s="287"/>
      <c r="AS28" s="287"/>
      <c r="AT28" s="287"/>
      <c r="AU28" s="287"/>
      <c r="AV28" s="288"/>
      <c r="BW28" s="289"/>
      <c r="BX28" s="287"/>
      <c r="BY28" s="287"/>
      <c r="BZ28" s="287"/>
      <c r="CA28" s="287"/>
      <c r="CB28" s="287"/>
      <c r="CC28" s="287"/>
      <c r="CD28" s="287"/>
      <c r="CE28" s="287"/>
      <c r="CF28" s="287"/>
      <c r="CG28" s="287"/>
      <c r="CH28" s="287"/>
      <c r="CI28" s="287"/>
      <c r="CJ28" s="287"/>
      <c r="CK28" s="287"/>
      <c r="CL28" s="287"/>
      <c r="CM28" s="287"/>
      <c r="CN28" s="287"/>
      <c r="CO28" s="287"/>
      <c r="CP28" s="287"/>
      <c r="CQ28" s="287"/>
      <c r="CR28" s="287"/>
      <c r="CS28" s="287"/>
      <c r="CT28" s="287"/>
      <c r="CU28" s="287"/>
      <c r="CV28" s="287"/>
      <c r="CW28" s="287"/>
      <c r="CX28" s="287"/>
      <c r="CY28" s="287"/>
      <c r="CZ28" s="287"/>
      <c r="DA28" s="287"/>
    </row>
    <row r="29" spans="1:105" s="285" customFormat="1" ht="60.75" customHeight="1">
      <c r="A29" s="286">
        <v>25</v>
      </c>
      <c r="B29" s="231" t="s">
        <v>401</v>
      </c>
      <c r="C29" s="149" t="s">
        <v>1080</v>
      </c>
      <c r="D29" s="231" t="s">
        <v>91</v>
      </c>
      <c r="E29" s="318" t="s">
        <v>1081</v>
      </c>
      <c r="F29" s="334">
        <v>1430006447</v>
      </c>
      <c r="G29" s="335" t="s">
        <v>1082</v>
      </c>
      <c r="H29" s="321" t="s">
        <v>1083</v>
      </c>
      <c r="I29" s="231" t="s">
        <v>1084</v>
      </c>
      <c r="J29" s="231" t="s">
        <v>1068</v>
      </c>
      <c r="K29" s="333" t="s">
        <v>1069</v>
      </c>
      <c r="L29" s="182" t="s">
        <v>106</v>
      </c>
      <c r="M29" s="323" t="s">
        <v>437</v>
      </c>
      <c r="N29" s="336" t="s">
        <v>734</v>
      </c>
      <c r="O29" s="325" t="s">
        <v>106</v>
      </c>
      <c r="Q29" s="173"/>
      <c r="R29" s="337" t="s">
        <v>1085</v>
      </c>
      <c r="S29" s="323" t="s">
        <v>106</v>
      </c>
      <c r="T29" s="333" t="s">
        <v>439</v>
      </c>
      <c r="U29" s="178" t="s">
        <v>1086</v>
      </c>
      <c r="V29" s="323" t="s">
        <v>106</v>
      </c>
      <c r="W29" s="182">
        <v>25</v>
      </c>
      <c r="X29" s="323"/>
      <c r="Z29" s="113">
        <f t="shared" si="0"/>
        <v>25</v>
      </c>
      <c r="AA29" s="287"/>
      <c r="AB29" s="287"/>
      <c r="AC29" s="287"/>
      <c r="AD29" s="287"/>
      <c r="AE29" s="287"/>
      <c r="AF29" s="287"/>
      <c r="AG29" s="287"/>
      <c r="AH29" s="287"/>
      <c r="AI29" s="287"/>
      <c r="AJ29" s="287"/>
      <c r="AK29" s="287"/>
      <c r="AL29" s="287"/>
      <c r="AM29" s="287"/>
      <c r="AN29" s="287"/>
      <c r="AO29" s="287"/>
      <c r="AP29" s="287"/>
      <c r="AQ29" s="287"/>
      <c r="AR29" s="287"/>
      <c r="AS29" s="287"/>
      <c r="AT29" s="287"/>
      <c r="AU29" s="287"/>
      <c r="AV29" s="288"/>
      <c r="BW29" s="289"/>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c r="CZ29" s="287"/>
      <c r="DA29" s="287"/>
    </row>
    <row r="30" spans="1:105" s="285" customFormat="1" ht="59.25" customHeight="1">
      <c r="A30" s="286">
        <v>26</v>
      </c>
      <c r="B30" s="231" t="s">
        <v>401</v>
      </c>
      <c r="C30" s="231" t="s">
        <v>1087</v>
      </c>
      <c r="D30" s="231" t="s">
        <v>91</v>
      </c>
      <c r="E30" s="318" t="s">
        <v>1088</v>
      </c>
      <c r="F30" s="329">
        <v>1430007313</v>
      </c>
      <c r="G30" s="338" t="s">
        <v>1089</v>
      </c>
      <c r="H30" s="321" t="s">
        <v>1090</v>
      </c>
      <c r="I30" s="231" t="s">
        <v>1091</v>
      </c>
      <c r="J30" s="231" t="s">
        <v>1068</v>
      </c>
      <c r="K30" s="339" t="s">
        <v>1069</v>
      </c>
      <c r="L30" s="340" t="s">
        <v>106</v>
      </c>
      <c r="M30" s="182" t="s">
        <v>437</v>
      </c>
      <c r="N30" s="330" t="s">
        <v>734</v>
      </c>
      <c r="O30" s="325" t="s">
        <v>106</v>
      </c>
      <c r="Q30" s="173"/>
      <c r="R30" s="331"/>
      <c r="S30" s="340" t="s">
        <v>736</v>
      </c>
      <c r="T30" s="332" t="s">
        <v>1092</v>
      </c>
      <c r="U30" s="333" t="s">
        <v>1093</v>
      </c>
      <c r="V30" s="182" t="s">
        <v>106</v>
      </c>
      <c r="W30" s="323">
        <v>25</v>
      </c>
      <c r="X30" s="182"/>
      <c r="Z30" s="113">
        <f t="shared" si="0"/>
        <v>25</v>
      </c>
      <c r="AA30" s="287"/>
      <c r="AB30" s="287"/>
      <c r="AC30" s="287"/>
      <c r="AD30" s="287"/>
      <c r="AE30" s="287"/>
      <c r="AF30" s="287"/>
      <c r="AG30" s="287"/>
      <c r="AH30" s="287"/>
      <c r="AI30" s="287"/>
      <c r="AJ30" s="287"/>
      <c r="AK30" s="287"/>
      <c r="AL30" s="287"/>
      <c r="AM30" s="287"/>
      <c r="AN30" s="287"/>
      <c r="AO30" s="287"/>
      <c r="AP30" s="287"/>
      <c r="AQ30" s="287"/>
      <c r="AR30" s="287"/>
      <c r="AS30" s="287"/>
      <c r="AT30" s="287"/>
      <c r="AU30" s="287"/>
      <c r="AV30" s="288"/>
      <c r="BW30" s="289"/>
      <c r="BX30" s="287"/>
      <c r="BY30" s="287"/>
      <c r="BZ30" s="287"/>
      <c r="CA30" s="287"/>
      <c r="CB30" s="287"/>
      <c r="CC30" s="287"/>
      <c r="CD30" s="287"/>
      <c r="CE30" s="287"/>
      <c r="CF30" s="287"/>
      <c r="CG30" s="287"/>
      <c r="CH30" s="287"/>
      <c r="CI30" s="287"/>
      <c r="CJ30" s="287"/>
      <c r="CK30" s="287"/>
      <c r="CL30" s="287"/>
      <c r="CM30" s="287"/>
      <c r="CN30" s="287"/>
      <c r="CO30" s="287"/>
      <c r="CP30" s="287"/>
      <c r="CQ30" s="287"/>
      <c r="CR30" s="287"/>
      <c r="CS30" s="287"/>
      <c r="CT30" s="287"/>
      <c r="CU30" s="287"/>
      <c r="CV30" s="287"/>
      <c r="CW30" s="287"/>
      <c r="CX30" s="287"/>
      <c r="CY30" s="287"/>
      <c r="CZ30" s="287"/>
      <c r="DA30" s="287"/>
    </row>
    <row r="31" spans="1:105" s="341" customFormat="1" ht="90" customHeight="1">
      <c r="A31" s="290">
        <v>27</v>
      </c>
      <c r="B31" s="231" t="s">
        <v>401</v>
      </c>
      <c r="C31" s="342" t="s">
        <v>1094</v>
      </c>
      <c r="D31" s="231" t="s">
        <v>91</v>
      </c>
      <c r="E31" s="229" t="s">
        <v>1095</v>
      </c>
      <c r="F31" s="343">
        <v>1430007779</v>
      </c>
      <c r="G31" s="177" t="s">
        <v>1096</v>
      </c>
      <c r="H31" s="344" t="s">
        <v>1097</v>
      </c>
      <c r="I31" s="229" t="s">
        <v>1098</v>
      </c>
      <c r="J31" s="231" t="s">
        <v>407</v>
      </c>
      <c r="K31" s="170" t="s">
        <v>1099</v>
      </c>
      <c r="L31" s="345" t="s">
        <v>106</v>
      </c>
      <c r="M31" s="346" t="s">
        <v>437</v>
      </c>
      <c r="N31" s="336" t="s">
        <v>734</v>
      </c>
      <c r="O31" s="347" t="s">
        <v>106</v>
      </c>
      <c r="Q31" s="348"/>
      <c r="R31" s="349" t="s">
        <v>1100</v>
      </c>
      <c r="S31" s="171"/>
      <c r="T31" s="350" t="s">
        <v>1101</v>
      </c>
      <c r="U31" s="351" t="s">
        <v>1102</v>
      </c>
      <c r="V31" s="352" t="s">
        <v>106</v>
      </c>
      <c r="W31" s="352">
        <v>20</v>
      </c>
      <c r="X31" s="352"/>
      <c r="Z31" s="113">
        <f t="shared" si="0"/>
        <v>20</v>
      </c>
      <c r="CE31" s="353"/>
      <c r="CF31" s="353"/>
      <c r="CG31" s="353"/>
      <c r="CH31" s="353"/>
      <c r="CI31" s="353"/>
      <c r="CJ31" s="353"/>
      <c r="CK31" s="353"/>
      <c r="CL31" s="353"/>
      <c r="CM31" s="353"/>
      <c r="CN31" s="353"/>
      <c r="CO31" s="353"/>
      <c r="CP31" s="353"/>
      <c r="CQ31" s="353"/>
      <c r="CR31" s="353"/>
      <c r="CS31" s="353"/>
      <c r="CT31" s="353"/>
      <c r="CU31" s="353"/>
      <c r="CV31" s="353"/>
      <c r="CW31" s="353"/>
      <c r="CX31" s="353"/>
      <c r="CY31" s="353"/>
      <c r="CZ31" s="353"/>
      <c r="DA31" s="353"/>
    </row>
    <row r="32" spans="1:105" ht="27.75" customHeight="1">
      <c r="A32" s="286">
        <v>28</v>
      </c>
      <c r="B32" s="253" t="s">
        <v>442</v>
      </c>
      <c r="C32" s="262" t="s">
        <v>1103</v>
      </c>
      <c r="D32" s="268" t="s">
        <v>1104</v>
      </c>
      <c r="E32" s="262" t="s">
        <v>1105</v>
      </c>
      <c r="F32" s="262">
        <v>1435224093</v>
      </c>
      <c r="G32" s="354" t="s">
        <v>1106</v>
      </c>
      <c r="H32" s="262" t="s">
        <v>1107</v>
      </c>
      <c r="I32" s="262" t="s">
        <v>928</v>
      </c>
      <c r="J32" s="262" t="s">
        <v>96</v>
      </c>
      <c r="K32" s="262" t="s">
        <v>1108</v>
      </c>
      <c r="L32" s="262">
        <v>586</v>
      </c>
      <c r="M32" s="262" t="s">
        <v>1109</v>
      </c>
      <c r="N32" s="262" t="s">
        <v>1110</v>
      </c>
      <c r="O32" s="262" t="s">
        <v>106</v>
      </c>
      <c r="P32" s="1038"/>
      <c r="Q32" s="1066" t="s">
        <v>1111</v>
      </c>
      <c r="R32" s="262" t="s">
        <v>1112</v>
      </c>
      <c r="S32" s="268" t="s">
        <v>378</v>
      </c>
      <c r="T32" s="262" t="s">
        <v>1113</v>
      </c>
      <c r="U32" s="262" t="s">
        <v>1114</v>
      </c>
      <c r="V32" s="268" t="s">
        <v>1115</v>
      </c>
      <c r="W32" s="355">
        <v>40</v>
      </c>
      <c r="X32" s="356">
        <v>60</v>
      </c>
      <c r="Y32" s="357">
        <v>40</v>
      </c>
      <c r="Z32" s="113">
        <f t="shared" si="0"/>
        <v>140</v>
      </c>
    </row>
    <row r="33" spans="1:26" ht="129.75" customHeight="1">
      <c r="A33" s="286">
        <v>29</v>
      </c>
      <c r="B33" s="194" t="s">
        <v>442</v>
      </c>
      <c r="C33" s="187" t="s">
        <v>1116</v>
      </c>
      <c r="D33" s="187" t="s">
        <v>1104</v>
      </c>
      <c r="E33" s="187" t="s">
        <v>1117</v>
      </c>
      <c r="F33" s="187">
        <v>1435177950</v>
      </c>
      <c r="G33" s="358" t="s">
        <v>1118</v>
      </c>
      <c r="H33" s="187" t="s">
        <v>1119</v>
      </c>
      <c r="I33" s="195" t="s">
        <v>1120</v>
      </c>
      <c r="J33" s="187" t="s">
        <v>115</v>
      </c>
      <c r="K33" s="187" t="s">
        <v>1121</v>
      </c>
      <c r="L33" s="187">
        <v>586</v>
      </c>
      <c r="M33" s="187" t="s">
        <v>1122</v>
      </c>
      <c r="N33" s="187" t="s">
        <v>1123</v>
      </c>
      <c r="O33" s="187" t="s">
        <v>1124</v>
      </c>
      <c r="P33" s="1038"/>
      <c r="Q33" s="1067" t="s">
        <v>378</v>
      </c>
      <c r="R33" s="187" t="s">
        <v>1125</v>
      </c>
      <c r="S33" s="187" t="s">
        <v>378</v>
      </c>
      <c r="T33" s="187" t="s">
        <v>454</v>
      </c>
      <c r="U33" s="187" t="s">
        <v>1126</v>
      </c>
      <c r="V33" s="187" t="s">
        <v>1127</v>
      </c>
      <c r="W33" s="359">
        <v>0</v>
      </c>
      <c r="X33" s="360">
        <v>0</v>
      </c>
      <c r="Y33" s="359">
        <v>140</v>
      </c>
      <c r="Z33" s="113">
        <f t="shared" si="0"/>
        <v>140</v>
      </c>
    </row>
    <row r="34" spans="1:26" ht="120.75" customHeight="1">
      <c r="A34" s="290">
        <v>30</v>
      </c>
      <c r="B34" s="194" t="s">
        <v>442</v>
      </c>
      <c r="C34" s="195" t="s">
        <v>1128</v>
      </c>
      <c r="D34" s="195" t="s">
        <v>768</v>
      </c>
      <c r="E34" s="195" t="s">
        <v>1129</v>
      </c>
      <c r="F34" s="195">
        <v>1435124772</v>
      </c>
      <c r="G34" s="201" t="s">
        <v>770</v>
      </c>
      <c r="H34" s="361" t="s">
        <v>771</v>
      </c>
      <c r="I34" s="195" t="s">
        <v>1120</v>
      </c>
      <c r="J34" s="195" t="s">
        <v>115</v>
      </c>
      <c r="K34" s="195" t="s">
        <v>1130</v>
      </c>
      <c r="L34" s="195">
        <v>586</v>
      </c>
      <c r="M34" s="195" t="s">
        <v>774</v>
      </c>
      <c r="N34" s="195" t="s">
        <v>1131</v>
      </c>
      <c r="O34" s="195" t="s">
        <v>106</v>
      </c>
      <c r="P34" s="1038"/>
      <c r="Q34" s="1067" t="s">
        <v>378</v>
      </c>
      <c r="R34" s="195" t="s">
        <v>687</v>
      </c>
      <c r="S34" s="187" t="s">
        <v>378</v>
      </c>
      <c r="T34" s="195" t="s">
        <v>454</v>
      </c>
      <c r="U34" s="195" t="s">
        <v>1132</v>
      </c>
      <c r="V34" s="195" t="s">
        <v>200</v>
      </c>
      <c r="W34" s="273">
        <v>0</v>
      </c>
      <c r="X34" s="273">
        <v>0</v>
      </c>
      <c r="Y34" s="273">
        <v>60</v>
      </c>
      <c r="Z34" s="113">
        <f t="shared" si="0"/>
        <v>60</v>
      </c>
    </row>
    <row r="35" spans="1:26" ht="165.75">
      <c r="A35" s="286">
        <v>31</v>
      </c>
      <c r="B35" s="105" t="s">
        <v>235</v>
      </c>
      <c r="C35" s="133" t="s">
        <v>1133</v>
      </c>
      <c r="D35" s="105" t="s">
        <v>1134</v>
      </c>
      <c r="E35" s="133" t="s">
        <v>1135</v>
      </c>
      <c r="F35" s="1065">
        <v>1433017567</v>
      </c>
      <c r="G35" s="1005" t="s">
        <v>5165</v>
      </c>
      <c r="H35" s="362" t="s">
        <v>1137</v>
      </c>
      <c r="I35" s="105" t="s">
        <v>11</v>
      </c>
      <c r="J35" s="133" t="s">
        <v>115</v>
      </c>
      <c r="K35" s="105" t="s">
        <v>1138</v>
      </c>
      <c r="L35" s="133" t="s">
        <v>1139</v>
      </c>
      <c r="M35" s="363" t="s">
        <v>1140</v>
      </c>
      <c r="N35" s="133" t="s">
        <v>1141</v>
      </c>
      <c r="O35" s="105" t="s">
        <v>106</v>
      </c>
      <c r="P35" s="1038"/>
      <c r="Q35" s="133" t="s">
        <v>494</v>
      </c>
      <c r="R35" s="105" t="s">
        <v>1142</v>
      </c>
      <c r="S35" s="133" t="s">
        <v>315</v>
      </c>
      <c r="T35" s="105" t="s">
        <v>1143</v>
      </c>
      <c r="U35" s="133" t="s">
        <v>131</v>
      </c>
      <c r="V35" s="105" t="s">
        <v>1144</v>
      </c>
      <c r="W35" s="1063">
        <v>50</v>
      </c>
      <c r="X35" s="105">
        <v>0</v>
      </c>
      <c r="Y35" s="1065">
        <v>0</v>
      </c>
      <c r="Z35" s="113">
        <f t="shared" si="0"/>
        <v>50</v>
      </c>
    </row>
    <row r="36" spans="1:26" ht="78.75" customHeight="1">
      <c r="A36" s="286">
        <v>32</v>
      </c>
      <c r="B36" s="104" t="s">
        <v>676</v>
      </c>
      <c r="C36" s="116" t="s">
        <v>1147</v>
      </c>
      <c r="D36" s="104" t="s">
        <v>1148</v>
      </c>
      <c r="E36" s="104" t="s">
        <v>1149</v>
      </c>
      <c r="F36" s="364">
        <v>142700080758</v>
      </c>
      <c r="G36" s="1006" t="s">
        <v>5166</v>
      </c>
      <c r="H36" s="1062" t="s">
        <v>5164</v>
      </c>
      <c r="I36" s="163" t="s">
        <v>1151</v>
      </c>
      <c r="J36" s="163" t="s">
        <v>115</v>
      </c>
      <c r="K36" s="104" t="s">
        <v>1152</v>
      </c>
      <c r="L36" s="104" t="s">
        <v>1153</v>
      </c>
      <c r="M36" s="104" t="s">
        <v>1154</v>
      </c>
      <c r="N36" s="104" t="s">
        <v>1155</v>
      </c>
      <c r="O36" s="104" t="s">
        <v>106</v>
      </c>
      <c r="P36" s="1038"/>
      <c r="Q36" s="1012" t="s">
        <v>1156</v>
      </c>
      <c r="R36" s="163" t="s">
        <v>1157</v>
      </c>
      <c r="S36" s="104" t="s">
        <v>106</v>
      </c>
      <c r="T36" s="104" t="s">
        <v>106</v>
      </c>
      <c r="U36" s="104" t="s">
        <v>106</v>
      </c>
      <c r="V36" s="104" t="s">
        <v>187</v>
      </c>
      <c r="W36" s="1038"/>
      <c r="X36" s="1064">
        <v>40</v>
      </c>
      <c r="Y36" s="365">
        <v>40</v>
      </c>
      <c r="Z36" s="113">
        <f t="shared" si="0"/>
        <v>80</v>
      </c>
    </row>
    <row r="37" spans="1:26" ht="39" customHeight="1">
      <c r="A37" s="1068"/>
      <c r="B37" s="1038"/>
      <c r="C37" s="1038"/>
      <c r="D37" s="1039"/>
      <c r="E37" s="1038"/>
      <c r="F37" s="1038"/>
      <c r="G37" s="1039"/>
      <c r="H37" s="1038"/>
      <c r="I37" s="1038"/>
      <c r="J37" s="1038"/>
      <c r="K37" s="1039"/>
      <c r="L37" s="1039"/>
      <c r="M37" s="1039"/>
      <c r="N37" s="1039"/>
      <c r="O37" s="1039"/>
      <c r="P37" s="1039"/>
      <c r="Q37" s="1039"/>
      <c r="R37" s="1038"/>
      <c r="S37" s="1038"/>
      <c r="T37" s="1038"/>
      <c r="U37" s="1038"/>
      <c r="V37" s="1038"/>
      <c r="W37" s="1038">
        <f>SUM(W5:W36)</f>
        <v>767</v>
      </c>
      <c r="X37" s="1038">
        <f>SUM(X5:X36)</f>
        <v>485</v>
      </c>
      <c r="Y37" s="1038">
        <f>SUM(Y5:Y36)</f>
        <v>412</v>
      </c>
      <c r="Z37" s="1038">
        <f>SUM(Z5:Z36)</f>
        <v>1590</v>
      </c>
    </row>
    <row r="38" spans="1:26" ht="12.75" customHeight="1">
      <c r="B38" s="1038"/>
      <c r="C38" s="1038"/>
      <c r="D38" s="1039"/>
      <c r="E38" s="1038"/>
      <c r="F38" s="1038"/>
      <c r="G38" s="1039"/>
      <c r="H38" s="1038"/>
      <c r="I38" s="1038"/>
      <c r="J38" s="1038"/>
      <c r="K38" s="1039"/>
      <c r="L38" s="1039"/>
      <c r="M38" s="1039"/>
      <c r="N38" s="1039"/>
      <c r="O38" s="1039"/>
      <c r="P38" s="1039"/>
      <c r="Q38" s="1039"/>
      <c r="R38" s="1038"/>
      <c r="S38" s="1038"/>
      <c r="T38" s="1038"/>
      <c r="U38" s="1038"/>
      <c r="V38" s="1038"/>
      <c r="W38" s="1038"/>
      <c r="X38" s="1038"/>
      <c r="Y38" s="1038"/>
      <c r="Z38" s="1038"/>
    </row>
    <row r="39" spans="1:26" ht="12.75" customHeight="1">
      <c r="D39" s="101"/>
      <c r="G39" s="101"/>
      <c r="K39" s="101"/>
      <c r="L39" s="101"/>
      <c r="M39" s="101"/>
      <c r="N39" s="101"/>
      <c r="O39" s="101"/>
      <c r="P39" s="101"/>
      <c r="Q39" s="101"/>
    </row>
    <row r="40" spans="1:26" ht="12.75" customHeight="1">
      <c r="D40" s="101"/>
      <c r="G40" s="101"/>
      <c r="K40" s="101"/>
      <c r="L40" s="101"/>
      <c r="M40" s="101"/>
      <c r="N40" s="101"/>
      <c r="O40" s="101"/>
      <c r="P40" s="101"/>
      <c r="Q40" s="101"/>
    </row>
    <row r="41" spans="1:26" ht="12.75" customHeight="1">
      <c r="D41" s="101"/>
      <c r="G41" s="101"/>
      <c r="K41" s="101"/>
      <c r="L41" s="101"/>
      <c r="M41" s="101"/>
      <c r="N41" s="101"/>
      <c r="O41" s="101"/>
      <c r="P41" s="101"/>
      <c r="Q41" s="101"/>
    </row>
    <row r="42" spans="1:26" ht="12.75" customHeight="1">
      <c r="D42" s="101"/>
      <c r="G42" s="101"/>
      <c r="K42" s="101"/>
      <c r="L42" s="101"/>
      <c r="M42" s="101"/>
      <c r="N42" s="101"/>
      <c r="O42" s="101"/>
      <c r="P42" s="101"/>
      <c r="Q42" s="101"/>
    </row>
    <row r="43" spans="1:26" ht="12.75" customHeight="1">
      <c r="D43" s="101"/>
      <c r="G43" s="101"/>
      <c r="K43" s="101"/>
      <c r="L43" s="101"/>
      <c r="M43" s="101"/>
      <c r="N43" s="101"/>
      <c r="O43" s="101"/>
      <c r="P43" s="101"/>
      <c r="Q43" s="101"/>
    </row>
    <row r="44" spans="1:26" ht="12.75" customHeight="1">
      <c r="D44" s="101"/>
      <c r="G44" s="101"/>
      <c r="K44" s="101"/>
      <c r="L44" s="101"/>
      <c r="M44" s="101"/>
      <c r="N44" s="101"/>
      <c r="O44" s="101"/>
      <c r="P44" s="101"/>
      <c r="Q44" s="101"/>
    </row>
    <row r="45" spans="1:26" ht="12.75" customHeight="1">
      <c r="D45" s="101"/>
      <c r="G45" s="101"/>
      <c r="K45" s="101"/>
      <c r="L45" s="101"/>
      <c r="M45" s="101"/>
      <c r="N45" s="101"/>
      <c r="O45" s="101"/>
      <c r="P45" s="101"/>
      <c r="Q45" s="101"/>
    </row>
    <row r="46" spans="1:26" ht="12.75" customHeight="1">
      <c r="D46" s="101"/>
      <c r="G46" s="101"/>
      <c r="K46" s="101"/>
      <c r="L46" s="101"/>
      <c r="M46" s="101"/>
      <c r="N46" s="101"/>
      <c r="O46" s="101"/>
      <c r="P46" s="101"/>
      <c r="Q46" s="101"/>
    </row>
    <row r="47" spans="1:26" ht="12.75" customHeight="1">
      <c r="D47" s="101"/>
      <c r="G47" s="101"/>
      <c r="K47" s="101"/>
      <c r="L47" s="101"/>
      <c r="M47" s="101"/>
      <c r="N47" s="101"/>
      <c r="O47" s="101"/>
      <c r="P47" s="101"/>
      <c r="Q47" s="101"/>
    </row>
    <row r="48" spans="1:26" ht="12.75" customHeight="1">
      <c r="D48" s="101"/>
      <c r="G48" s="101"/>
      <c r="K48" s="101"/>
      <c r="L48" s="101"/>
      <c r="M48" s="101"/>
      <c r="N48" s="101"/>
      <c r="O48" s="101"/>
      <c r="P48" s="101"/>
      <c r="Q48" s="101"/>
    </row>
    <row r="49" spans="4:17" ht="12.75" customHeight="1">
      <c r="D49" s="101"/>
      <c r="G49" s="101"/>
      <c r="K49" s="101"/>
      <c r="L49" s="101"/>
      <c r="M49" s="101"/>
      <c r="N49" s="101"/>
      <c r="O49" s="101"/>
      <c r="P49" s="101"/>
      <c r="Q49" s="101"/>
    </row>
    <row r="50" spans="4:17" ht="12.75" customHeight="1">
      <c r="D50" s="101"/>
      <c r="G50" s="101"/>
      <c r="K50" s="101"/>
      <c r="L50" s="101"/>
      <c r="M50" s="101"/>
      <c r="N50" s="101"/>
      <c r="O50" s="101"/>
      <c r="P50" s="101"/>
      <c r="Q50" s="101"/>
    </row>
    <row r="51" spans="4:17" ht="12.75" customHeight="1">
      <c r="D51" s="101"/>
      <c r="G51" s="101"/>
      <c r="K51" s="101"/>
      <c r="L51" s="101"/>
      <c r="M51" s="101"/>
      <c r="N51" s="101"/>
      <c r="O51" s="101"/>
      <c r="P51" s="101"/>
      <c r="Q51" s="101"/>
    </row>
    <row r="52" spans="4:17" ht="12.75" customHeight="1">
      <c r="D52" s="101"/>
      <c r="G52" s="101"/>
      <c r="K52" s="101"/>
      <c r="L52" s="101"/>
      <c r="M52" s="101"/>
      <c r="N52" s="101"/>
      <c r="O52" s="101"/>
      <c r="P52" s="101"/>
      <c r="Q52" s="101"/>
    </row>
    <row r="53" spans="4:17" ht="12.75" customHeight="1">
      <c r="D53" s="101"/>
      <c r="G53" s="101"/>
      <c r="K53" s="101"/>
      <c r="L53" s="101"/>
      <c r="M53" s="101"/>
      <c r="N53" s="101"/>
      <c r="O53" s="101"/>
      <c r="P53" s="101"/>
      <c r="Q53" s="101"/>
    </row>
    <row r="54" spans="4:17" ht="12.75" customHeight="1">
      <c r="D54" s="101"/>
      <c r="G54" s="101"/>
      <c r="K54" s="101"/>
      <c r="L54" s="101"/>
      <c r="M54" s="101"/>
      <c r="N54" s="101"/>
      <c r="O54" s="101"/>
      <c r="P54" s="101"/>
      <c r="Q54" s="101"/>
    </row>
    <row r="55" spans="4:17" ht="12.75" customHeight="1">
      <c r="D55" s="101"/>
      <c r="G55" s="101"/>
      <c r="K55" s="101"/>
      <c r="L55" s="101"/>
      <c r="M55" s="101"/>
      <c r="N55" s="101"/>
      <c r="O55" s="101"/>
      <c r="P55" s="101"/>
      <c r="Q55" s="101"/>
    </row>
    <row r="56" spans="4:17" ht="12.75" customHeight="1">
      <c r="D56" s="101"/>
      <c r="G56" s="101"/>
      <c r="K56" s="101"/>
      <c r="L56" s="101"/>
      <c r="M56" s="101"/>
      <c r="N56" s="101"/>
      <c r="O56" s="101"/>
      <c r="P56" s="101"/>
      <c r="Q56" s="101"/>
    </row>
    <row r="57" spans="4:17" ht="12.75" customHeight="1">
      <c r="D57" s="101"/>
      <c r="G57" s="101"/>
      <c r="K57" s="101"/>
      <c r="L57" s="101"/>
      <c r="M57" s="101"/>
      <c r="N57" s="101"/>
      <c r="O57" s="101"/>
      <c r="P57" s="101"/>
      <c r="Q57" s="101"/>
    </row>
    <row r="58" spans="4:17" ht="12.75" customHeight="1">
      <c r="D58" s="101"/>
      <c r="G58" s="101"/>
      <c r="K58" s="101"/>
      <c r="L58" s="101"/>
      <c r="M58" s="101"/>
      <c r="N58" s="101"/>
      <c r="O58" s="101"/>
      <c r="P58" s="101"/>
      <c r="Q58" s="101"/>
    </row>
    <row r="59" spans="4:17" ht="12.75" customHeight="1">
      <c r="D59" s="101"/>
      <c r="G59" s="101"/>
      <c r="K59" s="101"/>
      <c r="L59" s="101"/>
      <c r="M59" s="101"/>
      <c r="N59" s="101"/>
      <c r="O59" s="101"/>
      <c r="P59" s="101"/>
      <c r="Q59" s="101"/>
    </row>
    <row r="60" spans="4:17" ht="12.75" customHeight="1">
      <c r="D60" s="101"/>
      <c r="G60" s="101"/>
      <c r="K60" s="101"/>
      <c r="L60" s="101"/>
      <c r="M60" s="101"/>
      <c r="N60" s="101"/>
      <c r="O60" s="101"/>
      <c r="P60" s="101"/>
      <c r="Q60" s="101"/>
    </row>
    <row r="61" spans="4:17" ht="12.75" customHeight="1">
      <c r="D61" s="101"/>
      <c r="G61" s="101"/>
      <c r="K61" s="101"/>
      <c r="L61" s="101"/>
      <c r="M61" s="101"/>
      <c r="N61" s="101"/>
      <c r="O61" s="101"/>
      <c r="P61" s="101"/>
      <c r="Q61" s="101"/>
    </row>
    <row r="62" spans="4:17" ht="12.75" customHeight="1">
      <c r="D62" s="101"/>
      <c r="G62" s="101"/>
      <c r="K62" s="101"/>
      <c r="L62" s="101"/>
      <c r="M62" s="101"/>
      <c r="N62" s="101"/>
      <c r="O62" s="101"/>
      <c r="P62" s="101"/>
      <c r="Q62" s="101"/>
    </row>
    <row r="63" spans="4:17" ht="12.75" customHeight="1">
      <c r="D63" s="101"/>
      <c r="G63" s="101"/>
      <c r="K63" s="101"/>
      <c r="L63" s="101"/>
      <c r="M63" s="101"/>
      <c r="N63" s="101"/>
      <c r="O63" s="101"/>
      <c r="P63" s="101"/>
      <c r="Q63" s="101"/>
    </row>
    <row r="64" spans="4:17" ht="12.75" customHeight="1">
      <c r="D64" s="101"/>
      <c r="G64" s="101"/>
      <c r="K64" s="101"/>
      <c r="L64" s="101"/>
      <c r="M64" s="101"/>
      <c r="N64" s="101"/>
      <c r="O64" s="101"/>
      <c r="P64" s="101"/>
      <c r="Q64" s="101"/>
    </row>
    <row r="65" spans="4:17" ht="12.75" customHeight="1">
      <c r="D65" s="101"/>
      <c r="G65" s="101"/>
      <c r="K65" s="101"/>
      <c r="L65" s="101"/>
      <c r="M65" s="101"/>
      <c r="N65" s="101"/>
      <c r="O65" s="101"/>
      <c r="P65" s="101"/>
      <c r="Q65" s="101"/>
    </row>
    <row r="66" spans="4:17" ht="12.75" customHeight="1">
      <c r="D66" s="101"/>
      <c r="G66" s="101"/>
      <c r="K66" s="101"/>
      <c r="L66" s="101"/>
      <c r="M66" s="101"/>
      <c r="N66" s="101"/>
      <c r="O66" s="101"/>
      <c r="P66" s="101"/>
      <c r="Q66" s="101"/>
    </row>
    <row r="67" spans="4:17" ht="12.75" customHeight="1">
      <c r="D67" s="101"/>
      <c r="G67" s="101"/>
      <c r="K67" s="101"/>
      <c r="L67" s="101"/>
      <c r="M67" s="101"/>
      <c r="N67" s="101"/>
      <c r="O67" s="101"/>
      <c r="P67" s="101"/>
      <c r="Q67" s="101"/>
    </row>
    <row r="68" spans="4:17" ht="12.75" customHeight="1">
      <c r="D68" s="101"/>
      <c r="G68" s="101"/>
      <c r="K68" s="101"/>
      <c r="L68" s="101"/>
      <c r="M68" s="101"/>
      <c r="N68" s="101"/>
      <c r="O68" s="101"/>
      <c r="P68" s="101"/>
      <c r="Q68" s="101"/>
    </row>
    <row r="69" spans="4:17" ht="12.75" customHeight="1">
      <c r="D69" s="101"/>
      <c r="G69" s="101"/>
      <c r="K69" s="101"/>
      <c r="L69" s="101"/>
      <c r="M69" s="101"/>
      <c r="N69" s="101"/>
      <c r="O69" s="101"/>
      <c r="P69" s="101"/>
      <c r="Q69" s="101"/>
    </row>
    <row r="70" spans="4:17" ht="12.75" customHeight="1">
      <c r="D70" s="101"/>
      <c r="G70" s="101"/>
      <c r="K70" s="101"/>
      <c r="L70" s="101"/>
      <c r="M70" s="101"/>
      <c r="N70" s="101"/>
      <c r="O70" s="101"/>
      <c r="P70" s="101"/>
      <c r="Q70" s="101"/>
    </row>
    <row r="71" spans="4:17" ht="12.75" customHeight="1">
      <c r="D71" s="101"/>
      <c r="G71" s="101"/>
      <c r="K71" s="101"/>
      <c r="L71" s="101"/>
      <c r="M71" s="101"/>
      <c r="N71" s="101"/>
      <c r="O71" s="101"/>
      <c r="P71" s="101"/>
      <c r="Q71" s="101"/>
    </row>
    <row r="72" spans="4:17" ht="12.75" customHeight="1">
      <c r="D72" s="101"/>
      <c r="G72" s="101"/>
      <c r="K72" s="101"/>
      <c r="L72" s="101"/>
      <c r="M72" s="101"/>
      <c r="N72" s="101"/>
      <c r="O72" s="101"/>
      <c r="P72" s="101"/>
      <c r="Q72" s="101"/>
    </row>
    <row r="73" spans="4:17" ht="12.75" customHeight="1">
      <c r="D73" s="101"/>
      <c r="G73" s="101"/>
      <c r="K73" s="101"/>
      <c r="L73" s="101"/>
      <c r="M73" s="101"/>
      <c r="N73" s="101"/>
      <c r="O73" s="101"/>
      <c r="P73" s="101"/>
      <c r="Q73" s="101"/>
    </row>
    <row r="74" spans="4:17" ht="12.75" customHeight="1">
      <c r="D74" s="101"/>
      <c r="G74" s="101"/>
      <c r="K74" s="101"/>
      <c r="L74" s="101"/>
      <c r="M74" s="101"/>
      <c r="N74" s="101"/>
      <c r="O74" s="101"/>
      <c r="P74" s="101"/>
      <c r="Q74" s="101"/>
    </row>
    <row r="75" spans="4:17" ht="12.75" customHeight="1">
      <c r="D75" s="101"/>
      <c r="G75" s="101"/>
      <c r="K75" s="101"/>
      <c r="L75" s="101"/>
      <c r="M75" s="101"/>
      <c r="N75" s="101"/>
      <c r="O75" s="101"/>
      <c r="P75" s="101"/>
      <c r="Q75" s="101"/>
    </row>
    <row r="76" spans="4:17" ht="12.75" customHeight="1">
      <c r="D76" s="101"/>
      <c r="G76" s="101"/>
      <c r="K76" s="101"/>
      <c r="L76" s="101"/>
      <c r="M76" s="101"/>
      <c r="N76" s="101"/>
      <c r="O76" s="101"/>
      <c r="P76" s="101"/>
      <c r="Q76" s="101"/>
    </row>
    <row r="77" spans="4:17" ht="12.75" customHeight="1">
      <c r="D77" s="101"/>
      <c r="G77" s="101"/>
      <c r="K77" s="101"/>
      <c r="L77" s="101"/>
      <c r="M77" s="101"/>
      <c r="N77" s="101"/>
      <c r="O77" s="101"/>
      <c r="P77" s="101"/>
      <c r="Q77" s="101"/>
    </row>
    <row r="78" spans="4:17" ht="12.75" customHeight="1">
      <c r="D78" s="101"/>
      <c r="G78" s="101"/>
      <c r="K78" s="101"/>
      <c r="L78" s="101"/>
      <c r="M78" s="101"/>
      <c r="N78" s="101"/>
      <c r="O78" s="101"/>
      <c r="P78" s="101"/>
      <c r="Q78" s="101"/>
    </row>
    <row r="79" spans="4:17" ht="12.75" customHeight="1">
      <c r="D79" s="101"/>
      <c r="G79" s="101"/>
      <c r="K79" s="101"/>
      <c r="L79" s="101"/>
      <c r="M79" s="101"/>
      <c r="N79" s="101"/>
      <c r="O79" s="101"/>
      <c r="P79" s="101"/>
      <c r="Q79" s="101"/>
    </row>
    <row r="80" spans="4:17" ht="12.75" customHeight="1">
      <c r="D80" s="101"/>
      <c r="G80" s="101"/>
      <c r="K80" s="101"/>
      <c r="L80" s="101"/>
      <c r="M80" s="101"/>
      <c r="N80" s="101"/>
      <c r="O80" s="101"/>
      <c r="P80" s="101"/>
      <c r="Q80" s="101"/>
    </row>
    <row r="81" spans="4:17" ht="12.75" customHeight="1">
      <c r="D81" s="101"/>
      <c r="G81" s="101"/>
      <c r="K81" s="101"/>
      <c r="L81" s="101"/>
      <c r="M81" s="101"/>
      <c r="N81" s="101"/>
      <c r="O81" s="101"/>
      <c r="P81" s="101"/>
      <c r="Q81" s="101"/>
    </row>
    <row r="82" spans="4:17" ht="12.75" customHeight="1">
      <c r="D82" s="101"/>
      <c r="G82" s="101"/>
      <c r="K82" s="101"/>
      <c r="L82" s="101"/>
      <c r="M82" s="101"/>
      <c r="N82" s="101"/>
      <c r="O82" s="101"/>
      <c r="P82" s="101"/>
      <c r="Q82" s="101"/>
    </row>
    <row r="83" spans="4:17" ht="12.75" customHeight="1">
      <c r="D83" s="101"/>
      <c r="G83" s="101"/>
      <c r="K83" s="101"/>
      <c r="L83" s="101"/>
      <c r="M83" s="101"/>
      <c r="N83" s="101"/>
      <c r="O83" s="101"/>
      <c r="P83" s="101"/>
      <c r="Q83" s="101"/>
    </row>
    <row r="84" spans="4:17" ht="12.75" customHeight="1">
      <c r="D84" s="101"/>
      <c r="G84" s="101"/>
      <c r="K84" s="101"/>
      <c r="L84" s="101"/>
      <c r="M84" s="101"/>
      <c r="N84" s="101"/>
      <c r="O84" s="101"/>
      <c r="P84" s="101"/>
      <c r="Q84" s="101"/>
    </row>
    <row r="85" spans="4:17" ht="12.75" customHeight="1">
      <c r="D85" s="101"/>
      <c r="G85" s="101"/>
      <c r="K85" s="101"/>
      <c r="L85" s="101"/>
      <c r="M85" s="101"/>
      <c r="N85" s="101"/>
      <c r="O85" s="101"/>
      <c r="P85" s="101"/>
      <c r="Q85" s="101"/>
    </row>
    <row r="86" spans="4:17" ht="12.75" customHeight="1">
      <c r="D86" s="101"/>
      <c r="G86" s="101"/>
      <c r="K86" s="101"/>
      <c r="L86" s="101"/>
      <c r="M86" s="101"/>
      <c r="N86" s="101"/>
      <c r="O86" s="101"/>
      <c r="P86" s="101"/>
      <c r="Q86" s="101"/>
    </row>
    <row r="87" spans="4:17" ht="12.75" customHeight="1">
      <c r="D87" s="101"/>
      <c r="G87" s="101"/>
      <c r="K87" s="101"/>
      <c r="L87" s="101"/>
      <c r="M87" s="101"/>
      <c r="N87" s="101"/>
      <c r="O87" s="101"/>
      <c r="P87" s="101"/>
      <c r="Q87" s="101"/>
    </row>
    <row r="88" spans="4:17" ht="12.75" customHeight="1">
      <c r="D88" s="101"/>
      <c r="G88" s="101"/>
      <c r="K88" s="101"/>
      <c r="L88" s="101"/>
      <c r="M88" s="101"/>
      <c r="N88" s="101"/>
      <c r="O88" s="101"/>
      <c r="P88" s="101"/>
      <c r="Q88" s="101"/>
    </row>
    <row r="89" spans="4:17" ht="12.75" customHeight="1">
      <c r="D89" s="101"/>
      <c r="G89" s="101"/>
      <c r="K89" s="101"/>
      <c r="L89" s="101"/>
      <c r="M89" s="101"/>
      <c r="N89" s="101"/>
      <c r="O89" s="101"/>
      <c r="P89" s="101"/>
      <c r="Q89" s="101"/>
    </row>
    <row r="90" spans="4:17" ht="12.75" customHeight="1">
      <c r="D90" s="101"/>
      <c r="G90" s="101"/>
      <c r="K90" s="101"/>
      <c r="L90" s="101"/>
      <c r="M90" s="101"/>
      <c r="N90" s="101"/>
      <c r="O90" s="101"/>
      <c r="P90" s="101"/>
      <c r="Q90" s="101"/>
    </row>
    <row r="91" spans="4:17" ht="12.75" customHeight="1">
      <c r="D91" s="101"/>
      <c r="G91" s="101"/>
      <c r="K91" s="101"/>
      <c r="L91" s="101"/>
      <c r="M91" s="101"/>
      <c r="N91" s="101"/>
      <c r="O91" s="101"/>
      <c r="P91" s="101"/>
      <c r="Q91" s="101"/>
    </row>
    <row r="92" spans="4:17" ht="12.75" customHeight="1">
      <c r="D92" s="101"/>
      <c r="G92" s="101"/>
      <c r="K92" s="101"/>
      <c r="L92" s="101"/>
      <c r="M92" s="101"/>
      <c r="N92" s="101"/>
      <c r="O92" s="101"/>
      <c r="P92" s="101"/>
      <c r="Q92" s="101"/>
    </row>
    <row r="93" spans="4:17" ht="12.75" customHeight="1">
      <c r="D93" s="101"/>
      <c r="G93" s="101"/>
      <c r="K93" s="101"/>
      <c r="L93" s="101"/>
      <c r="M93" s="101"/>
      <c r="N93" s="101"/>
      <c r="O93" s="101"/>
      <c r="P93" s="101"/>
      <c r="Q93" s="101"/>
    </row>
    <row r="94" spans="4:17" ht="12.75" customHeight="1">
      <c r="D94" s="101"/>
      <c r="G94" s="101"/>
      <c r="K94" s="101"/>
      <c r="L94" s="101"/>
      <c r="M94" s="101"/>
      <c r="N94" s="101"/>
      <c r="O94" s="101"/>
      <c r="P94" s="101"/>
      <c r="Q94" s="101"/>
    </row>
    <row r="95" spans="4:17" ht="12.75" customHeight="1">
      <c r="D95" s="101"/>
      <c r="G95" s="101"/>
      <c r="K95" s="101"/>
      <c r="L95" s="101"/>
      <c r="M95" s="101"/>
      <c r="N95" s="101"/>
      <c r="O95" s="101"/>
      <c r="P95" s="101"/>
      <c r="Q95" s="101"/>
    </row>
    <row r="96" spans="4:17" ht="12.75" customHeight="1">
      <c r="D96" s="101"/>
      <c r="G96" s="101"/>
      <c r="K96" s="101"/>
      <c r="L96" s="101"/>
      <c r="M96" s="101"/>
      <c r="N96" s="101"/>
      <c r="O96" s="101"/>
      <c r="P96" s="101"/>
      <c r="Q96" s="101"/>
    </row>
    <row r="97" spans="4:17" ht="12.75" customHeight="1">
      <c r="D97" s="101"/>
      <c r="G97" s="101"/>
      <c r="K97" s="101"/>
      <c r="L97" s="101"/>
      <c r="M97" s="101"/>
      <c r="N97" s="101"/>
      <c r="O97" s="101"/>
      <c r="P97" s="101"/>
      <c r="Q97" s="101"/>
    </row>
    <row r="98" spans="4:17" ht="12.75" customHeight="1">
      <c r="D98" s="101"/>
      <c r="G98" s="101"/>
      <c r="K98" s="101"/>
      <c r="L98" s="101"/>
      <c r="M98" s="101"/>
      <c r="N98" s="101"/>
      <c r="O98" s="101"/>
      <c r="P98" s="101"/>
      <c r="Q98" s="101"/>
    </row>
    <row r="99" spans="4:17" ht="12.75" customHeight="1">
      <c r="D99" s="101"/>
      <c r="G99" s="101"/>
      <c r="K99" s="101"/>
      <c r="L99" s="101"/>
      <c r="M99" s="101"/>
      <c r="N99" s="101"/>
      <c r="O99" s="101"/>
      <c r="P99" s="101"/>
      <c r="Q99" s="101"/>
    </row>
    <row r="100" spans="4:17" ht="12.75" customHeight="1">
      <c r="D100" s="101"/>
      <c r="G100" s="101"/>
      <c r="K100" s="101"/>
      <c r="L100" s="101"/>
      <c r="M100" s="101"/>
      <c r="N100" s="101"/>
      <c r="O100" s="101"/>
      <c r="P100" s="101"/>
      <c r="Q100" s="101"/>
    </row>
    <row r="101" spans="4:17" ht="12.75" customHeight="1">
      <c r="D101" s="101"/>
      <c r="G101" s="101"/>
      <c r="K101" s="101"/>
      <c r="L101" s="101"/>
      <c r="M101" s="101"/>
      <c r="N101" s="101"/>
      <c r="O101" s="101"/>
      <c r="P101" s="101"/>
      <c r="Q101" s="101"/>
    </row>
    <row r="102" spans="4:17" ht="12.75" customHeight="1">
      <c r="D102" s="101"/>
      <c r="G102" s="101"/>
      <c r="K102" s="101"/>
      <c r="L102" s="101"/>
      <c r="M102" s="101"/>
      <c r="N102" s="101"/>
      <c r="O102" s="101"/>
      <c r="P102" s="101"/>
      <c r="Q102" s="101"/>
    </row>
    <row r="103" spans="4:17" ht="12.75" customHeight="1">
      <c r="D103" s="101"/>
      <c r="G103" s="101"/>
      <c r="K103" s="101"/>
      <c r="L103" s="101"/>
      <c r="M103" s="101"/>
      <c r="N103" s="101"/>
      <c r="O103" s="101"/>
      <c r="P103" s="101"/>
      <c r="Q103" s="101"/>
    </row>
    <row r="104" spans="4:17" ht="12.75" customHeight="1">
      <c r="D104" s="101"/>
      <c r="G104" s="101"/>
      <c r="K104" s="101"/>
      <c r="L104" s="101"/>
      <c r="M104" s="101"/>
      <c r="N104" s="101"/>
      <c r="O104" s="101"/>
      <c r="P104" s="101"/>
      <c r="Q104" s="101"/>
    </row>
    <row r="105" spans="4:17" ht="12.75" customHeight="1">
      <c r="D105" s="101"/>
      <c r="G105" s="101"/>
      <c r="K105" s="101"/>
      <c r="L105" s="101"/>
      <c r="M105" s="101"/>
      <c r="N105" s="101"/>
      <c r="O105" s="101"/>
      <c r="P105" s="101"/>
      <c r="Q105" s="101"/>
    </row>
    <row r="106" spans="4:17" ht="12.75" customHeight="1">
      <c r="D106" s="101"/>
      <c r="G106" s="101"/>
      <c r="K106" s="101"/>
      <c r="L106" s="101"/>
      <c r="M106" s="101"/>
      <c r="N106" s="101"/>
      <c r="O106" s="101"/>
      <c r="P106" s="101"/>
      <c r="Q106" s="101"/>
    </row>
    <row r="107" spans="4:17" ht="12.75" customHeight="1">
      <c r="D107" s="101"/>
      <c r="G107" s="101"/>
      <c r="K107" s="101"/>
      <c r="L107" s="101"/>
      <c r="M107" s="101"/>
      <c r="N107" s="101"/>
      <c r="O107" s="101"/>
      <c r="P107" s="101"/>
      <c r="Q107" s="101"/>
    </row>
    <row r="108" spans="4:17" ht="12.75" customHeight="1">
      <c r="D108" s="101"/>
      <c r="G108" s="101"/>
      <c r="K108" s="101"/>
      <c r="L108" s="101"/>
      <c r="M108" s="101"/>
      <c r="N108" s="101"/>
      <c r="O108" s="101"/>
      <c r="P108" s="101"/>
      <c r="Q108" s="101"/>
    </row>
    <row r="109" spans="4:17" ht="12.75" customHeight="1">
      <c r="D109" s="101"/>
      <c r="G109" s="101"/>
      <c r="K109" s="101"/>
      <c r="L109" s="101"/>
      <c r="M109" s="101"/>
      <c r="N109" s="101"/>
      <c r="O109" s="101"/>
      <c r="P109" s="101"/>
      <c r="Q109" s="101"/>
    </row>
    <row r="110" spans="4:17" ht="12.75" customHeight="1">
      <c r="D110" s="101"/>
      <c r="G110" s="101"/>
      <c r="K110" s="101"/>
      <c r="L110" s="101"/>
      <c r="M110" s="101"/>
      <c r="N110" s="101"/>
      <c r="O110" s="101"/>
      <c r="P110" s="101"/>
      <c r="Q110" s="101"/>
    </row>
    <row r="111" spans="4:17" ht="12.75" customHeight="1">
      <c r="D111" s="101"/>
      <c r="G111" s="101"/>
      <c r="K111" s="101"/>
      <c r="L111" s="101"/>
      <c r="M111" s="101"/>
      <c r="N111" s="101"/>
      <c r="O111" s="101"/>
      <c r="P111" s="101"/>
      <c r="Q111" s="101"/>
    </row>
    <row r="112" spans="4:17" ht="12.75" customHeight="1">
      <c r="D112" s="101"/>
      <c r="G112" s="101"/>
      <c r="K112" s="101"/>
      <c r="L112" s="101"/>
      <c r="M112" s="101"/>
      <c r="N112" s="101"/>
      <c r="O112" s="101"/>
      <c r="P112" s="101"/>
      <c r="Q112" s="101"/>
    </row>
    <row r="113" spans="4:17" ht="12.75" customHeight="1">
      <c r="D113" s="101"/>
      <c r="G113" s="101"/>
      <c r="K113" s="101"/>
      <c r="L113" s="101"/>
      <c r="M113" s="101"/>
      <c r="N113" s="101"/>
      <c r="O113" s="101"/>
      <c r="P113" s="101"/>
      <c r="Q113" s="101"/>
    </row>
    <row r="114" spans="4:17" ht="12.75" customHeight="1">
      <c r="D114" s="101"/>
      <c r="G114" s="101"/>
      <c r="K114" s="101"/>
      <c r="L114" s="101"/>
      <c r="M114" s="101"/>
      <c r="N114" s="101"/>
      <c r="O114" s="101"/>
      <c r="P114" s="101"/>
      <c r="Q114" s="101"/>
    </row>
    <row r="115" spans="4:17" ht="12.75" customHeight="1">
      <c r="D115" s="101"/>
      <c r="G115" s="101"/>
      <c r="K115" s="101"/>
      <c r="L115" s="101"/>
      <c r="M115" s="101"/>
      <c r="N115" s="101"/>
      <c r="O115" s="101"/>
      <c r="P115" s="101"/>
      <c r="Q115" s="101"/>
    </row>
    <row r="116" spans="4:17" ht="12.75" customHeight="1">
      <c r="D116" s="101"/>
      <c r="G116" s="101"/>
      <c r="K116" s="101"/>
      <c r="L116" s="101"/>
      <c r="M116" s="101"/>
      <c r="N116" s="101"/>
      <c r="O116" s="101"/>
      <c r="P116" s="101"/>
      <c r="Q116" s="101"/>
    </row>
    <row r="117" spans="4:17" ht="12.75" customHeight="1">
      <c r="D117" s="101"/>
      <c r="G117" s="101"/>
      <c r="K117" s="101"/>
      <c r="L117" s="101"/>
      <c r="M117" s="101"/>
      <c r="N117" s="101"/>
      <c r="O117" s="101"/>
      <c r="P117" s="101"/>
      <c r="Q117" s="101"/>
    </row>
    <row r="118" spans="4:17" ht="12.75" customHeight="1">
      <c r="D118" s="101"/>
      <c r="G118" s="101"/>
      <c r="K118" s="101"/>
      <c r="L118" s="101"/>
      <c r="M118" s="101"/>
      <c r="N118" s="101"/>
      <c r="O118" s="101"/>
      <c r="P118" s="101"/>
      <c r="Q118" s="101"/>
    </row>
    <row r="119" spans="4:17" ht="12.75" customHeight="1">
      <c r="D119" s="101"/>
      <c r="G119" s="101"/>
      <c r="K119" s="101"/>
      <c r="L119" s="101"/>
      <c r="M119" s="101"/>
      <c r="N119" s="101"/>
      <c r="O119" s="101"/>
      <c r="P119" s="101"/>
      <c r="Q119" s="101"/>
    </row>
    <row r="120" spans="4:17" ht="12.75" customHeight="1">
      <c r="D120" s="101"/>
      <c r="G120" s="101"/>
      <c r="K120" s="101"/>
      <c r="L120" s="101"/>
      <c r="M120" s="101"/>
      <c r="N120" s="101"/>
      <c r="O120" s="101"/>
      <c r="P120" s="101"/>
      <c r="Q120" s="101"/>
    </row>
    <row r="121" spans="4:17" ht="12.75" customHeight="1">
      <c r="D121" s="101"/>
      <c r="G121" s="101"/>
      <c r="K121" s="101"/>
      <c r="L121" s="101"/>
      <c r="M121" s="101"/>
      <c r="N121" s="101"/>
      <c r="O121" s="101"/>
      <c r="P121" s="101"/>
      <c r="Q121" s="101"/>
    </row>
    <row r="122" spans="4:17" ht="12.75" customHeight="1">
      <c r="D122" s="101"/>
      <c r="G122" s="101"/>
      <c r="K122" s="101"/>
      <c r="L122" s="101"/>
      <c r="M122" s="101"/>
      <c r="N122" s="101"/>
      <c r="O122" s="101"/>
      <c r="P122" s="101"/>
      <c r="Q122" s="101"/>
    </row>
    <row r="123" spans="4:17" ht="12.75" customHeight="1">
      <c r="D123" s="101"/>
      <c r="G123" s="101"/>
      <c r="K123" s="101"/>
      <c r="L123" s="101"/>
      <c r="M123" s="101"/>
      <c r="N123" s="101"/>
      <c r="O123" s="101"/>
      <c r="P123" s="101"/>
      <c r="Q123" s="101"/>
    </row>
    <row r="124" spans="4:17" ht="12.75" customHeight="1">
      <c r="D124" s="101"/>
      <c r="G124" s="101"/>
      <c r="K124" s="101"/>
      <c r="L124" s="101"/>
      <c r="M124" s="101"/>
      <c r="N124" s="101"/>
      <c r="O124" s="101"/>
      <c r="P124" s="101"/>
      <c r="Q124" s="101"/>
    </row>
    <row r="125" spans="4:17" ht="12.75" customHeight="1">
      <c r="D125" s="101"/>
      <c r="G125" s="101"/>
      <c r="K125" s="101"/>
      <c r="L125" s="101"/>
      <c r="M125" s="101"/>
      <c r="N125" s="101"/>
      <c r="O125" s="101"/>
      <c r="P125" s="101"/>
      <c r="Q125" s="101"/>
    </row>
    <row r="126" spans="4:17" ht="12.75" customHeight="1">
      <c r="D126" s="101"/>
      <c r="G126" s="101"/>
      <c r="K126" s="101"/>
      <c r="L126" s="101"/>
      <c r="M126" s="101"/>
      <c r="N126" s="101"/>
      <c r="O126" s="101"/>
      <c r="P126" s="101"/>
      <c r="Q126" s="101"/>
    </row>
    <row r="127" spans="4:17" ht="12.75" customHeight="1">
      <c r="D127" s="101"/>
      <c r="G127" s="101"/>
      <c r="K127" s="101"/>
      <c r="L127" s="101"/>
      <c r="M127" s="101"/>
      <c r="N127" s="101"/>
      <c r="O127" s="101"/>
      <c r="P127" s="101"/>
      <c r="Q127" s="101"/>
    </row>
    <row r="128" spans="4:17" ht="12.75" customHeight="1">
      <c r="D128" s="101"/>
      <c r="G128" s="101"/>
      <c r="K128" s="101"/>
      <c r="L128" s="101"/>
      <c r="M128" s="101"/>
      <c r="N128" s="101"/>
      <c r="O128" s="101"/>
      <c r="P128" s="101"/>
      <c r="Q128" s="101"/>
    </row>
    <row r="129" spans="4:17" ht="12.75" customHeight="1">
      <c r="D129" s="101"/>
      <c r="G129" s="101"/>
      <c r="K129" s="101"/>
      <c r="L129" s="101"/>
      <c r="M129" s="101"/>
      <c r="N129" s="101"/>
      <c r="O129" s="101"/>
      <c r="P129" s="101"/>
      <c r="Q129" s="101"/>
    </row>
    <row r="130" spans="4:17" ht="12.75" customHeight="1">
      <c r="D130" s="101"/>
      <c r="G130" s="101"/>
      <c r="K130" s="101"/>
      <c r="L130" s="101"/>
      <c r="M130" s="101"/>
      <c r="N130" s="101"/>
      <c r="O130" s="101"/>
      <c r="P130" s="101"/>
      <c r="Q130" s="101"/>
    </row>
    <row r="131" spans="4:17" ht="12.75" customHeight="1">
      <c r="D131" s="101"/>
      <c r="G131" s="101"/>
      <c r="K131" s="101"/>
      <c r="L131" s="101"/>
      <c r="M131" s="101"/>
      <c r="N131" s="101"/>
      <c r="O131" s="101"/>
      <c r="P131" s="101"/>
      <c r="Q131" s="101"/>
    </row>
    <row r="132" spans="4:17" ht="12.75" customHeight="1">
      <c r="D132" s="101"/>
      <c r="G132" s="101"/>
      <c r="K132" s="101"/>
      <c r="L132" s="101"/>
      <c r="M132" s="101"/>
      <c r="N132" s="101"/>
      <c r="O132" s="101"/>
      <c r="P132" s="101"/>
      <c r="Q132" s="101"/>
    </row>
    <row r="133" spans="4:17" ht="12.75" customHeight="1">
      <c r="D133" s="101"/>
      <c r="G133" s="101"/>
      <c r="K133" s="101"/>
      <c r="L133" s="101"/>
      <c r="M133" s="101"/>
      <c r="N133" s="101"/>
      <c r="O133" s="101"/>
      <c r="P133" s="101"/>
      <c r="Q133" s="101"/>
    </row>
    <row r="134" spans="4:17" ht="12.75" customHeight="1">
      <c r="D134" s="101"/>
      <c r="G134" s="101"/>
      <c r="K134" s="101"/>
      <c r="L134" s="101"/>
      <c r="M134" s="101"/>
      <c r="N134" s="101"/>
      <c r="O134" s="101"/>
      <c r="P134" s="101"/>
      <c r="Q134" s="101"/>
    </row>
    <row r="135" spans="4:17" ht="12.75" customHeight="1">
      <c r="D135" s="101"/>
      <c r="G135" s="101"/>
      <c r="K135" s="101"/>
      <c r="L135" s="101"/>
      <c r="M135" s="101"/>
      <c r="N135" s="101"/>
      <c r="O135" s="101"/>
      <c r="P135" s="101"/>
      <c r="Q135" s="101"/>
    </row>
    <row r="136" spans="4:17" ht="12.75" customHeight="1">
      <c r="D136" s="101"/>
      <c r="G136" s="101"/>
      <c r="K136" s="101"/>
      <c r="L136" s="101"/>
      <c r="M136" s="101"/>
      <c r="N136" s="101"/>
      <c r="O136" s="101"/>
      <c r="P136" s="101"/>
      <c r="Q136" s="101"/>
    </row>
    <row r="137" spans="4:17" ht="12.75" customHeight="1">
      <c r="D137" s="101"/>
      <c r="G137" s="101"/>
      <c r="K137" s="101"/>
      <c r="L137" s="101"/>
      <c r="M137" s="101"/>
      <c r="N137" s="101"/>
      <c r="O137" s="101"/>
      <c r="P137" s="101"/>
      <c r="Q137" s="101"/>
    </row>
    <row r="138" spans="4:17" ht="12.75" customHeight="1">
      <c r="D138" s="101"/>
      <c r="G138" s="101"/>
      <c r="K138" s="101"/>
      <c r="L138" s="101"/>
      <c r="M138" s="101"/>
      <c r="N138" s="101"/>
      <c r="O138" s="101"/>
      <c r="P138" s="101"/>
      <c r="Q138" s="101"/>
    </row>
    <row r="139" spans="4:17" ht="12.75" customHeight="1">
      <c r="D139" s="101"/>
      <c r="G139" s="101"/>
      <c r="K139" s="101"/>
      <c r="L139" s="101"/>
      <c r="M139" s="101"/>
      <c r="N139" s="101"/>
      <c r="O139" s="101"/>
      <c r="P139" s="101"/>
      <c r="Q139" s="101"/>
    </row>
    <row r="140" spans="4:17" ht="12.75" customHeight="1">
      <c r="D140" s="101"/>
      <c r="G140" s="101"/>
      <c r="K140" s="101"/>
      <c r="L140" s="101"/>
      <c r="M140" s="101"/>
      <c r="N140" s="101"/>
      <c r="O140" s="101"/>
      <c r="P140" s="101"/>
      <c r="Q140" s="101"/>
    </row>
    <row r="141" spans="4:17" ht="12.75" customHeight="1">
      <c r="D141" s="101"/>
      <c r="G141" s="101"/>
      <c r="K141" s="101"/>
      <c r="L141" s="101"/>
      <c r="M141" s="101"/>
      <c r="N141" s="101"/>
      <c r="O141" s="101"/>
      <c r="P141" s="101"/>
      <c r="Q141" s="101"/>
    </row>
    <row r="142" spans="4:17" ht="12.75" customHeight="1">
      <c r="D142" s="101"/>
      <c r="G142" s="101"/>
      <c r="K142" s="101"/>
      <c r="L142" s="101"/>
      <c r="M142" s="101"/>
      <c r="N142" s="101"/>
      <c r="O142" s="101"/>
      <c r="P142" s="101"/>
      <c r="Q142" s="101"/>
    </row>
    <row r="143" spans="4:17" ht="12.75" customHeight="1">
      <c r="D143" s="101"/>
      <c r="G143" s="101"/>
      <c r="K143" s="101"/>
      <c r="L143" s="101"/>
      <c r="M143" s="101"/>
      <c r="N143" s="101"/>
      <c r="O143" s="101"/>
      <c r="P143" s="101"/>
      <c r="Q143" s="101"/>
    </row>
    <row r="144" spans="4:17" ht="12.75" customHeight="1">
      <c r="D144" s="101"/>
      <c r="G144" s="101"/>
      <c r="K144" s="101"/>
      <c r="L144" s="101"/>
      <c r="M144" s="101"/>
      <c r="N144" s="101"/>
      <c r="O144" s="101"/>
      <c r="P144" s="101"/>
      <c r="Q144" s="101"/>
    </row>
    <row r="145" spans="4:17" ht="12.75" customHeight="1">
      <c r="D145" s="101"/>
      <c r="G145" s="101"/>
      <c r="K145" s="101"/>
      <c r="L145" s="101"/>
      <c r="M145" s="101"/>
      <c r="N145" s="101"/>
      <c r="O145" s="101"/>
      <c r="P145" s="101"/>
      <c r="Q145" s="101"/>
    </row>
    <row r="146" spans="4:17" ht="12.75" customHeight="1">
      <c r="D146" s="101"/>
      <c r="G146" s="101"/>
      <c r="K146" s="101"/>
      <c r="L146" s="101"/>
      <c r="M146" s="101"/>
      <c r="N146" s="101"/>
      <c r="O146" s="101"/>
      <c r="P146" s="101"/>
      <c r="Q146" s="101"/>
    </row>
    <row r="147" spans="4:17" ht="12.75" customHeight="1">
      <c r="D147" s="101"/>
      <c r="G147" s="101"/>
      <c r="K147" s="101"/>
      <c r="L147" s="101"/>
      <c r="M147" s="101"/>
      <c r="N147" s="101"/>
      <c r="O147" s="101"/>
      <c r="P147" s="101"/>
      <c r="Q147" s="101"/>
    </row>
    <row r="148" spans="4:17" ht="12.75" customHeight="1">
      <c r="D148" s="101"/>
      <c r="G148" s="101"/>
      <c r="K148" s="101"/>
      <c r="L148" s="101"/>
      <c r="M148" s="101"/>
      <c r="N148" s="101"/>
      <c r="O148" s="101"/>
      <c r="P148" s="101"/>
      <c r="Q148" s="101"/>
    </row>
    <row r="149" spans="4:17" ht="12.75" customHeight="1">
      <c r="D149" s="101"/>
      <c r="G149" s="101"/>
      <c r="K149" s="101"/>
      <c r="L149" s="101"/>
      <c r="M149" s="101"/>
      <c r="N149" s="101"/>
      <c r="O149" s="101"/>
      <c r="P149" s="101"/>
      <c r="Q149" s="101"/>
    </row>
    <row r="150" spans="4:17" ht="12.75" customHeight="1">
      <c r="D150" s="101"/>
      <c r="G150" s="101"/>
      <c r="K150" s="101"/>
      <c r="L150" s="101"/>
      <c r="M150" s="101"/>
      <c r="N150" s="101"/>
      <c r="O150" s="101"/>
      <c r="P150" s="101"/>
      <c r="Q150" s="101"/>
    </row>
    <row r="151" spans="4:17" ht="12.75" customHeight="1">
      <c r="D151" s="101"/>
      <c r="G151" s="101"/>
      <c r="K151" s="101"/>
      <c r="L151" s="101"/>
      <c r="M151" s="101"/>
      <c r="N151" s="101"/>
      <c r="O151" s="101"/>
      <c r="P151" s="101"/>
      <c r="Q151" s="101"/>
    </row>
    <row r="152" spans="4:17" ht="12.75" customHeight="1">
      <c r="D152" s="101"/>
      <c r="G152" s="101"/>
      <c r="K152" s="101"/>
      <c r="L152" s="101"/>
      <c r="M152" s="101"/>
      <c r="N152" s="101"/>
      <c r="O152" s="101"/>
      <c r="P152" s="101"/>
      <c r="Q152" s="101"/>
    </row>
    <row r="153" spans="4:17" ht="12.75" customHeight="1">
      <c r="D153" s="101"/>
      <c r="G153" s="101"/>
      <c r="K153" s="101"/>
      <c r="L153" s="101"/>
      <c r="M153" s="101"/>
      <c r="N153" s="101"/>
      <c r="O153" s="101"/>
      <c r="P153" s="101"/>
      <c r="Q153" s="101"/>
    </row>
    <row r="154" spans="4:17" ht="12.75" customHeight="1">
      <c r="D154" s="101"/>
      <c r="G154" s="101"/>
      <c r="K154" s="101"/>
      <c r="L154" s="101"/>
      <c r="M154" s="101"/>
      <c r="N154" s="101"/>
      <c r="O154" s="101"/>
      <c r="P154" s="101"/>
      <c r="Q154" s="101"/>
    </row>
    <row r="155" spans="4:17" ht="12.75" customHeight="1">
      <c r="D155" s="101"/>
      <c r="G155" s="101"/>
      <c r="K155" s="101"/>
      <c r="L155" s="101"/>
      <c r="M155" s="101"/>
      <c r="N155" s="101"/>
      <c r="O155" s="101"/>
      <c r="P155" s="101"/>
      <c r="Q155" s="101"/>
    </row>
    <row r="156" spans="4:17" ht="12.75" customHeight="1">
      <c r="D156" s="101"/>
      <c r="G156" s="101"/>
      <c r="K156" s="101"/>
      <c r="L156" s="101"/>
      <c r="M156" s="101"/>
      <c r="N156" s="101"/>
      <c r="O156" s="101"/>
      <c r="P156" s="101"/>
      <c r="Q156" s="101"/>
    </row>
    <row r="157" spans="4:17" ht="12.75" customHeight="1">
      <c r="D157" s="101"/>
      <c r="G157" s="101"/>
      <c r="K157" s="101"/>
      <c r="L157" s="101"/>
      <c r="M157" s="101"/>
      <c r="N157" s="101"/>
      <c r="O157" s="101"/>
      <c r="P157" s="101"/>
      <c r="Q157" s="101"/>
    </row>
    <row r="158" spans="4:17" ht="12.75" customHeight="1">
      <c r="D158" s="101"/>
      <c r="G158" s="101"/>
      <c r="K158" s="101"/>
      <c r="L158" s="101"/>
      <c r="M158" s="101"/>
      <c r="N158" s="101"/>
      <c r="O158" s="101"/>
      <c r="P158" s="101"/>
      <c r="Q158" s="101"/>
    </row>
    <row r="159" spans="4:17" ht="12.75" customHeight="1">
      <c r="D159" s="101"/>
      <c r="G159" s="101"/>
      <c r="K159" s="101"/>
      <c r="L159" s="101"/>
      <c r="M159" s="101"/>
      <c r="N159" s="101"/>
      <c r="O159" s="101"/>
      <c r="P159" s="101"/>
      <c r="Q159" s="101"/>
    </row>
    <row r="160" spans="4:17" ht="12.75" customHeight="1">
      <c r="D160" s="101"/>
      <c r="G160" s="101"/>
      <c r="K160" s="101"/>
      <c r="L160" s="101"/>
      <c r="M160" s="101"/>
      <c r="N160" s="101"/>
      <c r="O160" s="101"/>
      <c r="P160" s="101"/>
      <c r="Q160" s="101"/>
    </row>
    <row r="161" spans="4:17" ht="12.75" customHeight="1">
      <c r="D161" s="101"/>
      <c r="G161" s="101"/>
      <c r="K161" s="101"/>
      <c r="L161" s="101"/>
      <c r="M161" s="101"/>
      <c r="N161" s="101"/>
      <c r="O161" s="101"/>
      <c r="P161" s="101"/>
      <c r="Q161" s="101"/>
    </row>
    <row r="162" spans="4:17" ht="12.75" customHeight="1">
      <c r="D162" s="101"/>
      <c r="G162" s="101"/>
      <c r="K162" s="101"/>
      <c r="L162" s="101"/>
      <c r="M162" s="101"/>
      <c r="N162" s="101"/>
      <c r="O162" s="101"/>
      <c r="P162" s="101"/>
      <c r="Q162" s="101"/>
    </row>
    <row r="163" spans="4:17" ht="12.75" customHeight="1">
      <c r="D163" s="101"/>
      <c r="G163" s="101"/>
      <c r="K163" s="101"/>
      <c r="L163" s="101"/>
      <c r="M163" s="101"/>
      <c r="N163" s="101"/>
      <c r="O163" s="101"/>
      <c r="P163" s="101"/>
      <c r="Q163" s="101"/>
    </row>
    <row r="164" spans="4:17" ht="12.75" customHeight="1">
      <c r="D164" s="101"/>
      <c r="G164" s="101"/>
      <c r="K164" s="101"/>
      <c r="L164" s="101"/>
      <c r="M164" s="101"/>
      <c r="N164" s="101"/>
      <c r="O164" s="101"/>
      <c r="P164" s="101"/>
      <c r="Q164" s="101"/>
    </row>
    <row r="165" spans="4:17" ht="12.75" customHeight="1">
      <c r="D165" s="101"/>
      <c r="G165" s="101"/>
      <c r="K165" s="101"/>
      <c r="L165" s="101"/>
      <c r="M165" s="101"/>
      <c r="N165" s="101"/>
      <c r="O165" s="101"/>
      <c r="P165" s="101"/>
      <c r="Q165" s="101"/>
    </row>
    <row r="166" spans="4:17" ht="12.75" customHeight="1">
      <c r="D166" s="101"/>
      <c r="G166" s="101"/>
      <c r="K166" s="101"/>
      <c r="L166" s="101"/>
      <c r="M166" s="101"/>
      <c r="N166" s="101"/>
      <c r="O166" s="101"/>
      <c r="P166" s="101"/>
      <c r="Q166" s="101"/>
    </row>
    <row r="167" spans="4:17" ht="12.75" customHeight="1">
      <c r="D167" s="101"/>
      <c r="G167" s="101"/>
      <c r="K167" s="101"/>
      <c r="L167" s="101"/>
      <c r="M167" s="101"/>
      <c r="N167" s="101"/>
      <c r="O167" s="101"/>
      <c r="P167" s="101"/>
      <c r="Q167" s="101"/>
    </row>
    <row r="168" spans="4:17" ht="12.75" customHeight="1">
      <c r="D168" s="101"/>
      <c r="G168" s="101"/>
      <c r="K168" s="101"/>
      <c r="L168" s="101"/>
      <c r="M168" s="101"/>
      <c r="N168" s="101"/>
      <c r="O168" s="101"/>
      <c r="P168" s="101"/>
      <c r="Q168" s="101"/>
    </row>
    <row r="169" spans="4:17" ht="12.75" customHeight="1">
      <c r="D169" s="101"/>
      <c r="G169" s="101"/>
      <c r="K169" s="101"/>
      <c r="L169" s="101"/>
      <c r="M169" s="101"/>
      <c r="N169" s="101"/>
      <c r="O169" s="101"/>
      <c r="P169" s="101"/>
      <c r="Q169" s="101"/>
    </row>
    <row r="170" spans="4:17" ht="12.75" customHeight="1">
      <c r="D170" s="101"/>
      <c r="G170" s="101"/>
      <c r="K170" s="101"/>
      <c r="L170" s="101"/>
      <c r="M170" s="101"/>
      <c r="N170" s="101"/>
      <c r="O170" s="101"/>
      <c r="P170" s="101"/>
      <c r="Q170" s="101"/>
    </row>
    <row r="171" spans="4:17" ht="12.75" customHeight="1">
      <c r="D171" s="101"/>
      <c r="G171" s="101"/>
      <c r="K171" s="101"/>
      <c r="L171" s="101"/>
      <c r="M171" s="101"/>
      <c r="N171" s="101"/>
      <c r="O171" s="101"/>
      <c r="P171" s="101"/>
      <c r="Q171" s="101"/>
    </row>
    <row r="172" spans="4:17" ht="12.75" customHeight="1">
      <c r="D172" s="101"/>
      <c r="G172" s="101"/>
      <c r="K172" s="101"/>
      <c r="L172" s="101"/>
      <c r="M172" s="101"/>
      <c r="N172" s="101"/>
      <c r="O172" s="101"/>
      <c r="P172" s="101"/>
      <c r="Q172" s="101"/>
    </row>
    <row r="173" spans="4:17" ht="12.75" customHeight="1">
      <c r="D173" s="101"/>
      <c r="G173" s="101"/>
      <c r="K173" s="101"/>
      <c r="L173" s="101"/>
      <c r="M173" s="101"/>
      <c r="N173" s="101"/>
      <c r="O173" s="101"/>
      <c r="P173" s="101"/>
      <c r="Q173" s="101"/>
    </row>
    <row r="174" spans="4:17" ht="12.75" customHeight="1">
      <c r="D174" s="101"/>
      <c r="G174" s="101"/>
      <c r="K174" s="101"/>
      <c r="L174" s="101"/>
      <c r="M174" s="101"/>
      <c r="N174" s="101"/>
      <c r="O174" s="101"/>
      <c r="P174" s="101"/>
      <c r="Q174" s="101"/>
    </row>
    <row r="175" spans="4:17" ht="12.75" customHeight="1">
      <c r="D175" s="101"/>
      <c r="G175" s="101"/>
      <c r="K175" s="101"/>
      <c r="L175" s="101"/>
      <c r="M175" s="101"/>
      <c r="N175" s="101"/>
      <c r="O175" s="101"/>
      <c r="P175" s="101"/>
      <c r="Q175" s="101"/>
    </row>
    <row r="176" spans="4:17" ht="12.75" customHeight="1">
      <c r="D176" s="101"/>
      <c r="G176" s="101"/>
      <c r="K176" s="101"/>
      <c r="L176" s="101"/>
      <c r="M176" s="101"/>
      <c r="N176" s="101"/>
      <c r="O176" s="101"/>
      <c r="P176" s="101"/>
      <c r="Q176" s="101"/>
    </row>
    <row r="177" spans="4:17" ht="12.75" customHeight="1">
      <c r="D177" s="101"/>
      <c r="G177" s="101"/>
      <c r="K177" s="101"/>
      <c r="L177" s="101"/>
      <c r="M177" s="101"/>
      <c r="N177" s="101"/>
      <c r="O177" s="101"/>
      <c r="P177" s="101"/>
      <c r="Q177" s="101"/>
    </row>
    <row r="178" spans="4:17" ht="12.75" customHeight="1">
      <c r="D178" s="101"/>
      <c r="G178" s="101"/>
      <c r="K178" s="101"/>
      <c r="L178" s="101"/>
      <c r="M178" s="101"/>
      <c r="N178" s="101"/>
      <c r="O178" s="101"/>
      <c r="P178" s="101"/>
      <c r="Q178" s="101"/>
    </row>
    <row r="179" spans="4:17" ht="12.75" customHeight="1">
      <c r="D179" s="101"/>
      <c r="G179" s="101"/>
      <c r="K179" s="101"/>
      <c r="L179" s="101"/>
      <c r="M179" s="101"/>
      <c r="N179" s="101"/>
      <c r="O179" s="101"/>
      <c r="P179" s="101"/>
      <c r="Q179" s="101"/>
    </row>
    <row r="180" spans="4:17" ht="12.75" customHeight="1">
      <c r="D180" s="101"/>
      <c r="G180" s="101"/>
      <c r="K180" s="101"/>
      <c r="L180" s="101"/>
      <c r="M180" s="101"/>
      <c r="N180" s="101"/>
      <c r="O180" s="101"/>
      <c r="P180" s="101"/>
      <c r="Q180" s="101"/>
    </row>
    <row r="181" spans="4:17" ht="12.75" customHeight="1">
      <c r="D181" s="101"/>
      <c r="G181" s="101"/>
      <c r="K181" s="101"/>
      <c r="L181" s="101"/>
      <c r="M181" s="101"/>
      <c r="N181" s="101"/>
      <c r="O181" s="101"/>
      <c r="P181" s="101"/>
      <c r="Q181" s="101"/>
    </row>
    <row r="182" spans="4:17" ht="12.75" customHeight="1">
      <c r="D182" s="101"/>
      <c r="G182" s="101"/>
      <c r="K182" s="101"/>
      <c r="L182" s="101"/>
      <c r="M182" s="101"/>
      <c r="N182" s="101"/>
      <c r="O182" s="101"/>
      <c r="P182" s="101"/>
      <c r="Q182" s="101"/>
    </row>
    <row r="183" spans="4:17" ht="12.75" customHeight="1">
      <c r="D183" s="101"/>
      <c r="G183" s="101"/>
      <c r="K183" s="101"/>
      <c r="L183" s="101"/>
      <c r="M183" s="101"/>
      <c r="N183" s="101"/>
      <c r="O183" s="101"/>
      <c r="P183" s="101"/>
      <c r="Q183" s="101"/>
    </row>
    <row r="184" spans="4:17" ht="12.75" customHeight="1">
      <c r="D184" s="101"/>
      <c r="G184" s="101"/>
      <c r="K184" s="101"/>
      <c r="L184" s="101"/>
      <c r="M184" s="101"/>
      <c r="N184" s="101"/>
      <c r="O184" s="101"/>
      <c r="P184" s="101"/>
      <c r="Q184" s="101"/>
    </row>
    <row r="185" spans="4:17" ht="12.75" customHeight="1">
      <c r="D185" s="101"/>
      <c r="G185" s="101"/>
      <c r="K185" s="101"/>
      <c r="L185" s="101"/>
      <c r="M185" s="101"/>
      <c r="N185" s="101"/>
      <c r="O185" s="101"/>
      <c r="P185" s="101"/>
      <c r="Q185" s="101"/>
    </row>
    <row r="186" spans="4:17" ht="12.75" customHeight="1">
      <c r="D186" s="101"/>
      <c r="G186" s="101"/>
      <c r="K186" s="101"/>
      <c r="L186" s="101"/>
      <c r="M186" s="101"/>
      <c r="N186" s="101"/>
      <c r="O186" s="101"/>
      <c r="P186" s="101"/>
      <c r="Q186" s="101"/>
    </row>
    <row r="187" spans="4:17" ht="12.75" customHeight="1">
      <c r="D187" s="101"/>
      <c r="G187" s="101"/>
      <c r="K187" s="101"/>
      <c r="L187" s="101"/>
      <c r="M187" s="101"/>
      <c r="N187" s="101"/>
      <c r="O187" s="101"/>
      <c r="P187" s="101"/>
      <c r="Q187" s="101"/>
    </row>
    <row r="188" spans="4:17" ht="12.75" customHeight="1">
      <c r="D188" s="101"/>
      <c r="G188" s="101"/>
      <c r="K188" s="101"/>
      <c r="L188" s="101"/>
      <c r="M188" s="101"/>
      <c r="N188" s="101"/>
      <c r="O188" s="101"/>
      <c r="P188" s="101"/>
      <c r="Q188" s="101"/>
    </row>
    <row r="189" spans="4:17" ht="12.75" customHeight="1">
      <c r="D189" s="101"/>
      <c r="G189" s="101"/>
      <c r="K189" s="101"/>
      <c r="L189" s="101"/>
      <c r="M189" s="101"/>
      <c r="N189" s="101"/>
      <c r="O189" s="101"/>
      <c r="P189" s="101"/>
      <c r="Q189" s="101"/>
    </row>
    <row r="190" spans="4:17" ht="12.75" customHeight="1">
      <c r="D190" s="101"/>
      <c r="G190" s="101"/>
      <c r="K190" s="101"/>
      <c r="L190" s="101"/>
      <c r="M190" s="101"/>
      <c r="N190" s="101"/>
      <c r="O190" s="101"/>
      <c r="P190" s="101"/>
      <c r="Q190" s="101"/>
    </row>
    <row r="191" spans="4:17" ht="12.75" customHeight="1">
      <c r="D191" s="101"/>
      <c r="G191" s="101"/>
      <c r="K191" s="101"/>
      <c r="L191" s="101"/>
      <c r="M191" s="101"/>
      <c r="N191" s="101"/>
      <c r="O191" s="101"/>
      <c r="P191" s="101"/>
      <c r="Q191" s="101"/>
    </row>
    <row r="192" spans="4:17" ht="12.75" customHeight="1">
      <c r="D192" s="101"/>
      <c r="G192" s="101"/>
      <c r="K192" s="101"/>
      <c r="L192" s="101"/>
      <c r="M192" s="101"/>
      <c r="N192" s="101"/>
      <c r="O192" s="101"/>
      <c r="P192" s="101"/>
      <c r="Q192" s="101"/>
    </row>
    <row r="193" spans="4:17" ht="12.75" customHeight="1">
      <c r="D193" s="101"/>
      <c r="G193" s="101"/>
      <c r="K193" s="101"/>
      <c r="L193" s="101"/>
      <c r="M193" s="101"/>
      <c r="N193" s="101"/>
      <c r="O193" s="101"/>
      <c r="P193" s="101"/>
      <c r="Q193" s="101"/>
    </row>
    <row r="194" spans="4:17" ht="12.75" customHeight="1">
      <c r="D194" s="101"/>
      <c r="G194" s="101"/>
      <c r="K194" s="101"/>
      <c r="L194" s="101"/>
      <c r="M194" s="101"/>
      <c r="N194" s="101"/>
      <c r="O194" s="101"/>
      <c r="P194" s="101"/>
      <c r="Q194" s="101"/>
    </row>
    <row r="195" spans="4:17" ht="12.75" customHeight="1">
      <c r="D195" s="101"/>
      <c r="G195" s="101"/>
      <c r="K195" s="101"/>
      <c r="L195" s="101"/>
      <c r="M195" s="101"/>
      <c r="N195" s="101"/>
      <c r="O195" s="101"/>
      <c r="P195" s="101"/>
      <c r="Q195" s="101"/>
    </row>
    <row r="196" spans="4:17" ht="12.75" customHeight="1">
      <c r="D196" s="101"/>
      <c r="G196" s="101"/>
      <c r="K196" s="101"/>
      <c r="L196" s="101"/>
      <c r="M196" s="101"/>
      <c r="N196" s="101"/>
      <c r="O196" s="101"/>
      <c r="P196" s="101"/>
      <c r="Q196" s="101"/>
    </row>
    <row r="197" spans="4:17" ht="12.75" customHeight="1">
      <c r="D197" s="101"/>
      <c r="G197" s="101"/>
      <c r="K197" s="101"/>
      <c r="L197" s="101"/>
      <c r="M197" s="101"/>
      <c r="N197" s="101"/>
      <c r="O197" s="101"/>
      <c r="P197" s="101"/>
      <c r="Q197" s="101"/>
    </row>
    <row r="198" spans="4:17" ht="12.75" customHeight="1">
      <c r="D198" s="101"/>
      <c r="G198" s="101"/>
      <c r="K198" s="101"/>
      <c r="L198" s="101"/>
      <c r="M198" s="101"/>
      <c r="N198" s="101"/>
      <c r="O198" s="101"/>
      <c r="P198" s="101"/>
      <c r="Q198" s="101"/>
    </row>
    <row r="199" spans="4:17" ht="12.75" customHeight="1">
      <c r="D199" s="101"/>
      <c r="G199" s="101"/>
      <c r="K199" s="101"/>
      <c r="L199" s="101"/>
      <c r="M199" s="101"/>
      <c r="N199" s="101"/>
      <c r="O199" s="101"/>
      <c r="P199" s="101"/>
      <c r="Q199" s="101"/>
    </row>
    <row r="200" spans="4:17" ht="12.75" customHeight="1">
      <c r="D200" s="101"/>
      <c r="G200" s="101"/>
      <c r="K200" s="101"/>
      <c r="L200" s="101"/>
      <c r="M200" s="101"/>
      <c r="N200" s="101"/>
      <c r="O200" s="101"/>
      <c r="P200" s="101"/>
      <c r="Q200" s="101"/>
    </row>
    <row r="201" spans="4:17" ht="12.75" customHeight="1">
      <c r="D201" s="101"/>
      <c r="G201" s="101"/>
      <c r="K201" s="101"/>
      <c r="L201" s="101"/>
      <c r="M201" s="101"/>
      <c r="N201" s="101"/>
      <c r="O201" s="101"/>
      <c r="P201" s="101"/>
      <c r="Q201" s="101"/>
    </row>
    <row r="202" spans="4:17" ht="12.75" customHeight="1">
      <c r="D202" s="101"/>
      <c r="G202" s="101"/>
      <c r="K202" s="101"/>
      <c r="L202" s="101"/>
      <c r="M202" s="101"/>
      <c r="N202" s="101"/>
      <c r="O202" s="101"/>
      <c r="P202" s="101"/>
      <c r="Q202" s="101"/>
    </row>
    <row r="203" spans="4:17" ht="12.75" customHeight="1">
      <c r="D203" s="101"/>
      <c r="G203" s="101"/>
      <c r="K203" s="101"/>
      <c r="L203" s="101"/>
      <c r="M203" s="101"/>
      <c r="N203" s="101"/>
      <c r="O203" s="101"/>
      <c r="P203" s="101"/>
      <c r="Q203" s="101"/>
    </row>
    <row r="204" spans="4:17" ht="12.75" customHeight="1">
      <c r="D204" s="101"/>
      <c r="G204" s="101"/>
      <c r="K204" s="101"/>
      <c r="L204" s="101"/>
      <c r="M204" s="101"/>
      <c r="N204" s="101"/>
      <c r="O204" s="101"/>
      <c r="P204" s="101"/>
      <c r="Q204" s="101"/>
    </row>
    <row r="205" spans="4:17" ht="12.75" customHeight="1">
      <c r="D205" s="101"/>
      <c r="G205" s="101"/>
      <c r="K205" s="101"/>
      <c r="L205" s="101"/>
      <c r="M205" s="101"/>
      <c r="N205" s="101"/>
      <c r="O205" s="101"/>
      <c r="P205" s="101"/>
      <c r="Q205" s="101"/>
    </row>
    <row r="206" spans="4:17" ht="12.75" customHeight="1">
      <c r="D206" s="101"/>
      <c r="G206" s="101"/>
      <c r="K206" s="101"/>
      <c r="L206" s="101"/>
      <c r="M206" s="101"/>
      <c r="N206" s="101"/>
      <c r="O206" s="101"/>
      <c r="P206" s="101"/>
      <c r="Q206" s="101"/>
    </row>
    <row r="207" spans="4:17" ht="12.75" customHeight="1">
      <c r="D207" s="101"/>
      <c r="G207" s="101"/>
      <c r="K207" s="101"/>
      <c r="L207" s="101"/>
      <c r="M207" s="101"/>
      <c r="N207" s="101"/>
      <c r="O207" s="101"/>
      <c r="P207" s="101"/>
      <c r="Q207" s="101"/>
    </row>
    <row r="208" spans="4:17" ht="12.75" customHeight="1">
      <c r="D208" s="101"/>
      <c r="G208" s="101"/>
      <c r="K208" s="101"/>
      <c r="L208" s="101"/>
      <c r="M208" s="101"/>
      <c r="N208" s="101"/>
      <c r="O208" s="101"/>
      <c r="P208" s="101"/>
      <c r="Q208" s="101"/>
    </row>
    <row r="209" spans="4:17" ht="12.75" customHeight="1">
      <c r="D209" s="101"/>
      <c r="G209" s="101"/>
      <c r="K209" s="101"/>
      <c r="L209" s="101"/>
      <c r="M209" s="101"/>
      <c r="N209" s="101"/>
      <c r="O209" s="101"/>
      <c r="P209" s="101"/>
      <c r="Q209" s="101"/>
    </row>
    <row r="210" spans="4:17" ht="12.75" customHeight="1">
      <c r="D210" s="101"/>
      <c r="G210" s="101"/>
      <c r="K210" s="101"/>
      <c r="L210" s="101"/>
      <c r="M210" s="101"/>
      <c r="N210" s="101"/>
      <c r="O210" s="101"/>
      <c r="P210" s="101"/>
      <c r="Q210" s="101"/>
    </row>
    <row r="211" spans="4:17" ht="15.75" customHeight="1">
      <c r="D211" s="101"/>
      <c r="G211" s="101"/>
      <c r="K211" s="101"/>
      <c r="L211" s="101"/>
      <c r="M211" s="101"/>
      <c r="N211" s="101"/>
      <c r="O211" s="101"/>
      <c r="P211" s="101"/>
      <c r="Q211" s="101"/>
    </row>
    <row r="212" spans="4:17" ht="15.75" customHeight="1">
      <c r="D212" s="101"/>
      <c r="G212" s="101"/>
      <c r="K212" s="101"/>
      <c r="L212" s="101"/>
      <c r="M212" s="101"/>
      <c r="N212" s="101"/>
      <c r="O212" s="101"/>
      <c r="P212" s="101"/>
      <c r="Q212" s="101"/>
    </row>
    <row r="213" spans="4:17" ht="15.75" customHeight="1">
      <c r="D213" s="101"/>
      <c r="G213" s="101"/>
      <c r="K213" s="101"/>
      <c r="L213" s="101"/>
      <c r="M213" s="101"/>
      <c r="N213" s="101"/>
      <c r="O213" s="101"/>
      <c r="P213" s="101"/>
      <c r="Q213" s="101"/>
    </row>
    <row r="214" spans="4:17" ht="15.75" customHeight="1">
      <c r="D214" s="101"/>
      <c r="G214" s="101"/>
      <c r="K214" s="101"/>
      <c r="L214" s="101"/>
      <c r="M214" s="101"/>
      <c r="N214" s="101"/>
      <c r="O214" s="101"/>
      <c r="P214" s="101"/>
      <c r="Q214" s="101"/>
    </row>
    <row r="215" spans="4:17" ht="15.75" customHeight="1">
      <c r="D215" s="101"/>
      <c r="G215" s="101"/>
      <c r="K215" s="101"/>
      <c r="L215" s="101"/>
      <c r="M215" s="101"/>
      <c r="N215" s="101"/>
      <c r="O215" s="101"/>
      <c r="P215" s="101"/>
      <c r="Q215" s="101"/>
    </row>
    <row r="216" spans="4:17" ht="15.75" customHeight="1">
      <c r="D216" s="101"/>
      <c r="G216" s="101"/>
      <c r="K216" s="101"/>
      <c r="L216" s="101"/>
      <c r="M216" s="101"/>
      <c r="N216" s="101"/>
      <c r="O216" s="101"/>
      <c r="P216" s="101"/>
      <c r="Q216" s="101"/>
    </row>
    <row r="217" spans="4:17" ht="15.75" customHeight="1">
      <c r="D217" s="101"/>
      <c r="G217" s="101"/>
      <c r="K217" s="101"/>
      <c r="L217" s="101"/>
      <c r="M217" s="101"/>
      <c r="N217" s="101"/>
      <c r="O217" s="101"/>
      <c r="P217" s="101"/>
      <c r="Q217" s="101"/>
    </row>
    <row r="218" spans="4:17" ht="15.75" customHeight="1">
      <c r="D218" s="101"/>
      <c r="G218" s="101"/>
      <c r="K218" s="101"/>
      <c r="L218" s="101"/>
      <c r="M218" s="101"/>
      <c r="N218" s="101"/>
      <c r="O218" s="101"/>
      <c r="P218" s="101"/>
      <c r="Q218" s="101"/>
    </row>
    <row r="219" spans="4:17" ht="15.75" customHeight="1">
      <c r="D219" s="101"/>
      <c r="G219" s="101"/>
      <c r="K219" s="101"/>
      <c r="L219" s="101"/>
      <c r="M219" s="101"/>
      <c r="N219" s="101"/>
      <c r="O219" s="101"/>
      <c r="P219" s="101"/>
      <c r="Q219" s="101"/>
    </row>
    <row r="220" spans="4:17" ht="15.75" customHeight="1">
      <c r="D220" s="101"/>
      <c r="G220" s="101"/>
      <c r="K220" s="101"/>
      <c r="L220" s="101"/>
      <c r="M220" s="101"/>
      <c r="N220" s="101"/>
      <c r="O220" s="101"/>
      <c r="P220" s="101"/>
      <c r="Q220" s="101"/>
    </row>
    <row r="221" spans="4:17" ht="15.75" customHeight="1">
      <c r="D221" s="101"/>
      <c r="G221" s="101"/>
      <c r="K221" s="101"/>
      <c r="L221" s="101"/>
      <c r="M221" s="101"/>
      <c r="N221" s="101"/>
      <c r="O221" s="101"/>
      <c r="P221" s="101"/>
      <c r="Q221" s="101"/>
    </row>
    <row r="222" spans="4:17" ht="15.75" customHeight="1">
      <c r="D222" s="101"/>
      <c r="G222" s="101"/>
      <c r="K222" s="101"/>
      <c r="L222" s="101"/>
      <c r="M222" s="101"/>
      <c r="N222" s="101"/>
      <c r="O222" s="101"/>
      <c r="P222" s="101"/>
      <c r="Q222" s="101"/>
    </row>
    <row r="223" spans="4:17" ht="15.75" customHeight="1">
      <c r="D223" s="101"/>
      <c r="G223" s="101"/>
      <c r="K223" s="101"/>
      <c r="L223" s="101"/>
      <c r="M223" s="101"/>
      <c r="N223" s="101"/>
      <c r="O223" s="101"/>
      <c r="P223" s="101"/>
      <c r="Q223" s="101"/>
    </row>
    <row r="224" spans="4:17" ht="15.75" customHeight="1">
      <c r="D224" s="101"/>
      <c r="G224" s="101"/>
      <c r="K224" s="101"/>
      <c r="L224" s="101"/>
      <c r="M224" s="101"/>
      <c r="N224" s="101"/>
      <c r="O224" s="101"/>
      <c r="P224" s="101"/>
      <c r="Q224" s="101"/>
    </row>
    <row r="225" spans="4:17" ht="15.75" customHeight="1">
      <c r="D225" s="101"/>
      <c r="G225" s="101"/>
      <c r="K225" s="101"/>
      <c r="L225" s="101"/>
      <c r="M225" s="101"/>
      <c r="N225" s="101"/>
      <c r="O225" s="101"/>
      <c r="P225" s="101"/>
      <c r="Q225" s="101"/>
    </row>
    <row r="226" spans="4:17" ht="15.75" customHeight="1">
      <c r="D226" s="101"/>
      <c r="G226" s="101"/>
      <c r="K226" s="101"/>
      <c r="L226" s="101"/>
      <c r="M226" s="101"/>
      <c r="N226" s="101"/>
      <c r="O226" s="101"/>
      <c r="P226" s="101"/>
      <c r="Q226" s="101"/>
    </row>
    <row r="227" spans="4:17" ht="15.75" customHeight="1">
      <c r="D227" s="101"/>
      <c r="G227" s="101"/>
      <c r="K227" s="101"/>
      <c r="L227" s="101"/>
      <c r="M227" s="101"/>
      <c r="N227" s="101"/>
      <c r="O227" s="101"/>
      <c r="P227" s="101"/>
      <c r="Q227" s="101"/>
    </row>
    <row r="228" spans="4:17" ht="15.75" customHeight="1">
      <c r="D228" s="101"/>
      <c r="G228" s="101"/>
      <c r="K228" s="101"/>
      <c r="L228" s="101"/>
      <c r="M228" s="101"/>
      <c r="N228" s="101"/>
      <c r="O228" s="101"/>
      <c r="P228" s="101"/>
      <c r="Q228" s="101"/>
    </row>
    <row r="229" spans="4:17" ht="15.75" customHeight="1">
      <c r="D229" s="101"/>
      <c r="G229" s="101"/>
      <c r="K229" s="101"/>
      <c r="L229" s="101"/>
      <c r="M229" s="101"/>
      <c r="N229" s="101"/>
      <c r="O229" s="101"/>
      <c r="P229" s="101"/>
      <c r="Q229" s="101"/>
    </row>
    <row r="230" spans="4:17" ht="15.75" customHeight="1">
      <c r="D230" s="101"/>
      <c r="G230" s="101"/>
      <c r="K230" s="101"/>
      <c r="L230" s="101"/>
      <c r="M230" s="101"/>
      <c r="N230" s="101"/>
      <c r="O230" s="101"/>
      <c r="P230" s="101"/>
      <c r="Q230" s="101"/>
    </row>
    <row r="231" spans="4:17" ht="15.75" customHeight="1">
      <c r="D231" s="101"/>
      <c r="G231" s="101"/>
      <c r="K231" s="101"/>
      <c r="L231" s="101"/>
      <c r="M231" s="101"/>
      <c r="N231" s="101"/>
      <c r="O231" s="101"/>
      <c r="P231" s="101"/>
      <c r="Q231" s="101"/>
    </row>
    <row r="232" spans="4:17" ht="15.75" customHeight="1">
      <c r="D232" s="101"/>
      <c r="G232" s="101"/>
      <c r="K232" s="101"/>
      <c r="L232" s="101"/>
      <c r="M232" s="101"/>
      <c r="N232" s="101"/>
      <c r="O232" s="101"/>
      <c r="P232" s="101"/>
      <c r="Q232" s="101"/>
    </row>
    <row r="233" spans="4:17" ht="15.75" customHeight="1">
      <c r="D233" s="101"/>
      <c r="G233" s="101"/>
      <c r="K233" s="101"/>
      <c r="L233" s="101"/>
      <c r="M233" s="101"/>
      <c r="N233" s="101"/>
      <c r="O233" s="101"/>
      <c r="P233" s="101"/>
      <c r="Q233" s="101"/>
    </row>
    <row r="234" spans="4:17" ht="15.75" customHeight="1">
      <c r="D234" s="101"/>
      <c r="G234" s="101"/>
      <c r="K234" s="101"/>
      <c r="L234" s="101"/>
      <c r="M234" s="101"/>
      <c r="N234" s="101"/>
      <c r="O234" s="101"/>
      <c r="P234" s="101"/>
      <c r="Q234" s="101"/>
    </row>
    <row r="235" spans="4:17" ht="15.75" customHeight="1">
      <c r="D235" s="101"/>
      <c r="G235" s="101"/>
      <c r="K235" s="101"/>
      <c r="L235" s="101"/>
      <c r="M235" s="101"/>
      <c r="N235" s="101"/>
      <c r="O235" s="101"/>
      <c r="P235" s="101"/>
      <c r="Q235" s="101"/>
    </row>
    <row r="236" spans="4:17" ht="15.75" customHeight="1">
      <c r="D236" s="101"/>
      <c r="G236" s="101"/>
      <c r="K236" s="101"/>
      <c r="L236" s="101"/>
      <c r="M236" s="101"/>
      <c r="N236" s="101"/>
      <c r="O236" s="101"/>
      <c r="P236" s="101"/>
      <c r="Q236" s="101"/>
    </row>
    <row r="237" spans="4:17" ht="15.75" customHeight="1">
      <c r="D237" s="101"/>
      <c r="G237" s="101"/>
      <c r="K237" s="101"/>
      <c r="L237" s="101"/>
      <c r="M237" s="101"/>
      <c r="N237" s="101"/>
      <c r="O237" s="101"/>
      <c r="P237" s="101"/>
      <c r="Q237" s="101"/>
    </row>
    <row r="238" spans="4:17" ht="15.75" customHeight="1">
      <c r="D238" s="101"/>
      <c r="G238" s="101"/>
      <c r="K238" s="101"/>
      <c r="L238" s="101"/>
      <c r="M238" s="101"/>
      <c r="N238" s="101"/>
      <c r="O238" s="101"/>
      <c r="P238" s="101"/>
      <c r="Q238" s="101"/>
    </row>
    <row r="239" spans="4:17" ht="15.75" customHeight="1">
      <c r="D239" s="101"/>
      <c r="G239" s="101"/>
      <c r="K239" s="101"/>
      <c r="L239" s="101"/>
      <c r="M239" s="101"/>
      <c r="N239" s="101"/>
      <c r="O239" s="101"/>
      <c r="P239" s="101"/>
      <c r="Q239" s="101"/>
    </row>
    <row r="240" spans="4:17" ht="15.75" customHeight="1">
      <c r="D240" s="101"/>
      <c r="G240" s="101"/>
      <c r="K240" s="101"/>
      <c r="L240" s="101"/>
      <c r="M240" s="101"/>
      <c r="N240" s="101"/>
      <c r="O240" s="101"/>
      <c r="P240" s="101"/>
      <c r="Q240" s="101"/>
    </row>
    <row r="241" spans="4:17" ht="15.75" customHeight="1">
      <c r="D241" s="101"/>
      <c r="G241" s="101"/>
      <c r="K241" s="101"/>
      <c r="L241" s="101"/>
      <c r="M241" s="101"/>
      <c r="N241" s="101"/>
      <c r="O241" s="101"/>
      <c r="P241" s="101"/>
      <c r="Q241" s="101"/>
    </row>
    <row r="242" spans="4:17" ht="15.75" customHeight="1">
      <c r="D242" s="101"/>
      <c r="G242" s="101"/>
      <c r="K242" s="101"/>
      <c r="L242" s="101"/>
      <c r="M242" s="101"/>
      <c r="N242" s="101"/>
      <c r="O242" s="101"/>
      <c r="P242" s="101"/>
      <c r="Q242" s="101"/>
    </row>
    <row r="243" spans="4:17" ht="15.75" customHeight="1">
      <c r="D243" s="101"/>
      <c r="G243" s="101"/>
      <c r="K243" s="101"/>
      <c r="L243" s="101"/>
      <c r="M243" s="101"/>
      <c r="N243" s="101"/>
      <c r="O243" s="101"/>
      <c r="P243" s="101"/>
      <c r="Q243" s="101"/>
    </row>
    <row r="244" spans="4:17" ht="15.75" customHeight="1">
      <c r="D244" s="101"/>
      <c r="G244" s="101"/>
      <c r="K244" s="101"/>
      <c r="L244" s="101"/>
      <c r="M244" s="101"/>
      <c r="N244" s="101"/>
      <c r="O244" s="101"/>
      <c r="P244" s="101"/>
      <c r="Q244" s="101"/>
    </row>
    <row r="245" spans="4:17" ht="15.75" customHeight="1">
      <c r="D245" s="101"/>
      <c r="G245" s="101"/>
      <c r="K245" s="101"/>
      <c r="L245" s="101"/>
      <c r="M245" s="101"/>
      <c r="N245" s="101"/>
      <c r="O245" s="101"/>
      <c r="P245" s="101"/>
      <c r="Q245" s="101"/>
    </row>
    <row r="246" spans="4:17" ht="15.75" customHeight="1">
      <c r="D246" s="101"/>
      <c r="G246" s="101"/>
      <c r="K246" s="101"/>
      <c r="L246" s="101"/>
      <c r="M246" s="101"/>
      <c r="N246" s="101"/>
      <c r="O246" s="101"/>
      <c r="P246" s="101"/>
      <c r="Q246" s="101"/>
    </row>
    <row r="247" spans="4:17" ht="15.75" customHeight="1">
      <c r="D247" s="101"/>
      <c r="G247" s="101"/>
      <c r="K247" s="101"/>
      <c r="L247" s="101"/>
      <c r="M247" s="101"/>
      <c r="N247" s="101"/>
      <c r="O247" s="101"/>
      <c r="P247" s="101"/>
      <c r="Q247" s="101"/>
    </row>
    <row r="248" spans="4:17" ht="15.75" customHeight="1">
      <c r="D248" s="101"/>
      <c r="G248" s="101"/>
      <c r="K248" s="101"/>
      <c r="L248" s="101"/>
      <c r="M248" s="101"/>
      <c r="N248" s="101"/>
      <c r="O248" s="101"/>
      <c r="P248" s="101"/>
      <c r="Q248" s="101"/>
    </row>
    <row r="249" spans="4:17" ht="15.75" customHeight="1">
      <c r="D249" s="101"/>
      <c r="G249" s="101"/>
      <c r="K249" s="101"/>
      <c r="L249" s="101"/>
      <c r="M249" s="101"/>
      <c r="N249" s="101"/>
      <c r="O249" s="101"/>
      <c r="P249" s="101"/>
      <c r="Q249" s="101"/>
    </row>
    <row r="250" spans="4:17" ht="15.75" customHeight="1">
      <c r="D250" s="101"/>
      <c r="G250" s="101"/>
      <c r="K250" s="101"/>
      <c r="L250" s="101"/>
      <c r="M250" s="101"/>
      <c r="N250" s="101"/>
      <c r="O250" s="101"/>
      <c r="P250" s="101"/>
      <c r="Q250" s="101"/>
    </row>
    <row r="251" spans="4:17" ht="15.75" customHeight="1">
      <c r="D251" s="101"/>
      <c r="G251" s="101"/>
      <c r="K251" s="101"/>
      <c r="L251" s="101"/>
      <c r="M251" s="101"/>
      <c r="N251" s="101"/>
      <c r="O251" s="101"/>
      <c r="P251" s="101"/>
      <c r="Q251" s="101"/>
    </row>
    <row r="252" spans="4:17" ht="15.75" customHeight="1">
      <c r="D252" s="101"/>
      <c r="G252" s="101"/>
      <c r="K252" s="101"/>
      <c r="L252" s="101"/>
      <c r="M252" s="101"/>
      <c r="N252" s="101"/>
      <c r="O252" s="101"/>
      <c r="P252" s="101"/>
      <c r="Q252" s="101"/>
    </row>
    <row r="253" spans="4:17" ht="15.75" customHeight="1">
      <c r="D253" s="101"/>
      <c r="G253" s="101"/>
      <c r="K253" s="101"/>
      <c r="L253" s="101"/>
      <c r="M253" s="101"/>
      <c r="N253" s="101"/>
      <c r="O253" s="101"/>
      <c r="P253" s="101"/>
      <c r="Q253" s="101"/>
    </row>
    <row r="254" spans="4:17" ht="15.75" customHeight="1">
      <c r="D254" s="101"/>
      <c r="G254" s="101"/>
      <c r="K254" s="101"/>
      <c r="L254" s="101"/>
      <c r="M254" s="101"/>
      <c r="N254" s="101"/>
      <c r="O254" s="101"/>
      <c r="P254" s="101"/>
      <c r="Q254" s="101"/>
    </row>
    <row r="255" spans="4:17" ht="15.75" customHeight="1">
      <c r="D255" s="101"/>
      <c r="G255" s="101"/>
      <c r="K255" s="101"/>
      <c r="L255" s="101"/>
      <c r="M255" s="101"/>
      <c r="N255" s="101"/>
      <c r="O255" s="101"/>
      <c r="P255" s="101"/>
      <c r="Q255" s="101"/>
    </row>
    <row r="256" spans="4:17" ht="15.75" customHeight="1">
      <c r="D256" s="101"/>
      <c r="G256" s="101"/>
      <c r="K256" s="101"/>
      <c r="L256" s="101"/>
      <c r="M256" s="101"/>
      <c r="N256" s="101"/>
      <c r="O256" s="101"/>
      <c r="P256" s="101"/>
      <c r="Q256" s="101"/>
    </row>
    <row r="257" spans="4:17" ht="15.75" customHeight="1">
      <c r="D257" s="101"/>
      <c r="G257" s="101"/>
      <c r="K257" s="101"/>
      <c r="L257" s="101"/>
      <c r="M257" s="101"/>
      <c r="N257" s="101"/>
      <c r="O257" s="101"/>
      <c r="P257" s="101"/>
      <c r="Q257" s="101"/>
    </row>
    <row r="258" spans="4:17" ht="15.75" customHeight="1">
      <c r="D258" s="101"/>
      <c r="G258" s="101"/>
      <c r="K258" s="101"/>
      <c r="L258" s="101"/>
      <c r="M258" s="101"/>
      <c r="N258" s="101"/>
      <c r="O258" s="101"/>
      <c r="P258" s="101"/>
      <c r="Q258" s="101"/>
    </row>
    <row r="259" spans="4:17" ht="15.75" customHeight="1">
      <c r="D259" s="101"/>
      <c r="G259" s="101"/>
      <c r="K259" s="101"/>
      <c r="L259" s="101"/>
      <c r="M259" s="101"/>
      <c r="N259" s="101"/>
      <c r="O259" s="101"/>
      <c r="P259" s="101"/>
      <c r="Q259" s="101"/>
    </row>
    <row r="260" spans="4:17" ht="15.75" customHeight="1">
      <c r="D260" s="101"/>
      <c r="G260" s="101"/>
      <c r="K260" s="101"/>
      <c r="L260" s="101"/>
      <c r="M260" s="101"/>
      <c r="N260" s="101"/>
      <c r="O260" s="101"/>
      <c r="P260" s="101"/>
      <c r="Q260" s="101"/>
    </row>
    <row r="261" spans="4:17" ht="15.75" customHeight="1">
      <c r="D261" s="101"/>
      <c r="G261" s="101"/>
      <c r="K261" s="101"/>
      <c r="L261" s="101"/>
      <c r="M261" s="101"/>
      <c r="N261" s="101"/>
      <c r="O261" s="101"/>
      <c r="P261" s="101"/>
      <c r="Q261" s="101"/>
    </row>
    <row r="262" spans="4:17" ht="15.75" customHeight="1">
      <c r="D262" s="101"/>
      <c r="G262" s="101"/>
      <c r="K262" s="101"/>
      <c r="L262" s="101"/>
      <c r="M262" s="101"/>
      <c r="N262" s="101"/>
      <c r="O262" s="101"/>
      <c r="P262" s="101"/>
      <c r="Q262" s="101"/>
    </row>
    <row r="263" spans="4:17" ht="15.75" customHeight="1">
      <c r="D263" s="101"/>
      <c r="G263" s="101"/>
      <c r="K263" s="101"/>
      <c r="L263" s="101"/>
      <c r="M263" s="101"/>
      <c r="N263" s="101"/>
      <c r="O263" s="101"/>
      <c r="P263" s="101"/>
      <c r="Q263" s="101"/>
    </row>
    <row r="264" spans="4:17" ht="15.75" customHeight="1">
      <c r="D264" s="101"/>
      <c r="G264" s="101"/>
      <c r="K264" s="101"/>
      <c r="L264" s="101"/>
      <c r="M264" s="101"/>
      <c r="N264" s="101"/>
      <c r="O264" s="101"/>
      <c r="P264" s="101"/>
      <c r="Q264" s="101"/>
    </row>
    <row r="265" spans="4:17" ht="15.75" customHeight="1">
      <c r="D265" s="101"/>
      <c r="G265" s="101"/>
      <c r="K265" s="101"/>
      <c r="L265" s="101"/>
      <c r="M265" s="101"/>
      <c r="N265" s="101"/>
      <c r="O265" s="101"/>
      <c r="P265" s="101"/>
      <c r="Q265" s="101"/>
    </row>
    <row r="266" spans="4:17" ht="15.75" customHeight="1">
      <c r="D266" s="101"/>
      <c r="G266" s="101"/>
      <c r="K266" s="101"/>
      <c r="L266" s="101"/>
      <c r="M266" s="101"/>
      <c r="N266" s="101"/>
      <c r="O266" s="101"/>
      <c r="P266" s="101"/>
      <c r="Q266" s="101"/>
    </row>
    <row r="267" spans="4:17" ht="15.75" customHeight="1">
      <c r="D267" s="101"/>
      <c r="G267" s="101"/>
      <c r="K267" s="101"/>
      <c r="L267" s="101"/>
      <c r="M267" s="101"/>
      <c r="N267" s="101"/>
      <c r="O267" s="101"/>
      <c r="P267" s="101"/>
      <c r="Q267" s="101"/>
    </row>
    <row r="268" spans="4:17" ht="15.75" customHeight="1">
      <c r="D268" s="101"/>
      <c r="G268" s="101"/>
      <c r="K268" s="101"/>
      <c r="L268" s="101"/>
      <c r="M268" s="101"/>
      <c r="N268" s="101"/>
      <c r="O268" s="101"/>
      <c r="P268" s="101"/>
      <c r="Q268" s="101"/>
    </row>
    <row r="269" spans="4:17" ht="15.75" customHeight="1">
      <c r="D269" s="101"/>
      <c r="G269" s="101"/>
      <c r="K269" s="101"/>
      <c r="L269" s="101"/>
      <c r="M269" s="101"/>
      <c r="N269" s="101"/>
      <c r="O269" s="101"/>
      <c r="P269" s="101"/>
      <c r="Q269" s="101"/>
    </row>
    <row r="270" spans="4:17" ht="15.75" customHeight="1">
      <c r="D270" s="101"/>
      <c r="G270" s="101"/>
      <c r="K270" s="101"/>
      <c r="L270" s="101"/>
      <c r="M270" s="101"/>
      <c r="N270" s="101"/>
      <c r="O270" s="101"/>
      <c r="P270" s="101"/>
      <c r="Q270" s="101"/>
    </row>
    <row r="271" spans="4:17" ht="15.75" customHeight="1">
      <c r="D271" s="101"/>
      <c r="G271" s="101"/>
      <c r="K271" s="101"/>
      <c r="L271" s="101"/>
      <c r="M271" s="101"/>
      <c r="N271" s="101"/>
      <c r="O271" s="101"/>
      <c r="P271" s="101"/>
      <c r="Q271" s="101"/>
    </row>
    <row r="272" spans="4:17" ht="15.75" customHeight="1">
      <c r="D272" s="101"/>
      <c r="G272" s="101"/>
      <c r="K272" s="101"/>
      <c r="L272" s="101"/>
      <c r="M272" s="101"/>
      <c r="N272" s="101"/>
      <c r="O272" s="101"/>
      <c r="P272" s="101"/>
      <c r="Q272" s="101"/>
    </row>
    <row r="273" spans="4:17" ht="15.75" customHeight="1">
      <c r="D273" s="101"/>
      <c r="G273" s="101"/>
      <c r="K273" s="101"/>
      <c r="L273" s="101"/>
      <c r="M273" s="101"/>
      <c r="N273" s="101"/>
      <c r="O273" s="101"/>
      <c r="P273" s="101"/>
      <c r="Q273" s="101"/>
    </row>
    <row r="274" spans="4:17" ht="15.75" customHeight="1">
      <c r="D274" s="101"/>
      <c r="G274" s="101"/>
      <c r="K274" s="101"/>
      <c r="L274" s="101"/>
      <c r="M274" s="101"/>
      <c r="N274" s="101"/>
      <c r="O274" s="101"/>
      <c r="P274" s="101"/>
      <c r="Q274" s="101"/>
    </row>
    <row r="275" spans="4:17" ht="15.75" customHeight="1">
      <c r="D275" s="101"/>
      <c r="G275" s="101"/>
      <c r="K275" s="101"/>
      <c r="L275" s="101"/>
      <c r="M275" s="101"/>
      <c r="N275" s="101"/>
      <c r="O275" s="101"/>
      <c r="P275" s="101"/>
      <c r="Q275" s="101"/>
    </row>
    <row r="276" spans="4:17" ht="15.75" customHeight="1">
      <c r="D276" s="101"/>
      <c r="G276" s="101"/>
      <c r="K276" s="101"/>
      <c r="L276" s="101"/>
      <c r="M276" s="101"/>
      <c r="N276" s="101"/>
      <c r="O276" s="101"/>
      <c r="P276" s="101"/>
      <c r="Q276" s="101"/>
    </row>
    <row r="277" spans="4:17" ht="15.75" customHeight="1">
      <c r="D277" s="101"/>
      <c r="G277" s="101"/>
      <c r="K277" s="101"/>
      <c r="L277" s="101"/>
      <c r="M277" s="101"/>
      <c r="N277" s="101"/>
      <c r="O277" s="101"/>
      <c r="P277" s="101"/>
      <c r="Q277" s="101"/>
    </row>
    <row r="278" spans="4:17" ht="15.75" customHeight="1">
      <c r="D278" s="101"/>
      <c r="G278" s="101"/>
      <c r="K278" s="101"/>
      <c r="L278" s="101"/>
      <c r="M278" s="101"/>
      <c r="N278" s="101"/>
      <c r="O278" s="101"/>
      <c r="P278" s="101"/>
      <c r="Q278" s="101"/>
    </row>
    <row r="279" spans="4:17" ht="15.75" customHeight="1">
      <c r="D279" s="101"/>
      <c r="G279" s="101"/>
      <c r="K279" s="101"/>
      <c r="L279" s="101"/>
      <c r="M279" s="101"/>
      <c r="N279" s="101"/>
      <c r="O279" s="101"/>
      <c r="P279" s="101"/>
      <c r="Q279" s="101"/>
    </row>
    <row r="280" spans="4:17" ht="15.75" customHeight="1">
      <c r="D280" s="101"/>
      <c r="G280" s="101"/>
      <c r="K280" s="101"/>
      <c r="L280" s="101"/>
      <c r="M280" s="101"/>
      <c r="N280" s="101"/>
      <c r="O280" s="101"/>
      <c r="P280" s="101"/>
      <c r="Q280" s="101"/>
    </row>
    <row r="281" spans="4:17" ht="15.75" customHeight="1">
      <c r="D281" s="101"/>
      <c r="G281" s="101"/>
      <c r="K281" s="101"/>
      <c r="L281" s="101"/>
      <c r="M281" s="101"/>
      <c r="N281" s="101"/>
      <c r="O281" s="101"/>
      <c r="P281" s="101"/>
      <c r="Q281" s="101"/>
    </row>
    <row r="282" spans="4:17" ht="15.75" customHeight="1">
      <c r="D282" s="101"/>
      <c r="G282" s="101"/>
      <c r="K282" s="101"/>
      <c r="L282" s="101"/>
      <c r="M282" s="101"/>
      <c r="N282" s="101"/>
      <c r="O282" s="101"/>
      <c r="P282" s="101"/>
      <c r="Q282" s="101"/>
    </row>
    <row r="283" spans="4:17" ht="15.75" customHeight="1">
      <c r="D283" s="101"/>
      <c r="G283" s="101"/>
      <c r="K283" s="101"/>
      <c r="L283" s="101"/>
      <c r="M283" s="101"/>
      <c r="N283" s="101"/>
      <c r="O283" s="101"/>
      <c r="P283" s="101"/>
      <c r="Q283" s="101"/>
    </row>
    <row r="284" spans="4:17" ht="15.75" customHeight="1">
      <c r="D284" s="101"/>
      <c r="G284" s="101"/>
      <c r="K284" s="101"/>
      <c r="L284" s="101"/>
      <c r="M284" s="101"/>
      <c r="N284" s="101"/>
      <c r="O284" s="101"/>
      <c r="P284" s="101"/>
      <c r="Q284" s="101"/>
    </row>
    <row r="285" spans="4:17" ht="15.75" customHeight="1">
      <c r="D285" s="101"/>
      <c r="G285" s="101"/>
      <c r="K285" s="101"/>
      <c r="L285" s="101"/>
      <c r="M285" s="101"/>
      <c r="N285" s="101"/>
      <c r="O285" s="101"/>
      <c r="P285" s="101"/>
      <c r="Q285" s="101"/>
    </row>
    <row r="286" spans="4:17" ht="15.75" customHeight="1">
      <c r="D286" s="101"/>
      <c r="G286" s="101"/>
      <c r="K286" s="101"/>
      <c r="L286" s="101"/>
      <c r="M286" s="101"/>
      <c r="N286" s="101"/>
      <c r="O286" s="101"/>
      <c r="P286" s="101"/>
      <c r="Q286" s="101"/>
    </row>
    <row r="287" spans="4:17" ht="15.75" customHeight="1">
      <c r="D287" s="101"/>
      <c r="G287" s="101"/>
      <c r="K287" s="101"/>
      <c r="L287" s="101"/>
      <c r="M287" s="101"/>
      <c r="N287" s="101"/>
      <c r="O287" s="101"/>
      <c r="P287" s="101"/>
      <c r="Q287" s="101"/>
    </row>
    <row r="288" spans="4:17" ht="15.75" customHeight="1">
      <c r="D288" s="101"/>
      <c r="G288" s="101"/>
      <c r="K288" s="101"/>
      <c r="L288" s="101"/>
      <c r="M288" s="101"/>
      <c r="N288" s="101"/>
      <c r="O288" s="101"/>
      <c r="P288" s="101"/>
      <c r="Q288" s="101"/>
    </row>
    <row r="289" spans="4:17" ht="15.75" customHeight="1">
      <c r="D289" s="101"/>
      <c r="G289" s="101"/>
      <c r="K289" s="101"/>
      <c r="L289" s="101"/>
      <c r="M289" s="101"/>
      <c r="N289" s="101"/>
      <c r="O289" s="101"/>
      <c r="P289" s="101"/>
      <c r="Q289" s="101"/>
    </row>
    <row r="290" spans="4:17" ht="15.75" customHeight="1">
      <c r="D290" s="101"/>
      <c r="G290" s="101"/>
      <c r="K290" s="101"/>
      <c r="L290" s="101"/>
      <c r="M290" s="101"/>
      <c r="N290" s="101"/>
      <c r="O290" s="101"/>
      <c r="P290" s="101"/>
      <c r="Q290" s="101"/>
    </row>
    <row r="291" spans="4:17" ht="15.75" customHeight="1">
      <c r="D291" s="101"/>
      <c r="G291" s="101"/>
      <c r="K291" s="101"/>
      <c r="L291" s="101"/>
      <c r="M291" s="101"/>
      <c r="N291" s="101"/>
      <c r="O291" s="101"/>
      <c r="P291" s="101"/>
      <c r="Q291" s="101"/>
    </row>
    <row r="292" spans="4:17" ht="15.75" customHeight="1">
      <c r="D292" s="101"/>
      <c r="G292" s="101"/>
      <c r="K292" s="101"/>
      <c r="L292" s="101"/>
      <c r="M292" s="101"/>
      <c r="N292" s="101"/>
      <c r="O292" s="101"/>
      <c r="P292" s="101"/>
      <c r="Q292" s="101"/>
    </row>
    <row r="293" spans="4:17" ht="15.75" customHeight="1">
      <c r="D293" s="101"/>
      <c r="G293" s="101"/>
      <c r="K293" s="101"/>
      <c r="L293" s="101"/>
      <c r="M293" s="101"/>
      <c r="N293" s="101"/>
      <c r="O293" s="101"/>
      <c r="P293" s="101"/>
      <c r="Q293" s="101"/>
    </row>
    <row r="294" spans="4:17" ht="15.75" customHeight="1">
      <c r="D294" s="101"/>
      <c r="G294" s="101"/>
      <c r="K294" s="101"/>
      <c r="L294" s="101"/>
      <c r="M294" s="101"/>
      <c r="N294" s="101"/>
      <c r="O294" s="101"/>
      <c r="P294" s="101"/>
      <c r="Q294" s="101"/>
    </row>
    <row r="295" spans="4:17" ht="15.75" customHeight="1">
      <c r="D295" s="101"/>
      <c r="G295" s="101"/>
      <c r="K295" s="101"/>
      <c r="L295" s="101"/>
      <c r="M295" s="101"/>
      <c r="N295" s="101"/>
      <c r="O295" s="101"/>
      <c r="P295" s="101"/>
      <c r="Q295" s="101"/>
    </row>
    <row r="296" spans="4:17" ht="15.75" customHeight="1">
      <c r="D296" s="101"/>
      <c r="G296" s="101"/>
      <c r="K296" s="101"/>
      <c r="L296" s="101"/>
      <c r="M296" s="101"/>
      <c r="N296" s="101"/>
      <c r="O296" s="101"/>
      <c r="P296" s="101"/>
      <c r="Q296" s="101"/>
    </row>
    <row r="297" spans="4:17" ht="15.75" customHeight="1">
      <c r="D297" s="101"/>
      <c r="G297" s="101"/>
      <c r="K297" s="101"/>
      <c r="L297" s="101"/>
      <c r="M297" s="101"/>
      <c r="N297" s="101"/>
      <c r="O297" s="101"/>
      <c r="P297" s="101"/>
      <c r="Q297" s="101"/>
    </row>
    <row r="298" spans="4:17" ht="15.75" customHeight="1">
      <c r="D298" s="101"/>
      <c r="G298" s="101"/>
      <c r="K298" s="101"/>
      <c r="L298" s="101"/>
      <c r="M298" s="101"/>
      <c r="N298" s="101"/>
      <c r="O298" s="101"/>
      <c r="P298" s="101"/>
      <c r="Q298" s="101"/>
    </row>
    <row r="299" spans="4:17" ht="15.75" customHeight="1">
      <c r="D299" s="101"/>
      <c r="G299" s="101"/>
      <c r="K299" s="101"/>
      <c r="L299" s="101"/>
      <c r="M299" s="101"/>
      <c r="N299" s="101"/>
      <c r="O299" s="101"/>
      <c r="P299" s="101"/>
      <c r="Q299" s="101"/>
    </row>
    <row r="300" spans="4:17" ht="15.75" customHeight="1">
      <c r="D300" s="101"/>
      <c r="G300" s="101"/>
      <c r="K300" s="101"/>
      <c r="L300" s="101"/>
      <c r="M300" s="101"/>
      <c r="N300" s="101"/>
      <c r="O300" s="101"/>
      <c r="P300" s="101"/>
      <c r="Q300" s="101"/>
    </row>
    <row r="301" spans="4:17" ht="15.75" customHeight="1">
      <c r="D301" s="101"/>
      <c r="G301" s="101"/>
      <c r="K301" s="101"/>
      <c r="L301" s="101"/>
      <c r="M301" s="101"/>
      <c r="N301" s="101"/>
      <c r="O301" s="101"/>
      <c r="P301" s="101"/>
      <c r="Q301" s="101"/>
    </row>
    <row r="302" spans="4:17" ht="15.75" customHeight="1">
      <c r="D302" s="101"/>
      <c r="G302" s="101"/>
      <c r="K302" s="101"/>
      <c r="L302" s="101"/>
      <c r="M302" s="101"/>
      <c r="N302" s="101"/>
      <c r="O302" s="101"/>
      <c r="P302" s="101"/>
      <c r="Q302" s="101"/>
    </row>
    <row r="303" spans="4:17" ht="15.75" customHeight="1">
      <c r="D303" s="101"/>
      <c r="G303" s="101"/>
      <c r="K303" s="101"/>
      <c r="L303" s="101"/>
      <c r="M303" s="101"/>
      <c r="N303" s="101"/>
      <c r="O303" s="101"/>
      <c r="P303" s="101"/>
      <c r="Q303" s="101"/>
    </row>
    <row r="304" spans="4:17" ht="15.75" customHeight="1">
      <c r="D304" s="101"/>
      <c r="G304" s="101"/>
      <c r="K304" s="101"/>
      <c r="L304" s="101"/>
      <c r="M304" s="101"/>
      <c r="N304" s="101"/>
      <c r="O304" s="101"/>
      <c r="P304" s="101"/>
      <c r="Q304" s="101"/>
    </row>
    <row r="305" spans="4:17" ht="15.75" customHeight="1">
      <c r="D305" s="101"/>
      <c r="G305" s="101"/>
      <c r="K305" s="101"/>
      <c r="L305" s="101"/>
      <c r="M305" s="101"/>
      <c r="N305" s="101"/>
      <c r="O305" s="101"/>
      <c r="P305" s="101"/>
      <c r="Q305" s="101"/>
    </row>
    <row r="306" spans="4:17" ht="15.75" customHeight="1">
      <c r="D306" s="101"/>
      <c r="G306" s="101"/>
      <c r="K306" s="101"/>
      <c r="L306" s="101"/>
      <c r="M306" s="101"/>
      <c r="N306" s="101"/>
      <c r="O306" s="101"/>
      <c r="P306" s="101"/>
      <c r="Q306" s="101"/>
    </row>
    <row r="307" spans="4:17" ht="15.75" customHeight="1">
      <c r="D307" s="101"/>
      <c r="G307" s="101"/>
      <c r="K307" s="101"/>
      <c r="L307" s="101"/>
      <c r="M307" s="101"/>
      <c r="N307" s="101"/>
      <c r="O307" s="101"/>
      <c r="P307" s="101"/>
      <c r="Q307" s="101"/>
    </row>
    <row r="308" spans="4:17" ht="15.75" customHeight="1">
      <c r="D308" s="101"/>
      <c r="G308" s="101"/>
      <c r="K308" s="101"/>
      <c r="L308" s="101"/>
      <c r="M308" s="101"/>
      <c r="N308" s="101"/>
      <c r="O308" s="101"/>
      <c r="P308" s="101"/>
      <c r="Q308" s="101"/>
    </row>
    <row r="309" spans="4:17" ht="15.75" customHeight="1">
      <c r="D309" s="101"/>
      <c r="G309" s="101"/>
      <c r="K309" s="101"/>
      <c r="L309" s="101"/>
      <c r="M309" s="101"/>
      <c r="N309" s="101"/>
      <c r="O309" s="101"/>
      <c r="P309" s="101"/>
      <c r="Q309" s="101"/>
    </row>
    <row r="310" spans="4:17" ht="15.75" customHeight="1">
      <c r="D310" s="101"/>
      <c r="G310" s="101"/>
      <c r="K310" s="101"/>
      <c r="L310" s="101"/>
      <c r="M310" s="101"/>
      <c r="N310" s="101"/>
      <c r="O310" s="101"/>
      <c r="P310" s="101"/>
      <c r="Q310" s="101"/>
    </row>
    <row r="311" spans="4:17" ht="15.75" customHeight="1">
      <c r="D311" s="101"/>
      <c r="G311" s="101"/>
      <c r="K311" s="101"/>
      <c r="L311" s="101"/>
      <c r="M311" s="101"/>
      <c r="N311" s="101"/>
      <c r="O311" s="101"/>
      <c r="P311" s="101"/>
      <c r="Q311" s="101"/>
    </row>
    <row r="312" spans="4:17" ht="15.75" customHeight="1">
      <c r="D312" s="101"/>
      <c r="G312" s="101"/>
      <c r="K312" s="101"/>
      <c r="L312" s="101"/>
      <c r="M312" s="101"/>
      <c r="N312" s="101"/>
      <c r="O312" s="101"/>
      <c r="P312" s="101"/>
      <c r="Q312" s="101"/>
    </row>
    <row r="313" spans="4:17" ht="15.75" customHeight="1">
      <c r="D313" s="101"/>
      <c r="G313" s="101"/>
      <c r="K313" s="101"/>
      <c r="L313" s="101"/>
      <c r="M313" s="101"/>
      <c r="N313" s="101"/>
      <c r="O313" s="101"/>
      <c r="P313" s="101"/>
      <c r="Q313" s="101"/>
    </row>
    <row r="314" spans="4:17" ht="15.75" customHeight="1">
      <c r="D314" s="101"/>
      <c r="G314" s="101"/>
      <c r="K314" s="101"/>
      <c r="L314" s="101"/>
      <c r="M314" s="101"/>
      <c r="N314" s="101"/>
      <c r="O314" s="101"/>
      <c r="P314" s="101"/>
      <c r="Q314" s="101"/>
    </row>
    <row r="315" spans="4:17" ht="15.75" customHeight="1">
      <c r="D315" s="101"/>
      <c r="G315" s="101"/>
      <c r="K315" s="101"/>
      <c r="L315" s="101"/>
      <c r="M315" s="101"/>
      <c r="N315" s="101"/>
      <c r="O315" s="101"/>
      <c r="P315" s="101"/>
      <c r="Q315" s="101"/>
    </row>
    <row r="316" spans="4:17" ht="15.75" customHeight="1">
      <c r="D316" s="101"/>
      <c r="G316" s="101"/>
      <c r="K316" s="101"/>
      <c r="L316" s="101"/>
      <c r="M316" s="101"/>
      <c r="N316" s="101"/>
      <c r="O316" s="101"/>
      <c r="P316" s="101"/>
      <c r="Q316" s="101"/>
    </row>
    <row r="317" spans="4:17" ht="15.75" customHeight="1">
      <c r="D317" s="101"/>
      <c r="G317" s="101"/>
      <c r="K317" s="101"/>
      <c r="L317" s="101"/>
      <c r="M317" s="101"/>
      <c r="N317" s="101"/>
      <c r="O317" s="101"/>
      <c r="P317" s="101"/>
      <c r="Q317" s="101"/>
    </row>
    <row r="318" spans="4:17" ht="15.75" customHeight="1">
      <c r="D318" s="101"/>
      <c r="G318" s="101"/>
      <c r="K318" s="101"/>
      <c r="L318" s="101"/>
      <c r="M318" s="101"/>
      <c r="N318" s="101"/>
      <c r="O318" s="101"/>
      <c r="P318" s="101"/>
      <c r="Q318" s="101"/>
    </row>
    <row r="319" spans="4:17" ht="15.75" customHeight="1">
      <c r="D319" s="101"/>
      <c r="G319" s="101"/>
      <c r="K319" s="101"/>
      <c r="L319" s="101"/>
      <c r="M319" s="101"/>
      <c r="N319" s="101"/>
      <c r="O319" s="101"/>
      <c r="P319" s="101"/>
      <c r="Q319" s="101"/>
    </row>
    <row r="320" spans="4:17" ht="15.75" customHeight="1">
      <c r="D320" s="101"/>
      <c r="G320" s="101"/>
      <c r="K320" s="101"/>
      <c r="L320" s="101"/>
      <c r="M320" s="101"/>
      <c r="N320" s="101"/>
      <c r="O320" s="101"/>
      <c r="P320" s="101"/>
      <c r="Q320" s="101"/>
    </row>
    <row r="321" spans="4:17" ht="15.75" customHeight="1">
      <c r="D321" s="101"/>
      <c r="G321" s="101"/>
      <c r="K321" s="101"/>
      <c r="L321" s="101"/>
      <c r="M321" s="101"/>
      <c r="N321" s="101"/>
      <c r="O321" s="101"/>
      <c r="P321" s="101"/>
      <c r="Q321" s="101"/>
    </row>
    <row r="322" spans="4:17" ht="15.75" customHeight="1">
      <c r="D322" s="101"/>
      <c r="G322" s="101"/>
      <c r="K322" s="101"/>
      <c r="L322" s="101"/>
      <c r="M322" s="101"/>
      <c r="N322" s="101"/>
      <c r="O322" s="101"/>
      <c r="P322" s="101"/>
      <c r="Q322" s="101"/>
    </row>
    <row r="323" spans="4:17" ht="15.75" customHeight="1">
      <c r="D323" s="101"/>
      <c r="G323" s="101"/>
      <c r="K323" s="101"/>
      <c r="L323" s="101"/>
      <c r="M323" s="101"/>
      <c r="N323" s="101"/>
      <c r="O323" s="101"/>
      <c r="P323" s="101"/>
      <c r="Q323" s="101"/>
    </row>
    <row r="324" spans="4:17" ht="15.75" customHeight="1">
      <c r="D324" s="101"/>
      <c r="G324" s="101"/>
      <c r="K324" s="101"/>
      <c r="L324" s="101"/>
      <c r="M324" s="101"/>
      <c r="N324" s="101"/>
      <c r="O324" s="101"/>
      <c r="P324" s="101"/>
      <c r="Q324" s="101"/>
    </row>
    <row r="325" spans="4:17" ht="15.75" customHeight="1">
      <c r="D325" s="101"/>
      <c r="G325" s="101"/>
      <c r="K325" s="101"/>
      <c r="L325" s="101"/>
      <c r="M325" s="101"/>
      <c r="N325" s="101"/>
      <c r="O325" s="101"/>
      <c r="P325" s="101"/>
      <c r="Q325" s="101"/>
    </row>
    <row r="326" spans="4:17" ht="15.75" customHeight="1">
      <c r="D326" s="101"/>
      <c r="G326" s="101"/>
      <c r="K326" s="101"/>
      <c r="L326" s="101"/>
      <c r="M326" s="101"/>
      <c r="N326" s="101"/>
      <c r="O326" s="101"/>
      <c r="P326" s="101"/>
      <c r="Q326" s="101"/>
    </row>
    <row r="327" spans="4:17" ht="15.75" customHeight="1">
      <c r="D327" s="101"/>
      <c r="G327" s="101"/>
      <c r="K327" s="101"/>
      <c r="L327" s="101"/>
      <c r="M327" s="101"/>
      <c r="N327" s="101"/>
      <c r="O327" s="101"/>
      <c r="P327" s="101"/>
      <c r="Q327" s="101"/>
    </row>
    <row r="328" spans="4:17" ht="15.75" customHeight="1">
      <c r="D328" s="101"/>
      <c r="G328" s="101"/>
      <c r="K328" s="101"/>
      <c r="L328" s="101"/>
      <c r="M328" s="101"/>
      <c r="N328" s="101"/>
      <c r="O328" s="101"/>
      <c r="P328" s="101"/>
      <c r="Q328" s="101"/>
    </row>
    <row r="329" spans="4:17" ht="15.75" customHeight="1">
      <c r="D329" s="101"/>
      <c r="G329" s="101"/>
      <c r="K329" s="101"/>
      <c r="L329" s="101"/>
      <c r="M329" s="101"/>
      <c r="N329" s="101"/>
      <c r="O329" s="101"/>
      <c r="P329" s="101"/>
      <c r="Q329" s="101"/>
    </row>
    <row r="330" spans="4:17" ht="15.75" customHeight="1">
      <c r="D330" s="101"/>
      <c r="G330" s="101"/>
      <c r="K330" s="101"/>
      <c r="L330" s="101"/>
      <c r="M330" s="101"/>
      <c r="N330" s="101"/>
      <c r="O330" s="101"/>
      <c r="P330" s="101"/>
      <c r="Q330" s="101"/>
    </row>
    <row r="331" spans="4:17" ht="15.75" customHeight="1">
      <c r="D331" s="101"/>
      <c r="G331" s="101"/>
      <c r="K331" s="101"/>
      <c r="L331" s="101"/>
      <c r="M331" s="101"/>
      <c r="N331" s="101"/>
      <c r="O331" s="101"/>
      <c r="P331" s="101"/>
      <c r="Q331" s="101"/>
    </row>
    <row r="332" spans="4:17" ht="15.75" customHeight="1">
      <c r="D332" s="101"/>
      <c r="G332" s="101"/>
      <c r="K332" s="101"/>
      <c r="L332" s="101"/>
      <c r="M332" s="101"/>
      <c r="N332" s="101"/>
      <c r="O332" s="101"/>
      <c r="P332" s="101"/>
      <c r="Q332" s="101"/>
    </row>
    <row r="333" spans="4:17" ht="15.75" customHeight="1">
      <c r="D333" s="101"/>
      <c r="G333" s="101"/>
      <c r="K333" s="101"/>
      <c r="L333" s="101"/>
      <c r="M333" s="101"/>
      <c r="N333" s="101"/>
      <c r="O333" s="101"/>
      <c r="P333" s="101"/>
      <c r="Q333" s="101"/>
    </row>
    <row r="334" spans="4:17" ht="15.75" customHeight="1">
      <c r="D334" s="101"/>
      <c r="G334" s="101"/>
      <c r="K334" s="101"/>
      <c r="L334" s="101"/>
      <c r="M334" s="101"/>
      <c r="N334" s="101"/>
      <c r="O334" s="101"/>
      <c r="P334" s="101"/>
      <c r="Q334" s="101"/>
    </row>
    <row r="335" spans="4:17" ht="15.75" customHeight="1">
      <c r="D335" s="101"/>
      <c r="G335" s="101"/>
      <c r="K335" s="101"/>
      <c r="L335" s="101"/>
      <c r="M335" s="101"/>
      <c r="N335" s="101"/>
      <c r="O335" s="101"/>
      <c r="P335" s="101"/>
      <c r="Q335" s="101"/>
    </row>
    <row r="336" spans="4:17" ht="15.75" customHeight="1">
      <c r="D336" s="101"/>
      <c r="G336" s="101"/>
      <c r="K336" s="101"/>
      <c r="L336" s="101"/>
      <c r="M336" s="101"/>
      <c r="N336" s="101"/>
      <c r="O336" s="101"/>
      <c r="P336" s="101"/>
      <c r="Q336" s="101"/>
    </row>
    <row r="337" spans="4:17" ht="15.75" customHeight="1">
      <c r="D337" s="101"/>
      <c r="G337" s="101"/>
      <c r="K337" s="101"/>
      <c r="L337" s="101"/>
      <c r="M337" s="101"/>
      <c r="N337" s="101"/>
      <c r="O337" s="101"/>
      <c r="P337" s="101"/>
      <c r="Q337" s="101"/>
    </row>
    <row r="338" spans="4:17" ht="15.75" customHeight="1">
      <c r="D338" s="101"/>
      <c r="G338" s="101"/>
      <c r="K338" s="101"/>
      <c r="L338" s="101"/>
      <c r="M338" s="101"/>
      <c r="N338" s="101"/>
      <c r="O338" s="101"/>
      <c r="P338" s="101"/>
      <c r="Q338" s="101"/>
    </row>
    <row r="339" spans="4:17" ht="15.75" customHeight="1">
      <c r="D339" s="101"/>
      <c r="G339" s="101"/>
      <c r="K339" s="101"/>
      <c r="L339" s="101"/>
      <c r="M339" s="101"/>
      <c r="N339" s="101"/>
      <c r="O339" s="101"/>
      <c r="P339" s="101"/>
      <c r="Q339" s="101"/>
    </row>
    <row r="340" spans="4:17" ht="15.75" customHeight="1">
      <c r="D340" s="101"/>
      <c r="G340" s="101"/>
      <c r="K340" s="101"/>
      <c r="L340" s="101"/>
      <c r="M340" s="101"/>
      <c r="N340" s="101"/>
      <c r="O340" s="101"/>
      <c r="P340" s="101"/>
      <c r="Q340" s="101"/>
    </row>
    <row r="341" spans="4:17" ht="15.75" customHeight="1">
      <c r="D341" s="101"/>
      <c r="G341" s="101"/>
      <c r="K341" s="101"/>
      <c r="L341" s="101"/>
      <c r="M341" s="101"/>
      <c r="N341" s="101"/>
      <c r="O341" s="101"/>
      <c r="P341" s="101"/>
      <c r="Q341" s="101"/>
    </row>
    <row r="342" spans="4:17" ht="15.75" customHeight="1">
      <c r="D342" s="101"/>
      <c r="G342" s="101"/>
      <c r="K342" s="101"/>
      <c r="L342" s="101"/>
      <c r="M342" s="101"/>
      <c r="N342" s="101"/>
      <c r="O342" s="101"/>
      <c r="P342" s="101"/>
      <c r="Q342" s="101"/>
    </row>
    <row r="343" spans="4:17" ht="15.75" customHeight="1">
      <c r="D343" s="101"/>
      <c r="G343" s="101"/>
      <c r="K343" s="101"/>
      <c r="L343" s="101"/>
      <c r="M343" s="101"/>
      <c r="N343" s="101"/>
      <c r="O343" s="101"/>
      <c r="P343" s="101"/>
      <c r="Q343" s="101"/>
    </row>
    <row r="344" spans="4:17" ht="15.75" customHeight="1">
      <c r="D344" s="101"/>
      <c r="G344" s="101"/>
      <c r="K344" s="101"/>
      <c r="L344" s="101"/>
      <c r="M344" s="101"/>
      <c r="N344" s="101"/>
      <c r="O344" s="101"/>
      <c r="P344" s="101"/>
      <c r="Q344" s="101"/>
    </row>
    <row r="345" spans="4:17" ht="15.75" customHeight="1">
      <c r="D345" s="101"/>
      <c r="G345" s="101"/>
      <c r="K345" s="101"/>
      <c r="L345" s="101"/>
      <c r="M345" s="101"/>
      <c r="N345" s="101"/>
      <c r="O345" s="101"/>
      <c r="P345" s="101"/>
      <c r="Q345" s="101"/>
    </row>
    <row r="346" spans="4:17" ht="15.75" customHeight="1">
      <c r="D346" s="101"/>
      <c r="G346" s="101"/>
      <c r="K346" s="101"/>
      <c r="L346" s="101"/>
      <c r="M346" s="101"/>
      <c r="N346" s="101"/>
      <c r="O346" s="101"/>
      <c r="P346" s="101"/>
      <c r="Q346" s="101"/>
    </row>
    <row r="347" spans="4:17" ht="15.75" customHeight="1">
      <c r="D347" s="101"/>
      <c r="G347" s="101"/>
      <c r="K347" s="101"/>
      <c r="L347" s="101"/>
      <c r="M347" s="101"/>
      <c r="N347" s="101"/>
      <c r="O347" s="101"/>
      <c r="P347" s="101"/>
      <c r="Q347" s="101"/>
    </row>
    <row r="348" spans="4:17" ht="15.75" customHeight="1">
      <c r="D348" s="101"/>
      <c r="G348" s="101"/>
      <c r="K348" s="101"/>
      <c r="L348" s="101"/>
      <c r="M348" s="101"/>
      <c r="N348" s="101"/>
      <c r="O348" s="101"/>
      <c r="P348" s="101"/>
      <c r="Q348" s="101"/>
    </row>
    <row r="349" spans="4:17" ht="15.75" customHeight="1">
      <c r="D349" s="101"/>
      <c r="G349" s="101"/>
      <c r="K349" s="101"/>
      <c r="L349" s="101"/>
      <c r="M349" s="101"/>
      <c r="N349" s="101"/>
      <c r="O349" s="101"/>
      <c r="P349" s="101"/>
      <c r="Q349" s="101"/>
    </row>
    <row r="350" spans="4:17" ht="15.75" customHeight="1">
      <c r="D350" s="101"/>
      <c r="G350" s="101"/>
      <c r="K350" s="101"/>
      <c r="L350" s="101"/>
      <c r="M350" s="101"/>
      <c r="N350" s="101"/>
      <c r="O350" s="101"/>
      <c r="P350" s="101"/>
      <c r="Q350" s="101"/>
    </row>
    <row r="351" spans="4:17" ht="15.75" customHeight="1">
      <c r="D351" s="101"/>
      <c r="G351" s="101"/>
      <c r="K351" s="101"/>
      <c r="L351" s="101"/>
      <c r="M351" s="101"/>
      <c r="N351" s="101"/>
      <c r="O351" s="101"/>
      <c r="P351" s="101"/>
      <c r="Q351" s="101"/>
    </row>
    <row r="352" spans="4:17" ht="15.75" customHeight="1">
      <c r="D352" s="101"/>
      <c r="G352" s="101"/>
      <c r="K352" s="101"/>
      <c r="L352" s="101"/>
      <c r="M352" s="101"/>
      <c r="N352" s="101"/>
      <c r="O352" s="101"/>
      <c r="P352" s="101"/>
      <c r="Q352" s="101"/>
    </row>
    <row r="353" spans="4:17" ht="15.75" customHeight="1">
      <c r="D353" s="101"/>
      <c r="G353" s="101"/>
      <c r="K353" s="101"/>
      <c r="L353" s="101"/>
      <c r="M353" s="101"/>
      <c r="N353" s="101"/>
      <c r="O353" s="101"/>
      <c r="P353" s="101"/>
      <c r="Q353" s="101"/>
    </row>
    <row r="354" spans="4:17" ht="15.75" customHeight="1">
      <c r="D354" s="101"/>
      <c r="G354" s="101"/>
      <c r="K354" s="101"/>
      <c r="L354" s="101"/>
      <c r="M354" s="101"/>
      <c r="N354" s="101"/>
      <c r="O354" s="101"/>
      <c r="P354" s="101"/>
      <c r="Q354" s="101"/>
    </row>
    <row r="355" spans="4:17" ht="15.75" customHeight="1">
      <c r="D355" s="101"/>
      <c r="G355" s="101"/>
      <c r="K355" s="101"/>
      <c r="L355" s="101"/>
      <c r="M355" s="101"/>
      <c r="N355" s="101"/>
      <c r="O355" s="101"/>
      <c r="P355" s="101"/>
      <c r="Q355" s="101"/>
    </row>
    <row r="356" spans="4:17" ht="15.75" customHeight="1">
      <c r="D356" s="101"/>
      <c r="G356" s="101"/>
      <c r="K356" s="101"/>
      <c r="L356" s="101"/>
      <c r="M356" s="101"/>
      <c r="N356" s="101"/>
      <c r="O356" s="101"/>
      <c r="P356" s="101"/>
      <c r="Q356" s="101"/>
    </row>
    <row r="357" spans="4:17" ht="15.75" customHeight="1">
      <c r="D357" s="101"/>
      <c r="G357" s="101"/>
      <c r="K357" s="101"/>
      <c r="L357" s="101"/>
      <c r="M357" s="101"/>
      <c r="N357" s="101"/>
      <c r="O357" s="101"/>
      <c r="P357" s="101"/>
      <c r="Q357" s="101"/>
    </row>
    <row r="358" spans="4:17" ht="15.75" customHeight="1">
      <c r="D358" s="101"/>
      <c r="G358" s="101"/>
      <c r="K358" s="101"/>
      <c r="L358" s="101"/>
      <c r="M358" s="101"/>
      <c r="N358" s="101"/>
      <c r="O358" s="101"/>
      <c r="P358" s="101"/>
      <c r="Q358" s="101"/>
    </row>
    <row r="359" spans="4:17" ht="15.75" customHeight="1">
      <c r="D359" s="101"/>
      <c r="G359" s="101"/>
      <c r="K359" s="101"/>
      <c r="L359" s="101"/>
      <c r="M359" s="101"/>
      <c r="N359" s="101"/>
      <c r="O359" s="101"/>
      <c r="P359" s="101"/>
      <c r="Q359" s="101"/>
    </row>
    <row r="360" spans="4:17" ht="15.75" customHeight="1">
      <c r="D360" s="101"/>
      <c r="G360" s="101"/>
      <c r="K360" s="101"/>
      <c r="L360" s="101"/>
      <c r="M360" s="101"/>
      <c r="N360" s="101"/>
      <c r="O360" s="101"/>
      <c r="P360" s="101"/>
      <c r="Q360" s="101"/>
    </row>
    <row r="361" spans="4:17" ht="15.75" customHeight="1">
      <c r="D361" s="101"/>
      <c r="G361" s="101"/>
      <c r="K361" s="101"/>
      <c r="L361" s="101"/>
      <c r="M361" s="101"/>
      <c r="N361" s="101"/>
      <c r="O361" s="101"/>
      <c r="P361" s="101"/>
      <c r="Q361" s="101"/>
    </row>
    <row r="362" spans="4:17" ht="15.75" customHeight="1">
      <c r="D362" s="101"/>
      <c r="G362" s="101"/>
      <c r="K362" s="101"/>
      <c r="L362" s="101"/>
      <c r="M362" s="101"/>
      <c r="N362" s="101"/>
      <c r="O362" s="101"/>
      <c r="P362" s="101"/>
      <c r="Q362" s="101"/>
    </row>
    <row r="363" spans="4:17" ht="15.75" customHeight="1">
      <c r="D363" s="101"/>
      <c r="G363" s="101"/>
      <c r="K363" s="101"/>
      <c r="L363" s="101"/>
      <c r="M363" s="101"/>
      <c r="N363" s="101"/>
      <c r="O363" s="101"/>
      <c r="P363" s="101"/>
      <c r="Q363" s="101"/>
    </row>
    <row r="364" spans="4:17" ht="15.75" customHeight="1">
      <c r="D364" s="101"/>
      <c r="G364" s="101"/>
      <c r="K364" s="101"/>
      <c r="L364" s="101"/>
      <c r="M364" s="101"/>
      <c r="N364" s="101"/>
      <c r="O364" s="101"/>
      <c r="P364" s="101"/>
      <c r="Q364" s="101"/>
    </row>
    <row r="365" spans="4:17" ht="15.75" customHeight="1">
      <c r="D365" s="101"/>
      <c r="G365" s="101"/>
      <c r="K365" s="101"/>
      <c r="L365" s="101"/>
      <c r="M365" s="101"/>
      <c r="N365" s="101"/>
      <c r="O365" s="101"/>
      <c r="P365" s="101"/>
      <c r="Q365" s="101"/>
    </row>
    <row r="366" spans="4:17" ht="15.75" customHeight="1">
      <c r="D366" s="101"/>
      <c r="G366" s="101"/>
      <c r="K366" s="101"/>
      <c r="L366" s="101"/>
      <c r="M366" s="101"/>
      <c r="N366" s="101"/>
      <c r="O366" s="101"/>
      <c r="P366" s="101"/>
      <c r="Q366" s="101"/>
    </row>
    <row r="367" spans="4:17" ht="15.75" customHeight="1">
      <c r="D367" s="101"/>
      <c r="G367" s="101"/>
      <c r="K367" s="101"/>
      <c r="L367" s="101"/>
      <c r="M367" s="101"/>
      <c r="N367" s="101"/>
      <c r="O367" s="101"/>
      <c r="P367" s="101"/>
      <c r="Q367" s="101"/>
    </row>
    <row r="368" spans="4:17" ht="15.75" customHeight="1">
      <c r="D368" s="101"/>
      <c r="G368" s="101"/>
      <c r="K368" s="101"/>
      <c r="L368" s="101"/>
      <c r="M368" s="101"/>
      <c r="N368" s="101"/>
      <c r="O368" s="101"/>
      <c r="P368" s="101"/>
      <c r="Q368" s="101"/>
    </row>
    <row r="369" spans="4:17" ht="15.75" customHeight="1">
      <c r="D369" s="101"/>
      <c r="G369" s="101"/>
      <c r="K369" s="101"/>
      <c r="L369" s="101"/>
      <c r="M369" s="101"/>
      <c r="N369" s="101"/>
      <c r="O369" s="101"/>
      <c r="P369" s="101"/>
      <c r="Q369" s="101"/>
    </row>
    <row r="370" spans="4:17" ht="15.75" customHeight="1">
      <c r="D370" s="101"/>
      <c r="G370" s="101"/>
      <c r="K370" s="101"/>
      <c r="L370" s="101"/>
      <c r="M370" s="101"/>
      <c r="N370" s="101"/>
      <c r="O370" s="101"/>
      <c r="P370" s="101"/>
      <c r="Q370" s="101"/>
    </row>
    <row r="371" spans="4:17" ht="15.75" customHeight="1">
      <c r="D371" s="101"/>
      <c r="G371" s="101"/>
      <c r="K371" s="101"/>
      <c r="L371" s="101"/>
      <c r="M371" s="101"/>
      <c r="N371" s="101"/>
      <c r="O371" s="101"/>
      <c r="P371" s="101"/>
      <c r="Q371" s="101"/>
    </row>
    <row r="372" spans="4:17" ht="15.75" customHeight="1">
      <c r="D372" s="101"/>
      <c r="G372" s="101"/>
      <c r="K372" s="101"/>
      <c r="L372" s="101"/>
      <c r="M372" s="101"/>
      <c r="N372" s="101"/>
      <c r="O372" s="101"/>
      <c r="P372" s="101"/>
      <c r="Q372" s="101"/>
    </row>
    <row r="373" spans="4:17" ht="15.75" customHeight="1">
      <c r="D373" s="101"/>
      <c r="G373" s="101"/>
      <c r="K373" s="101"/>
      <c r="L373" s="101"/>
      <c r="M373" s="101"/>
      <c r="N373" s="101"/>
      <c r="O373" s="101"/>
      <c r="P373" s="101"/>
      <c r="Q373" s="101"/>
    </row>
    <row r="374" spans="4:17" ht="15.75" customHeight="1">
      <c r="D374" s="101"/>
      <c r="G374" s="101"/>
      <c r="K374" s="101"/>
      <c r="L374" s="101"/>
      <c r="M374" s="101"/>
      <c r="N374" s="101"/>
      <c r="O374" s="101"/>
      <c r="P374" s="101"/>
      <c r="Q374" s="101"/>
    </row>
    <row r="375" spans="4:17" ht="15.75" customHeight="1">
      <c r="D375" s="101"/>
      <c r="G375" s="101"/>
      <c r="K375" s="101"/>
      <c r="L375" s="101"/>
      <c r="M375" s="101"/>
      <c r="N375" s="101"/>
      <c r="O375" s="101"/>
      <c r="P375" s="101"/>
      <c r="Q375" s="101"/>
    </row>
    <row r="376" spans="4:17" ht="15.75" customHeight="1">
      <c r="D376" s="101"/>
      <c r="G376" s="101"/>
      <c r="K376" s="101"/>
      <c r="L376" s="101"/>
      <c r="M376" s="101"/>
      <c r="N376" s="101"/>
      <c r="O376" s="101"/>
      <c r="P376" s="101"/>
      <c r="Q376" s="101"/>
    </row>
    <row r="377" spans="4:17" ht="15.75" customHeight="1">
      <c r="D377" s="101"/>
      <c r="G377" s="101"/>
      <c r="K377" s="101"/>
      <c r="L377" s="101"/>
      <c r="M377" s="101"/>
      <c r="N377" s="101"/>
      <c r="O377" s="101"/>
      <c r="P377" s="101"/>
      <c r="Q377" s="101"/>
    </row>
    <row r="378" spans="4:17" ht="15.75" customHeight="1">
      <c r="D378" s="101"/>
      <c r="G378" s="101"/>
      <c r="K378" s="101"/>
      <c r="L378" s="101"/>
      <c r="M378" s="101"/>
      <c r="N378" s="101"/>
      <c r="O378" s="101"/>
      <c r="P378" s="101"/>
      <c r="Q378" s="101"/>
    </row>
    <row r="379" spans="4:17" ht="15.75" customHeight="1">
      <c r="D379" s="101"/>
      <c r="G379" s="101"/>
      <c r="K379" s="101"/>
      <c r="L379" s="101"/>
      <c r="M379" s="101"/>
      <c r="N379" s="101"/>
      <c r="O379" s="101"/>
      <c r="P379" s="101"/>
      <c r="Q379" s="101"/>
    </row>
    <row r="380" spans="4:17" ht="15.75" customHeight="1">
      <c r="D380" s="101"/>
      <c r="G380" s="101"/>
      <c r="K380" s="101"/>
      <c r="L380" s="101"/>
      <c r="M380" s="101"/>
      <c r="N380" s="101"/>
      <c r="O380" s="101"/>
      <c r="P380" s="101"/>
      <c r="Q380" s="101"/>
    </row>
    <row r="381" spans="4:17" ht="15.75" customHeight="1">
      <c r="D381" s="101"/>
      <c r="G381" s="101"/>
      <c r="K381" s="101"/>
      <c r="L381" s="101"/>
      <c r="M381" s="101"/>
      <c r="N381" s="101"/>
      <c r="O381" s="101"/>
      <c r="P381" s="101"/>
      <c r="Q381" s="101"/>
    </row>
    <row r="382" spans="4:17" ht="15.75" customHeight="1">
      <c r="D382" s="101"/>
      <c r="G382" s="101"/>
      <c r="K382" s="101"/>
      <c r="L382" s="101"/>
      <c r="M382" s="101"/>
      <c r="N382" s="101"/>
      <c r="O382" s="101"/>
      <c r="P382" s="101"/>
      <c r="Q382" s="101"/>
    </row>
    <row r="383" spans="4:17" ht="15.75" customHeight="1">
      <c r="D383" s="101"/>
      <c r="G383" s="101"/>
      <c r="K383" s="101"/>
      <c r="L383" s="101"/>
      <c r="M383" s="101"/>
      <c r="N383" s="101"/>
      <c r="O383" s="101"/>
      <c r="P383" s="101"/>
      <c r="Q383" s="101"/>
    </row>
    <row r="384" spans="4:17" ht="15.75" customHeight="1">
      <c r="D384" s="101"/>
      <c r="G384" s="101"/>
      <c r="K384" s="101"/>
      <c r="L384" s="101"/>
      <c r="M384" s="101"/>
      <c r="N384" s="101"/>
      <c r="O384" s="101"/>
      <c r="P384" s="101"/>
      <c r="Q384" s="101"/>
    </row>
    <row r="385" spans="4:17" ht="15.75" customHeight="1">
      <c r="D385" s="101"/>
      <c r="G385" s="101"/>
      <c r="K385" s="101"/>
      <c r="L385" s="101"/>
      <c r="M385" s="101"/>
      <c r="N385" s="101"/>
      <c r="O385" s="101"/>
      <c r="P385" s="101"/>
      <c r="Q385" s="101"/>
    </row>
    <row r="386" spans="4:17" ht="15.75" customHeight="1">
      <c r="D386" s="101"/>
      <c r="G386" s="101"/>
      <c r="K386" s="101"/>
      <c r="L386" s="101"/>
      <c r="M386" s="101"/>
      <c r="N386" s="101"/>
      <c r="O386" s="101"/>
      <c r="P386" s="101"/>
      <c r="Q386" s="101"/>
    </row>
    <row r="387" spans="4:17" ht="15.75" customHeight="1">
      <c r="D387" s="101"/>
      <c r="G387" s="101"/>
      <c r="K387" s="101"/>
      <c r="L387" s="101"/>
      <c r="M387" s="101"/>
      <c r="N387" s="101"/>
      <c r="O387" s="101"/>
      <c r="P387" s="101"/>
      <c r="Q387" s="101"/>
    </row>
    <row r="388" spans="4:17" ht="15.75" customHeight="1">
      <c r="D388" s="101"/>
      <c r="G388" s="101"/>
      <c r="K388" s="101"/>
      <c r="L388" s="101"/>
      <c r="M388" s="101"/>
      <c r="N388" s="101"/>
      <c r="O388" s="101"/>
      <c r="P388" s="101"/>
      <c r="Q388" s="101"/>
    </row>
    <row r="389" spans="4:17" ht="15.75" customHeight="1">
      <c r="D389" s="101"/>
      <c r="G389" s="101"/>
      <c r="K389" s="101"/>
      <c r="L389" s="101"/>
      <c r="M389" s="101"/>
      <c r="N389" s="101"/>
      <c r="O389" s="101"/>
      <c r="P389" s="101"/>
      <c r="Q389" s="101"/>
    </row>
    <row r="390" spans="4:17" ht="15.75" customHeight="1">
      <c r="D390" s="101"/>
      <c r="G390" s="101"/>
      <c r="K390" s="101"/>
      <c r="L390" s="101"/>
      <c r="M390" s="101"/>
      <c r="N390" s="101"/>
      <c r="O390" s="101"/>
      <c r="P390" s="101"/>
      <c r="Q390" s="101"/>
    </row>
    <row r="391" spans="4:17" ht="15.75" customHeight="1">
      <c r="D391" s="101"/>
      <c r="G391" s="101"/>
      <c r="K391" s="101"/>
      <c r="L391" s="101"/>
      <c r="M391" s="101"/>
      <c r="N391" s="101"/>
      <c r="O391" s="101"/>
      <c r="P391" s="101"/>
      <c r="Q391" s="101"/>
    </row>
    <row r="392" spans="4:17" ht="15.75" customHeight="1">
      <c r="D392" s="101"/>
      <c r="G392" s="101"/>
      <c r="K392" s="101"/>
      <c r="L392" s="101"/>
      <c r="M392" s="101"/>
      <c r="N392" s="101"/>
      <c r="O392" s="101"/>
      <c r="P392" s="101"/>
      <c r="Q392" s="101"/>
    </row>
    <row r="393" spans="4:17" ht="15.75" customHeight="1">
      <c r="D393" s="101"/>
      <c r="G393" s="101"/>
      <c r="K393" s="101"/>
      <c r="L393" s="101"/>
      <c r="M393" s="101"/>
      <c r="N393" s="101"/>
      <c r="O393" s="101"/>
      <c r="P393" s="101"/>
      <c r="Q393" s="101"/>
    </row>
    <row r="394" spans="4:17" ht="15.75" customHeight="1">
      <c r="D394" s="101"/>
      <c r="G394" s="101"/>
      <c r="K394" s="101"/>
      <c r="L394" s="101"/>
      <c r="M394" s="101"/>
      <c r="N394" s="101"/>
      <c r="O394" s="101"/>
      <c r="P394" s="101"/>
      <c r="Q394" s="101"/>
    </row>
    <row r="395" spans="4:17" ht="15.75" customHeight="1">
      <c r="D395" s="101"/>
      <c r="G395" s="101"/>
      <c r="K395" s="101"/>
      <c r="L395" s="101"/>
      <c r="M395" s="101"/>
      <c r="N395" s="101"/>
      <c r="O395" s="101"/>
      <c r="P395" s="101"/>
      <c r="Q395" s="101"/>
    </row>
    <row r="396" spans="4:17" ht="15.75" customHeight="1">
      <c r="D396" s="101"/>
      <c r="G396" s="101"/>
      <c r="K396" s="101"/>
      <c r="L396" s="101"/>
      <c r="M396" s="101"/>
      <c r="N396" s="101"/>
      <c r="O396" s="101"/>
      <c r="P396" s="101"/>
      <c r="Q396" s="101"/>
    </row>
    <row r="397" spans="4:17" ht="15.75" customHeight="1">
      <c r="D397" s="101"/>
      <c r="G397" s="101"/>
      <c r="K397" s="101"/>
      <c r="L397" s="101"/>
      <c r="M397" s="101"/>
      <c r="N397" s="101"/>
      <c r="O397" s="101"/>
      <c r="P397" s="101"/>
      <c r="Q397" s="101"/>
    </row>
    <row r="398" spans="4:17" ht="15.75" customHeight="1">
      <c r="D398" s="101"/>
      <c r="G398" s="101"/>
      <c r="K398" s="101"/>
      <c r="L398" s="101"/>
      <c r="M398" s="101"/>
      <c r="N398" s="101"/>
      <c r="O398" s="101"/>
      <c r="P398" s="101"/>
      <c r="Q398" s="101"/>
    </row>
    <row r="399" spans="4:17" ht="15.75" customHeight="1">
      <c r="D399" s="101"/>
      <c r="G399" s="101"/>
      <c r="K399" s="101"/>
      <c r="L399" s="101"/>
      <c r="M399" s="101"/>
      <c r="N399" s="101"/>
      <c r="O399" s="101"/>
      <c r="P399" s="101"/>
      <c r="Q399" s="101"/>
    </row>
    <row r="400" spans="4:17" ht="15.75" customHeight="1">
      <c r="D400" s="101"/>
      <c r="G400" s="101"/>
      <c r="K400" s="101"/>
      <c r="L400" s="101"/>
      <c r="M400" s="101"/>
      <c r="N400" s="101"/>
      <c r="O400" s="101"/>
      <c r="P400" s="101"/>
      <c r="Q400" s="101"/>
    </row>
    <row r="401" spans="4:17" ht="15.75" customHeight="1">
      <c r="D401" s="101"/>
      <c r="G401" s="101"/>
      <c r="K401" s="101"/>
      <c r="L401" s="101"/>
      <c r="M401" s="101"/>
      <c r="N401" s="101"/>
      <c r="O401" s="101"/>
      <c r="P401" s="101"/>
      <c r="Q401" s="101"/>
    </row>
    <row r="402" spans="4:17" ht="15.75" customHeight="1">
      <c r="D402" s="101"/>
      <c r="G402" s="101"/>
      <c r="K402" s="101"/>
      <c r="L402" s="101"/>
      <c r="M402" s="101"/>
      <c r="N402" s="101"/>
      <c r="O402" s="101"/>
      <c r="P402" s="101"/>
      <c r="Q402" s="101"/>
    </row>
    <row r="403" spans="4:17" ht="15.75" customHeight="1">
      <c r="D403" s="101"/>
      <c r="G403" s="101"/>
      <c r="K403" s="101"/>
      <c r="L403" s="101"/>
      <c r="M403" s="101"/>
      <c r="N403" s="101"/>
      <c r="O403" s="101"/>
      <c r="P403" s="101"/>
      <c r="Q403" s="101"/>
    </row>
    <row r="404" spans="4:17" ht="15.75" customHeight="1">
      <c r="D404" s="101"/>
      <c r="G404" s="101"/>
      <c r="K404" s="101"/>
      <c r="L404" s="101"/>
      <c r="M404" s="101"/>
      <c r="N404" s="101"/>
      <c r="O404" s="101"/>
      <c r="P404" s="101"/>
      <c r="Q404" s="101"/>
    </row>
    <row r="405" spans="4:17" ht="15.75" customHeight="1">
      <c r="D405" s="101"/>
      <c r="G405" s="101"/>
      <c r="K405" s="101"/>
      <c r="L405" s="101"/>
      <c r="M405" s="101"/>
      <c r="N405" s="101"/>
      <c r="O405" s="101"/>
      <c r="P405" s="101"/>
      <c r="Q405" s="101"/>
    </row>
    <row r="406" spans="4:17" ht="15.75" customHeight="1">
      <c r="D406" s="101"/>
      <c r="G406" s="101"/>
      <c r="K406" s="101"/>
      <c r="L406" s="101"/>
      <c r="M406" s="101"/>
      <c r="N406" s="101"/>
      <c r="O406" s="101"/>
      <c r="P406" s="101"/>
      <c r="Q406" s="101"/>
    </row>
    <row r="407" spans="4:17" ht="15.75" customHeight="1">
      <c r="D407" s="101"/>
      <c r="G407" s="101"/>
      <c r="K407" s="101"/>
      <c r="L407" s="101"/>
      <c r="M407" s="101"/>
      <c r="N407" s="101"/>
      <c r="O407" s="101"/>
      <c r="P407" s="101"/>
      <c r="Q407" s="101"/>
    </row>
    <row r="408" spans="4:17" ht="15.75" customHeight="1">
      <c r="D408" s="101"/>
      <c r="G408" s="101"/>
      <c r="K408" s="101"/>
      <c r="L408" s="101"/>
      <c r="M408" s="101"/>
      <c r="N408" s="101"/>
      <c r="O408" s="101"/>
      <c r="P408" s="101"/>
      <c r="Q408" s="101"/>
    </row>
    <row r="409" spans="4:17" ht="15.75" customHeight="1">
      <c r="D409" s="101"/>
      <c r="G409" s="101"/>
      <c r="K409" s="101"/>
      <c r="L409" s="101"/>
      <c r="M409" s="101"/>
      <c r="N409" s="101"/>
      <c r="O409" s="101"/>
      <c r="P409" s="101"/>
      <c r="Q409" s="101"/>
    </row>
    <row r="410" spans="4:17" ht="15.75" customHeight="1">
      <c r="D410" s="101"/>
      <c r="G410" s="101"/>
      <c r="K410" s="101"/>
      <c r="L410" s="101"/>
      <c r="M410" s="101"/>
      <c r="N410" s="101"/>
      <c r="O410" s="101"/>
      <c r="P410" s="101"/>
      <c r="Q410" s="101"/>
    </row>
    <row r="411" spans="4:17" ht="15.75" customHeight="1">
      <c r="D411" s="101"/>
      <c r="G411" s="101"/>
      <c r="K411" s="101"/>
      <c r="L411" s="101"/>
      <c r="M411" s="101"/>
      <c r="N411" s="101"/>
      <c r="O411" s="101"/>
      <c r="P411" s="101"/>
      <c r="Q411" s="101"/>
    </row>
    <row r="412" spans="4:17" ht="15.75" customHeight="1">
      <c r="D412" s="101"/>
      <c r="G412" s="101"/>
      <c r="K412" s="101"/>
      <c r="L412" s="101"/>
      <c r="M412" s="101"/>
      <c r="N412" s="101"/>
      <c r="O412" s="101"/>
      <c r="P412" s="101"/>
      <c r="Q412" s="101"/>
    </row>
    <row r="413" spans="4:17" ht="15.75" customHeight="1">
      <c r="D413" s="101"/>
      <c r="G413" s="101"/>
      <c r="K413" s="101"/>
      <c r="L413" s="101"/>
      <c r="M413" s="101"/>
      <c r="N413" s="101"/>
      <c r="O413" s="101"/>
      <c r="P413" s="101"/>
      <c r="Q413" s="101"/>
    </row>
    <row r="414" spans="4:17" ht="15.75" customHeight="1">
      <c r="D414" s="101"/>
      <c r="G414" s="101"/>
      <c r="K414" s="101"/>
      <c r="L414" s="101"/>
      <c r="M414" s="101"/>
      <c r="N414" s="101"/>
      <c r="O414" s="101"/>
      <c r="P414" s="101"/>
      <c r="Q414" s="101"/>
    </row>
    <row r="415" spans="4:17" ht="15.75" customHeight="1">
      <c r="D415" s="101"/>
      <c r="G415" s="101"/>
      <c r="K415" s="101"/>
      <c r="L415" s="101"/>
      <c r="M415" s="101"/>
      <c r="N415" s="101"/>
      <c r="O415" s="101"/>
      <c r="P415" s="101"/>
      <c r="Q415" s="101"/>
    </row>
    <row r="416" spans="4:17" ht="15.75" customHeight="1">
      <c r="D416" s="101"/>
      <c r="G416" s="101"/>
      <c r="K416" s="101"/>
      <c r="L416" s="101"/>
      <c r="M416" s="101"/>
      <c r="N416" s="101"/>
      <c r="O416" s="101"/>
      <c r="P416" s="101"/>
      <c r="Q416" s="101"/>
    </row>
    <row r="417" spans="4:17" ht="15.75" customHeight="1">
      <c r="D417" s="101"/>
      <c r="G417" s="101"/>
      <c r="K417" s="101"/>
      <c r="L417" s="101"/>
      <c r="M417" s="101"/>
      <c r="N417" s="101"/>
      <c r="O417" s="101"/>
      <c r="P417" s="101"/>
      <c r="Q417" s="101"/>
    </row>
    <row r="418" spans="4:17" ht="15.75" customHeight="1">
      <c r="D418" s="101"/>
      <c r="G418" s="101"/>
      <c r="K418" s="101"/>
      <c r="L418" s="101"/>
      <c r="M418" s="101"/>
      <c r="N418" s="101"/>
      <c r="O418" s="101"/>
      <c r="P418" s="101"/>
      <c r="Q418" s="101"/>
    </row>
    <row r="419" spans="4:17" ht="15.75" customHeight="1">
      <c r="D419" s="101"/>
      <c r="G419" s="101"/>
      <c r="K419" s="101"/>
      <c r="L419" s="101"/>
      <c r="M419" s="101"/>
      <c r="N419" s="101"/>
      <c r="O419" s="101"/>
      <c r="P419" s="101"/>
      <c r="Q419" s="101"/>
    </row>
    <row r="420" spans="4:17" ht="15.75" customHeight="1">
      <c r="D420" s="101"/>
      <c r="G420" s="101"/>
      <c r="K420" s="101"/>
      <c r="L420" s="101"/>
      <c r="M420" s="101"/>
      <c r="N420" s="101"/>
      <c r="O420" s="101"/>
      <c r="P420" s="101"/>
      <c r="Q420" s="101"/>
    </row>
    <row r="421" spans="4:17" ht="15.75" customHeight="1">
      <c r="D421" s="101"/>
      <c r="G421" s="101"/>
      <c r="K421" s="101"/>
      <c r="L421" s="101"/>
      <c r="M421" s="101"/>
      <c r="N421" s="101"/>
      <c r="O421" s="101"/>
      <c r="P421" s="101"/>
      <c r="Q421" s="101"/>
    </row>
    <row r="422" spans="4:17" ht="15.75" customHeight="1">
      <c r="D422" s="101"/>
      <c r="G422" s="101"/>
      <c r="K422" s="101"/>
      <c r="L422" s="101"/>
      <c r="M422" s="101"/>
      <c r="N422" s="101"/>
      <c r="O422" s="101"/>
      <c r="P422" s="101"/>
      <c r="Q422" s="101"/>
    </row>
    <row r="423" spans="4:17" ht="15.75" customHeight="1">
      <c r="D423" s="101"/>
      <c r="G423" s="101"/>
      <c r="K423" s="101"/>
      <c r="L423" s="101"/>
      <c r="M423" s="101"/>
      <c r="N423" s="101"/>
      <c r="O423" s="101"/>
      <c r="P423" s="101"/>
      <c r="Q423" s="101"/>
    </row>
    <row r="424" spans="4:17" ht="15.75" customHeight="1">
      <c r="D424" s="101"/>
      <c r="G424" s="101"/>
      <c r="K424" s="101"/>
      <c r="L424" s="101"/>
      <c r="M424" s="101"/>
      <c r="N424" s="101"/>
      <c r="O424" s="101"/>
      <c r="P424" s="101"/>
      <c r="Q424" s="101"/>
    </row>
    <row r="425" spans="4:17" ht="15.75" customHeight="1">
      <c r="D425" s="101"/>
      <c r="G425" s="101"/>
      <c r="K425" s="101"/>
      <c r="L425" s="101"/>
      <c r="M425" s="101"/>
      <c r="N425" s="101"/>
      <c r="O425" s="101"/>
      <c r="P425" s="101"/>
      <c r="Q425" s="101"/>
    </row>
    <row r="426" spans="4:17" ht="15.75" customHeight="1">
      <c r="D426" s="101"/>
      <c r="G426" s="101"/>
      <c r="K426" s="101"/>
      <c r="L426" s="101"/>
      <c r="M426" s="101"/>
      <c r="N426" s="101"/>
      <c r="O426" s="101"/>
      <c r="P426" s="101"/>
      <c r="Q426" s="101"/>
    </row>
    <row r="427" spans="4:17" ht="15.75" customHeight="1">
      <c r="D427" s="101"/>
      <c r="G427" s="101"/>
      <c r="K427" s="101"/>
      <c r="L427" s="101"/>
      <c r="M427" s="101"/>
      <c r="N427" s="101"/>
      <c r="O427" s="101"/>
      <c r="P427" s="101"/>
      <c r="Q427" s="101"/>
    </row>
    <row r="428" spans="4:17" ht="15.75" customHeight="1">
      <c r="D428" s="101"/>
      <c r="G428" s="101"/>
      <c r="K428" s="101"/>
      <c r="L428" s="101"/>
      <c r="M428" s="101"/>
      <c r="N428" s="101"/>
      <c r="O428" s="101"/>
      <c r="P428" s="101"/>
      <c r="Q428" s="101"/>
    </row>
    <row r="429" spans="4:17" ht="15.75" customHeight="1">
      <c r="D429" s="101"/>
      <c r="G429" s="101"/>
      <c r="K429" s="101"/>
      <c r="L429" s="101"/>
      <c r="M429" s="101"/>
      <c r="N429" s="101"/>
      <c r="O429" s="101"/>
      <c r="P429" s="101"/>
      <c r="Q429" s="101"/>
    </row>
    <row r="430" spans="4:17" ht="15.75" customHeight="1">
      <c r="D430" s="101"/>
      <c r="G430" s="101"/>
      <c r="K430" s="101"/>
      <c r="L430" s="101"/>
      <c r="M430" s="101"/>
      <c r="N430" s="101"/>
      <c r="O430" s="101"/>
      <c r="P430" s="101"/>
      <c r="Q430" s="101"/>
    </row>
    <row r="431" spans="4:17" ht="15.75" customHeight="1">
      <c r="D431" s="101"/>
      <c r="G431" s="101"/>
      <c r="K431" s="101"/>
      <c r="L431" s="101"/>
      <c r="M431" s="101"/>
      <c r="N431" s="101"/>
      <c r="O431" s="101"/>
      <c r="P431" s="101"/>
      <c r="Q431" s="101"/>
    </row>
    <row r="432" spans="4:17" ht="15.75" customHeight="1">
      <c r="D432" s="101"/>
      <c r="G432" s="101"/>
      <c r="K432" s="101"/>
      <c r="L432" s="101"/>
      <c r="M432" s="101"/>
      <c r="N432" s="101"/>
      <c r="O432" s="101"/>
      <c r="P432" s="101"/>
      <c r="Q432" s="101"/>
    </row>
    <row r="433" spans="4:17" ht="15.75" customHeight="1">
      <c r="D433" s="101"/>
      <c r="G433" s="101"/>
      <c r="K433" s="101"/>
      <c r="L433" s="101"/>
      <c r="M433" s="101"/>
      <c r="N433" s="101"/>
      <c r="O433" s="101"/>
      <c r="P433" s="101"/>
      <c r="Q433" s="101"/>
    </row>
    <row r="434" spans="4:17" ht="15.75" customHeight="1">
      <c r="D434" s="101"/>
      <c r="G434" s="101"/>
      <c r="K434" s="101"/>
      <c r="L434" s="101"/>
      <c r="M434" s="101"/>
      <c r="N434" s="101"/>
      <c r="O434" s="101"/>
      <c r="P434" s="101"/>
      <c r="Q434" s="101"/>
    </row>
    <row r="435" spans="4:17" ht="15.75" customHeight="1">
      <c r="D435" s="101"/>
      <c r="G435" s="101"/>
      <c r="K435" s="101"/>
      <c r="L435" s="101"/>
      <c r="M435" s="101"/>
      <c r="N435" s="101"/>
      <c r="O435" s="101"/>
      <c r="P435" s="101"/>
      <c r="Q435" s="101"/>
    </row>
    <row r="436" spans="4:17" ht="15.75" customHeight="1">
      <c r="D436" s="101"/>
      <c r="G436" s="101"/>
      <c r="K436" s="101"/>
      <c r="L436" s="101"/>
      <c r="M436" s="101"/>
      <c r="N436" s="101"/>
      <c r="O436" s="101"/>
      <c r="P436" s="101"/>
      <c r="Q436" s="101"/>
    </row>
    <row r="437" spans="4:17" ht="15.75" customHeight="1">
      <c r="D437" s="101"/>
      <c r="G437" s="101"/>
      <c r="K437" s="101"/>
      <c r="L437" s="101"/>
      <c r="M437" s="101"/>
      <c r="N437" s="101"/>
      <c r="O437" s="101"/>
      <c r="P437" s="101"/>
      <c r="Q437" s="101"/>
    </row>
    <row r="438" spans="4:17" ht="15.75" customHeight="1">
      <c r="D438" s="101"/>
      <c r="G438" s="101"/>
      <c r="K438" s="101"/>
      <c r="L438" s="101"/>
      <c r="M438" s="101"/>
      <c r="N438" s="101"/>
      <c r="O438" s="101"/>
      <c r="P438" s="101"/>
      <c r="Q438" s="101"/>
    </row>
    <row r="439" spans="4:17" ht="15.75" customHeight="1">
      <c r="D439" s="101"/>
      <c r="G439" s="101"/>
      <c r="K439" s="101"/>
      <c r="L439" s="101"/>
      <c r="M439" s="101"/>
      <c r="N439" s="101"/>
      <c r="O439" s="101"/>
      <c r="P439" s="101"/>
      <c r="Q439" s="101"/>
    </row>
    <row r="440" spans="4:17" ht="15.75" customHeight="1">
      <c r="D440" s="101"/>
      <c r="G440" s="101"/>
      <c r="K440" s="101"/>
      <c r="L440" s="101"/>
      <c r="M440" s="101"/>
      <c r="N440" s="101"/>
      <c r="O440" s="101"/>
      <c r="P440" s="101"/>
      <c r="Q440" s="101"/>
    </row>
    <row r="441" spans="4:17" ht="15.75" customHeight="1">
      <c r="D441" s="101"/>
      <c r="G441" s="101"/>
      <c r="K441" s="101"/>
      <c r="L441" s="101"/>
      <c r="M441" s="101"/>
      <c r="N441" s="101"/>
      <c r="O441" s="101"/>
      <c r="P441" s="101"/>
      <c r="Q441" s="101"/>
    </row>
    <row r="442" spans="4:17" ht="15.75" customHeight="1">
      <c r="D442" s="101"/>
      <c r="G442" s="101"/>
      <c r="K442" s="101"/>
      <c r="L442" s="101"/>
      <c r="M442" s="101"/>
      <c r="N442" s="101"/>
      <c r="O442" s="101"/>
      <c r="P442" s="101"/>
      <c r="Q442" s="101"/>
    </row>
    <row r="443" spans="4:17" ht="15.75" customHeight="1">
      <c r="D443" s="101"/>
      <c r="G443" s="101"/>
      <c r="K443" s="101"/>
      <c r="L443" s="101"/>
      <c r="M443" s="101"/>
      <c r="N443" s="101"/>
      <c r="O443" s="101"/>
      <c r="P443" s="101"/>
      <c r="Q443" s="101"/>
    </row>
    <row r="444" spans="4:17" ht="15.75" customHeight="1">
      <c r="D444" s="101"/>
      <c r="G444" s="101"/>
      <c r="K444" s="101"/>
      <c r="L444" s="101"/>
      <c r="M444" s="101"/>
      <c r="N444" s="101"/>
      <c r="O444" s="101"/>
      <c r="P444" s="101"/>
      <c r="Q444" s="101"/>
    </row>
    <row r="445" spans="4:17" ht="15.75" customHeight="1">
      <c r="D445" s="101"/>
      <c r="G445" s="101"/>
      <c r="K445" s="101"/>
      <c r="L445" s="101"/>
      <c r="M445" s="101"/>
      <c r="N445" s="101"/>
      <c r="O445" s="101"/>
      <c r="P445" s="101"/>
      <c r="Q445" s="101"/>
    </row>
    <row r="446" spans="4:17" ht="15.75" customHeight="1">
      <c r="D446" s="101"/>
      <c r="G446" s="101"/>
      <c r="K446" s="101"/>
      <c r="L446" s="101"/>
      <c r="M446" s="101"/>
      <c r="N446" s="101"/>
      <c r="O446" s="101"/>
      <c r="P446" s="101"/>
      <c r="Q446" s="101"/>
    </row>
    <row r="447" spans="4:17" ht="15.75" customHeight="1">
      <c r="D447" s="101"/>
      <c r="G447" s="101"/>
      <c r="K447" s="101"/>
      <c r="L447" s="101"/>
      <c r="M447" s="101"/>
      <c r="N447" s="101"/>
      <c r="O447" s="101"/>
      <c r="P447" s="101"/>
      <c r="Q447" s="101"/>
    </row>
    <row r="448" spans="4:17" ht="15.75" customHeight="1">
      <c r="D448" s="101"/>
      <c r="G448" s="101"/>
      <c r="K448" s="101"/>
      <c r="L448" s="101"/>
      <c r="M448" s="101"/>
      <c r="N448" s="101"/>
      <c r="O448" s="101"/>
      <c r="P448" s="101"/>
      <c r="Q448" s="101"/>
    </row>
    <row r="449" spans="4:17" ht="15.75" customHeight="1">
      <c r="D449" s="101"/>
      <c r="G449" s="101"/>
      <c r="K449" s="101"/>
      <c r="L449" s="101"/>
      <c r="M449" s="101"/>
      <c r="N449" s="101"/>
      <c r="O449" s="101"/>
      <c r="P449" s="101"/>
      <c r="Q449" s="101"/>
    </row>
    <row r="450" spans="4:17" ht="15.75" customHeight="1">
      <c r="D450" s="101"/>
      <c r="G450" s="101"/>
      <c r="K450" s="101"/>
      <c r="L450" s="101"/>
      <c r="M450" s="101"/>
      <c r="N450" s="101"/>
      <c r="O450" s="101"/>
      <c r="P450" s="101"/>
      <c r="Q450" s="101"/>
    </row>
    <row r="451" spans="4:17" ht="15.75" customHeight="1">
      <c r="D451" s="101"/>
      <c r="G451" s="101"/>
      <c r="K451" s="101"/>
      <c r="L451" s="101"/>
      <c r="M451" s="101"/>
      <c r="N451" s="101"/>
      <c r="O451" s="101"/>
      <c r="P451" s="101"/>
      <c r="Q451" s="101"/>
    </row>
    <row r="452" spans="4:17" ht="15.75" customHeight="1">
      <c r="D452" s="101"/>
      <c r="G452" s="101"/>
      <c r="K452" s="101"/>
      <c r="L452" s="101"/>
      <c r="M452" s="101"/>
      <c r="N452" s="101"/>
      <c r="O452" s="101"/>
      <c r="P452" s="101"/>
      <c r="Q452" s="101"/>
    </row>
    <row r="453" spans="4:17" ht="15.75" customHeight="1">
      <c r="D453" s="101"/>
      <c r="G453" s="101"/>
      <c r="K453" s="101"/>
      <c r="L453" s="101"/>
      <c r="M453" s="101"/>
      <c r="N453" s="101"/>
      <c r="O453" s="101"/>
      <c r="P453" s="101"/>
      <c r="Q453" s="101"/>
    </row>
    <row r="454" spans="4:17" ht="15.75" customHeight="1">
      <c r="D454" s="101"/>
      <c r="G454" s="101"/>
      <c r="K454" s="101"/>
      <c r="L454" s="101"/>
      <c r="M454" s="101"/>
      <c r="N454" s="101"/>
      <c r="O454" s="101"/>
      <c r="P454" s="101"/>
      <c r="Q454" s="101"/>
    </row>
    <row r="455" spans="4:17" ht="15.75" customHeight="1">
      <c r="D455" s="101"/>
      <c r="G455" s="101"/>
      <c r="K455" s="101"/>
      <c r="L455" s="101"/>
      <c r="M455" s="101"/>
      <c r="N455" s="101"/>
      <c r="O455" s="101"/>
      <c r="P455" s="101"/>
      <c r="Q455" s="101"/>
    </row>
    <row r="456" spans="4:17" ht="15.75" customHeight="1">
      <c r="D456" s="101"/>
      <c r="G456" s="101"/>
      <c r="K456" s="101"/>
      <c r="L456" s="101"/>
      <c r="M456" s="101"/>
      <c r="N456" s="101"/>
      <c r="O456" s="101"/>
      <c r="P456" s="101"/>
      <c r="Q456" s="101"/>
    </row>
    <row r="457" spans="4:17" ht="15.75" customHeight="1">
      <c r="D457" s="101"/>
      <c r="G457" s="101"/>
      <c r="K457" s="101"/>
      <c r="L457" s="101"/>
      <c r="M457" s="101"/>
      <c r="N457" s="101"/>
      <c r="O457" s="101"/>
      <c r="P457" s="101"/>
      <c r="Q457" s="101"/>
    </row>
    <row r="458" spans="4:17" ht="15.75" customHeight="1">
      <c r="D458" s="101"/>
      <c r="G458" s="101"/>
      <c r="K458" s="101"/>
      <c r="L458" s="101"/>
      <c r="M458" s="101"/>
      <c r="N458" s="101"/>
      <c r="O458" s="101"/>
      <c r="P458" s="101"/>
      <c r="Q458" s="101"/>
    </row>
    <row r="459" spans="4:17" ht="15.75" customHeight="1">
      <c r="D459" s="101"/>
      <c r="G459" s="101"/>
      <c r="K459" s="101"/>
      <c r="L459" s="101"/>
      <c r="M459" s="101"/>
      <c r="N459" s="101"/>
      <c r="O459" s="101"/>
      <c r="P459" s="101"/>
      <c r="Q459" s="101"/>
    </row>
    <row r="460" spans="4:17" ht="15.75" customHeight="1">
      <c r="D460" s="101"/>
      <c r="G460" s="101"/>
      <c r="K460" s="101"/>
      <c r="L460" s="101"/>
      <c r="M460" s="101"/>
      <c r="N460" s="101"/>
      <c r="O460" s="101"/>
      <c r="P460" s="101"/>
      <c r="Q460" s="101"/>
    </row>
    <row r="461" spans="4:17" ht="15.75" customHeight="1">
      <c r="D461" s="101"/>
      <c r="G461" s="101"/>
      <c r="K461" s="101"/>
      <c r="L461" s="101"/>
      <c r="M461" s="101"/>
      <c r="N461" s="101"/>
      <c r="O461" s="101"/>
      <c r="P461" s="101"/>
      <c r="Q461" s="101"/>
    </row>
    <row r="462" spans="4:17" ht="15.75" customHeight="1">
      <c r="D462" s="101"/>
      <c r="G462" s="101"/>
      <c r="K462" s="101"/>
      <c r="L462" s="101"/>
      <c r="M462" s="101"/>
      <c r="N462" s="101"/>
      <c r="O462" s="101"/>
      <c r="P462" s="101"/>
      <c r="Q462" s="101"/>
    </row>
    <row r="463" spans="4:17" ht="15.75" customHeight="1">
      <c r="D463" s="101"/>
      <c r="G463" s="101"/>
      <c r="K463" s="101"/>
      <c r="L463" s="101"/>
      <c r="M463" s="101"/>
      <c r="N463" s="101"/>
      <c r="O463" s="101"/>
      <c r="P463" s="101"/>
      <c r="Q463" s="101"/>
    </row>
    <row r="464" spans="4:17" ht="15.75" customHeight="1">
      <c r="D464" s="101"/>
      <c r="G464" s="101"/>
      <c r="K464" s="101"/>
      <c r="L464" s="101"/>
      <c r="M464" s="101"/>
      <c r="N464" s="101"/>
      <c r="O464" s="101"/>
      <c r="P464" s="101"/>
      <c r="Q464" s="101"/>
    </row>
    <row r="465" spans="4:17" ht="15.75" customHeight="1">
      <c r="D465" s="101"/>
      <c r="G465" s="101"/>
      <c r="K465" s="101"/>
      <c r="L465" s="101"/>
      <c r="M465" s="101"/>
      <c r="N465" s="101"/>
      <c r="O465" s="101"/>
      <c r="P465" s="101"/>
      <c r="Q465" s="101"/>
    </row>
    <row r="466" spans="4:17" ht="15.75" customHeight="1">
      <c r="D466" s="101"/>
      <c r="G466" s="101"/>
      <c r="K466" s="101"/>
      <c r="L466" s="101"/>
      <c r="M466" s="101"/>
      <c r="N466" s="101"/>
      <c r="O466" s="101"/>
      <c r="P466" s="101"/>
      <c r="Q466" s="101"/>
    </row>
    <row r="467" spans="4:17" ht="15.75" customHeight="1">
      <c r="D467" s="101"/>
      <c r="G467" s="101"/>
      <c r="K467" s="101"/>
      <c r="L467" s="101"/>
      <c r="M467" s="101"/>
      <c r="N467" s="101"/>
      <c r="O467" s="101"/>
      <c r="P467" s="101"/>
      <c r="Q467" s="101"/>
    </row>
    <row r="468" spans="4:17" ht="15.75" customHeight="1">
      <c r="D468" s="101"/>
      <c r="G468" s="101"/>
      <c r="K468" s="101"/>
      <c r="L468" s="101"/>
      <c r="M468" s="101"/>
      <c r="N468" s="101"/>
      <c r="O468" s="101"/>
      <c r="P468" s="101"/>
      <c r="Q468" s="101"/>
    </row>
    <row r="469" spans="4:17" ht="15.75" customHeight="1">
      <c r="D469" s="101"/>
      <c r="G469" s="101"/>
      <c r="K469" s="101"/>
      <c r="L469" s="101"/>
      <c r="M469" s="101"/>
      <c r="N469" s="101"/>
      <c r="O469" s="101"/>
      <c r="P469" s="101"/>
      <c r="Q469" s="101"/>
    </row>
    <row r="470" spans="4:17" ht="15.75" customHeight="1">
      <c r="D470" s="101"/>
      <c r="G470" s="101"/>
      <c r="K470" s="101"/>
      <c r="L470" s="101"/>
      <c r="M470" s="101"/>
      <c r="N470" s="101"/>
      <c r="O470" s="101"/>
      <c r="P470" s="101"/>
      <c r="Q470" s="101"/>
    </row>
    <row r="471" spans="4:17" ht="15.75" customHeight="1">
      <c r="D471" s="101"/>
      <c r="G471" s="101"/>
      <c r="K471" s="101"/>
      <c r="L471" s="101"/>
      <c r="M471" s="101"/>
      <c r="N471" s="101"/>
      <c r="O471" s="101"/>
      <c r="P471" s="101"/>
      <c r="Q471" s="101"/>
    </row>
    <row r="472" spans="4:17" ht="15.75" customHeight="1">
      <c r="D472" s="101"/>
      <c r="G472" s="101"/>
      <c r="K472" s="101"/>
      <c r="L472" s="101"/>
      <c r="M472" s="101"/>
      <c r="N472" s="101"/>
      <c r="O472" s="101"/>
      <c r="P472" s="101"/>
      <c r="Q472" s="101"/>
    </row>
    <row r="473" spans="4:17" ht="15.75" customHeight="1">
      <c r="D473" s="101"/>
      <c r="G473" s="101"/>
      <c r="K473" s="101"/>
      <c r="L473" s="101"/>
      <c r="M473" s="101"/>
      <c r="N473" s="101"/>
      <c r="O473" s="101"/>
      <c r="P473" s="101"/>
      <c r="Q473" s="101"/>
    </row>
    <row r="474" spans="4:17" ht="15.75" customHeight="1">
      <c r="D474" s="101"/>
      <c r="G474" s="101"/>
      <c r="K474" s="101"/>
      <c r="L474" s="101"/>
      <c r="M474" s="101"/>
      <c r="N474" s="101"/>
      <c r="O474" s="101"/>
      <c r="P474" s="101"/>
      <c r="Q474" s="101"/>
    </row>
    <row r="475" spans="4:17" ht="15.75" customHeight="1">
      <c r="D475" s="101"/>
      <c r="G475" s="101"/>
      <c r="K475" s="101"/>
      <c r="L475" s="101"/>
      <c r="M475" s="101"/>
      <c r="N475" s="101"/>
      <c r="O475" s="101"/>
      <c r="P475" s="101"/>
      <c r="Q475" s="101"/>
    </row>
    <row r="476" spans="4:17" ht="15.75" customHeight="1">
      <c r="D476" s="101"/>
      <c r="G476" s="101"/>
      <c r="K476" s="101"/>
      <c r="L476" s="101"/>
      <c r="M476" s="101"/>
      <c r="N476" s="101"/>
      <c r="O476" s="101"/>
      <c r="P476" s="101"/>
      <c r="Q476" s="101"/>
    </row>
    <row r="477" spans="4:17" ht="15.75" customHeight="1">
      <c r="D477" s="101"/>
      <c r="G477" s="101"/>
      <c r="K477" s="101"/>
      <c r="L477" s="101"/>
      <c r="M477" s="101"/>
      <c r="N477" s="101"/>
      <c r="O477" s="101"/>
      <c r="P477" s="101"/>
      <c r="Q477" s="101"/>
    </row>
    <row r="478" spans="4:17" ht="15.75" customHeight="1">
      <c r="D478" s="101"/>
      <c r="G478" s="101"/>
      <c r="K478" s="101"/>
      <c r="L478" s="101"/>
      <c r="M478" s="101"/>
      <c r="N478" s="101"/>
      <c r="O478" s="101"/>
      <c r="P478" s="101"/>
      <c r="Q478" s="101"/>
    </row>
    <row r="479" spans="4:17" ht="15.75" customHeight="1">
      <c r="D479" s="101"/>
      <c r="G479" s="101"/>
      <c r="K479" s="101"/>
      <c r="L479" s="101"/>
      <c r="M479" s="101"/>
      <c r="N479" s="101"/>
      <c r="O479" s="101"/>
      <c r="P479" s="101"/>
      <c r="Q479" s="101"/>
    </row>
    <row r="480" spans="4:17" ht="15.75" customHeight="1">
      <c r="D480" s="101"/>
      <c r="G480" s="101"/>
      <c r="K480" s="101"/>
      <c r="L480" s="101"/>
      <c r="M480" s="101"/>
      <c r="N480" s="101"/>
      <c r="O480" s="101"/>
      <c r="P480" s="101"/>
      <c r="Q480" s="101"/>
    </row>
    <row r="481" spans="4:17" ht="15.75" customHeight="1">
      <c r="D481" s="101"/>
      <c r="G481" s="101"/>
      <c r="K481" s="101"/>
      <c r="L481" s="101"/>
      <c r="M481" s="101"/>
      <c r="N481" s="101"/>
      <c r="O481" s="101"/>
      <c r="P481" s="101"/>
      <c r="Q481" s="101"/>
    </row>
    <row r="482" spans="4:17" ht="15.75" customHeight="1">
      <c r="D482" s="101"/>
      <c r="G482" s="101"/>
      <c r="K482" s="101"/>
      <c r="L482" s="101"/>
      <c r="M482" s="101"/>
      <c r="N482" s="101"/>
      <c r="O482" s="101"/>
      <c r="P482" s="101"/>
      <c r="Q482" s="101"/>
    </row>
    <row r="483" spans="4:17" ht="15.75" customHeight="1">
      <c r="D483" s="101"/>
      <c r="G483" s="101"/>
      <c r="K483" s="101"/>
      <c r="L483" s="101"/>
      <c r="M483" s="101"/>
      <c r="N483" s="101"/>
      <c r="O483" s="101"/>
      <c r="P483" s="101"/>
      <c r="Q483" s="101"/>
    </row>
    <row r="484" spans="4:17" ht="15.75" customHeight="1">
      <c r="D484" s="101"/>
      <c r="G484" s="101"/>
      <c r="K484" s="101"/>
      <c r="L484" s="101"/>
      <c r="M484" s="101"/>
      <c r="N484" s="101"/>
      <c r="O484" s="101"/>
      <c r="P484" s="101"/>
      <c r="Q484" s="101"/>
    </row>
    <row r="485" spans="4:17" ht="15.75" customHeight="1">
      <c r="D485" s="101"/>
      <c r="G485" s="101"/>
      <c r="K485" s="101"/>
      <c r="L485" s="101"/>
      <c r="M485" s="101"/>
      <c r="N485" s="101"/>
      <c r="O485" s="101"/>
      <c r="P485" s="101"/>
      <c r="Q485" s="101"/>
    </row>
    <row r="486" spans="4:17" ht="15.75" customHeight="1">
      <c r="D486" s="101"/>
      <c r="G486" s="101"/>
      <c r="K486" s="101"/>
      <c r="L486" s="101"/>
      <c r="M486" s="101"/>
      <c r="N486" s="101"/>
      <c r="O486" s="101"/>
      <c r="P486" s="101"/>
      <c r="Q486" s="101"/>
    </row>
    <row r="487" spans="4:17" ht="15.75" customHeight="1">
      <c r="D487" s="101"/>
      <c r="G487" s="101"/>
      <c r="K487" s="101"/>
      <c r="L487" s="101"/>
      <c r="M487" s="101"/>
      <c r="N487" s="101"/>
      <c r="O487" s="101"/>
      <c r="P487" s="101"/>
      <c r="Q487" s="101"/>
    </row>
    <row r="488" spans="4:17" ht="15.75" customHeight="1">
      <c r="D488" s="101"/>
      <c r="G488" s="101"/>
      <c r="K488" s="101"/>
      <c r="L488" s="101"/>
      <c r="M488" s="101"/>
      <c r="N488" s="101"/>
      <c r="O488" s="101"/>
      <c r="P488" s="101"/>
      <c r="Q488" s="101"/>
    </row>
    <row r="489" spans="4:17" ht="15.75" customHeight="1">
      <c r="D489" s="101"/>
      <c r="G489" s="101"/>
      <c r="K489" s="101"/>
      <c r="L489" s="101"/>
      <c r="M489" s="101"/>
      <c r="N489" s="101"/>
      <c r="O489" s="101"/>
      <c r="P489" s="101"/>
      <c r="Q489" s="101"/>
    </row>
    <row r="490" spans="4:17" ht="15.75" customHeight="1">
      <c r="D490" s="101"/>
      <c r="G490" s="101"/>
      <c r="K490" s="101"/>
      <c r="L490" s="101"/>
      <c r="M490" s="101"/>
      <c r="N490" s="101"/>
      <c r="O490" s="101"/>
      <c r="P490" s="101"/>
      <c r="Q490" s="101"/>
    </row>
    <row r="491" spans="4:17" ht="15.75" customHeight="1">
      <c r="D491" s="101"/>
      <c r="G491" s="101"/>
      <c r="K491" s="101"/>
      <c r="L491" s="101"/>
      <c r="M491" s="101"/>
      <c r="N491" s="101"/>
      <c r="O491" s="101"/>
      <c r="P491" s="101"/>
      <c r="Q491" s="101"/>
    </row>
    <row r="492" spans="4:17" ht="15.75" customHeight="1">
      <c r="D492" s="101"/>
      <c r="G492" s="101"/>
      <c r="K492" s="101"/>
      <c r="L492" s="101"/>
      <c r="M492" s="101"/>
      <c r="N492" s="101"/>
      <c r="O492" s="101"/>
      <c r="P492" s="101"/>
      <c r="Q492" s="101"/>
    </row>
    <row r="493" spans="4:17" ht="15.75" customHeight="1">
      <c r="D493" s="101"/>
      <c r="G493" s="101"/>
      <c r="K493" s="101"/>
      <c r="L493" s="101"/>
      <c r="M493" s="101"/>
      <c r="N493" s="101"/>
      <c r="O493" s="101"/>
      <c r="P493" s="101"/>
      <c r="Q493" s="101"/>
    </row>
    <row r="494" spans="4:17" ht="15.75" customHeight="1">
      <c r="D494" s="101"/>
      <c r="G494" s="101"/>
      <c r="K494" s="101"/>
      <c r="L494" s="101"/>
      <c r="M494" s="101"/>
      <c r="N494" s="101"/>
      <c r="O494" s="101"/>
      <c r="P494" s="101"/>
      <c r="Q494" s="101"/>
    </row>
    <row r="495" spans="4:17" ht="15.75" customHeight="1">
      <c r="D495" s="101"/>
      <c r="G495" s="101"/>
      <c r="K495" s="101"/>
      <c r="L495" s="101"/>
      <c r="M495" s="101"/>
      <c r="N495" s="101"/>
      <c r="O495" s="101"/>
      <c r="P495" s="101"/>
      <c r="Q495" s="101"/>
    </row>
    <row r="496" spans="4:17" ht="15.75" customHeight="1">
      <c r="D496" s="101"/>
      <c r="G496" s="101"/>
      <c r="K496" s="101"/>
      <c r="L496" s="101"/>
      <c r="M496" s="101"/>
      <c r="N496" s="101"/>
      <c r="O496" s="101"/>
      <c r="P496" s="101"/>
      <c r="Q496" s="101"/>
    </row>
    <row r="497" spans="4:17" ht="15.75" customHeight="1">
      <c r="D497" s="101"/>
      <c r="G497" s="101"/>
      <c r="K497" s="101"/>
      <c r="L497" s="101"/>
      <c r="M497" s="101"/>
      <c r="N497" s="101"/>
      <c r="O497" s="101"/>
      <c r="P497" s="101"/>
      <c r="Q497" s="101"/>
    </row>
    <row r="498" spans="4:17" ht="15.75" customHeight="1">
      <c r="D498" s="101"/>
      <c r="G498" s="101"/>
      <c r="K498" s="101"/>
      <c r="L498" s="101"/>
      <c r="M498" s="101"/>
      <c r="N498" s="101"/>
      <c r="O498" s="101"/>
      <c r="P498" s="101"/>
      <c r="Q498" s="101"/>
    </row>
    <row r="499" spans="4:17" ht="15.75" customHeight="1">
      <c r="D499" s="101"/>
      <c r="G499" s="101"/>
      <c r="K499" s="101"/>
      <c r="L499" s="101"/>
      <c r="M499" s="101"/>
      <c r="N499" s="101"/>
      <c r="O499" s="101"/>
      <c r="P499" s="101"/>
      <c r="Q499" s="101"/>
    </row>
    <row r="500" spans="4:17" ht="15.75" customHeight="1">
      <c r="D500" s="101"/>
      <c r="G500" s="101"/>
      <c r="K500" s="101"/>
      <c r="L500" s="101"/>
      <c r="M500" s="101"/>
      <c r="N500" s="101"/>
      <c r="O500" s="101"/>
      <c r="P500" s="101"/>
      <c r="Q500" s="101"/>
    </row>
    <row r="501" spans="4:17" ht="15.75" customHeight="1">
      <c r="D501" s="101"/>
      <c r="G501" s="101"/>
      <c r="K501" s="101"/>
      <c r="L501" s="101"/>
      <c r="M501" s="101"/>
      <c r="N501" s="101"/>
      <c r="O501" s="101"/>
      <c r="P501" s="101"/>
      <c r="Q501" s="101"/>
    </row>
    <row r="502" spans="4:17" ht="15.75" customHeight="1">
      <c r="D502" s="101"/>
      <c r="G502" s="101"/>
      <c r="K502" s="101"/>
      <c r="L502" s="101"/>
      <c r="M502" s="101"/>
      <c r="N502" s="101"/>
      <c r="O502" s="101"/>
      <c r="P502" s="101"/>
      <c r="Q502" s="101"/>
    </row>
    <row r="503" spans="4:17" ht="15.75" customHeight="1">
      <c r="D503" s="101"/>
      <c r="G503" s="101"/>
      <c r="K503" s="101"/>
      <c r="L503" s="101"/>
      <c r="M503" s="101"/>
      <c r="N503" s="101"/>
      <c r="O503" s="101"/>
      <c r="P503" s="101"/>
      <c r="Q503" s="101"/>
    </row>
    <row r="504" spans="4:17" ht="15.75" customHeight="1">
      <c r="D504" s="101"/>
      <c r="G504" s="101"/>
      <c r="K504" s="101"/>
      <c r="L504" s="101"/>
      <c r="M504" s="101"/>
      <c r="N504" s="101"/>
      <c r="O504" s="101"/>
      <c r="P504" s="101"/>
      <c r="Q504" s="101"/>
    </row>
    <row r="505" spans="4:17" ht="15.75" customHeight="1">
      <c r="D505" s="101"/>
      <c r="G505" s="101"/>
      <c r="K505" s="101"/>
      <c r="L505" s="101"/>
      <c r="M505" s="101"/>
      <c r="N505" s="101"/>
      <c r="O505" s="101"/>
      <c r="P505" s="101"/>
      <c r="Q505" s="101"/>
    </row>
    <row r="506" spans="4:17" ht="15.75" customHeight="1">
      <c r="D506" s="101"/>
      <c r="G506" s="101"/>
      <c r="K506" s="101"/>
      <c r="L506" s="101"/>
      <c r="M506" s="101"/>
      <c r="N506" s="101"/>
      <c r="O506" s="101"/>
      <c r="P506" s="101"/>
      <c r="Q506" s="101"/>
    </row>
    <row r="507" spans="4:17" ht="15.75" customHeight="1">
      <c r="D507" s="101"/>
      <c r="G507" s="101"/>
      <c r="K507" s="101"/>
      <c r="L507" s="101"/>
      <c r="M507" s="101"/>
      <c r="N507" s="101"/>
      <c r="O507" s="101"/>
      <c r="P507" s="101"/>
      <c r="Q507" s="101"/>
    </row>
    <row r="508" spans="4:17" ht="15.75" customHeight="1">
      <c r="D508" s="101"/>
      <c r="G508" s="101"/>
      <c r="K508" s="101"/>
      <c r="L508" s="101"/>
      <c r="M508" s="101"/>
      <c r="N508" s="101"/>
      <c r="O508" s="101"/>
      <c r="P508" s="101"/>
      <c r="Q508" s="101"/>
    </row>
    <row r="509" spans="4:17" ht="15.75" customHeight="1">
      <c r="D509" s="101"/>
      <c r="G509" s="101"/>
      <c r="K509" s="101"/>
      <c r="L509" s="101"/>
      <c r="M509" s="101"/>
      <c r="N509" s="101"/>
      <c r="O509" s="101"/>
      <c r="P509" s="101"/>
      <c r="Q509" s="101"/>
    </row>
    <row r="510" spans="4:17" ht="15.75" customHeight="1">
      <c r="D510" s="101"/>
      <c r="G510" s="101"/>
      <c r="K510" s="101"/>
      <c r="L510" s="101"/>
      <c r="M510" s="101"/>
      <c r="N510" s="101"/>
      <c r="O510" s="101"/>
      <c r="P510" s="101"/>
      <c r="Q510" s="101"/>
    </row>
    <row r="511" spans="4:17" ht="15.75" customHeight="1">
      <c r="D511" s="101"/>
      <c r="G511" s="101"/>
      <c r="K511" s="101"/>
      <c r="L511" s="101"/>
      <c r="M511" s="101"/>
      <c r="N511" s="101"/>
      <c r="O511" s="101"/>
      <c r="P511" s="101"/>
      <c r="Q511" s="101"/>
    </row>
    <row r="512" spans="4:17" ht="15.75" customHeight="1">
      <c r="D512" s="101"/>
      <c r="G512" s="101"/>
      <c r="K512" s="101"/>
      <c r="L512" s="101"/>
      <c r="M512" s="101"/>
      <c r="N512" s="101"/>
      <c r="O512" s="101"/>
      <c r="P512" s="101"/>
      <c r="Q512" s="101"/>
    </row>
    <row r="513" spans="4:17" ht="15.75" customHeight="1">
      <c r="D513" s="101"/>
      <c r="G513" s="101"/>
      <c r="K513" s="101"/>
      <c r="L513" s="101"/>
      <c r="M513" s="101"/>
      <c r="N513" s="101"/>
      <c r="O513" s="101"/>
      <c r="P513" s="101"/>
      <c r="Q513" s="101"/>
    </row>
    <row r="514" spans="4:17" ht="15.75" customHeight="1">
      <c r="D514" s="101"/>
      <c r="G514" s="101"/>
      <c r="K514" s="101"/>
      <c r="L514" s="101"/>
      <c r="M514" s="101"/>
      <c r="N514" s="101"/>
      <c r="O514" s="101"/>
      <c r="P514" s="101"/>
      <c r="Q514" s="101"/>
    </row>
    <row r="515" spans="4:17" ht="15.75" customHeight="1">
      <c r="D515" s="101"/>
      <c r="G515" s="101"/>
      <c r="K515" s="101"/>
      <c r="L515" s="101"/>
      <c r="M515" s="101"/>
      <c r="N515" s="101"/>
      <c r="O515" s="101"/>
      <c r="P515" s="101"/>
      <c r="Q515" s="101"/>
    </row>
    <row r="516" spans="4:17" ht="15.75" customHeight="1">
      <c r="D516" s="101"/>
      <c r="G516" s="101"/>
      <c r="K516" s="101"/>
      <c r="L516" s="101"/>
      <c r="M516" s="101"/>
      <c r="N516" s="101"/>
      <c r="O516" s="101"/>
      <c r="P516" s="101"/>
      <c r="Q516" s="101"/>
    </row>
    <row r="517" spans="4:17" ht="15.75" customHeight="1">
      <c r="D517" s="101"/>
      <c r="G517" s="101"/>
      <c r="K517" s="101"/>
      <c r="L517" s="101"/>
      <c r="M517" s="101"/>
      <c r="N517" s="101"/>
      <c r="O517" s="101"/>
      <c r="P517" s="101"/>
      <c r="Q517" s="101"/>
    </row>
    <row r="518" spans="4:17" ht="15.75" customHeight="1">
      <c r="D518" s="101"/>
      <c r="G518" s="101"/>
      <c r="K518" s="101"/>
      <c r="L518" s="101"/>
      <c r="M518" s="101"/>
      <c r="N518" s="101"/>
      <c r="O518" s="101"/>
      <c r="P518" s="101"/>
      <c r="Q518" s="101"/>
    </row>
    <row r="519" spans="4:17" ht="15.75" customHeight="1">
      <c r="D519" s="101"/>
      <c r="G519" s="101"/>
      <c r="K519" s="101"/>
      <c r="L519" s="101"/>
      <c r="M519" s="101"/>
      <c r="N519" s="101"/>
      <c r="O519" s="101"/>
      <c r="P519" s="101"/>
      <c r="Q519" s="101"/>
    </row>
    <row r="520" spans="4:17" ht="15.75" customHeight="1">
      <c r="D520" s="101"/>
      <c r="G520" s="101"/>
      <c r="K520" s="101"/>
      <c r="L520" s="101"/>
      <c r="M520" s="101"/>
      <c r="N520" s="101"/>
      <c r="O520" s="101"/>
      <c r="P520" s="101"/>
      <c r="Q520" s="101"/>
    </row>
    <row r="521" spans="4:17" ht="15.75" customHeight="1">
      <c r="D521" s="101"/>
      <c r="G521" s="101"/>
      <c r="K521" s="101"/>
      <c r="L521" s="101"/>
      <c r="M521" s="101"/>
      <c r="N521" s="101"/>
      <c r="O521" s="101"/>
      <c r="P521" s="101"/>
      <c r="Q521" s="101"/>
    </row>
    <row r="522" spans="4:17" ht="15.75" customHeight="1">
      <c r="D522" s="101"/>
      <c r="G522" s="101"/>
      <c r="K522" s="101"/>
      <c r="L522" s="101"/>
      <c r="M522" s="101"/>
      <c r="N522" s="101"/>
      <c r="O522" s="101"/>
      <c r="P522" s="101"/>
      <c r="Q522" s="101"/>
    </row>
    <row r="523" spans="4:17" ht="15.75" customHeight="1">
      <c r="D523" s="101"/>
      <c r="G523" s="101"/>
      <c r="K523" s="101"/>
      <c r="L523" s="101"/>
      <c r="M523" s="101"/>
      <c r="N523" s="101"/>
      <c r="O523" s="101"/>
      <c r="P523" s="101"/>
      <c r="Q523" s="101"/>
    </row>
    <row r="524" spans="4:17" ht="15.75" customHeight="1">
      <c r="D524" s="101"/>
      <c r="G524" s="101"/>
      <c r="K524" s="101"/>
      <c r="L524" s="101"/>
      <c r="M524" s="101"/>
      <c r="N524" s="101"/>
      <c r="O524" s="101"/>
      <c r="P524" s="101"/>
      <c r="Q524" s="101"/>
    </row>
    <row r="525" spans="4:17" ht="15.75" customHeight="1">
      <c r="D525" s="101"/>
      <c r="G525" s="101"/>
      <c r="K525" s="101"/>
      <c r="L525" s="101"/>
      <c r="M525" s="101"/>
      <c r="N525" s="101"/>
      <c r="O525" s="101"/>
      <c r="P525" s="101"/>
      <c r="Q525" s="101"/>
    </row>
    <row r="526" spans="4:17" ht="15.75" customHeight="1">
      <c r="D526" s="101"/>
      <c r="G526" s="101"/>
      <c r="K526" s="101"/>
      <c r="L526" s="101"/>
      <c r="M526" s="101"/>
      <c r="N526" s="101"/>
      <c r="O526" s="101"/>
      <c r="P526" s="101"/>
      <c r="Q526" s="101"/>
    </row>
    <row r="527" spans="4:17" ht="15.75" customHeight="1">
      <c r="D527" s="101"/>
      <c r="G527" s="101"/>
      <c r="K527" s="101"/>
      <c r="L527" s="101"/>
      <c r="M527" s="101"/>
      <c r="N527" s="101"/>
      <c r="O527" s="101"/>
      <c r="P527" s="101"/>
      <c r="Q527" s="101"/>
    </row>
    <row r="528" spans="4:17" ht="15.75" customHeight="1">
      <c r="D528" s="101"/>
      <c r="G528" s="101"/>
      <c r="K528" s="101"/>
      <c r="L528" s="101"/>
      <c r="M528" s="101"/>
      <c r="N528" s="101"/>
      <c r="O528" s="101"/>
      <c r="P528" s="101"/>
      <c r="Q528" s="101"/>
    </row>
    <row r="529" spans="4:17" ht="15.75" customHeight="1">
      <c r="D529" s="101"/>
      <c r="G529" s="101"/>
      <c r="K529" s="101"/>
      <c r="L529" s="101"/>
      <c r="M529" s="101"/>
      <c r="N529" s="101"/>
      <c r="O529" s="101"/>
      <c r="P529" s="101"/>
      <c r="Q529" s="101"/>
    </row>
    <row r="530" spans="4:17" ht="15.75" customHeight="1">
      <c r="D530" s="101"/>
      <c r="G530" s="101"/>
      <c r="K530" s="101"/>
      <c r="L530" s="101"/>
      <c r="M530" s="101"/>
      <c r="N530" s="101"/>
      <c r="O530" s="101"/>
      <c r="P530" s="101"/>
      <c r="Q530" s="101"/>
    </row>
    <row r="531" spans="4:17" ht="15.75" customHeight="1">
      <c r="D531" s="101"/>
      <c r="G531" s="101"/>
      <c r="K531" s="101"/>
      <c r="L531" s="101"/>
      <c r="M531" s="101"/>
      <c r="N531" s="101"/>
      <c r="O531" s="101"/>
      <c r="P531" s="101"/>
      <c r="Q531" s="101"/>
    </row>
    <row r="532" spans="4:17" ht="15.75" customHeight="1">
      <c r="D532" s="101"/>
      <c r="G532" s="101"/>
      <c r="K532" s="101"/>
      <c r="L532" s="101"/>
      <c r="M532" s="101"/>
      <c r="N532" s="101"/>
      <c r="O532" s="101"/>
      <c r="P532" s="101"/>
      <c r="Q532" s="101"/>
    </row>
    <row r="533" spans="4:17" ht="15.75" customHeight="1">
      <c r="D533" s="101"/>
      <c r="G533" s="101"/>
      <c r="K533" s="101"/>
      <c r="L533" s="101"/>
      <c r="M533" s="101"/>
      <c r="N533" s="101"/>
      <c r="O533" s="101"/>
      <c r="P533" s="101"/>
      <c r="Q533" s="101"/>
    </row>
    <row r="534" spans="4:17" ht="15.75" customHeight="1">
      <c r="D534" s="101"/>
      <c r="G534" s="101"/>
      <c r="K534" s="101"/>
      <c r="L534" s="101"/>
      <c r="M534" s="101"/>
      <c r="N534" s="101"/>
      <c r="O534" s="101"/>
      <c r="P534" s="101"/>
      <c r="Q534" s="101"/>
    </row>
    <row r="535" spans="4:17" ht="15.75" customHeight="1">
      <c r="D535" s="101"/>
      <c r="G535" s="101"/>
      <c r="K535" s="101"/>
      <c r="L535" s="101"/>
      <c r="M535" s="101"/>
      <c r="N535" s="101"/>
      <c r="O535" s="101"/>
      <c r="P535" s="101"/>
      <c r="Q535" s="101"/>
    </row>
    <row r="536" spans="4:17" ht="15.75" customHeight="1">
      <c r="D536" s="101"/>
      <c r="G536" s="101"/>
      <c r="K536" s="101"/>
      <c r="L536" s="101"/>
      <c r="M536" s="101"/>
      <c r="N536" s="101"/>
      <c r="O536" s="101"/>
      <c r="P536" s="101"/>
      <c r="Q536" s="101"/>
    </row>
    <row r="537" spans="4:17" ht="15.75" customHeight="1">
      <c r="D537" s="101"/>
      <c r="G537" s="101"/>
      <c r="K537" s="101"/>
      <c r="L537" s="101"/>
      <c r="M537" s="101"/>
      <c r="N537" s="101"/>
      <c r="O537" s="101"/>
      <c r="P537" s="101"/>
      <c r="Q537" s="101"/>
    </row>
    <row r="538" spans="4:17" ht="15.75" customHeight="1">
      <c r="D538" s="101"/>
      <c r="G538" s="101"/>
      <c r="K538" s="101"/>
      <c r="L538" s="101"/>
      <c r="M538" s="101"/>
      <c r="N538" s="101"/>
      <c r="O538" s="101"/>
      <c r="P538" s="101"/>
      <c r="Q538" s="101"/>
    </row>
    <row r="539" spans="4:17" ht="15.75" customHeight="1">
      <c r="D539" s="101"/>
      <c r="G539" s="101"/>
      <c r="K539" s="101"/>
      <c r="L539" s="101"/>
      <c r="M539" s="101"/>
      <c r="N539" s="101"/>
      <c r="O539" s="101"/>
      <c r="P539" s="101"/>
      <c r="Q539" s="101"/>
    </row>
    <row r="540" spans="4:17" ht="15.75" customHeight="1">
      <c r="D540" s="101"/>
      <c r="G540" s="101"/>
      <c r="K540" s="101"/>
      <c r="L540" s="101"/>
      <c r="M540" s="101"/>
      <c r="N540" s="101"/>
      <c r="O540" s="101"/>
      <c r="P540" s="101"/>
      <c r="Q540" s="101"/>
    </row>
    <row r="541" spans="4:17" ht="15.75" customHeight="1">
      <c r="D541" s="101"/>
      <c r="G541" s="101"/>
      <c r="K541" s="101"/>
      <c r="L541" s="101"/>
      <c r="M541" s="101"/>
      <c r="N541" s="101"/>
      <c r="O541" s="101"/>
      <c r="P541" s="101"/>
      <c r="Q541" s="101"/>
    </row>
    <row r="542" spans="4:17" ht="15.75" customHeight="1">
      <c r="D542" s="101"/>
      <c r="G542" s="101"/>
      <c r="K542" s="101"/>
      <c r="L542" s="101"/>
      <c r="M542" s="101"/>
      <c r="N542" s="101"/>
      <c r="O542" s="101"/>
      <c r="P542" s="101"/>
      <c r="Q542" s="101"/>
    </row>
    <row r="543" spans="4:17" ht="15.75" customHeight="1">
      <c r="D543" s="101"/>
      <c r="G543" s="101"/>
      <c r="K543" s="101"/>
      <c r="L543" s="101"/>
      <c r="M543" s="101"/>
      <c r="N543" s="101"/>
      <c r="O543" s="101"/>
      <c r="P543" s="101"/>
      <c r="Q543" s="101"/>
    </row>
    <row r="544" spans="4:17" ht="15.75" customHeight="1">
      <c r="D544" s="101"/>
      <c r="G544" s="101"/>
      <c r="K544" s="101"/>
      <c r="L544" s="101"/>
      <c r="M544" s="101"/>
      <c r="N544" s="101"/>
      <c r="O544" s="101"/>
      <c r="P544" s="101"/>
      <c r="Q544" s="101"/>
    </row>
    <row r="545" spans="4:17" ht="15.75" customHeight="1">
      <c r="D545" s="101"/>
      <c r="G545" s="101"/>
      <c r="K545" s="101"/>
      <c r="L545" s="101"/>
      <c r="M545" s="101"/>
      <c r="N545" s="101"/>
      <c r="O545" s="101"/>
      <c r="P545" s="101"/>
      <c r="Q545" s="101"/>
    </row>
    <row r="546" spans="4:17" ht="15.75" customHeight="1">
      <c r="D546" s="101"/>
      <c r="G546" s="101"/>
      <c r="K546" s="101"/>
      <c r="L546" s="101"/>
      <c r="M546" s="101"/>
      <c r="N546" s="101"/>
      <c r="O546" s="101"/>
      <c r="P546" s="101"/>
      <c r="Q546" s="101"/>
    </row>
    <row r="547" spans="4:17" ht="15.75" customHeight="1">
      <c r="D547" s="101"/>
      <c r="G547" s="101"/>
      <c r="K547" s="101"/>
      <c r="L547" s="101"/>
      <c r="M547" s="101"/>
      <c r="N547" s="101"/>
      <c r="O547" s="101"/>
      <c r="P547" s="101"/>
      <c r="Q547" s="101"/>
    </row>
    <row r="548" spans="4:17" ht="15.75" customHeight="1">
      <c r="D548" s="101"/>
      <c r="G548" s="101"/>
      <c r="K548" s="101"/>
      <c r="L548" s="101"/>
      <c r="M548" s="101"/>
      <c r="N548" s="101"/>
      <c r="O548" s="101"/>
      <c r="P548" s="101"/>
      <c r="Q548" s="101"/>
    </row>
    <row r="549" spans="4:17" ht="15.75" customHeight="1">
      <c r="D549" s="101"/>
      <c r="G549" s="101"/>
      <c r="K549" s="101"/>
      <c r="L549" s="101"/>
      <c r="M549" s="101"/>
      <c r="N549" s="101"/>
      <c r="O549" s="101"/>
      <c r="P549" s="101"/>
      <c r="Q549" s="101"/>
    </row>
    <row r="550" spans="4:17" ht="15.75" customHeight="1">
      <c r="D550" s="101"/>
      <c r="G550" s="101"/>
      <c r="K550" s="101"/>
      <c r="L550" s="101"/>
      <c r="M550" s="101"/>
      <c r="N550" s="101"/>
      <c r="O550" s="101"/>
      <c r="P550" s="101"/>
      <c r="Q550" s="101"/>
    </row>
    <row r="551" spans="4:17" ht="15.75" customHeight="1">
      <c r="D551" s="101"/>
      <c r="G551" s="101"/>
      <c r="K551" s="101"/>
      <c r="L551" s="101"/>
      <c r="M551" s="101"/>
      <c r="N551" s="101"/>
      <c r="O551" s="101"/>
      <c r="P551" s="101"/>
      <c r="Q551" s="101"/>
    </row>
    <row r="552" spans="4:17" ht="15.75" customHeight="1">
      <c r="D552" s="101"/>
      <c r="G552" s="101"/>
      <c r="K552" s="101"/>
      <c r="L552" s="101"/>
      <c r="M552" s="101"/>
      <c r="N552" s="101"/>
      <c r="O552" s="101"/>
      <c r="P552" s="101"/>
      <c r="Q552" s="101"/>
    </row>
    <row r="553" spans="4:17" ht="15.75" customHeight="1">
      <c r="D553" s="101"/>
      <c r="G553" s="101"/>
      <c r="K553" s="101"/>
      <c r="L553" s="101"/>
      <c r="M553" s="101"/>
      <c r="N553" s="101"/>
      <c r="O553" s="101"/>
      <c r="P553" s="101"/>
      <c r="Q553" s="101"/>
    </row>
    <row r="554" spans="4:17" ht="15.75" customHeight="1">
      <c r="D554" s="101"/>
      <c r="G554" s="101"/>
      <c r="K554" s="101"/>
      <c r="L554" s="101"/>
      <c r="M554" s="101"/>
      <c r="N554" s="101"/>
      <c r="O554" s="101"/>
      <c r="P554" s="101"/>
      <c r="Q554" s="101"/>
    </row>
    <row r="555" spans="4:17" ht="15.75" customHeight="1">
      <c r="D555" s="101"/>
      <c r="G555" s="101"/>
      <c r="K555" s="101"/>
      <c r="L555" s="101"/>
      <c r="M555" s="101"/>
      <c r="N555" s="101"/>
      <c r="O555" s="101"/>
      <c r="P555" s="101"/>
      <c r="Q555" s="101"/>
    </row>
    <row r="556" spans="4:17" ht="15.75" customHeight="1">
      <c r="D556" s="101"/>
      <c r="G556" s="101"/>
      <c r="K556" s="101"/>
      <c r="L556" s="101"/>
      <c r="M556" s="101"/>
      <c r="N556" s="101"/>
      <c r="O556" s="101"/>
      <c r="P556" s="101"/>
      <c r="Q556" s="101"/>
    </row>
    <row r="557" spans="4:17" ht="15.75" customHeight="1">
      <c r="D557" s="101"/>
      <c r="G557" s="101"/>
      <c r="K557" s="101"/>
      <c r="L557" s="101"/>
      <c r="M557" s="101"/>
      <c r="N557" s="101"/>
      <c r="O557" s="101"/>
      <c r="P557" s="101"/>
      <c r="Q557" s="101"/>
    </row>
    <row r="558" spans="4:17" ht="15.75" customHeight="1">
      <c r="D558" s="101"/>
      <c r="G558" s="101"/>
      <c r="K558" s="101"/>
      <c r="L558" s="101"/>
      <c r="M558" s="101"/>
      <c r="N558" s="101"/>
      <c r="O558" s="101"/>
      <c r="P558" s="101"/>
      <c r="Q558" s="101"/>
    </row>
    <row r="559" spans="4:17" ht="15.75" customHeight="1">
      <c r="D559" s="101"/>
      <c r="G559" s="101"/>
      <c r="K559" s="101"/>
      <c r="L559" s="101"/>
      <c r="M559" s="101"/>
      <c r="N559" s="101"/>
      <c r="O559" s="101"/>
      <c r="P559" s="101"/>
      <c r="Q559" s="101"/>
    </row>
    <row r="560" spans="4:17" ht="15.75" customHeight="1">
      <c r="D560" s="101"/>
      <c r="G560" s="101"/>
      <c r="K560" s="101"/>
      <c r="L560" s="101"/>
      <c r="M560" s="101"/>
      <c r="N560" s="101"/>
      <c r="O560" s="101"/>
      <c r="P560" s="101"/>
      <c r="Q560" s="101"/>
    </row>
    <row r="561" spans="4:17" ht="15.75" customHeight="1">
      <c r="D561" s="101"/>
      <c r="G561" s="101"/>
      <c r="K561" s="101"/>
      <c r="L561" s="101"/>
      <c r="M561" s="101"/>
      <c r="N561" s="101"/>
      <c r="O561" s="101"/>
      <c r="P561" s="101"/>
      <c r="Q561" s="101"/>
    </row>
    <row r="562" spans="4:17" ht="15.75" customHeight="1">
      <c r="D562" s="101"/>
      <c r="G562" s="101"/>
      <c r="K562" s="101"/>
      <c r="L562" s="101"/>
      <c r="M562" s="101"/>
      <c r="N562" s="101"/>
      <c r="O562" s="101"/>
      <c r="P562" s="101"/>
      <c r="Q562" s="101"/>
    </row>
    <row r="563" spans="4:17" ht="15.75" customHeight="1">
      <c r="D563" s="101"/>
      <c r="G563" s="101"/>
      <c r="K563" s="101"/>
      <c r="L563" s="101"/>
      <c r="M563" s="101"/>
      <c r="N563" s="101"/>
      <c r="O563" s="101"/>
      <c r="P563" s="101"/>
      <c r="Q563" s="101"/>
    </row>
    <row r="564" spans="4:17" ht="15.75" customHeight="1">
      <c r="D564" s="101"/>
      <c r="G564" s="101"/>
      <c r="K564" s="101"/>
      <c r="L564" s="101"/>
      <c r="M564" s="101"/>
      <c r="N564" s="101"/>
      <c r="O564" s="101"/>
      <c r="P564" s="101"/>
      <c r="Q564" s="101"/>
    </row>
    <row r="565" spans="4:17" ht="15.75" customHeight="1">
      <c r="D565" s="101"/>
      <c r="G565" s="101"/>
      <c r="K565" s="101"/>
      <c r="L565" s="101"/>
      <c r="M565" s="101"/>
      <c r="N565" s="101"/>
      <c r="O565" s="101"/>
      <c r="P565" s="101"/>
      <c r="Q565" s="101"/>
    </row>
    <row r="566" spans="4:17" ht="15.75" customHeight="1">
      <c r="D566" s="101"/>
      <c r="G566" s="101"/>
      <c r="K566" s="101"/>
      <c r="L566" s="101"/>
      <c r="M566" s="101"/>
      <c r="N566" s="101"/>
      <c r="O566" s="101"/>
      <c r="P566" s="101"/>
      <c r="Q566" s="101"/>
    </row>
    <row r="567" spans="4:17" ht="15.75" customHeight="1">
      <c r="D567" s="101"/>
      <c r="G567" s="101"/>
      <c r="K567" s="101"/>
      <c r="L567" s="101"/>
      <c r="M567" s="101"/>
      <c r="N567" s="101"/>
      <c r="O567" s="101"/>
      <c r="P567" s="101"/>
      <c r="Q567" s="101"/>
    </row>
    <row r="568" spans="4:17" ht="15.75" customHeight="1">
      <c r="D568" s="101"/>
      <c r="G568" s="101"/>
      <c r="K568" s="101"/>
      <c r="L568" s="101"/>
      <c r="M568" s="101"/>
      <c r="N568" s="101"/>
      <c r="O568" s="101"/>
      <c r="P568" s="101"/>
      <c r="Q568" s="101"/>
    </row>
    <row r="569" spans="4:17" ht="15.75" customHeight="1">
      <c r="D569" s="101"/>
      <c r="G569" s="101"/>
      <c r="K569" s="101"/>
      <c r="L569" s="101"/>
      <c r="M569" s="101"/>
      <c r="N569" s="101"/>
      <c r="O569" s="101"/>
      <c r="P569" s="101"/>
      <c r="Q569" s="101"/>
    </row>
    <row r="570" spans="4:17" ht="15.75" customHeight="1">
      <c r="D570" s="101"/>
      <c r="G570" s="101"/>
      <c r="K570" s="101"/>
      <c r="L570" s="101"/>
      <c r="M570" s="101"/>
      <c r="N570" s="101"/>
      <c r="O570" s="101"/>
      <c r="P570" s="101"/>
      <c r="Q570" s="101"/>
    </row>
    <row r="571" spans="4:17" ht="15.75" customHeight="1">
      <c r="D571" s="101"/>
      <c r="G571" s="101"/>
      <c r="K571" s="101"/>
      <c r="L571" s="101"/>
      <c r="M571" s="101"/>
      <c r="N571" s="101"/>
      <c r="O571" s="101"/>
      <c r="P571" s="101"/>
      <c r="Q571" s="101"/>
    </row>
    <row r="572" spans="4:17" ht="15.75" customHeight="1">
      <c r="D572" s="101"/>
      <c r="G572" s="101"/>
      <c r="K572" s="101"/>
      <c r="L572" s="101"/>
      <c r="M572" s="101"/>
      <c r="N572" s="101"/>
      <c r="O572" s="101"/>
      <c r="P572" s="101"/>
      <c r="Q572" s="101"/>
    </row>
    <row r="573" spans="4:17" ht="15.75" customHeight="1">
      <c r="D573" s="101"/>
      <c r="G573" s="101"/>
      <c r="K573" s="101"/>
      <c r="L573" s="101"/>
      <c r="M573" s="101"/>
      <c r="N573" s="101"/>
      <c r="O573" s="101"/>
      <c r="P573" s="101"/>
      <c r="Q573" s="101"/>
    </row>
    <row r="574" spans="4:17" ht="15.75" customHeight="1">
      <c r="D574" s="101"/>
      <c r="G574" s="101"/>
      <c r="K574" s="101"/>
      <c r="L574" s="101"/>
      <c r="M574" s="101"/>
      <c r="N574" s="101"/>
      <c r="O574" s="101"/>
      <c r="P574" s="101"/>
      <c r="Q574" s="101"/>
    </row>
    <row r="575" spans="4:17" ht="15.75" customHeight="1">
      <c r="D575" s="101"/>
      <c r="G575" s="101"/>
      <c r="K575" s="101"/>
      <c r="L575" s="101"/>
      <c r="M575" s="101"/>
      <c r="N575" s="101"/>
      <c r="O575" s="101"/>
      <c r="P575" s="101"/>
      <c r="Q575" s="101"/>
    </row>
    <row r="576" spans="4:17" ht="15.75" customHeight="1">
      <c r="D576" s="101"/>
      <c r="G576" s="101"/>
      <c r="K576" s="101"/>
      <c r="L576" s="101"/>
      <c r="M576" s="101"/>
      <c r="N576" s="101"/>
      <c r="O576" s="101"/>
      <c r="P576" s="101"/>
      <c r="Q576" s="101"/>
    </row>
    <row r="577" spans="4:17" ht="15.75" customHeight="1">
      <c r="D577" s="101"/>
      <c r="G577" s="101"/>
      <c r="K577" s="101"/>
      <c r="L577" s="101"/>
      <c r="M577" s="101"/>
      <c r="N577" s="101"/>
      <c r="O577" s="101"/>
      <c r="P577" s="101"/>
      <c r="Q577" s="101"/>
    </row>
    <row r="578" spans="4:17" ht="15.75" customHeight="1">
      <c r="D578" s="101"/>
      <c r="G578" s="101"/>
      <c r="K578" s="101"/>
      <c r="L578" s="101"/>
      <c r="M578" s="101"/>
      <c r="N578" s="101"/>
      <c r="O578" s="101"/>
      <c r="P578" s="101"/>
      <c r="Q578" s="101"/>
    </row>
    <row r="579" spans="4:17" ht="15.75" customHeight="1">
      <c r="D579" s="101"/>
      <c r="G579" s="101"/>
      <c r="K579" s="101"/>
      <c r="L579" s="101"/>
      <c r="M579" s="101"/>
      <c r="N579" s="101"/>
      <c r="O579" s="101"/>
      <c r="P579" s="101"/>
      <c r="Q579" s="101"/>
    </row>
    <row r="580" spans="4:17" ht="15.75" customHeight="1">
      <c r="D580" s="101"/>
      <c r="G580" s="101"/>
      <c r="K580" s="101"/>
      <c r="L580" s="101"/>
      <c r="M580" s="101"/>
      <c r="N580" s="101"/>
      <c r="O580" s="101"/>
      <c r="P580" s="101"/>
      <c r="Q580" s="101"/>
    </row>
    <row r="581" spans="4:17" ht="15.75" customHeight="1">
      <c r="D581" s="101"/>
      <c r="G581" s="101"/>
      <c r="K581" s="101"/>
      <c r="L581" s="101"/>
      <c r="M581" s="101"/>
      <c r="N581" s="101"/>
      <c r="O581" s="101"/>
      <c r="P581" s="101"/>
      <c r="Q581" s="101"/>
    </row>
    <row r="582" spans="4:17" ht="15.75" customHeight="1">
      <c r="D582" s="101"/>
      <c r="G582" s="101"/>
      <c r="K582" s="101"/>
      <c r="L582" s="101"/>
      <c r="M582" s="101"/>
      <c r="N582" s="101"/>
      <c r="O582" s="101"/>
      <c r="P582" s="101"/>
      <c r="Q582" s="101"/>
    </row>
    <row r="583" spans="4:17" ht="15.75" customHeight="1">
      <c r="D583" s="101"/>
      <c r="G583" s="101"/>
      <c r="K583" s="101"/>
      <c r="L583" s="101"/>
      <c r="M583" s="101"/>
      <c r="N583" s="101"/>
      <c r="O583" s="101"/>
      <c r="P583" s="101"/>
      <c r="Q583" s="101"/>
    </row>
    <row r="584" spans="4:17" ht="15.75" customHeight="1">
      <c r="D584" s="101"/>
      <c r="G584" s="101"/>
      <c r="K584" s="101"/>
      <c r="L584" s="101"/>
      <c r="M584" s="101"/>
      <c r="N584" s="101"/>
      <c r="O584" s="101"/>
      <c r="P584" s="101"/>
      <c r="Q584" s="101"/>
    </row>
    <row r="585" spans="4:17" ht="15.75" customHeight="1">
      <c r="D585" s="101"/>
      <c r="G585" s="101"/>
      <c r="K585" s="101"/>
      <c r="L585" s="101"/>
      <c r="M585" s="101"/>
      <c r="N585" s="101"/>
      <c r="O585" s="101"/>
      <c r="P585" s="101"/>
      <c r="Q585" s="101"/>
    </row>
    <row r="586" spans="4:17" ht="15.75" customHeight="1">
      <c r="D586" s="101"/>
      <c r="G586" s="101"/>
      <c r="K586" s="101"/>
      <c r="L586" s="101"/>
      <c r="M586" s="101"/>
      <c r="N586" s="101"/>
      <c r="O586" s="101"/>
      <c r="P586" s="101"/>
      <c r="Q586" s="101"/>
    </row>
    <row r="587" spans="4:17" ht="15.75" customHeight="1">
      <c r="D587" s="101"/>
      <c r="G587" s="101"/>
      <c r="K587" s="101"/>
      <c r="L587" s="101"/>
      <c r="M587" s="101"/>
      <c r="N587" s="101"/>
      <c r="O587" s="101"/>
      <c r="P587" s="101"/>
      <c r="Q587" s="101"/>
    </row>
    <row r="588" spans="4:17" ht="15.75" customHeight="1">
      <c r="D588" s="101"/>
      <c r="G588" s="101"/>
      <c r="K588" s="101"/>
      <c r="L588" s="101"/>
      <c r="M588" s="101"/>
      <c r="N588" s="101"/>
      <c r="O588" s="101"/>
      <c r="P588" s="101"/>
      <c r="Q588" s="101"/>
    </row>
    <row r="589" spans="4:17" ht="15.75" customHeight="1">
      <c r="D589" s="101"/>
      <c r="G589" s="101"/>
      <c r="K589" s="101"/>
      <c r="L589" s="101"/>
      <c r="M589" s="101"/>
      <c r="N589" s="101"/>
      <c r="O589" s="101"/>
      <c r="P589" s="101"/>
      <c r="Q589" s="101"/>
    </row>
    <row r="590" spans="4:17" ht="15.75" customHeight="1">
      <c r="D590" s="101"/>
      <c r="G590" s="101"/>
      <c r="K590" s="101"/>
      <c r="L590" s="101"/>
      <c r="M590" s="101"/>
      <c r="N590" s="101"/>
      <c r="O590" s="101"/>
      <c r="P590" s="101"/>
      <c r="Q590" s="101"/>
    </row>
    <row r="591" spans="4:17" ht="15.75" customHeight="1">
      <c r="D591" s="101"/>
      <c r="G591" s="101"/>
      <c r="K591" s="101"/>
      <c r="L591" s="101"/>
      <c r="M591" s="101"/>
      <c r="N591" s="101"/>
      <c r="O591" s="101"/>
      <c r="P591" s="101"/>
      <c r="Q591" s="101"/>
    </row>
    <row r="592" spans="4:17" ht="15.75" customHeight="1">
      <c r="D592" s="101"/>
      <c r="G592" s="101"/>
      <c r="K592" s="101"/>
      <c r="L592" s="101"/>
      <c r="M592" s="101"/>
      <c r="N592" s="101"/>
      <c r="O592" s="101"/>
      <c r="P592" s="101"/>
      <c r="Q592" s="101"/>
    </row>
    <row r="593" spans="4:17" ht="15.75" customHeight="1">
      <c r="D593" s="101"/>
      <c r="G593" s="101"/>
      <c r="K593" s="101"/>
      <c r="L593" s="101"/>
      <c r="M593" s="101"/>
      <c r="N593" s="101"/>
      <c r="O593" s="101"/>
      <c r="P593" s="101"/>
      <c r="Q593" s="101"/>
    </row>
    <row r="594" spans="4:17" ht="15.75" customHeight="1">
      <c r="D594" s="101"/>
      <c r="G594" s="101"/>
      <c r="K594" s="101"/>
      <c r="L594" s="101"/>
      <c r="M594" s="101"/>
      <c r="N594" s="101"/>
      <c r="O594" s="101"/>
      <c r="P594" s="101"/>
      <c r="Q594" s="101"/>
    </row>
    <row r="595" spans="4:17" ht="15.75" customHeight="1">
      <c r="D595" s="101"/>
      <c r="G595" s="101"/>
      <c r="K595" s="101"/>
      <c r="L595" s="101"/>
      <c r="M595" s="101"/>
      <c r="N595" s="101"/>
      <c r="O595" s="101"/>
      <c r="P595" s="101"/>
      <c r="Q595" s="101"/>
    </row>
    <row r="596" spans="4:17" ht="15.75" customHeight="1">
      <c r="D596" s="101"/>
      <c r="G596" s="101"/>
      <c r="K596" s="101"/>
      <c r="L596" s="101"/>
      <c r="M596" s="101"/>
      <c r="N596" s="101"/>
      <c r="O596" s="101"/>
      <c r="P596" s="101"/>
      <c r="Q596" s="101"/>
    </row>
    <row r="597" spans="4:17" ht="15.75" customHeight="1">
      <c r="D597" s="101"/>
      <c r="G597" s="101"/>
      <c r="K597" s="101"/>
      <c r="L597" s="101"/>
      <c r="M597" s="101"/>
      <c r="N597" s="101"/>
      <c r="O597" s="101"/>
      <c r="P597" s="101"/>
      <c r="Q597" s="101"/>
    </row>
    <row r="598" spans="4:17" ht="15.75" customHeight="1">
      <c r="D598" s="101"/>
      <c r="G598" s="101"/>
      <c r="K598" s="101"/>
      <c r="L598" s="101"/>
      <c r="M598" s="101"/>
      <c r="N598" s="101"/>
      <c r="O598" s="101"/>
      <c r="P598" s="101"/>
      <c r="Q598" s="101"/>
    </row>
    <row r="599" spans="4:17" ht="15.75" customHeight="1">
      <c r="D599" s="101"/>
      <c r="G599" s="101"/>
      <c r="K599" s="101"/>
      <c r="L599" s="101"/>
      <c r="M599" s="101"/>
      <c r="N599" s="101"/>
      <c r="O599" s="101"/>
      <c r="P599" s="101"/>
      <c r="Q599" s="101"/>
    </row>
    <row r="600" spans="4:17" ht="15.75" customHeight="1">
      <c r="D600" s="101"/>
      <c r="G600" s="101"/>
      <c r="K600" s="101"/>
      <c r="L600" s="101"/>
      <c r="M600" s="101"/>
      <c r="N600" s="101"/>
      <c r="O600" s="101"/>
      <c r="P600" s="101"/>
      <c r="Q600" s="101"/>
    </row>
    <row r="601" spans="4:17" ht="15.75" customHeight="1">
      <c r="D601" s="101"/>
      <c r="G601" s="101"/>
      <c r="K601" s="101"/>
      <c r="L601" s="101"/>
      <c r="M601" s="101"/>
      <c r="N601" s="101"/>
      <c r="O601" s="101"/>
      <c r="P601" s="101"/>
      <c r="Q601" s="101"/>
    </row>
    <row r="602" spans="4:17" ht="15.75" customHeight="1">
      <c r="D602" s="101"/>
      <c r="G602" s="101"/>
      <c r="K602" s="101"/>
      <c r="L602" s="101"/>
      <c r="M602" s="101"/>
      <c r="N602" s="101"/>
      <c r="O602" s="101"/>
      <c r="P602" s="101"/>
      <c r="Q602" s="101"/>
    </row>
    <row r="603" spans="4:17" ht="15.75" customHeight="1">
      <c r="D603" s="101"/>
      <c r="G603" s="101"/>
      <c r="K603" s="101"/>
      <c r="L603" s="101"/>
      <c r="M603" s="101"/>
      <c r="N603" s="101"/>
      <c r="O603" s="101"/>
      <c r="P603" s="101"/>
      <c r="Q603" s="101"/>
    </row>
    <row r="604" spans="4:17" ht="15.75" customHeight="1">
      <c r="D604" s="101"/>
      <c r="G604" s="101"/>
      <c r="K604" s="101"/>
      <c r="L604" s="101"/>
      <c r="M604" s="101"/>
      <c r="N604" s="101"/>
      <c r="O604" s="101"/>
      <c r="P604" s="101"/>
      <c r="Q604" s="101"/>
    </row>
    <row r="605" spans="4:17" ht="15.75" customHeight="1">
      <c r="D605" s="101"/>
      <c r="G605" s="101"/>
      <c r="K605" s="101"/>
      <c r="L605" s="101"/>
      <c r="M605" s="101"/>
      <c r="N605" s="101"/>
      <c r="O605" s="101"/>
      <c r="P605" s="101"/>
      <c r="Q605" s="101"/>
    </row>
    <row r="606" spans="4:17" ht="15.75" customHeight="1">
      <c r="D606" s="101"/>
      <c r="G606" s="101"/>
      <c r="K606" s="101"/>
      <c r="L606" s="101"/>
      <c r="M606" s="101"/>
      <c r="N606" s="101"/>
      <c r="O606" s="101"/>
      <c r="P606" s="101"/>
      <c r="Q606" s="101"/>
    </row>
    <row r="607" spans="4:17" ht="15.75" customHeight="1">
      <c r="D607" s="101"/>
      <c r="G607" s="101"/>
      <c r="K607" s="101"/>
      <c r="L607" s="101"/>
      <c r="M607" s="101"/>
      <c r="N607" s="101"/>
      <c r="O607" s="101"/>
      <c r="P607" s="101"/>
      <c r="Q607" s="101"/>
    </row>
    <row r="608" spans="4:17" ht="15.75" customHeight="1">
      <c r="D608" s="101"/>
      <c r="G608" s="101"/>
      <c r="K608" s="101"/>
      <c r="L608" s="101"/>
      <c r="M608" s="101"/>
      <c r="N608" s="101"/>
      <c r="O608" s="101"/>
      <c r="P608" s="101"/>
      <c r="Q608" s="101"/>
    </row>
    <row r="609" spans="4:17" ht="15.75" customHeight="1">
      <c r="D609" s="101"/>
      <c r="G609" s="101"/>
      <c r="K609" s="101"/>
      <c r="L609" s="101"/>
      <c r="M609" s="101"/>
      <c r="N609" s="101"/>
      <c r="O609" s="101"/>
      <c r="P609" s="101"/>
      <c r="Q609" s="101"/>
    </row>
    <row r="610" spans="4:17" ht="15.75" customHeight="1">
      <c r="D610" s="101"/>
      <c r="G610" s="101"/>
      <c r="K610" s="101"/>
      <c r="L610" s="101"/>
      <c r="M610" s="101"/>
      <c r="N610" s="101"/>
      <c r="O610" s="101"/>
      <c r="P610" s="101"/>
      <c r="Q610" s="101"/>
    </row>
    <row r="611" spans="4:17" ht="15.75" customHeight="1">
      <c r="D611" s="101"/>
      <c r="G611" s="101"/>
      <c r="K611" s="101"/>
      <c r="L611" s="101"/>
      <c r="M611" s="101"/>
      <c r="N611" s="101"/>
      <c r="O611" s="101"/>
      <c r="P611" s="101"/>
      <c r="Q611" s="101"/>
    </row>
    <row r="612" spans="4:17" ht="15.75" customHeight="1">
      <c r="D612" s="101"/>
      <c r="G612" s="101"/>
      <c r="K612" s="101"/>
      <c r="L612" s="101"/>
      <c r="M612" s="101"/>
      <c r="N612" s="101"/>
      <c r="O612" s="101"/>
      <c r="P612" s="101"/>
      <c r="Q612" s="101"/>
    </row>
    <row r="613" spans="4:17" ht="15.75" customHeight="1">
      <c r="D613" s="101"/>
      <c r="G613" s="101"/>
      <c r="K613" s="101"/>
      <c r="L613" s="101"/>
      <c r="M613" s="101"/>
      <c r="N613" s="101"/>
      <c r="O613" s="101"/>
      <c r="P613" s="101"/>
      <c r="Q613" s="101"/>
    </row>
    <row r="614" spans="4:17" ht="15.75" customHeight="1">
      <c r="D614" s="101"/>
      <c r="G614" s="101"/>
      <c r="K614" s="101"/>
      <c r="L614" s="101"/>
      <c r="M614" s="101"/>
      <c r="N614" s="101"/>
      <c r="O614" s="101"/>
      <c r="P614" s="101"/>
      <c r="Q614" s="101"/>
    </row>
    <row r="615" spans="4:17" ht="15.75" customHeight="1">
      <c r="D615" s="101"/>
      <c r="G615" s="101"/>
      <c r="K615" s="101"/>
      <c r="L615" s="101"/>
      <c r="M615" s="101"/>
      <c r="N615" s="101"/>
      <c r="O615" s="101"/>
      <c r="P615" s="101"/>
      <c r="Q615" s="101"/>
    </row>
    <row r="616" spans="4:17" ht="15.75" customHeight="1">
      <c r="D616" s="101"/>
      <c r="G616" s="101"/>
      <c r="K616" s="101"/>
      <c r="L616" s="101"/>
      <c r="M616" s="101"/>
      <c r="N616" s="101"/>
      <c r="O616" s="101"/>
      <c r="P616" s="101"/>
      <c r="Q616" s="101"/>
    </row>
    <row r="617" spans="4:17" ht="15.75" customHeight="1">
      <c r="D617" s="101"/>
      <c r="G617" s="101"/>
      <c r="K617" s="101"/>
      <c r="L617" s="101"/>
      <c r="M617" s="101"/>
      <c r="N617" s="101"/>
      <c r="O617" s="101"/>
      <c r="P617" s="101"/>
      <c r="Q617" s="101"/>
    </row>
    <row r="618" spans="4:17" ht="15.75" customHeight="1">
      <c r="D618" s="101"/>
      <c r="G618" s="101"/>
      <c r="K618" s="101"/>
      <c r="L618" s="101"/>
      <c r="M618" s="101"/>
      <c r="N618" s="101"/>
      <c r="O618" s="101"/>
      <c r="P618" s="101"/>
      <c r="Q618" s="101"/>
    </row>
    <row r="619" spans="4:17" ht="15.75" customHeight="1">
      <c r="D619" s="101"/>
      <c r="G619" s="101"/>
      <c r="K619" s="101"/>
      <c r="L619" s="101"/>
      <c r="M619" s="101"/>
      <c r="N619" s="101"/>
      <c r="O619" s="101"/>
      <c r="P619" s="101"/>
      <c r="Q619" s="101"/>
    </row>
    <row r="620" spans="4:17" ht="15.75" customHeight="1">
      <c r="D620" s="101"/>
      <c r="G620" s="101"/>
      <c r="K620" s="101"/>
      <c r="L620" s="101"/>
      <c r="M620" s="101"/>
      <c r="N620" s="101"/>
      <c r="O620" s="101"/>
      <c r="P620" s="101"/>
      <c r="Q620" s="101"/>
    </row>
    <row r="621" spans="4:17" ht="15.75" customHeight="1">
      <c r="D621" s="101"/>
      <c r="G621" s="101"/>
      <c r="K621" s="101"/>
      <c r="L621" s="101"/>
      <c r="M621" s="101"/>
      <c r="N621" s="101"/>
      <c r="O621" s="101"/>
      <c r="P621" s="101"/>
      <c r="Q621" s="101"/>
    </row>
    <row r="622" spans="4:17" ht="15.75" customHeight="1">
      <c r="D622" s="101"/>
      <c r="G622" s="101"/>
      <c r="K622" s="101"/>
      <c r="L622" s="101"/>
      <c r="M622" s="101"/>
      <c r="N622" s="101"/>
      <c r="O622" s="101"/>
      <c r="P622" s="101"/>
      <c r="Q622" s="101"/>
    </row>
    <row r="623" spans="4:17" ht="15.75" customHeight="1">
      <c r="D623" s="101"/>
      <c r="G623" s="101"/>
      <c r="K623" s="101"/>
      <c r="L623" s="101"/>
      <c r="M623" s="101"/>
      <c r="N623" s="101"/>
      <c r="O623" s="101"/>
      <c r="P623" s="101"/>
      <c r="Q623" s="101"/>
    </row>
    <row r="624" spans="4:17" ht="15.75" customHeight="1">
      <c r="D624" s="101"/>
      <c r="G624" s="101"/>
      <c r="K624" s="101"/>
      <c r="L624" s="101"/>
      <c r="M624" s="101"/>
      <c r="N624" s="101"/>
      <c r="O624" s="101"/>
      <c r="P624" s="101"/>
      <c r="Q624" s="101"/>
    </row>
    <row r="625" spans="4:17" ht="15.75" customHeight="1">
      <c r="D625" s="101"/>
      <c r="G625" s="101"/>
      <c r="K625" s="101"/>
      <c r="L625" s="101"/>
      <c r="M625" s="101"/>
      <c r="N625" s="101"/>
      <c r="O625" s="101"/>
      <c r="P625" s="101"/>
      <c r="Q625" s="101"/>
    </row>
    <row r="626" spans="4:17" ht="15.75" customHeight="1">
      <c r="D626" s="101"/>
      <c r="G626" s="101"/>
      <c r="K626" s="101"/>
      <c r="L626" s="101"/>
      <c r="M626" s="101"/>
      <c r="N626" s="101"/>
      <c r="O626" s="101"/>
      <c r="P626" s="101"/>
      <c r="Q626" s="101"/>
    </row>
    <row r="627" spans="4:17" ht="15.75" customHeight="1">
      <c r="D627" s="101"/>
      <c r="G627" s="101"/>
      <c r="K627" s="101"/>
      <c r="L627" s="101"/>
      <c r="M627" s="101"/>
      <c r="N627" s="101"/>
      <c r="O627" s="101"/>
      <c r="P627" s="101"/>
      <c r="Q627" s="101"/>
    </row>
    <row r="628" spans="4:17" ht="15.75" customHeight="1">
      <c r="D628" s="101"/>
      <c r="G628" s="101"/>
      <c r="K628" s="101"/>
      <c r="L628" s="101"/>
      <c r="M628" s="101"/>
      <c r="N628" s="101"/>
      <c r="O628" s="101"/>
      <c r="P628" s="101"/>
      <c r="Q628" s="101"/>
    </row>
    <row r="629" spans="4:17" ht="15.75" customHeight="1">
      <c r="D629" s="101"/>
      <c r="G629" s="101"/>
      <c r="K629" s="101"/>
      <c r="L629" s="101"/>
      <c r="M629" s="101"/>
      <c r="N629" s="101"/>
      <c r="O629" s="101"/>
      <c r="P629" s="101"/>
      <c r="Q629" s="101"/>
    </row>
    <row r="630" spans="4:17" ht="15.75" customHeight="1">
      <c r="D630" s="101"/>
      <c r="G630" s="101"/>
      <c r="K630" s="101"/>
      <c r="L630" s="101"/>
      <c r="M630" s="101"/>
      <c r="N630" s="101"/>
      <c r="O630" s="101"/>
      <c r="P630" s="101"/>
      <c r="Q630" s="101"/>
    </row>
    <row r="631" spans="4:17" ht="15.75" customHeight="1">
      <c r="D631" s="101"/>
      <c r="G631" s="101"/>
      <c r="K631" s="101"/>
      <c r="L631" s="101"/>
      <c r="M631" s="101"/>
      <c r="N631" s="101"/>
      <c r="O631" s="101"/>
      <c r="P631" s="101"/>
      <c r="Q631" s="101"/>
    </row>
    <row r="632" spans="4:17" ht="15.75" customHeight="1">
      <c r="D632" s="101"/>
      <c r="G632" s="101"/>
      <c r="K632" s="101"/>
      <c r="L632" s="101"/>
      <c r="M632" s="101"/>
      <c r="N632" s="101"/>
      <c r="O632" s="101"/>
      <c r="P632" s="101"/>
      <c r="Q632" s="101"/>
    </row>
    <row r="633" spans="4:17" ht="15.75" customHeight="1">
      <c r="D633" s="101"/>
      <c r="G633" s="101"/>
      <c r="K633" s="101"/>
      <c r="L633" s="101"/>
      <c r="M633" s="101"/>
      <c r="N633" s="101"/>
      <c r="O633" s="101"/>
      <c r="P633" s="101"/>
      <c r="Q633" s="101"/>
    </row>
    <row r="634" spans="4:17" ht="15.75" customHeight="1">
      <c r="D634" s="101"/>
      <c r="G634" s="101"/>
      <c r="K634" s="101"/>
      <c r="L634" s="101"/>
      <c r="M634" s="101"/>
      <c r="N634" s="101"/>
      <c r="O634" s="101"/>
      <c r="P634" s="101"/>
      <c r="Q634" s="101"/>
    </row>
    <row r="635" spans="4:17" ht="15.75" customHeight="1">
      <c r="D635" s="101"/>
      <c r="G635" s="101"/>
      <c r="K635" s="101"/>
      <c r="L635" s="101"/>
      <c r="M635" s="101"/>
      <c r="N635" s="101"/>
      <c r="O635" s="101"/>
      <c r="P635" s="101"/>
      <c r="Q635" s="101"/>
    </row>
    <row r="636" spans="4:17" ht="15.75" customHeight="1">
      <c r="D636" s="101"/>
      <c r="G636" s="101"/>
      <c r="K636" s="101"/>
      <c r="L636" s="101"/>
      <c r="M636" s="101"/>
      <c r="N636" s="101"/>
      <c r="O636" s="101"/>
      <c r="P636" s="101"/>
      <c r="Q636" s="101"/>
    </row>
    <row r="637" spans="4:17" ht="15.75" customHeight="1">
      <c r="D637" s="101"/>
      <c r="G637" s="101"/>
      <c r="K637" s="101"/>
      <c r="L637" s="101"/>
      <c r="M637" s="101"/>
      <c r="N637" s="101"/>
      <c r="O637" s="101"/>
      <c r="P637" s="101"/>
      <c r="Q637" s="101"/>
    </row>
    <row r="638" spans="4:17" ht="15.75" customHeight="1">
      <c r="D638" s="101"/>
      <c r="G638" s="101"/>
      <c r="K638" s="101"/>
      <c r="L638" s="101"/>
      <c r="M638" s="101"/>
      <c r="N638" s="101"/>
      <c r="O638" s="101"/>
      <c r="P638" s="101"/>
      <c r="Q638" s="101"/>
    </row>
    <row r="639" spans="4:17" ht="15.75" customHeight="1">
      <c r="D639" s="101"/>
      <c r="G639" s="101"/>
      <c r="K639" s="101"/>
      <c r="L639" s="101"/>
      <c r="M639" s="101"/>
      <c r="N639" s="101"/>
      <c r="O639" s="101"/>
      <c r="P639" s="101"/>
      <c r="Q639" s="101"/>
    </row>
    <row r="640" spans="4:17" ht="15.75" customHeight="1">
      <c r="D640" s="101"/>
      <c r="G640" s="101"/>
      <c r="K640" s="101"/>
      <c r="L640" s="101"/>
      <c r="M640" s="101"/>
      <c r="N640" s="101"/>
      <c r="O640" s="101"/>
      <c r="P640" s="101"/>
      <c r="Q640" s="101"/>
    </row>
    <row r="641" spans="4:17" ht="15.75" customHeight="1">
      <c r="D641" s="101"/>
      <c r="G641" s="101"/>
      <c r="K641" s="101"/>
      <c r="L641" s="101"/>
      <c r="M641" s="101"/>
      <c r="N641" s="101"/>
      <c r="O641" s="101"/>
      <c r="P641" s="101"/>
      <c r="Q641" s="101"/>
    </row>
    <row r="642" spans="4:17" ht="15.75" customHeight="1">
      <c r="D642" s="101"/>
      <c r="G642" s="101"/>
      <c r="K642" s="101"/>
      <c r="L642" s="101"/>
      <c r="M642" s="101"/>
      <c r="N642" s="101"/>
      <c r="O642" s="101"/>
      <c r="P642" s="101"/>
      <c r="Q642" s="101"/>
    </row>
    <row r="643" spans="4:17" ht="15.75" customHeight="1">
      <c r="D643" s="101"/>
      <c r="G643" s="101"/>
      <c r="K643" s="101"/>
      <c r="L643" s="101"/>
      <c r="M643" s="101"/>
      <c r="N643" s="101"/>
      <c r="O643" s="101"/>
      <c r="P643" s="101"/>
      <c r="Q643" s="101"/>
    </row>
    <row r="644" spans="4:17" ht="15.75" customHeight="1">
      <c r="D644" s="101"/>
      <c r="G644" s="101"/>
      <c r="K644" s="101"/>
      <c r="L644" s="101"/>
      <c r="M644" s="101"/>
      <c r="N644" s="101"/>
      <c r="O644" s="101"/>
      <c r="P644" s="101"/>
      <c r="Q644" s="101"/>
    </row>
    <row r="645" spans="4:17" ht="15.75" customHeight="1">
      <c r="D645" s="101"/>
      <c r="G645" s="101"/>
      <c r="K645" s="101"/>
      <c r="L645" s="101"/>
      <c r="M645" s="101"/>
      <c r="N645" s="101"/>
      <c r="O645" s="101"/>
      <c r="P645" s="101"/>
      <c r="Q645" s="101"/>
    </row>
    <row r="646" spans="4:17" ht="15.75" customHeight="1">
      <c r="D646" s="101"/>
      <c r="G646" s="101"/>
      <c r="K646" s="101"/>
      <c r="L646" s="101"/>
      <c r="M646" s="101"/>
      <c r="N646" s="101"/>
      <c r="O646" s="101"/>
      <c r="P646" s="101"/>
      <c r="Q646" s="101"/>
    </row>
    <row r="647" spans="4:17" ht="15.75" customHeight="1">
      <c r="D647" s="101"/>
      <c r="G647" s="101"/>
      <c r="K647" s="101"/>
      <c r="L647" s="101"/>
      <c r="M647" s="101"/>
      <c r="N647" s="101"/>
      <c r="O647" s="101"/>
      <c r="P647" s="101"/>
      <c r="Q647" s="101"/>
    </row>
    <row r="648" spans="4:17" ht="15.75" customHeight="1">
      <c r="D648" s="101"/>
      <c r="G648" s="101"/>
      <c r="K648" s="101"/>
      <c r="L648" s="101"/>
      <c r="M648" s="101"/>
      <c r="N648" s="101"/>
      <c r="O648" s="101"/>
      <c r="P648" s="101"/>
      <c r="Q648" s="101"/>
    </row>
    <row r="649" spans="4:17" ht="15.75" customHeight="1">
      <c r="D649" s="101"/>
      <c r="G649" s="101"/>
      <c r="K649" s="101"/>
      <c r="L649" s="101"/>
      <c r="M649" s="101"/>
      <c r="N649" s="101"/>
      <c r="O649" s="101"/>
      <c r="P649" s="101"/>
      <c r="Q649" s="101"/>
    </row>
    <row r="650" spans="4:17" ht="15.75" customHeight="1">
      <c r="D650" s="101"/>
      <c r="G650" s="101"/>
      <c r="K650" s="101"/>
      <c r="L650" s="101"/>
      <c r="M650" s="101"/>
      <c r="N650" s="101"/>
      <c r="O650" s="101"/>
      <c r="P650" s="101"/>
      <c r="Q650" s="101"/>
    </row>
    <row r="651" spans="4:17" ht="15.75" customHeight="1">
      <c r="D651" s="101"/>
      <c r="G651" s="101"/>
      <c r="K651" s="101"/>
      <c r="L651" s="101"/>
      <c r="M651" s="101"/>
      <c r="N651" s="101"/>
      <c r="O651" s="101"/>
      <c r="P651" s="101"/>
      <c r="Q651" s="101"/>
    </row>
    <row r="652" spans="4:17" ht="15.75" customHeight="1">
      <c r="D652" s="101"/>
      <c r="G652" s="101"/>
      <c r="K652" s="101"/>
      <c r="L652" s="101"/>
      <c r="M652" s="101"/>
      <c r="N652" s="101"/>
      <c r="O652" s="101"/>
      <c r="P652" s="101"/>
      <c r="Q652" s="101"/>
    </row>
    <row r="653" spans="4:17" ht="15.75" customHeight="1">
      <c r="D653" s="101"/>
      <c r="G653" s="101"/>
      <c r="K653" s="101"/>
      <c r="L653" s="101"/>
      <c r="M653" s="101"/>
      <c r="N653" s="101"/>
      <c r="O653" s="101"/>
      <c r="P653" s="101"/>
      <c r="Q653" s="101"/>
    </row>
    <row r="654" spans="4:17" ht="15.75" customHeight="1">
      <c r="D654" s="101"/>
      <c r="G654" s="101"/>
      <c r="K654" s="101"/>
      <c r="L654" s="101"/>
      <c r="M654" s="101"/>
      <c r="N654" s="101"/>
      <c r="O654" s="101"/>
      <c r="P654" s="101"/>
      <c r="Q654" s="101"/>
    </row>
    <row r="655" spans="4:17" ht="15.75" customHeight="1">
      <c r="D655" s="101"/>
      <c r="G655" s="101"/>
      <c r="K655" s="101"/>
      <c r="L655" s="101"/>
      <c r="M655" s="101"/>
      <c r="N655" s="101"/>
      <c r="O655" s="101"/>
      <c r="P655" s="101"/>
      <c r="Q655" s="101"/>
    </row>
    <row r="656" spans="4:17" ht="15.75" customHeight="1">
      <c r="D656" s="101"/>
      <c r="G656" s="101"/>
      <c r="K656" s="101"/>
      <c r="L656" s="101"/>
      <c r="M656" s="101"/>
      <c r="N656" s="101"/>
      <c r="O656" s="101"/>
      <c r="P656" s="101"/>
      <c r="Q656" s="101"/>
    </row>
    <row r="657" spans="4:17" ht="15.75" customHeight="1">
      <c r="D657" s="101"/>
      <c r="G657" s="101"/>
      <c r="K657" s="101"/>
      <c r="L657" s="101"/>
      <c r="M657" s="101"/>
      <c r="N657" s="101"/>
      <c r="O657" s="101"/>
      <c r="P657" s="101"/>
      <c r="Q657" s="101"/>
    </row>
    <row r="658" spans="4:17" ht="15.75" customHeight="1">
      <c r="D658" s="101"/>
      <c r="G658" s="101"/>
      <c r="K658" s="101"/>
      <c r="L658" s="101"/>
      <c r="M658" s="101"/>
      <c r="N658" s="101"/>
      <c r="O658" s="101"/>
      <c r="P658" s="101"/>
      <c r="Q658" s="101"/>
    </row>
    <row r="659" spans="4:17" ht="15.75" customHeight="1">
      <c r="D659" s="101"/>
      <c r="G659" s="101"/>
      <c r="K659" s="101"/>
      <c r="L659" s="101"/>
      <c r="M659" s="101"/>
      <c r="N659" s="101"/>
      <c r="O659" s="101"/>
      <c r="P659" s="101"/>
      <c r="Q659" s="101"/>
    </row>
    <row r="660" spans="4:17" ht="15.75" customHeight="1">
      <c r="D660" s="101"/>
      <c r="G660" s="101"/>
      <c r="K660" s="101"/>
      <c r="L660" s="101"/>
      <c r="M660" s="101"/>
      <c r="N660" s="101"/>
      <c r="O660" s="101"/>
      <c r="P660" s="101"/>
      <c r="Q660" s="101"/>
    </row>
    <row r="661" spans="4:17" ht="15.75" customHeight="1">
      <c r="D661" s="101"/>
      <c r="G661" s="101"/>
      <c r="K661" s="101"/>
      <c r="L661" s="101"/>
      <c r="M661" s="101"/>
      <c r="N661" s="101"/>
      <c r="O661" s="101"/>
      <c r="P661" s="101"/>
      <c r="Q661" s="101"/>
    </row>
    <row r="662" spans="4:17" ht="15.75" customHeight="1">
      <c r="D662" s="101"/>
      <c r="G662" s="101"/>
      <c r="K662" s="101"/>
      <c r="L662" s="101"/>
      <c r="M662" s="101"/>
      <c r="N662" s="101"/>
      <c r="O662" s="101"/>
      <c r="P662" s="101"/>
      <c r="Q662" s="101"/>
    </row>
    <row r="663" spans="4:17" ht="15.75" customHeight="1">
      <c r="D663" s="101"/>
      <c r="G663" s="101"/>
      <c r="K663" s="101"/>
      <c r="L663" s="101"/>
      <c r="M663" s="101"/>
      <c r="N663" s="101"/>
      <c r="O663" s="101"/>
      <c r="P663" s="101"/>
      <c r="Q663" s="101"/>
    </row>
    <row r="664" spans="4:17" ht="15.75" customHeight="1">
      <c r="D664" s="101"/>
      <c r="G664" s="101"/>
      <c r="K664" s="101"/>
      <c r="L664" s="101"/>
      <c r="M664" s="101"/>
      <c r="N664" s="101"/>
      <c r="O664" s="101"/>
      <c r="P664" s="101"/>
      <c r="Q664" s="101"/>
    </row>
    <row r="665" spans="4:17" ht="15.75" customHeight="1">
      <c r="D665" s="101"/>
      <c r="G665" s="101"/>
      <c r="K665" s="101"/>
      <c r="L665" s="101"/>
      <c r="M665" s="101"/>
      <c r="N665" s="101"/>
      <c r="O665" s="101"/>
      <c r="P665" s="101"/>
      <c r="Q665" s="101"/>
    </row>
    <row r="666" spans="4:17" ht="15.75" customHeight="1">
      <c r="D666" s="101"/>
      <c r="G666" s="101"/>
      <c r="K666" s="101"/>
      <c r="L666" s="101"/>
      <c r="M666" s="101"/>
      <c r="N666" s="101"/>
      <c r="O666" s="101"/>
      <c r="P666" s="101"/>
      <c r="Q666" s="101"/>
    </row>
    <row r="667" spans="4:17" ht="15.75" customHeight="1">
      <c r="D667" s="101"/>
      <c r="G667" s="101"/>
      <c r="K667" s="101"/>
      <c r="L667" s="101"/>
      <c r="M667" s="101"/>
      <c r="N667" s="101"/>
      <c r="O667" s="101"/>
      <c r="P667" s="101"/>
      <c r="Q667" s="101"/>
    </row>
    <row r="668" spans="4:17" ht="15.75" customHeight="1">
      <c r="D668" s="101"/>
      <c r="G668" s="101"/>
      <c r="K668" s="101"/>
      <c r="L668" s="101"/>
      <c r="M668" s="101"/>
      <c r="N668" s="101"/>
      <c r="O668" s="101"/>
      <c r="P668" s="101"/>
      <c r="Q668" s="101"/>
    </row>
    <row r="669" spans="4:17" ht="15.75" customHeight="1">
      <c r="D669" s="101"/>
      <c r="G669" s="101"/>
      <c r="K669" s="101"/>
      <c r="L669" s="101"/>
      <c r="M669" s="101"/>
      <c r="N669" s="101"/>
      <c r="O669" s="101"/>
      <c r="P669" s="101"/>
      <c r="Q669" s="101"/>
    </row>
    <row r="670" spans="4:17" ht="15.75" customHeight="1">
      <c r="D670" s="101"/>
      <c r="G670" s="101"/>
      <c r="K670" s="101"/>
      <c r="L670" s="101"/>
      <c r="M670" s="101"/>
      <c r="N670" s="101"/>
      <c r="O670" s="101"/>
      <c r="P670" s="101"/>
      <c r="Q670" s="101"/>
    </row>
    <row r="671" spans="4:17" ht="15.75" customHeight="1">
      <c r="D671" s="101"/>
      <c r="G671" s="101"/>
      <c r="K671" s="101"/>
      <c r="L671" s="101"/>
      <c r="M671" s="101"/>
      <c r="N671" s="101"/>
      <c r="O671" s="101"/>
      <c r="P671" s="101"/>
      <c r="Q671" s="101"/>
    </row>
    <row r="672" spans="4:17" ht="15.75" customHeight="1">
      <c r="D672" s="101"/>
      <c r="G672" s="101"/>
      <c r="K672" s="101"/>
      <c r="L672" s="101"/>
      <c r="M672" s="101"/>
      <c r="N672" s="101"/>
      <c r="O672" s="101"/>
      <c r="P672" s="101"/>
      <c r="Q672" s="101"/>
    </row>
    <row r="673" spans="4:17" ht="15.75" customHeight="1">
      <c r="D673" s="101"/>
      <c r="G673" s="101"/>
      <c r="K673" s="101"/>
      <c r="L673" s="101"/>
      <c r="M673" s="101"/>
      <c r="N673" s="101"/>
      <c r="O673" s="101"/>
      <c r="P673" s="101"/>
      <c r="Q673" s="101"/>
    </row>
    <row r="674" spans="4:17" ht="15.75" customHeight="1">
      <c r="D674" s="101"/>
      <c r="G674" s="101"/>
      <c r="K674" s="101"/>
      <c r="L674" s="101"/>
      <c r="M674" s="101"/>
      <c r="N674" s="101"/>
      <c r="O674" s="101"/>
      <c r="P674" s="101"/>
      <c r="Q674" s="101"/>
    </row>
    <row r="675" spans="4:17" ht="15.75" customHeight="1">
      <c r="D675" s="101"/>
      <c r="G675" s="101"/>
      <c r="K675" s="101"/>
      <c r="L675" s="101"/>
      <c r="M675" s="101"/>
      <c r="N675" s="101"/>
      <c r="O675" s="101"/>
      <c r="P675" s="101"/>
      <c r="Q675" s="101"/>
    </row>
    <row r="676" spans="4:17" ht="15.75" customHeight="1">
      <c r="D676" s="101"/>
      <c r="G676" s="101"/>
      <c r="K676" s="101"/>
      <c r="L676" s="101"/>
      <c r="M676" s="101"/>
      <c r="N676" s="101"/>
      <c r="O676" s="101"/>
      <c r="P676" s="101"/>
      <c r="Q676" s="101"/>
    </row>
    <row r="677" spans="4:17" ht="15.75" customHeight="1">
      <c r="D677" s="101"/>
      <c r="G677" s="101"/>
      <c r="K677" s="101"/>
      <c r="L677" s="101"/>
      <c r="M677" s="101"/>
      <c r="N677" s="101"/>
      <c r="O677" s="101"/>
      <c r="P677" s="101"/>
      <c r="Q677" s="101"/>
    </row>
    <row r="678" spans="4:17" ht="15.75" customHeight="1">
      <c r="D678" s="101"/>
      <c r="G678" s="101"/>
      <c r="K678" s="101"/>
      <c r="L678" s="101"/>
      <c r="M678" s="101"/>
      <c r="N678" s="101"/>
      <c r="O678" s="101"/>
      <c r="P678" s="101"/>
      <c r="Q678" s="101"/>
    </row>
    <row r="679" spans="4:17" ht="15.75" customHeight="1">
      <c r="D679" s="101"/>
      <c r="G679" s="101"/>
      <c r="K679" s="101"/>
      <c r="L679" s="101"/>
      <c r="M679" s="101"/>
      <c r="N679" s="101"/>
      <c r="O679" s="101"/>
      <c r="P679" s="101"/>
      <c r="Q679" s="101"/>
    </row>
    <row r="680" spans="4:17" ht="15.75" customHeight="1">
      <c r="D680" s="101"/>
      <c r="G680" s="101"/>
      <c r="K680" s="101"/>
      <c r="L680" s="101"/>
      <c r="M680" s="101"/>
      <c r="N680" s="101"/>
      <c r="O680" s="101"/>
      <c r="P680" s="101"/>
      <c r="Q680" s="101"/>
    </row>
    <row r="681" spans="4:17" ht="15.75" customHeight="1">
      <c r="D681" s="101"/>
      <c r="G681" s="101"/>
      <c r="K681" s="101"/>
      <c r="L681" s="101"/>
      <c r="M681" s="101"/>
      <c r="N681" s="101"/>
      <c r="O681" s="101"/>
      <c r="P681" s="101"/>
      <c r="Q681" s="101"/>
    </row>
    <row r="682" spans="4:17" ht="15.75" customHeight="1">
      <c r="D682" s="101"/>
      <c r="G682" s="101"/>
      <c r="K682" s="101"/>
      <c r="L682" s="101"/>
      <c r="M682" s="101"/>
      <c r="N682" s="101"/>
      <c r="O682" s="101"/>
      <c r="P682" s="101"/>
      <c r="Q682" s="101"/>
    </row>
    <row r="683" spans="4:17" ht="15.75" customHeight="1">
      <c r="D683" s="101"/>
      <c r="G683" s="101"/>
      <c r="K683" s="101"/>
      <c r="L683" s="101"/>
      <c r="M683" s="101"/>
      <c r="N683" s="101"/>
      <c r="O683" s="101"/>
      <c r="P683" s="101"/>
      <c r="Q683" s="101"/>
    </row>
    <row r="684" spans="4:17" ht="15.75" customHeight="1">
      <c r="D684" s="101"/>
      <c r="G684" s="101"/>
      <c r="K684" s="101"/>
      <c r="L684" s="101"/>
      <c r="M684" s="101"/>
      <c r="N684" s="101"/>
      <c r="O684" s="101"/>
      <c r="P684" s="101"/>
      <c r="Q684" s="101"/>
    </row>
    <row r="685" spans="4:17" ht="15.75" customHeight="1">
      <c r="D685" s="101"/>
      <c r="G685" s="101"/>
      <c r="K685" s="101"/>
      <c r="L685" s="101"/>
      <c r="M685" s="101"/>
      <c r="N685" s="101"/>
      <c r="O685" s="101"/>
      <c r="P685" s="101"/>
      <c r="Q685" s="101"/>
    </row>
    <row r="686" spans="4:17" ht="15.75" customHeight="1">
      <c r="D686" s="101"/>
      <c r="G686" s="101"/>
      <c r="K686" s="101"/>
      <c r="L686" s="101"/>
      <c r="M686" s="101"/>
      <c r="N686" s="101"/>
      <c r="O686" s="101"/>
      <c r="P686" s="101"/>
      <c r="Q686" s="101"/>
    </row>
    <row r="687" spans="4:17" ht="15.75" customHeight="1">
      <c r="D687" s="101"/>
      <c r="G687" s="101"/>
      <c r="K687" s="101"/>
      <c r="L687" s="101"/>
      <c r="M687" s="101"/>
      <c r="N687" s="101"/>
      <c r="O687" s="101"/>
      <c r="P687" s="101"/>
      <c r="Q687" s="101"/>
    </row>
    <row r="688" spans="4:17" ht="15.75" customHeight="1">
      <c r="D688" s="101"/>
      <c r="G688" s="101"/>
      <c r="K688" s="101"/>
      <c r="L688" s="101"/>
      <c r="M688" s="101"/>
      <c r="N688" s="101"/>
      <c r="O688" s="101"/>
      <c r="P688" s="101"/>
      <c r="Q688" s="101"/>
    </row>
    <row r="689" spans="4:17" ht="15.75" customHeight="1">
      <c r="D689" s="101"/>
      <c r="G689" s="101"/>
      <c r="K689" s="101"/>
      <c r="L689" s="101"/>
      <c r="M689" s="101"/>
      <c r="N689" s="101"/>
      <c r="O689" s="101"/>
      <c r="P689" s="101"/>
      <c r="Q689" s="101"/>
    </row>
    <row r="690" spans="4:17" ht="15.75" customHeight="1">
      <c r="D690" s="101"/>
      <c r="G690" s="101"/>
      <c r="K690" s="101"/>
      <c r="L690" s="101"/>
      <c r="M690" s="101"/>
      <c r="N690" s="101"/>
      <c r="O690" s="101"/>
      <c r="P690" s="101"/>
      <c r="Q690" s="101"/>
    </row>
    <row r="691" spans="4:17" ht="15.75" customHeight="1">
      <c r="D691" s="101"/>
      <c r="G691" s="101"/>
      <c r="K691" s="101"/>
      <c r="L691" s="101"/>
      <c r="M691" s="101"/>
      <c r="N691" s="101"/>
      <c r="O691" s="101"/>
      <c r="P691" s="101"/>
      <c r="Q691" s="101"/>
    </row>
    <row r="692" spans="4:17" ht="15.75" customHeight="1">
      <c r="D692" s="101"/>
      <c r="G692" s="101"/>
      <c r="K692" s="101"/>
      <c r="L692" s="101"/>
      <c r="M692" s="101"/>
      <c r="N692" s="101"/>
      <c r="O692" s="101"/>
      <c r="P692" s="101"/>
      <c r="Q692" s="101"/>
    </row>
    <row r="693" spans="4:17" ht="15.75" customHeight="1">
      <c r="D693" s="101"/>
      <c r="G693" s="101"/>
      <c r="K693" s="101"/>
      <c r="L693" s="101"/>
      <c r="M693" s="101"/>
      <c r="N693" s="101"/>
      <c r="O693" s="101"/>
      <c r="P693" s="101"/>
      <c r="Q693" s="101"/>
    </row>
    <row r="694" spans="4:17" ht="15.75" customHeight="1">
      <c r="D694" s="101"/>
      <c r="G694" s="101"/>
      <c r="K694" s="101"/>
      <c r="L694" s="101"/>
      <c r="M694" s="101"/>
      <c r="N694" s="101"/>
      <c r="O694" s="101"/>
      <c r="P694" s="101"/>
      <c r="Q694" s="101"/>
    </row>
    <row r="695" spans="4:17" ht="15.75" customHeight="1">
      <c r="D695" s="101"/>
      <c r="G695" s="101"/>
      <c r="K695" s="101"/>
      <c r="L695" s="101"/>
      <c r="M695" s="101"/>
      <c r="N695" s="101"/>
      <c r="O695" s="101"/>
      <c r="P695" s="101"/>
      <c r="Q695" s="101"/>
    </row>
    <row r="696" spans="4:17" ht="15.75" customHeight="1">
      <c r="D696" s="101"/>
      <c r="G696" s="101"/>
      <c r="K696" s="101"/>
      <c r="L696" s="101"/>
      <c r="M696" s="101"/>
      <c r="N696" s="101"/>
      <c r="O696" s="101"/>
      <c r="P696" s="101"/>
      <c r="Q696" s="101"/>
    </row>
    <row r="697" spans="4:17" ht="15.75" customHeight="1">
      <c r="D697" s="101"/>
      <c r="G697" s="101"/>
      <c r="K697" s="101"/>
      <c r="L697" s="101"/>
      <c r="M697" s="101"/>
      <c r="N697" s="101"/>
      <c r="O697" s="101"/>
      <c r="P697" s="101"/>
      <c r="Q697" s="101"/>
    </row>
    <row r="698" spans="4:17" ht="15.75" customHeight="1">
      <c r="D698" s="101"/>
      <c r="G698" s="101"/>
      <c r="K698" s="101"/>
      <c r="L698" s="101"/>
      <c r="M698" s="101"/>
      <c r="N698" s="101"/>
      <c r="O698" s="101"/>
      <c r="P698" s="101"/>
      <c r="Q698" s="101"/>
    </row>
    <row r="699" spans="4:17" ht="15.75" customHeight="1">
      <c r="D699" s="101"/>
      <c r="G699" s="101"/>
      <c r="K699" s="101"/>
      <c r="L699" s="101"/>
      <c r="M699" s="101"/>
      <c r="N699" s="101"/>
      <c r="O699" s="101"/>
      <c r="P699" s="101"/>
      <c r="Q699" s="101"/>
    </row>
    <row r="700" spans="4:17" ht="15.75" customHeight="1">
      <c r="D700" s="101"/>
      <c r="G700" s="101"/>
      <c r="K700" s="101"/>
      <c r="L700" s="101"/>
      <c r="M700" s="101"/>
      <c r="N700" s="101"/>
      <c r="O700" s="101"/>
      <c r="P700" s="101"/>
      <c r="Q700" s="101"/>
    </row>
    <row r="701" spans="4:17" ht="15.75" customHeight="1">
      <c r="D701" s="101"/>
      <c r="G701" s="101"/>
      <c r="K701" s="101"/>
      <c r="L701" s="101"/>
      <c r="M701" s="101"/>
      <c r="N701" s="101"/>
      <c r="O701" s="101"/>
      <c r="P701" s="101"/>
      <c r="Q701" s="101"/>
    </row>
    <row r="702" spans="4:17" ht="15.75" customHeight="1">
      <c r="D702" s="101"/>
      <c r="G702" s="101"/>
      <c r="K702" s="101"/>
      <c r="L702" s="101"/>
      <c r="M702" s="101"/>
      <c r="N702" s="101"/>
      <c r="O702" s="101"/>
      <c r="P702" s="101"/>
      <c r="Q702" s="101"/>
    </row>
    <row r="703" spans="4:17" ht="15.75" customHeight="1">
      <c r="D703" s="101"/>
      <c r="G703" s="101"/>
      <c r="K703" s="101"/>
      <c r="L703" s="101"/>
      <c r="M703" s="101"/>
      <c r="N703" s="101"/>
      <c r="O703" s="101"/>
      <c r="P703" s="101"/>
      <c r="Q703" s="101"/>
    </row>
    <row r="704" spans="4:17" ht="15.75" customHeight="1">
      <c r="D704" s="101"/>
      <c r="G704" s="101"/>
      <c r="K704" s="101"/>
      <c r="L704" s="101"/>
      <c r="M704" s="101"/>
      <c r="N704" s="101"/>
      <c r="O704" s="101"/>
      <c r="P704" s="101"/>
      <c r="Q704" s="101"/>
    </row>
    <row r="705" spans="4:17" ht="15.75" customHeight="1">
      <c r="D705" s="101"/>
      <c r="G705" s="101"/>
      <c r="K705" s="101"/>
      <c r="L705" s="101"/>
      <c r="M705" s="101"/>
      <c r="N705" s="101"/>
      <c r="O705" s="101"/>
      <c r="P705" s="101"/>
      <c r="Q705" s="101"/>
    </row>
    <row r="706" spans="4:17" ht="15.75" customHeight="1">
      <c r="D706" s="101"/>
      <c r="G706" s="101"/>
      <c r="K706" s="101"/>
      <c r="L706" s="101"/>
      <c r="M706" s="101"/>
      <c r="N706" s="101"/>
      <c r="O706" s="101"/>
      <c r="P706" s="101"/>
      <c r="Q706" s="101"/>
    </row>
    <row r="707" spans="4:17" ht="15.75" customHeight="1">
      <c r="D707" s="101"/>
      <c r="G707" s="101"/>
      <c r="K707" s="101"/>
      <c r="L707" s="101"/>
      <c r="M707" s="101"/>
      <c r="N707" s="101"/>
      <c r="O707" s="101"/>
      <c r="P707" s="101"/>
      <c r="Q707" s="101"/>
    </row>
    <row r="708" spans="4:17" ht="15.75" customHeight="1">
      <c r="D708" s="101"/>
      <c r="G708" s="101"/>
      <c r="K708" s="101"/>
      <c r="L708" s="101"/>
      <c r="M708" s="101"/>
      <c r="N708" s="101"/>
      <c r="O708" s="101"/>
      <c r="P708" s="101"/>
      <c r="Q708" s="101"/>
    </row>
    <row r="709" spans="4:17" ht="15.75" customHeight="1">
      <c r="D709" s="101"/>
      <c r="G709" s="101"/>
      <c r="K709" s="101"/>
      <c r="L709" s="101"/>
      <c r="M709" s="101"/>
      <c r="N709" s="101"/>
      <c r="O709" s="101"/>
      <c r="P709" s="101"/>
      <c r="Q709" s="101"/>
    </row>
    <row r="710" spans="4:17" ht="15.75" customHeight="1">
      <c r="D710" s="101"/>
      <c r="G710" s="101"/>
      <c r="K710" s="101"/>
      <c r="L710" s="101"/>
      <c r="M710" s="101"/>
      <c r="N710" s="101"/>
      <c r="O710" s="101"/>
      <c r="P710" s="101"/>
      <c r="Q710" s="101"/>
    </row>
    <row r="711" spans="4:17" ht="15.75" customHeight="1">
      <c r="D711" s="101"/>
      <c r="G711" s="101"/>
      <c r="K711" s="101"/>
      <c r="L711" s="101"/>
      <c r="M711" s="101"/>
      <c r="N711" s="101"/>
      <c r="O711" s="101"/>
      <c r="P711" s="101"/>
      <c r="Q711" s="101"/>
    </row>
    <row r="712" spans="4:17" ht="15.75" customHeight="1">
      <c r="D712" s="101"/>
      <c r="G712" s="101"/>
      <c r="K712" s="101"/>
      <c r="L712" s="101"/>
      <c r="M712" s="101"/>
      <c r="N712" s="101"/>
      <c r="O712" s="101"/>
      <c r="P712" s="101"/>
      <c r="Q712" s="101"/>
    </row>
    <row r="713" spans="4:17" ht="15.75" customHeight="1">
      <c r="D713" s="101"/>
      <c r="G713" s="101"/>
      <c r="K713" s="101"/>
      <c r="L713" s="101"/>
      <c r="M713" s="101"/>
      <c r="N713" s="101"/>
      <c r="O713" s="101"/>
      <c r="P713" s="101"/>
      <c r="Q713" s="101"/>
    </row>
    <row r="714" spans="4:17" ht="15.75" customHeight="1">
      <c r="D714" s="101"/>
      <c r="G714" s="101"/>
      <c r="K714" s="101"/>
      <c r="L714" s="101"/>
      <c r="M714" s="101"/>
      <c r="N714" s="101"/>
      <c r="O714" s="101"/>
      <c r="P714" s="101"/>
      <c r="Q714" s="101"/>
    </row>
    <row r="715" spans="4:17" ht="15.75" customHeight="1">
      <c r="D715" s="101"/>
      <c r="G715" s="101"/>
      <c r="K715" s="101"/>
      <c r="L715" s="101"/>
      <c r="M715" s="101"/>
      <c r="N715" s="101"/>
      <c r="O715" s="101"/>
      <c r="P715" s="101"/>
      <c r="Q715" s="101"/>
    </row>
    <row r="716" spans="4:17" ht="15.75" customHeight="1">
      <c r="D716" s="101"/>
      <c r="G716" s="101"/>
      <c r="K716" s="101"/>
      <c r="L716" s="101"/>
      <c r="M716" s="101"/>
      <c r="N716" s="101"/>
      <c r="O716" s="101"/>
      <c r="P716" s="101"/>
      <c r="Q716" s="101"/>
    </row>
    <row r="717" spans="4:17" ht="15.75" customHeight="1">
      <c r="D717" s="101"/>
      <c r="G717" s="101"/>
      <c r="K717" s="101"/>
      <c r="L717" s="101"/>
      <c r="M717" s="101"/>
      <c r="N717" s="101"/>
      <c r="O717" s="101"/>
      <c r="P717" s="101"/>
      <c r="Q717" s="101"/>
    </row>
    <row r="718" spans="4:17" ht="15.75" customHeight="1">
      <c r="D718" s="101"/>
      <c r="G718" s="101"/>
      <c r="K718" s="101"/>
      <c r="L718" s="101"/>
      <c r="M718" s="101"/>
      <c r="N718" s="101"/>
      <c r="O718" s="101"/>
      <c r="P718" s="101"/>
      <c r="Q718" s="101"/>
    </row>
    <row r="719" spans="4:17" ht="15.75" customHeight="1">
      <c r="D719" s="101"/>
      <c r="G719" s="101"/>
      <c r="K719" s="101"/>
      <c r="L719" s="101"/>
      <c r="M719" s="101"/>
      <c r="N719" s="101"/>
      <c r="O719" s="101"/>
      <c r="P719" s="101"/>
      <c r="Q719" s="101"/>
    </row>
    <row r="720" spans="4:17" ht="15.75" customHeight="1">
      <c r="D720" s="101"/>
      <c r="G720" s="101"/>
      <c r="K720" s="101"/>
      <c r="L720" s="101"/>
      <c r="M720" s="101"/>
      <c r="N720" s="101"/>
      <c r="O720" s="101"/>
      <c r="P720" s="101"/>
      <c r="Q720" s="101"/>
    </row>
    <row r="721" spans="4:17" ht="15.75" customHeight="1">
      <c r="D721" s="101"/>
      <c r="G721" s="101"/>
      <c r="K721" s="101"/>
      <c r="L721" s="101"/>
      <c r="M721" s="101"/>
      <c r="N721" s="101"/>
      <c r="O721" s="101"/>
      <c r="P721" s="101"/>
      <c r="Q721" s="101"/>
    </row>
    <row r="722" spans="4:17" ht="15.75" customHeight="1">
      <c r="D722" s="101"/>
      <c r="G722" s="101"/>
      <c r="K722" s="101"/>
      <c r="L722" s="101"/>
      <c r="M722" s="101"/>
      <c r="N722" s="101"/>
      <c r="O722" s="101"/>
      <c r="P722" s="101"/>
      <c r="Q722" s="101"/>
    </row>
    <row r="723" spans="4:17" ht="15.75" customHeight="1">
      <c r="D723" s="101"/>
      <c r="G723" s="101"/>
      <c r="K723" s="101"/>
      <c r="L723" s="101"/>
      <c r="M723" s="101"/>
      <c r="N723" s="101"/>
      <c r="O723" s="101"/>
      <c r="P723" s="101"/>
      <c r="Q723" s="101"/>
    </row>
    <row r="724" spans="4:17" ht="15.75" customHeight="1">
      <c r="D724" s="101"/>
      <c r="G724" s="101"/>
      <c r="K724" s="101"/>
      <c r="L724" s="101"/>
      <c r="M724" s="101"/>
      <c r="N724" s="101"/>
      <c r="O724" s="101"/>
      <c r="P724" s="101"/>
      <c r="Q724" s="101"/>
    </row>
    <row r="725" spans="4:17" ht="15.75" customHeight="1">
      <c r="D725" s="101"/>
      <c r="G725" s="101"/>
      <c r="K725" s="101"/>
      <c r="L725" s="101"/>
      <c r="M725" s="101"/>
      <c r="N725" s="101"/>
      <c r="O725" s="101"/>
      <c r="P725" s="101"/>
      <c r="Q725" s="101"/>
    </row>
    <row r="726" spans="4:17" ht="15.75" customHeight="1">
      <c r="D726" s="101"/>
      <c r="G726" s="101"/>
      <c r="K726" s="101"/>
      <c r="L726" s="101"/>
      <c r="M726" s="101"/>
      <c r="N726" s="101"/>
      <c r="O726" s="101"/>
      <c r="P726" s="101"/>
      <c r="Q726" s="101"/>
    </row>
    <row r="727" spans="4:17" ht="15.75" customHeight="1">
      <c r="D727" s="101"/>
      <c r="G727" s="101"/>
      <c r="K727" s="101"/>
      <c r="L727" s="101"/>
      <c r="M727" s="101"/>
      <c r="N727" s="101"/>
      <c r="O727" s="101"/>
      <c r="P727" s="101"/>
      <c r="Q727" s="101"/>
    </row>
    <row r="728" spans="4:17" ht="15.75" customHeight="1">
      <c r="D728" s="101"/>
      <c r="G728" s="101"/>
      <c r="K728" s="101"/>
      <c r="L728" s="101"/>
      <c r="M728" s="101"/>
      <c r="N728" s="101"/>
      <c r="O728" s="101"/>
      <c r="P728" s="101"/>
      <c r="Q728" s="101"/>
    </row>
    <row r="729" spans="4:17" ht="15.75" customHeight="1">
      <c r="D729" s="101"/>
      <c r="G729" s="101"/>
      <c r="K729" s="101"/>
      <c r="L729" s="101"/>
      <c r="M729" s="101"/>
      <c r="N729" s="101"/>
      <c r="O729" s="101"/>
      <c r="P729" s="101"/>
      <c r="Q729" s="101"/>
    </row>
    <row r="730" spans="4:17" ht="15.75" customHeight="1">
      <c r="D730" s="101"/>
      <c r="G730" s="101"/>
      <c r="K730" s="101"/>
      <c r="L730" s="101"/>
      <c r="M730" s="101"/>
      <c r="N730" s="101"/>
      <c r="O730" s="101"/>
      <c r="P730" s="101"/>
      <c r="Q730" s="101"/>
    </row>
    <row r="731" spans="4:17" ht="15.75" customHeight="1">
      <c r="D731" s="101"/>
      <c r="G731" s="101"/>
      <c r="K731" s="101"/>
      <c r="L731" s="101"/>
      <c r="M731" s="101"/>
      <c r="N731" s="101"/>
      <c r="O731" s="101"/>
      <c r="P731" s="101"/>
      <c r="Q731" s="101"/>
    </row>
    <row r="732" spans="4:17" ht="15.75" customHeight="1">
      <c r="D732" s="101"/>
      <c r="G732" s="101"/>
      <c r="K732" s="101"/>
      <c r="L732" s="101"/>
      <c r="M732" s="101"/>
      <c r="N732" s="101"/>
      <c r="O732" s="101"/>
      <c r="P732" s="101"/>
      <c r="Q732" s="101"/>
    </row>
    <row r="733" spans="4:17" ht="15.75" customHeight="1">
      <c r="D733" s="101"/>
      <c r="G733" s="101"/>
      <c r="K733" s="101"/>
      <c r="L733" s="101"/>
      <c r="M733" s="101"/>
      <c r="N733" s="101"/>
      <c r="O733" s="101"/>
      <c r="P733" s="101"/>
      <c r="Q733" s="101"/>
    </row>
    <row r="734" spans="4:17" ht="15.75" customHeight="1">
      <c r="D734" s="101"/>
      <c r="G734" s="101"/>
      <c r="K734" s="101"/>
      <c r="L734" s="101"/>
      <c r="M734" s="101"/>
      <c r="N734" s="101"/>
      <c r="O734" s="101"/>
      <c r="P734" s="101"/>
      <c r="Q734" s="101"/>
    </row>
    <row r="735" spans="4:17" ht="15.75" customHeight="1">
      <c r="D735" s="101"/>
      <c r="G735" s="101"/>
      <c r="K735" s="101"/>
      <c r="L735" s="101"/>
      <c r="M735" s="101"/>
      <c r="N735" s="101"/>
      <c r="O735" s="101"/>
      <c r="P735" s="101"/>
      <c r="Q735" s="101"/>
    </row>
    <row r="736" spans="4:17" ht="15.75" customHeight="1">
      <c r="D736" s="101"/>
      <c r="G736" s="101"/>
      <c r="K736" s="101"/>
      <c r="L736" s="101"/>
      <c r="M736" s="101"/>
      <c r="N736" s="101"/>
      <c r="O736" s="101"/>
      <c r="P736" s="101"/>
      <c r="Q736" s="101"/>
    </row>
    <row r="737" spans="4:17" ht="15.75" customHeight="1">
      <c r="D737" s="101"/>
      <c r="G737" s="101"/>
      <c r="K737" s="101"/>
      <c r="L737" s="101"/>
      <c r="M737" s="101"/>
      <c r="N737" s="101"/>
      <c r="O737" s="101"/>
      <c r="P737" s="101"/>
      <c r="Q737" s="101"/>
    </row>
    <row r="738" spans="4:17" ht="15.75" customHeight="1">
      <c r="D738" s="101"/>
      <c r="G738" s="101"/>
      <c r="K738" s="101"/>
      <c r="L738" s="101"/>
      <c r="M738" s="101"/>
      <c r="N738" s="101"/>
      <c r="O738" s="101"/>
      <c r="P738" s="101"/>
      <c r="Q738" s="101"/>
    </row>
    <row r="739" spans="4:17" ht="15.75" customHeight="1">
      <c r="D739" s="101"/>
      <c r="G739" s="101"/>
      <c r="K739" s="101"/>
      <c r="L739" s="101"/>
      <c r="M739" s="101"/>
      <c r="N739" s="101"/>
      <c r="O739" s="101"/>
      <c r="P739" s="101"/>
      <c r="Q739" s="101"/>
    </row>
    <row r="740" spans="4:17" ht="15.75" customHeight="1">
      <c r="D740" s="101"/>
      <c r="G740" s="101"/>
      <c r="K740" s="101"/>
      <c r="L740" s="101"/>
      <c r="M740" s="101"/>
      <c r="N740" s="101"/>
      <c r="O740" s="101"/>
      <c r="P740" s="101"/>
      <c r="Q740" s="101"/>
    </row>
    <row r="741" spans="4:17" ht="15.75" customHeight="1">
      <c r="D741" s="101"/>
      <c r="G741" s="101"/>
      <c r="K741" s="101"/>
      <c r="L741" s="101"/>
      <c r="M741" s="101"/>
      <c r="N741" s="101"/>
      <c r="O741" s="101"/>
      <c r="P741" s="101"/>
      <c r="Q741" s="101"/>
    </row>
    <row r="742" spans="4:17" ht="15.75" customHeight="1">
      <c r="D742" s="101"/>
      <c r="G742" s="101"/>
      <c r="K742" s="101"/>
      <c r="L742" s="101"/>
      <c r="M742" s="101"/>
      <c r="N742" s="101"/>
      <c r="O742" s="101"/>
      <c r="P742" s="101"/>
      <c r="Q742" s="101"/>
    </row>
    <row r="743" spans="4:17" ht="15.75" customHeight="1">
      <c r="D743" s="101"/>
      <c r="G743" s="101"/>
      <c r="K743" s="101"/>
      <c r="L743" s="101"/>
      <c r="M743" s="101"/>
      <c r="N743" s="101"/>
      <c r="O743" s="101"/>
      <c r="P743" s="101"/>
      <c r="Q743" s="101"/>
    </row>
    <row r="744" spans="4:17" ht="15.75" customHeight="1">
      <c r="D744" s="101"/>
      <c r="G744" s="101"/>
      <c r="K744" s="101"/>
      <c r="L744" s="101"/>
      <c r="M744" s="101"/>
      <c r="N744" s="101"/>
      <c r="O744" s="101"/>
      <c r="P744" s="101"/>
      <c r="Q744" s="101"/>
    </row>
    <row r="745" spans="4:17" ht="15.75" customHeight="1">
      <c r="D745" s="101"/>
      <c r="G745" s="101"/>
      <c r="K745" s="101"/>
      <c r="L745" s="101"/>
      <c r="M745" s="101"/>
      <c r="N745" s="101"/>
      <c r="O745" s="101"/>
      <c r="P745" s="101"/>
      <c r="Q745" s="101"/>
    </row>
    <row r="746" spans="4:17" ht="15.75" customHeight="1">
      <c r="D746" s="101"/>
      <c r="G746" s="101"/>
      <c r="K746" s="101"/>
      <c r="L746" s="101"/>
      <c r="M746" s="101"/>
      <c r="N746" s="101"/>
      <c r="O746" s="101"/>
      <c r="P746" s="101"/>
      <c r="Q746" s="101"/>
    </row>
    <row r="747" spans="4:17" ht="15.75" customHeight="1">
      <c r="D747" s="101"/>
      <c r="G747" s="101"/>
      <c r="K747" s="101"/>
      <c r="L747" s="101"/>
      <c r="M747" s="101"/>
      <c r="N747" s="101"/>
      <c r="O747" s="101"/>
      <c r="P747" s="101"/>
      <c r="Q747" s="101"/>
    </row>
    <row r="748" spans="4:17" ht="15.75" customHeight="1">
      <c r="D748" s="101"/>
      <c r="G748" s="101"/>
      <c r="K748" s="101"/>
      <c r="L748" s="101"/>
      <c r="M748" s="101"/>
      <c r="N748" s="101"/>
      <c r="O748" s="101"/>
      <c r="P748" s="101"/>
      <c r="Q748" s="101"/>
    </row>
    <row r="749" spans="4:17" ht="15.75" customHeight="1">
      <c r="D749" s="101"/>
      <c r="G749" s="101"/>
      <c r="K749" s="101"/>
      <c r="L749" s="101"/>
      <c r="M749" s="101"/>
      <c r="N749" s="101"/>
      <c r="O749" s="101"/>
      <c r="P749" s="101"/>
      <c r="Q749" s="101"/>
    </row>
    <row r="750" spans="4:17" ht="15.75" customHeight="1">
      <c r="D750" s="101"/>
      <c r="G750" s="101"/>
      <c r="K750" s="101"/>
      <c r="L750" s="101"/>
      <c r="M750" s="101"/>
      <c r="N750" s="101"/>
      <c r="O750" s="101"/>
      <c r="P750" s="101"/>
      <c r="Q750" s="101"/>
    </row>
    <row r="751" spans="4:17" ht="15.75" customHeight="1">
      <c r="D751" s="101"/>
      <c r="G751" s="101"/>
      <c r="K751" s="101"/>
      <c r="L751" s="101"/>
      <c r="M751" s="101"/>
      <c r="N751" s="101"/>
      <c r="O751" s="101"/>
      <c r="P751" s="101"/>
      <c r="Q751" s="101"/>
    </row>
    <row r="752" spans="4:17" ht="15.75" customHeight="1">
      <c r="D752" s="101"/>
      <c r="G752" s="101"/>
      <c r="K752" s="101"/>
      <c r="L752" s="101"/>
      <c r="M752" s="101"/>
      <c r="N752" s="101"/>
      <c r="O752" s="101"/>
      <c r="P752" s="101"/>
      <c r="Q752" s="101"/>
    </row>
    <row r="753" spans="4:17" ht="15.75" customHeight="1">
      <c r="D753" s="101"/>
      <c r="G753" s="101"/>
      <c r="K753" s="101"/>
      <c r="L753" s="101"/>
      <c r="M753" s="101"/>
      <c r="N753" s="101"/>
      <c r="O753" s="101"/>
      <c r="P753" s="101"/>
      <c r="Q753" s="101"/>
    </row>
    <row r="754" spans="4:17" ht="15.75" customHeight="1">
      <c r="D754" s="101"/>
      <c r="G754" s="101"/>
      <c r="K754" s="101"/>
      <c r="L754" s="101"/>
      <c r="M754" s="101"/>
      <c r="N754" s="101"/>
      <c r="O754" s="101"/>
      <c r="P754" s="101"/>
      <c r="Q754" s="101"/>
    </row>
    <row r="755" spans="4:17" ht="15.75" customHeight="1">
      <c r="D755" s="101"/>
      <c r="G755" s="101"/>
      <c r="K755" s="101"/>
      <c r="L755" s="101"/>
      <c r="M755" s="101"/>
      <c r="N755" s="101"/>
      <c r="O755" s="101"/>
      <c r="P755" s="101"/>
      <c r="Q755" s="101"/>
    </row>
    <row r="756" spans="4:17" ht="15.75" customHeight="1">
      <c r="D756" s="101"/>
      <c r="G756" s="101"/>
      <c r="K756" s="101"/>
      <c r="L756" s="101"/>
      <c r="M756" s="101"/>
      <c r="N756" s="101"/>
      <c r="O756" s="101"/>
      <c r="P756" s="101"/>
      <c r="Q756" s="101"/>
    </row>
    <row r="757" spans="4:17" ht="15.75" customHeight="1">
      <c r="D757" s="101"/>
      <c r="G757" s="101"/>
      <c r="K757" s="101"/>
      <c r="L757" s="101"/>
      <c r="M757" s="101"/>
      <c r="N757" s="101"/>
      <c r="O757" s="101"/>
      <c r="P757" s="101"/>
      <c r="Q757" s="101"/>
    </row>
    <row r="758" spans="4:17" ht="15.75" customHeight="1">
      <c r="D758" s="101"/>
      <c r="G758" s="101"/>
      <c r="K758" s="101"/>
      <c r="L758" s="101"/>
      <c r="M758" s="101"/>
      <c r="N758" s="101"/>
      <c r="O758" s="101"/>
      <c r="P758" s="101"/>
      <c r="Q758" s="101"/>
    </row>
    <row r="759" spans="4:17" ht="15.75" customHeight="1">
      <c r="D759" s="101"/>
      <c r="G759" s="101"/>
      <c r="K759" s="101"/>
      <c r="L759" s="101"/>
      <c r="M759" s="101"/>
      <c r="N759" s="101"/>
      <c r="O759" s="101"/>
      <c r="P759" s="101"/>
      <c r="Q759" s="101"/>
    </row>
    <row r="760" spans="4:17" ht="15.75" customHeight="1">
      <c r="D760" s="101"/>
      <c r="G760" s="101"/>
      <c r="K760" s="101"/>
      <c r="L760" s="101"/>
      <c r="M760" s="101"/>
      <c r="N760" s="101"/>
      <c r="O760" s="101"/>
      <c r="P760" s="101"/>
      <c r="Q760" s="101"/>
    </row>
    <row r="761" spans="4:17" ht="15.75" customHeight="1">
      <c r="D761" s="101"/>
      <c r="G761" s="101"/>
      <c r="K761" s="101"/>
      <c r="L761" s="101"/>
      <c r="M761" s="101"/>
      <c r="N761" s="101"/>
      <c r="O761" s="101"/>
      <c r="P761" s="101"/>
      <c r="Q761" s="101"/>
    </row>
    <row r="762" spans="4:17" ht="15.75" customHeight="1">
      <c r="D762" s="101"/>
      <c r="G762" s="101"/>
      <c r="K762" s="101"/>
      <c r="L762" s="101"/>
      <c r="M762" s="101"/>
      <c r="N762" s="101"/>
      <c r="O762" s="101"/>
      <c r="P762" s="101"/>
      <c r="Q762" s="101"/>
    </row>
    <row r="763" spans="4:17" ht="15.75" customHeight="1">
      <c r="D763" s="101"/>
      <c r="G763" s="101"/>
      <c r="K763" s="101"/>
      <c r="L763" s="101"/>
      <c r="M763" s="101"/>
      <c r="N763" s="101"/>
      <c r="O763" s="101"/>
      <c r="P763" s="101"/>
      <c r="Q763" s="101"/>
    </row>
    <row r="764" spans="4:17" ht="15.75" customHeight="1">
      <c r="D764" s="101"/>
      <c r="G764" s="101"/>
      <c r="K764" s="101"/>
      <c r="L764" s="101"/>
      <c r="M764" s="101"/>
      <c r="N764" s="101"/>
      <c r="O764" s="101"/>
      <c r="P764" s="101"/>
      <c r="Q764" s="101"/>
    </row>
    <row r="765" spans="4:17" ht="15.75" customHeight="1">
      <c r="D765" s="101"/>
      <c r="G765" s="101"/>
      <c r="K765" s="101"/>
      <c r="L765" s="101"/>
      <c r="M765" s="101"/>
      <c r="N765" s="101"/>
      <c r="O765" s="101"/>
      <c r="P765" s="101"/>
      <c r="Q765" s="101"/>
    </row>
    <row r="766" spans="4:17" ht="15.75" customHeight="1">
      <c r="D766" s="101"/>
      <c r="G766" s="101"/>
      <c r="K766" s="101"/>
      <c r="L766" s="101"/>
      <c r="M766" s="101"/>
      <c r="N766" s="101"/>
      <c r="O766" s="101"/>
      <c r="P766" s="101"/>
      <c r="Q766" s="101"/>
    </row>
    <row r="767" spans="4:17" ht="15.75" customHeight="1">
      <c r="D767" s="101"/>
      <c r="G767" s="101"/>
      <c r="K767" s="101"/>
      <c r="L767" s="101"/>
      <c r="M767" s="101"/>
      <c r="N767" s="101"/>
      <c r="O767" s="101"/>
      <c r="P767" s="101"/>
      <c r="Q767" s="101"/>
    </row>
    <row r="768" spans="4:17" ht="15.75" customHeight="1">
      <c r="D768" s="101"/>
      <c r="G768" s="101"/>
      <c r="K768" s="101"/>
      <c r="L768" s="101"/>
      <c r="M768" s="101"/>
      <c r="N768" s="101"/>
      <c r="O768" s="101"/>
      <c r="P768" s="101"/>
      <c r="Q768" s="101"/>
    </row>
    <row r="769" spans="4:17" ht="15.75" customHeight="1">
      <c r="D769" s="101"/>
      <c r="G769" s="101"/>
      <c r="K769" s="101"/>
      <c r="L769" s="101"/>
      <c r="M769" s="101"/>
      <c r="N769" s="101"/>
      <c r="O769" s="101"/>
      <c r="P769" s="101"/>
      <c r="Q769" s="101"/>
    </row>
    <row r="770" spans="4:17" ht="15.75" customHeight="1">
      <c r="D770" s="101"/>
      <c r="G770" s="101"/>
      <c r="K770" s="101"/>
      <c r="L770" s="101"/>
      <c r="M770" s="101"/>
      <c r="N770" s="101"/>
      <c r="O770" s="101"/>
      <c r="P770" s="101"/>
      <c r="Q770" s="101"/>
    </row>
    <row r="771" spans="4:17" ht="15.75" customHeight="1">
      <c r="D771" s="101"/>
      <c r="G771" s="101"/>
      <c r="K771" s="101"/>
      <c r="L771" s="101"/>
      <c r="M771" s="101"/>
      <c r="N771" s="101"/>
      <c r="O771" s="101"/>
      <c r="P771" s="101"/>
      <c r="Q771" s="101"/>
    </row>
    <row r="772" spans="4:17" ht="15.75" customHeight="1">
      <c r="D772" s="101"/>
      <c r="G772" s="101"/>
      <c r="K772" s="101"/>
      <c r="L772" s="101"/>
      <c r="M772" s="101"/>
      <c r="N772" s="101"/>
      <c r="O772" s="101"/>
      <c r="P772" s="101"/>
      <c r="Q772" s="101"/>
    </row>
    <row r="773" spans="4:17" ht="15.75" customHeight="1">
      <c r="D773" s="101"/>
      <c r="G773" s="101"/>
      <c r="K773" s="101"/>
      <c r="L773" s="101"/>
      <c r="M773" s="101"/>
      <c r="N773" s="101"/>
      <c r="O773" s="101"/>
      <c r="P773" s="101"/>
      <c r="Q773" s="101"/>
    </row>
    <row r="774" spans="4:17" ht="15.75" customHeight="1">
      <c r="D774" s="101"/>
      <c r="G774" s="101"/>
      <c r="K774" s="101"/>
      <c r="L774" s="101"/>
      <c r="M774" s="101"/>
      <c r="N774" s="101"/>
      <c r="O774" s="101"/>
      <c r="P774" s="101"/>
      <c r="Q774" s="101"/>
    </row>
    <row r="775" spans="4:17" ht="15.75" customHeight="1">
      <c r="D775" s="101"/>
      <c r="G775" s="101"/>
      <c r="K775" s="101"/>
      <c r="L775" s="101"/>
      <c r="M775" s="101"/>
      <c r="N775" s="101"/>
      <c r="O775" s="101"/>
      <c r="P775" s="101"/>
      <c r="Q775" s="101"/>
    </row>
    <row r="776" spans="4:17" ht="15.75" customHeight="1">
      <c r="D776" s="101"/>
      <c r="G776" s="101"/>
      <c r="K776" s="101"/>
      <c r="L776" s="101"/>
      <c r="M776" s="101"/>
      <c r="N776" s="101"/>
      <c r="O776" s="101"/>
      <c r="P776" s="101"/>
      <c r="Q776" s="101"/>
    </row>
    <row r="777" spans="4:17" ht="15.75" customHeight="1">
      <c r="D777" s="101"/>
      <c r="G777" s="101"/>
      <c r="K777" s="101"/>
      <c r="L777" s="101"/>
      <c r="M777" s="101"/>
      <c r="N777" s="101"/>
      <c r="O777" s="101"/>
      <c r="P777" s="101"/>
      <c r="Q777" s="101"/>
    </row>
    <row r="778" spans="4:17" ht="15.75" customHeight="1">
      <c r="D778" s="101"/>
      <c r="G778" s="101"/>
      <c r="K778" s="101"/>
      <c r="L778" s="101"/>
      <c r="M778" s="101"/>
      <c r="N778" s="101"/>
      <c r="O778" s="101"/>
      <c r="P778" s="101"/>
      <c r="Q778" s="101"/>
    </row>
    <row r="779" spans="4:17" ht="15.75" customHeight="1">
      <c r="D779" s="101"/>
      <c r="G779" s="101"/>
      <c r="K779" s="101"/>
      <c r="L779" s="101"/>
      <c r="M779" s="101"/>
      <c r="N779" s="101"/>
      <c r="O779" s="101"/>
      <c r="P779" s="101"/>
      <c r="Q779" s="101"/>
    </row>
    <row r="780" spans="4:17" ht="15.75" customHeight="1">
      <c r="D780" s="101"/>
      <c r="G780" s="101"/>
      <c r="K780" s="101"/>
      <c r="L780" s="101"/>
      <c r="M780" s="101"/>
      <c r="N780" s="101"/>
      <c r="O780" s="101"/>
      <c r="P780" s="101"/>
      <c r="Q780" s="101"/>
    </row>
    <row r="781" spans="4:17" ht="15.75" customHeight="1">
      <c r="D781" s="101"/>
      <c r="G781" s="101"/>
      <c r="K781" s="101"/>
      <c r="L781" s="101"/>
      <c r="M781" s="101"/>
      <c r="N781" s="101"/>
      <c r="O781" s="101"/>
      <c r="P781" s="101"/>
      <c r="Q781" s="101"/>
    </row>
    <row r="782" spans="4:17" ht="15.75" customHeight="1">
      <c r="D782" s="101"/>
      <c r="G782" s="101"/>
      <c r="K782" s="101"/>
      <c r="L782" s="101"/>
      <c r="M782" s="101"/>
      <c r="N782" s="101"/>
      <c r="O782" s="101"/>
      <c r="P782" s="101"/>
      <c r="Q782" s="101"/>
    </row>
    <row r="783" spans="4:17" ht="15.75" customHeight="1">
      <c r="D783" s="101"/>
      <c r="G783" s="101"/>
      <c r="K783" s="101"/>
      <c r="L783" s="101"/>
      <c r="M783" s="101"/>
      <c r="N783" s="101"/>
      <c r="O783" s="101"/>
      <c r="P783" s="101"/>
      <c r="Q783" s="101"/>
    </row>
    <row r="784" spans="4:17" ht="15.75" customHeight="1">
      <c r="D784" s="101"/>
      <c r="G784" s="101"/>
      <c r="K784" s="101"/>
      <c r="L784" s="101"/>
      <c r="M784" s="101"/>
      <c r="N784" s="101"/>
      <c r="O784" s="101"/>
      <c r="P784" s="101"/>
      <c r="Q784" s="101"/>
    </row>
    <row r="785" spans="4:17" ht="15.75" customHeight="1">
      <c r="D785" s="101"/>
      <c r="G785" s="101"/>
      <c r="K785" s="101"/>
      <c r="L785" s="101"/>
      <c r="M785" s="101"/>
      <c r="N785" s="101"/>
      <c r="O785" s="101"/>
      <c r="P785" s="101"/>
      <c r="Q785" s="101"/>
    </row>
    <row r="786" spans="4:17" ht="15.75" customHeight="1">
      <c r="D786" s="101"/>
      <c r="G786" s="101"/>
      <c r="K786" s="101"/>
      <c r="L786" s="101"/>
      <c r="M786" s="101"/>
      <c r="N786" s="101"/>
      <c r="O786" s="101"/>
      <c r="P786" s="101"/>
      <c r="Q786" s="101"/>
    </row>
    <row r="787" spans="4:17" ht="15.75" customHeight="1">
      <c r="D787" s="101"/>
      <c r="G787" s="101"/>
      <c r="K787" s="101"/>
      <c r="L787" s="101"/>
      <c r="M787" s="101"/>
      <c r="N787" s="101"/>
      <c r="O787" s="101"/>
      <c r="P787" s="101"/>
      <c r="Q787" s="101"/>
    </row>
    <row r="788" spans="4:17" ht="15.75" customHeight="1">
      <c r="D788" s="101"/>
      <c r="G788" s="101"/>
      <c r="K788" s="101"/>
      <c r="L788" s="101"/>
      <c r="M788" s="101"/>
      <c r="N788" s="101"/>
      <c r="O788" s="101"/>
      <c r="P788" s="101"/>
      <c r="Q788" s="101"/>
    </row>
    <row r="789" spans="4:17" ht="15.75" customHeight="1">
      <c r="D789" s="101"/>
      <c r="G789" s="101"/>
      <c r="K789" s="101"/>
      <c r="L789" s="101"/>
      <c r="M789" s="101"/>
      <c r="N789" s="101"/>
      <c r="O789" s="101"/>
      <c r="P789" s="101"/>
      <c r="Q789" s="101"/>
    </row>
    <row r="790" spans="4:17" ht="15.75" customHeight="1">
      <c r="D790" s="101"/>
      <c r="G790" s="101"/>
      <c r="K790" s="101"/>
      <c r="L790" s="101"/>
      <c r="M790" s="101"/>
      <c r="N790" s="101"/>
      <c r="O790" s="101"/>
      <c r="P790" s="101"/>
      <c r="Q790" s="101"/>
    </row>
    <row r="791" spans="4:17" ht="15.75" customHeight="1">
      <c r="D791" s="101"/>
      <c r="G791" s="101"/>
      <c r="K791" s="101"/>
      <c r="L791" s="101"/>
      <c r="M791" s="101"/>
      <c r="N791" s="101"/>
      <c r="O791" s="101"/>
      <c r="P791" s="101"/>
      <c r="Q791" s="101"/>
    </row>
    <row r="792" spans="4:17" ht="15.75" customHeight="1">
      <c r="D792" s="101"/>
      <c r="G792" s="101"/>
      <c r="K792" s="101"/>
      <c r="L792" s="101"/>
      <c r="M792" s="101"/>
      <c r="N792" s="101"/>
      <c r="O792" s="101"/>
      <c r="P792" s="101"/>
      <c r="Q792" s="101"/>
    </row>
    <row r="793" spans="4:17" ht="15.75" customHeight="1">
      <c r="D793" s="101"/>
      <c r="G793" s="101"/>
      <c r="K793" s="101"/>
      <c r="L793" s="101"/>
      <c r="M793" s="101"/>
      <c r="N793" s="101"/>
      <c r="O793" s="101"/>
      <c r="P793" s="101"/>
      <c r="Q793" s="101"/>
    </row>
    <row r="794" spans="4:17" ht="15.75" customHeight="1">
      <c r="D794" s="101"/>
      <c r="G794" s="101"/>
      <c r="K794" s="101"/>
      <c r="L794" s="101"/>
      <c r="M794" s="101"/>
      <c r="N794" s="101"/>
      <c r="O794" s="101"/>
      <c r="P794" s="101"/>
      <c r="Q794" s="101"/>
    </row>
    <row r="795" spans="4:17" ht="15.75" customHeight="1">
      <c r="D795" s="101"/>
      <c r="G795" s="101"/>
      <c r="K795" s="101"/>
      <c r="L795" s="101"/>
      <c r="M795" s="101"/>
      <c r="N795" s="101"/>
      <c r="O795" s="101"/>
      <c r="P795" s="101"/>
      <c r="Q795" s="101"/>
    </row>
    <row r="796" spans="4:17" ht="15.75" customHeight="1">
      <c r="D796" s="101"/>
      <c r="G796" s="101"/>
      <c r="K796" s="101"/>
      <c r="L796" s="101"/>
      <c r="M796" s="101"/>
      <c r="N796" s="101"/>
      <c r="O796" s="101"/>
      <c r="P796" s="101"/>
      <c r="Q796" s="101"/>
    </row>
    <row r="797" spans="4:17" ht="15.75" customHeight="1">
      <c r="D797" s="101"/>
      <c r="G797" s="101"/>
      <c r="K797" s="101"/>
      <c r="L797" s="101"/>
      <c r="M797" s="101"/>
      <c r="N797" s="101"/>
      <c r="O797" s="101"/>
      <c r="P797" s="101"/>
      <c r="Q797" s="101"/>
    </row>
    <row r="798" spans="4:17" ht="15.75" customHeight="1">
      <c r="D798" s="101"/>
      <c r="G798" s="101"/>
      <c r="K798" s="101"/>
      <c r="L798" s="101"/>
      <c r="M798" s="101"/>
      <c r="N798" s="101"/>
      <c r="O798" s="101"/>
      <c r="P798" s="101"/>
      <c r="Q798" s="101"/>
    </row>
    <row r="799" spans="4:17" ht="15.75" customHeight="1">
      <c r="D799" s="101"/>
      <c r="G799" s="101"/>
      <c r="K799" s="101"/>
      <c r="L799" s="101"/>
      <c r="M799" s="101"/>
      <c r="N799" s="101"/>
      <c r="O799" s="101"/>
      <c r="P799" s="101"/>
      <c r="Q799" s="101"/>
    </row>
    <row r="800" spans="4:17" ht="15.75" customHeight="1">
      <c r="D800" s="101"/>
      <c r="G800" s="101"/>
      <c r="K800" s="101"/>
      <c r="L800" s="101"/>
      <c r="M800" s="101"/>
      <c r="N800" s="101"/>
      <c r="O800" s="101"/>
      <c r="P800" s="101"/>
      <c r="Q800" s="101"/>
    </row>
    <row r="801" spans="4:17" ht="15.75" customHeight="1">
      <c r="D801" s="101"/>
      <c r="G801" s="101"/>
      <c r="K801" s="101"/>
      <c r="L801" s="101"/>
      <c r="M801" s="101"/>
      <c r="N801" s="101"/>
      <c r="O801" s="101"/>
      <c r="P801" s="101"/>
      <c r="Q801" s="101"/>
    </row>
    <row r="802" spans="4:17" ht="15.75" customHeight="1">
      <c r="D802" s="101"/>
      <c r="G802" s="101"/>
      <c r="K802" s="101"/>
      <c r="L802" s="101"/>
      <c r="M802" s="101"/>
      <c r="N802" s="101"/>
      <c r="O802" s="101"/>
      <c r="P802" s="101"/>
      <c r="Q802" s="101"/>
    </row>
    <row r="803" spans="4:17" ht="15.75" customHeight="1">
      <c r="D803" s="101"/>
      <c r="G803" s="101"/>
      <c r="K803" s="101"/>
      <c r="L803" s="101"/>
      <c r="M803" s="101"/>
      <c r="N803" s="101"/>
      <c r="O803" s="101"/>
      <c r="P803" s="101"/>
      <c r="Q803" s="101"/>
    </row>
    <row r="804" spans="4:17" ht="15.75" customHeight="1">
      <c r="D804" s="101"/>
      <c r="G804" s="101"/>
      <c r="K804" s="101"/>
      <c r="L804" s="101"/>
      <c r="M804" s="101"/>
      <c r="N804" s="101"/>
      <c r="O804" s="101"/>
      <c r="P804" s="101"/>
      <c r="Q804" s="101"/>
    </row>
    <row r="805" spans="4:17" ht="15.75" customHeight="1">
      <c r="D805" s="101"/>
      <c r="G805" s="101"/>
      <c r="K805" s="101"/>
      <c r="L805" s="101"/>
      <c r="M805" s="101"/>
      <c r="N805" s="101"/>
      <c r="O805" s="101"/>
      <c r="P805" s="101"/>
      <c r="Q805" s="101"/>
    </row>
    <row r="806" spans="4:17" ht="15.75" customHeight="1">
      <c r="D806" s="101"/>
      <c r="G806" s="101"/>
      <c r="K806" s="101"/>
      <c r="L806" s="101"/>
      <c r="M806" s="101"/>
      <c r="N806" s="101"/>
      <c r="O806" s="101"/>
      <c r="P806" s="101"/>
      <c r="Q806" s="101"/>
    </row>
    <row r="807" spans="4:17" ht="15.75" customHeight="1">
      <c r="D807" s="101"/>
      <c r="G807" s="101"/>
      <c r="K807" s="101"/>
      <c r="L807" s="101"/>
      <c r="M807" s="101"/>
      <c r="N807" s="101"/>
      <c r="O807" s="101"/>
      <c r="P807" s="101"/>
      <c r="Q807" s="101"/>
    </row>
    <row r="808" spans="4:17" ht="15.75" customHeight="1">
      <c r="D808" s="101"/>
      <c r="G808" s="101"/>
      <c r="K808" s="101"/>
      <c r="L808" s="101"/>
      <c r="M808" s="101"/>
      <c r="N808" s="101"/>
      <c r="O808" s="101"/>
      <c r="P808" s="101"/>
      <c r="Q808" s="101"/>
    </row>
    <row r="809" spans="4:17" ht="15.75" customHeight="1">
      <c r="D809" s="101"/>
      <c r="G809" s="101"/>
      <c r="K809" s="101"/>
      <c r="L809" s="101"/>
      <c r="M809" s="101"/>
      <c r="N809" s="101"/>
      <c r="O809" s="101"/>
      <c r="P809" s="101"/>
      <c r="Q809" s="101"/>
    </row>
    <row r="810" spans="4:17" ht="15.75" customHeight="1">
      <c r="D810" s="101"/>
      <c r="G810" s="101"/>
      <c r="K810" s="101"/>
      <c r="L810" s="101"/>
      <c r="M810" s="101"/>
      <c r="N810" s="101"/>
      <c r="O810" s="101"/>
      <c r="P810" s="101"/>
      <c r="Q810" s="101"/>
    </row>
    <row r="811" spans="4:17" ht="15.75" customHeight="1">
      <c r="D811" s="101"/>
      <c r="G811" s="101"/>
      <c r="K811" s="101"/>
      <c r="L811" s="101"/>
      <c r="M811" s="101"/>
      <c r="N811" s="101"/>
      <c r="O811" s="101"/>
      <c r="P811" s="101"/>
      <c r="Q811" s="101"/>
    </row>
    <row r="812" spans="4:17" ht="15.75" customHeight="1">
      <c r="D812" s="101"/>
      <c r="G812" s="101"/>
      <c r="K812" s="101"/>
      <c r="L812" s="101"/>
      <c r="M812" s="101"/>
      <c r="N812" s="101"/>
      <c r="O812" s="101"/>
      <c r="P812" s="101"/>
      <c r="Q812" s="101"/>
    </row>
    <row r="813" spans="4:17" ht="15.75" customHeight="1">
      <c r="D813" s="101"/>
      <c r="G813" s="101"/>
      <c r="K813" s="101"/>
      <c r="L813" s="101"/>
      <c r="M813" s="101"/>
      <c r="N813" s="101"/>
      <c r="O813" s="101"/>
      <c r="P813" s="101"/>
      <c r="Q813" s="101"/>
    </row>
    <row r="814" spans="4:17" ht="15.75" customHeight="1">
      <c r="D814" s="101"/>
      <c r="G814" s="101"/>
      <c r="K814" s="101"/>
      <c r="L814" s="101"/>
      <c r="M814" s="101"/>
      <c r="N814" s="101"/>
      <c r="O814" s="101"/>
      <c r="P814" s="101"/>
      <c r="Q814" s="101"/>
    </row>
    <row r="815" spans="4:17" ht="15.75" customHeight="1">
      <c r="D815" s="101"/>
      <c r="G815" s="101"/>
      <c r="K815" s="101"/>
      <c r="L815" s="101"/>
      <c r="M815" s="101"/>
      <c r="N815" s="101"/>
      <c r="O815" s="101"/>
      <c r="P815" s="101"/>
      <c r="Q815" s="101"/>
    </row>
    <row r="816" spans="4:17" ht="15.75" customHeight="1">
      <c r="D816" s="101"/>
      <c r="G816" s="101"/>
      <c r="K816" s="101"/>
      <c r="L816" s="101"/>
      <c r="M816" s="101"/>
      <c r="N816" s="101"/>
      <c r="O816" s="101"/>
      <c r="P816" s="101"/>
      <c r="Q816" s="101"/>
    </row>
    <row r="817" spans="4:17" ht="15.75" customHeight="1">
      <c r="D817" s="101"/>
      <c r="G817" s="101"/>
      <c r="K817" s="101"/>
      <c r="L817" s="101"/>
      <c r="M817" s="101"/>
      <c r="N817" s="101"/>
      <c r="O817" s="101"/>
      <c r="P817" s="101"/>
      <c r="Q817" s="101"/>
    </row>
    <row r="818" spans="4:17" ht="15.75" customHeight="1">
      <c r="D818" s="101"/>
      <c r="G818" s="101"/>
      <c r="K818" s="101"/>
      <c r="L818" s="101"/>
      <c r="M818" s="101"/>
      <c r="N818" s="101"/>
      <c r="O818" s="101"/>
      <c r="P818" s="101"/>
      <c r="Q818" s="101"/>
    </row>
    <row r="819" spans="4:17" ht="15.75" customHeight="1">
      <c r="D819" s="101"/>
      <c r="G819" s="101"/>
      <c r="K819" s="101"/>
      <c r="L819" s="101"/>
      <c r="M819" s="101"/>
      <c r="N819" s="101"/>
      <c r="O819" s="101"/>
      <c r="P819" s="101"/>
      <c r="Q819" s="101"/>
    </row>
    <row r="820" spans="4:17" ht="15.75" customHeight="1">
      <c r="D820" s="101"/>
      <c r="G820" s="101"/>
      <c r="K820" s="101"/>
      <c r="L820" s="101"/>
      <c r="M820" s="101"/>
      <c r="N820" s="101"/>
      <c r="O820" s="101"/>
      <c r="P820" s="101"/>
      <c r="Q820" s="101"/>
    </row>
    <row r="821" spans="4:17" ht="15.75" customHeight="1">
      <c r="D821" s="101"/>
      <c r="G821" s="101"/>
      <c r="K821" s="101"/>
      <c r="L821" s="101"/>
      <c r="M821" s="101"/>
      <c r="N821" s="101"/>
      <c r="O821" s="101"/>
      <c r="P821" s="101"/>
      <c r="Q821" s="101"/>
    </row>
    <row r="822" spans="4:17" ht="15.75" customHeight="1">
      <c r="D822" s="101"/>
      <c r="G822" s="101"/>
      <c r="K822" s="101"/>
      <c r="L822" s="101"/>
      <c r="M822" s="101"/>
      <c r="N822" s="101"/>
      <c r="O822" s="101"/>
      <c r="P822" s="101"/>
      <c r="Q822" s="101"/>
    </row>
    <row r="823" spans="4:17" ht="15.75" customHeight="1">
      <c r="D823" s="101"/>
      <c r="G823" s="101"/>
      <c r="K823" s="101"/>
      <c r="L823" s="101"/>
      <c r="M823" s="101"/>
      <c r="N823" s="101"/>
      <c r="O823" s="101"/>
      <c r="P823" s="101"/>
      <c r="Q823" s="101"/>
    </row>
    <row r="824" spans="4:17" ht="15.75" customHeight="1">
      <c r="D824" s="101"/>
      <c r="G824" s="101"/>
      <c r="K824" s="101"/>
      <c r="L824" s="101"/>
      <c r="M824" s="101"/>
      <c r="N824" s="101"/>
      <c r="O824" s="101"/>
      <c r="P824" s="101"/>
      <c r="Q824" s="101"/>
    </row>
    <row r="825" spans="4:17" ht="15.75" customHeight="1">
      <c r="D825" s="101"/>
      <c r="G825" s="101"/>
      <c r="K825" s="101"/>
      <c r="L825" s="101"/>
      <c r="M825" s="101"/>
      <c r="N825" s="101"/>
      <c r="O825" s="101"/>
      <c r="P825" s="101"/>
      <c r="Q825" s="101"/>
    </row>
    <row r="826" spans="4:17" ht="15.75" customHeight="1">
      <c r="D826" s="101"/>
      <c r="G826" s="101"/>
      <c r="K826" s="101"/>
      <c r="L826" s="101"/>
      <c r="M826" s="101"/>
      <c r="N826" s="101"/>
      <c r="O826" s="101"/>
      <c r="P826" s="101"/>
      <c r="Q826" s="101"/>
    </row>
    <row r="827" spans="4:17" ht="15.75" customHeight="1">
      <c r="D827" s="101"/>
      <c r="G827" s="101"/>
      <c r="K827" s="101"/>
      <c r="L827" s="101"/>
      <c r="M827" s="101"/>
      <c r="N827" s="101"/>
      <c r="O827" s="101"/>
      <c r="P827" s="101"/>
      <c r="Q827" s="101"/>
    </row>
    <row r="828" spans="4:17" ht="15.75" customHeight="1">
      <c r="D828" s="101"/>
      <c r="G828" s="101"/>
      <c r="K828" s="101"/>
      <c r="L828" s="101"/>
      <c r="M828" s="101"/>
      <c r="N828" s="101"/>
      <c r="O828" s="101"/>
      <c r="P828" s="101"/>
      <c r="Q828" s="101"/>
    </row>
    <row r="829" spans="4:17" ht="15.75" customHeight="1">
      <c r="D829" s="101"/>
      <c r="G829" s="101"/>
      <c r="K829" s="101"/>
      <c r="L829" s="101"/>
      <c r="M829" s="101"/>
      <c r="N829" s="101"/>
      <c r="O829" s="101"/>
      <c r="P829" s="101"/>
      <c r="Q829" s="101"/>
    </row>
    <row r="830" spans="4:17" ht="15.75" customHeight="1">
      <c r="D830" s="101"/>
      <c r="G830" s="101"/>
      <c r="K830" s="101"/>
      <c r="L830" s="101"/>
      <c r="M830" s="101"/>
      <c r="N830" s="101"/>
      <c r="O830" s="101"/>
      <c r="P830" s="101"/>
      <c r="Q830" s="101"/>
    </row>
    <row r="831" spans="4:17" ht="15.75" customHeight="1">
      <c r="D831" s="101"/>
      <c r="G831" s="101"/>
      <c r="K831" s="101"/>
      <c r="L831" s="101"/>
      <c r="M831" s="101"/>
      <c r="N831" s="101"/>
      <c r="O831" s="101"/>
      <c r="P831" s="101"/>
      <c r="Q831" s="101"/>
    </row>
    <row r="832" spans="4:17" ht="15.75" customHeight="1">
      <c r="D832" s="101"/>
      <c r="G832" s="101"/>
      <c r="K832" s="101"/>
      <c r="L832" s="101"/>
      <c r="M832" s="101"/>
      <c r="N832" s="101"/>
      <c r="O832" s="101"/>
      <c r="P832" s="101"/>
      <c r="Q832" s="101"/>
    </row>
    <row r="833" spans="4:17" ht="15.75" customHeight="1">
      <c r="D833" s="101"/>
      <c r="G833" s="101"/>
      <c r="K833" s="101"/>
      <c r="L833" s="101"/>
      <c r="M833" s="101"/>
      <c r="N833" s="101"/>
      <c r="O833" s="101"/>
      <c r="P833" s="101"/>
      <c r="Q833" s="101"/>
    </row>
    <row r="834" spans="4:17" ht="15.75" customHeight="1">
      <c r="D834" s="101"/>
      <c r="G834" s="101"/>
      <c r="K834" s="101"/>
      <c r="L834" s="101"/>
      <c r="M834" s="101"/>
      <c r="N834" s="101"/>
      <c r="O834" s="101"/>
      <c r="P834" s="101"/>
      <c r="Q834" s="101"/>
    </row>
    <row r="835" spans="4:17" ht="15.75" customHeight="1">
      <c r="D835" s="101"/>
      <c r="G835" s="101"/>
      <c r="K835" s="101"/>
      <c r="L835" s="101"/>
      <c r="M835" s="101"/>
      <c r="N835" s="101"/>
      <c r="O835" s="101"/>
      <c r="P835" s="101"/>
      <c r="Q835" s="101"/>
    </row>
    <row r="836" spans="4:17" ht="15.75" customHeight="1">
      <c r="D836" s="101"/>
      <c r="G836" s="101"/>
      <c r="K836" s="101"/>
      <c r="L836" s="101"/>
      <c r="M836" s="101"/>
      <c r="N836" s="101"/>
      <c r="O836" s="101"/>
      <c r="P836" s="101"/>
      <c r="Q836" s="101"/>
    </row>
    <row r="837" spans="4:17" ht="15.75" customHeight="1">
      <c r="D837" s="101"/>
      <c r="G837" s="101"/>
      <c r="K837" s="101"/>
      <c r="L837" s="101"/>
      <c r="M837" s="101"/>
      <c r="N837" s="101"/>
      <c r="O837" s="101"/>
      <c r="P837" s="101"/>
      <c r="Q837" s="101"/>
    </row>
    <row r="838" spans="4:17" ht="15.75" customHeight="1">
      <c r="D838" s="101"/>
      <c r="G838" s="101"/>
      <c r="K838" s="101"/>
      <c r="L838" s="101"/>
      <c r="M838" s="101"/>
      <c r="N838" s="101"/>
      <c r="O838" s="101"/>
      <c r="P838" s="101"/>
      <c r="Q838" s="101"/>
    </row>
    <row r="839" spans="4:17" ht="15.75" customHeight="1">
      <c r="D839" s="101"/>
      <c r="G839" s="101"/>
      <c r="K839" s="101"/>
      <c r="L839" s="101"/>
      <c r="M839" s="101"/>
      <c r="N839" s="101"/>
      <c r="O839" s="101"/>
      <c r="P839" s="101"/>
      <c r="Q839" s="101"/>
    </row>
    <row r="840" spans="4:17" ht="15.75" customHeight="1">
      <c r="D840" s="101"/>
      <c r="G840" s="101"/>
      <c r="K840" s="101"/>
      <c r="L840" s="101"/>
      <c r="M840" s="101"/>
      <c r="N840" s="101"/>
      <c r="O840" s="101"/>
      <c r="P840" s="101"/>
      <c r="Q840" s="101"/>
    </row>
    <row r="841" spans="4:17" ht="15.75" customHeight="1">
      <c r="D841" s="101"/>
      <c r="G841" s="101"/>
      <c r="K841" s="101"/>
      <c r="L841" s="101"/>
      <c r="M841" s="101"/>
      <c r="N841" s="101"/>
      <c r="O841" s="101"/>
      <c r="P841" s="101"/>
      <c r="Q841" s="101"/>
    </row>
    <row r="842" spans="4:17" ht="15.75" customHeight="1">
      <c r="D842" s="101"/>
      <c r="G842" s="101"/>
      <c r="K842" s="101"/>
      <c r="L842" s="101"/>
      <c r="M842" s="101"/>
      <c r="N842" s="101"/>
      <c r="O842" s="101"/>
      <c r="P842" s="101"/>
      <c r="Q842" s="101"/>
    </row>
    <row r="843" spans="4:17" ht="15.75" customHeight="1">
      <c r="D843" s="101"/>
      <c r="G843" s="101"/>
      <c r="K843" s="101"/>
      <c r="L843" s="101"/>
      <c r="M843" s="101"/>
      <c r="N843" s="101"/>
      <c r="O843" s="101"/>
      <c r="P843" s="101"/>
      <c r="Q843" s="101"/>
    </row>
    <row r="844" spans="4:17" ht="15.75" customHeight="1">
      <c r="D844" s="101"/>
      <c r="G844" s="101"/>
      <c r="K844" s="101"/>
      <c r="L844" s="101"/>
      <c r="M844" s="101"/>
      <c r="N844" s="101"/>
      <c r="O844" s="101"/>
      <c r="P844" s="101"/>
      <c r="Q844" s="101"/>
    </row>
    <row r="845" spans="4:17" ht="15.75" customHeight="1">
      <c r="D845" s="101"/>
      <c r="G845" s="101"/>
      <c r="K845" s="101"/>
      <c r="L845" s="101"/>
      <c r="M845" s="101"/>
      <c r="N845" s="101"/>
      <c r="O845" s="101"/>
      <c r="P845" s="101"/>
      <c r="Q845" s="101"/>
    </row>
    <row r="846" spans="4:17" ht="15.75" customHeight="1">
      <c r="D846" s="101"/>
      <c r="G846" s="101"/>
      <c r="K846" s="101"/>
      <c r="L846" s="101"/>
      <c r="M846" s="101"/>
      <c r="N846" s="101"/>
      <c r="O846" s="101"/>
      <c r="P846" s="101"/>
      <c r="Q846" s="101"/>
    </row>
    <row r="847" spans="4:17" ht="15.75" customHeight="1">
      <c r="D847" s="101"/>
      <c r="G847" s="101"/>
      <c r="K847" s="101"/>
      <c r="L847" s="101"/>
      <c r="M847" s="101"/>
      <c r="N847" s="101"/>
      <c r="O847" s="101"/>
      <c r="P847" s="101"/>
      <c r="Q847" s="101"/>
    </row>
    <row r="848" spans="4:17" ht="15.75" customHeight="1">
      <c r="D848" s="101"/>
      <c r="G848" s="101"/>
      <c r="K848" s="101"/>
      <c r="L848" s="101"/>
      <c r="M848" s="101"/>
      <c r="N848" s="101"/>
      <c r="O848" s="101"/>
      <c r="P848" s="101"/>
      <c r="Q848" s="101"/>
    </row>
    <row r="849" spans="4:17" ht="15.75" customHeight="1">
      <c r="D849" s="101"/>
      <c r="G849" s="101"/>
      <c r="K849" s="101"/>
      <c r="L849" s="101"/>
      <c r="M849" s="101"/>
      <c r="N849" s="101"/>
      <c r="O849" s="101"/>
      <c r="P849" s="101"/>
      <c r="Q849" s="101"/>
    </row>
    <row r="850" spans="4:17" ht="15.75" customHeight="1">
      <c r="D850" s="101"/>
      <c r="G850" s="101"/>
      <c r="K850" s="101"/>
      <c r="L850" s="101"/>
      <c r="M850" s="101"/>
      <c r="N850" s="101"/>
      <c r="O850" s="101"/>
      <c r="P850" s="101"/>
      <c r="Q850" s="101"/>
    </row>
    <row r="851" spans="4:17" ht="15.75" customHeight="1">
      <c r="D851" s="101"/>
      <c r="G851" s="101"/>
      <c r="K851" s="101"/>
      <c r="L851" s="101"/>
      <c r="M851" s="101"/>
      <c r="N851" s="101"/>
      <c r="O851" s="101"/>
      <c r="P851" s="101"/>
      <c r="Q851" s="101"/>
    </row>
    <row r="852" spans="4:17" ht="15.75" customHeight="1">
      <c r="D852" s="101"/>
      <c r="G852" s="101"/>
      <c r="K852" s="101"/>
      <c r="L852" s="101"/>
      <c r="M852" s="101"/>
      <c r="N852" s="101"/>
      <c r="O852" s="101"/>
      <c r="P852" s="101"/>
      <c r="Q852" s="101"/>
    </row>
    <row r="853" spans="4:17" ht="15.75" customHeight="1">
      <c r="D853" s="101"/>
      <c r="G853" s="101"/>
      <c r="K853" s="101"/>
      <c r="L853" s="101"/>
      <c r="M853" s="101"/>
      <c r="N853" s="101"/>
      <c r="O853" s="101"/>
      <c r="P853" s="101"/>
      <c r="Q853" s="101"/>
    </row>
    <row r="854" spans="4:17" ht="15.75" customHeight="1">
      <c r="D854" s="101"/>
      <c r="G854" s="101"/>
      <c r="K854" s="101"/>
      <c r="L854" s="101"/>
      <c r="M854" s="101"/>
      <c r="N854" s="101"/>
      <c r="O854" s="101"/>
      <c r="P854" s="101"/>
      <c r="Q854" s="101"/>
    </row>
    <row r="855" spans="4:17" ht="15.75" customHeight="1">
      <c r="D855" s="101"/>
      <c r="G855" s="101"/>
      <c r="K855" s="101"/>
      <c r="L855" s="101"/>
      <c r="M855" s="101"/>
      <c r="N855" s="101"/>
      <c r="O855" s="101"/>
      <c r="P855" s="101"/>
      <c r="Q855" s="101"/>
    </row>
    <row r="856" spans="4:17" ht="15.75" customHeight="1">
      <c r="D856" s="101"/>
      <c r="G856" s="101"/>
      <c r="K856" s="101"/>
      <c r="L856" s="101"/>
      <c r="M856" s="101"/>
      <c r="N856" s="101"/>
      <c r="O856" s="101"/>
      <c r="P856" s="101"/>
      <c r="Q856" s="101"/>
    </row>
    <row r="857" spans="4:17" ht="15.75" customHeight="1">
      <c r="D857" s="101"/>
      <c r="G857" s="101"/>
      <c r="K857" s="101"/>
      <c r="L857" s="101"/>
      <c r="M857" s="101"/>
      <c r="N857" s="101"/>
      <c r="O857" s="101"/>
      <c r="P857" s="101"/>
      <c r="Q857" s="101"/>
    </row>
    <row r="858" spans="4:17" ht="15.75" customHeight="1">
      <c r="D858" s="101"/>
      <c r="G858" s="101"/>
      <c r="K858" s="101"/>
      <c r="L858" s="101"/>
      <c r="M858" s="101"/>
      <c r="N858" s="101"/>
      <c r="O858" s="101"/>
      <c r="P858" s="101"/>
      <c r="Q858" s="101"/>
    </row>
    <row r="859" spans="4:17" ht="15.75" customHeight="1">
      <c r="D859" s="101"/>
      <c r="G859" s="101"/>
      <c r="K859" s="101"/>
      <c r="L859" s="101"/>
      <c r="M859" s="101"/>
      <c r="N859" s="101"/>
      <c r="O859" s="101"/>
      <c r="P859" s="101"/>
      <c r="Q859" s="101"/>
    </row>
    <row r="860" spans="4:17" ht="15.75" customHeight="1">
      <c r="D860" s="101"/>
      <c r="G860" s="101"/>
      <c r="K860" s="101"/>
      <c r="L860" s="101"/>
      <c r="M860" s="101"/>
      <c r="N860" s="101"/>
      <c r="O860" s="101"/>
      <c r="P860" s="101"/>
      <c r="Q860" s="101"/>
    </row>
    <row r="861" spans="4:17" ht="15.75" customHeight="1">
      <c r="D861" s="101"/>
      <c r="G861" s="101"/>
      <c r="K861" s="101"/>
      <c r="L861" s="101"/>
      <c r="M861" s="101"/>
      <c r="N861" s="101"/>
      <c r="O861" s="101"/>
      <c r="P861" s="101"/>
      <c r="Q861" s="101"/>
    </row>
    <row r="862" spans="4:17" ht="15.75" customHeight="1">
      <c r="D862" s="101"/>
      <c r="G862" s="101"/>
      <c r="K862" s="101"/>
      <c r="L862" s="101"/>
      <c r="M862" s="101"/>
      <c r="N862" s="101"/>
      <c r="O862" s="101"/>
      <c r="P862" s="101"/>
      <c r="Q862" s="101"/>
    </row>
    <row r="863" spans="4:17" ht="15.75" customHeight="1">
      <c r="D863" s="101"/>
      <c r="G863" s="101"/>
      <c r="K863" s="101"/>
      <c r="L863" s="101"/>
      <c r="M863" s="101"/>
      <c r="N863" s="101"/>
      <c r="O863" s="101"/>
      <c r="P863" s="101"/>
      <c r="Q863" s="101"/>
    </row>
    <row r="864" spans="4:17" ht="15.75" customHeight="1">
      <c r="D864" s="101"/>
      <c r="G864" s="101"/>
      <c r="K864" s="101"/>
      <c r="L864" s="101"/>
      <c r="M864" s="101"/>
      <c r="N864" s="101"/>
      <c r="O864" s="101"/>
      <c r="P864" s="101"/>
      <c r="Q864" s="101"/>
    </row>
    <row r="865" spans="4:17" ht="15.75" customHeight="1">
      <c r="D865" s="101"/>
      <c r="G865" s="101"/>
      <c r="K865" s="101"/>
      <c r="L865" s="101"/>
      <c r="M865" s="101"/>
      <c r="N865" s="101"/>
      <c r="O865" s="101"/>
      <c r="P865" s="101"/>
      <c r="Q865" s="101"/>
    </row>
    <row r="866" spans="4:17" ht="15.75" customHeight="1">
      <c r="D866" s="101"/>
      <c r="G866" s="101"/>
      <c r="K866" s="101"/>
      <c r="L866" s="101"/>
      <c r="M866" s="101"/>
      <c r="N866" s="101"/>
      <c r="O866" s="101"/>
      <c r="P866" s="101"/>
      <c r="Q866" s="101"/>
    </row>
    <row r="867" spans="4:17" ht="15.75" customHeight="1">
      <c r="D867" s="101"/>
      <c r="G867" s="101"/>
      <c r="K867" s="101"/>
      <c r="L867" s="101"/>
      <c r="M867" s="101"/>
      <c r="N867" s="101"/>
      <c r="O867" s="101"/>
      <c r="P867" s="101"/>
      <c r="Q867" s="101"/>
    </row>
    <row r="868" spans="4:17" ht="15.75" customHeight="1">
      <c r="D868" s="101"/>
      <c r="G868" s="101"/>
      <c r="K868" s="101"/>
      <c r="L868" s="101"/>
      <c r="M868" s="101"/>
      <c r="N868" s="101"/>
      <c r="O868" s="101"/>
      <c r="P868" s="101"/>
      <c r="Q868" s="101"/>
    </row>
    <row r="869" spans="4:17" ht="15.75" customHeight="1">
      <c r="D869" s="101"/>
      <c r="G869" s="101"/>
      <c r="K869" s="101"/>
      <c r="L869" s="101"/>
      <c r="M869" s="101"/>
      <c r="N869" s="101"/>
      <c r="O869" s="101"/>
      <c r="P869" s="101"/>
      <c r="Q869" s="101"/>
    </row>
    <row r="870" spans="4:17" ht="15.75" customHeight="1">
      <c r="D870" s="101"/>
      <c r="G870" s="101"/>
      <c r="K870" s="101"/>
      <c r="L870" s="101"/>
      <c r="M870" s="101"/>
      <c r="N870" s="101"/>
      <c r="O870" s="101"/>
      <c r="P870" s="101"/>
      <c r="Q870" s="101"/>
    </row>
    <row r="871" spans="4:17" ht="15.75" customHeight="1">
      <c r="D871" s="101"/>
      <c r="G871" s="101"/>
      <c r="K871" s="101"/>
      <c r="L871" s="101"/>
      <c r="M871" s="101"/>
      <c r="N871" s="101"/>
      <c r="O871" s="101"/>
      <c r="P871" s="101"/>
      <c r="Q871" s="101"/>
    </row>
    <row r="872" spans="4:17" ht="15.75" customHeight="1">
      <c r="D872" s="101"/>
      <c r="G872" s="101"/>
      <c r="K872" s="101"/>
      <c r="L872" s="101"/>
      <c r="M872" s="101"/>
      <c r="N872" s="101"/>
      <c r="O872" s="101"/>
      <c r="P872" s="101"/>
      <c r="Q872" s="101"/>
    </row>
    <row r="873" spans="4:17" ht="15.75" customHeight="1">
      <c r="D873" s="101"/>
      <c r="G873" s="101"/>
      <c r="K873" s="101"/>
      <c r="L873" s="101"/>
      <c r="M873" s="101"/>
      <c r="N873" s="101"/>
      <c r="O873" s="101"/>
      <c r="P873" s="101"/>
      <c r="Q873" s="101"/>
    </row>
    <row r="874" spans="4:17" ht="15.75" customHeight="1">
      <c r="D874" s="101"/>
      <c r="G874" s="101"/>
      <c r="K874" s="101"/>
      <c r="L874" s="101"/>
      <c r="M874" s="101"/>
      <c r="N874" s="101"/>
      <c r="O874" s="101"/>
      <c r="P874" s="101"/>
      <c r="Q874" s="101"/>
    </row>
    <row r="875" spans="4:17" ht="15.75" customHeight="1">
      <c r="D875" s="101"/>
      <c r="G875" s="101"/>
      <c r="K875" s="101"/>
      <c r="L875" s="101"/>
      <c r="M875" s="101"/>
      <c r="N875" s="101"/>
      <c r="O875" s="101"/>
      <c r="P875" s="101"/>
      <c r="Q875" s="101"/>
    </row>
    <row r="876" spans="4:17" ht="15.75" customHeight="1">
      <c r="D876" s="101"/>
      <c r="G876" s="101"/>
      <c r="K876" s="101"/>
      <c r="L876" s="101"/>
      <c r="M876" s="101"/>
      <c r="N876" s="101"/>
      <c r="O876" s="101"/>
      <c r="P876" s="101"/>
      <c r="Q876" s="101"/>
    </row>
    <row r="877" spans="4:17" ht="15.75" customHeight="1">
      <c r="D877" s="101"/>
      <c r="G877" s="101"/>
      <c r="K877" s="101"/>
      <c r="L877" s="101"/>
      <c r="M877" s="101"/>
      <c r="N877" s="101"/>
      <c r="O877" s="101"/>
      <c r="P877" s="101"/>
      <c r="Q877" s="101"/>
    </row>
    <row r="878" spans="4:17" ht="15.75" customHeight="1">
      <c r="D878" s="101"/>
      <c r="G878" s="101"/>
      <c r="K878" s="101"/>
      <c r="L878" s="101"/>
      <c r="M878" s="101"/>
      <c r="N878" s="101"/>
      <c r="O878" s="101"/>
      <c r="P878" s="101"/>
      <c r="Q878" s="101"/>
    </row>
    <row r="879" spans="4:17" ht="15.75" customHeight="1">
      <c r="D879" s="101"/>
      <c r="G879" s="101"/>
      <c r="K879" s="101"/>
      <c r="L879" s="101"/>
      <c r="M879" s="101"/>
      <c r="N879" s="101"/>
      <c r="O879" s="101"/>
      <c r="P879" s="101"/>
      <c r="Q879" s="101"/>
    </row>
    <row r="880" spans="4:17" ht="15.75" customHeight="1">
      <c r="D880" s="101"/>
      <c r="G880" s="101"/>
      <c r="K880" s="101"/>
      <c r="L880" s="101"/>
      <c r="M880" s="101"/>
      <c r="N880" s="101"/>
      <c r="O880" s="101"/>
      <c r="P880" s="101"/>
      <c r="Q880" s="101"/>
    </row>
    <row r="881" spans="4:17" ht="15.75" customHeight="1">
      <c r="D881" s="101"/>
      <c r="G881" s="101"/>
      <c r="K881" s="101"/>
      <c r="L881" s="101"/>
      <c r="M881" s="101"/>
      <c r="N881" s="101"/>
      <c r="O881" s="101"/>
      <c r="P881" s="101"/>
      <c r="Q881" s="101"/>
    </row>
    <row r="882" spans="4:17" ht="15.75" customHeight="1">
      <c r="D882" s="101"/>
      <c r="G882" s="101"/>
      <c r="K882" s="101"/>
      <c r="L882" s="101"/>
      <c r="M882" s="101"/>
      <c r="N882" s="101"/>
      <c r="O882" s="101"/>
      <c r="P882" s="101"/>
      <c r="Q882" s="101"/>
    </row>
    <row r="883" spans="4:17" ht="15.75" customHeight="1">
      <c r="D883" s="101"/>
      <c r="G883" s="101"/>
      <c r="K883" s="101"/>
      <c r="L883" s="101"/>
      <c r="M883" s="101"/>
      <c r="N883" s="101"/>
      <c r="O883" s="101"/>
      <c r="P883" s="101"/>
      <c r="Q883" s="101"/>
    </row>
    <row r="884" spans="4:17" ht="15.75" customHeight="1">
      <c r="D884" s="101"/>
      <c r="G884" s="101"/>
      <c r="K884" s="101"/>
      <c r="L884" s="101"/>
      <c r="M884" s="101"/>
      <c r="N884" s="101"/>
      <c r="O884" s="101"/>
      <c r="P884" s="101"/>
      <c r="Q884" s="101"/>
    </row>
    <row r="885" spans="4:17" ht="15.75" customHeight="1">
      <c r="D885" s="101"/>
      <c r="G885" s="101"/>
      <c r="K885" s="101"/>
      <c r="L885" s="101"/>
      <c r="M885" s="101"/>
      <c r="N885" s="101"/>
      <c r="O885" s="101"/>
      <c r="P885" s="101"/>
      <c r="Q885" s="101"/>
    </row>
    <row r="886" spans="4:17" ht="15.75" customHeight="1">
      <c r="D886" s="101"/>
      <c r="G886" s="101"/>
      <c r="K886" s="101"/>
      <c r="L886" s="101"/>
      <c r="M886" s="101"/>
      <c r="N886" s="101"/>
      <c r="O886" s="101"/>
      <c r="P886" s="101"/>
      <c r="Q886" s="101"/>
    </row>
    <row r="887" spans="4:17" ht="15.75" customHeight="1">
      <c r="D887" s="101"/>
      <c r="G887" s="101"/>
      <c r="K887" s="101"/>
      <c r="L887" s="101"/>
      <c r="M887" s="101"/>
      <c r="N887" s="101"/>
      <c r="O887" s="101"/>
      <c r="P887" s="101"/>
      <c r="Q887" s="101"/>
    </row>
    <row r="888" spans="4:17" ht="15.75" customHeight="1">
      <c r="D888" s="101"/>
      <c r="G888" s="101"/>
      <c r="K888" s="101"/>
      <c r="L888" s="101"/>
      <c r="M888" s="101"/>
      <c r="N888" s="101"/>
      <c r="O888" s="101"/>
      <c r="P888" s="101"/>
      <c r="Q888" s="101"/>
    </row>
    <row r="889" spans="4:17" ht="15.75" customHeight="1">
      <c r="D889" s="101"/>
      <c r="G889" s="101"/>
      <c r="K889" s="101"/>
      <c r="L889" s="101"/>
      <c r="M889" s="101"/>
      <c r="N889" s="101"/>
      <c r="O889" s="101"/>
      <c r="P889" s="101"/>
      <c r="Q889" s="101"/>
    </row>
    <row r="890" spans="4:17" ht="15.75" customHeight="1">
      <c r="D890" s="101"/>
      <c r="G890" s="101"/>
      <c r="K890" s="101"/>
      <c r="L890" s="101"/>
      <c r="M890" s="101"/>
      <c r="N890" s="101"/>
      <c r="O890" s="101"/>
      <c r="P890" s="101"/>
      <c r="Q890" s="101"/>
    </row>
    <row r="891" spans="4:17" ht="15.75" customHeight="1">
      <c r="D891" s="101"/>
      <c r="G891" s="101"/>
      <c r="K891" s="101"/>
      <c r="L891" s="101"/>
      <c r="M891" s="101"/>
      <c r="N891" s="101"/>
      <c r="O891" s="101"/>
      <c r="P891" s="101"/>
      <c r="Q891" s="101"/>
    </row>
    <row r="892" spans="4:17" ht="15.75" customHeight="1">
      <c r="D892" s="101"/>
      <c r="G892" s="101"/>
      <c r="K892" s="101"/>
      <c r="L892" s="101"/>
      <c r="M892" s="101"/>
      <c r="N892" s="101"/>
      <c r="O892" s="101"/>
      <c r="P892" s="101"/>
      <c r="Q892" s="101"/>
    </row>
    <row r="893" spans="4:17" ht="15.75" customHeight="1">
      <c r="D893" s="101"/>
      <c r="G893" s="101"/>
      <c r="K893" s="101"/>
      <c r="L893" s="101"/>
      <c r="M893" s="101"/>
      <c r="N893" s="101"/>
      <c r="O893" s="101"/>
      <c r="P893" s="101"/>
      <c r="Q893" s="101"/>
    </row>
    <row r="894" spans="4:17" ht="15.75" customHeight="1">
      <c r="D894" s="101"/>
      <c r="G894" s="101"/>
      <c r="K894" s="101"/>
      <c r="L894" s="101"/>
      <c r="M894" s="101"/>
      <c r="N894" s="101"/>
      <c r="O894" s="101"/>
      <c r="P894" s="101"/>
      <c r="Q894" s="101"/>
    </row>
    <row r="895" spans="4:17" ht="15.75" customHeight="1">
      <c r="D895" s="101"/>
      <c r="G895" s="101"/>
      <c r="K895" s="101"/>
      <c r="L895" s="101"/>
      <c r="M895" s="101"/>
      <c r="N895" s="101"/>
      <c r="O895" s="101"/>
      <c r="P895" s="101"/>
      <c r="Q895" s="101"/>
    </row>
    <row r="896" spans="4:17" ht="15.75" customHeight="1">
      <c r="D896" s="101"/>
      <c r="G896" s="101"/>
      <c r="K896" s="101"/>
      <c r="L896" s="101"/>
      <c r="M896" s="101"/>
      <c r="N896" s="101"/>
      <c r="O896" s="101"/>
      <c r="P896" s="101"/>
      <c r="Q896" s="101"/>
    </row>
    <row r="897" spans="4:17" ht="15.75" customHeight="1">
      <c r="D897" s="101"/>
      <c r="G897" s="101"/>
      <c r="K897" s="101"/>
      <c r="L897" s="101"/>
      <c r="M897" s="101"/>
      <c r="N897" s="101"/>
      <c r="O897" s="101"/>
      <c r="P897" s="101"/>
      <c r="Q897" s="101"/>
    </row>
    <row r="898" spans="4:17" ht="15.75" customHeight="1">
      <c r="D898" s="101"/>
      <c r="G898" s="101"/>
      <c r="K898" s="101"/>
      <c r="L898" s="101"/>
      <c r="M898" s="101"/>
      <c r="N898" s="101"/>
      <c r="O898" s="101"/>
      <c r="P898" s="101"/>
      <c r="Q898" s="101"/>
    </row>
    <row r="899" spans="4:17" ht="15.75" customHeight="1">
      <c r="D899" s="101"/>
      <c r="G899" s="101"/>
      <c r="K899" s="101"/>
      <c r="L899" s="101"/>
      <c r="M899" s="101"/>
      <c r="N899" s="101"/>
      <c r="O899" s="101"/>
      <c r="P899" s="101"/>
      <c r="Q899" s="101"/>
    </row>
    <row r="900" spans="4:17" ht="15.75" customHeight="1">
      <c r="D900" s="101"/>
      <c r="G900" s="101"/>
      <c r="K900" s="101"/>
      <c r="L900" s="101"/>
      <c r="M900" s="101"/>
      <c r="N900" s="101"/>
      <c r="O900" s="101"/>
      <c r="P900" s="101"/>
      <c r="Q900" s="101"/>
    </row>
    <row r="901" spans="4:17" ht="15.75" customHeight="1">
      <c r="D901" s="101"/>
      <c r="G901" s="101"/>
      <c r="K901" s="101"/>
      <c r="L901" s="101"/>
      <c r="M901" s="101"/>
      <c r="N901" s="101"/>
      <c r="O901" s="101"/>
      <c r="P901" s="101"/>
      <c r="Q901" s="101"/>
    </row>
    <row r="902" spans="4:17" ht="15.75" customHeight="1">
      <c r="D902" s="101"/>
      <c r="G902" s="101"/>
      <c r="K902" s="101"/>
      <c r="L902" s="101"/>
      <c r="M902" s="101"/>
      <c r="N902" s="101"/>
      <c r="O902" s="101"/>
      <c r="P902" s="101"/>
      <c r="Q902" s="101"/>
    </row>
    <row r="903" spans="4:17" ht="15.75" customHeight="1">
      <c r="D903" s="101"/>
      <c r="G903" s="101"/>
      <c r="K903" s="101"/>
      <c r="L903" s="101"/>
      <c r="M903" s="101"/>
      <c r="N903" s="101"/>
      <c r="O903" s="101"/>
      <c r="P903" s="101"/>
      <c r="Q903" s="101"/>
    </row>
    <row r="904" spans="4:17" ht="15.75" customHeight="1">
      <c r="D904" s="101"/>
      <c r="G904" s="101"/>
      <c r="K904" s="101"/>
      <c r="L904" s="101"/>
      <c r="M904" s="101"/>
      <c r="N904" s="101"/>
      <c r="O904" s="101"/>
      <c r="P904" s="101"/>
      <c r="Q904" s="101"/>
    </row>
    <row r="905" spans="4:17" ht="15.75" customHeight="1">
      <c r="D905" s="101"/>
      <c r="G905" s="101"/>
      <c r="K905" s="101"/>
      <c r="L905" s="101"/>
      <c r="M905" s="101"/>
      <c r="N905" s="101"/>
      <c r="O905" s="101"/>
      <c r="P905" s="101"/>
      <c r="Q905" s="101"/>
    </row>
    <row r="906" spans="4:17" ht="15.75" customHeight="1">
      <c r="D906" s="101"/>
      <c r="G906" s="101"/>
      <c r="K906" s="101"/>
      <c r="L906" s="101"/>
      <c r="M906" s="101"/>
      <c r="N906" s="101"/>
      <c r="O906" s="101"/>
      <c r="P906" s="101"/>
      <c r="Q906" s="101"/>
    </row>
    <row r="907" spans="4:17" ht="15.75" customHeight="1">
      <c r="D907" s="101"/>
      <c r="G907" s="101"/>
      <c r="K907" s="101"/>
      <c r="L907" s="101"/>
      <c r="M907" s="101"/>
      <c r="N907" s="101"/>
      <c r="O907" s="101"/>
      <c r="P907" s="101"/>
      <c r="Q907" s="101"/>
    </row>
    <row r="908" spans="4:17" ht="15.75" customHeight="1">
      <c r="D908" s="101"/>
      <c r="G908" s="101"/>
      <c r="K908" s="101"/>
      <c r="L908" s="101"/>
      <c r="M908" s="101"/>
      <c r="N908" s="101"/>
      <c r="O908" s="101"/>
      <c r="P908" s="101"/>
      <c r="Q908" s="101"/>
    </row>
    <row r="909" spans="4:17" ht="15.75" customHeight="1">
      <c r="D909" s="101"/>
      <c r="G909" s="101"/>
      <c r="K909" s="101"/>
      <c r="L909" s="101"/>
      <c r="M909" s="101"/>
      <c r="N909" s="101"/>
      <c r="O909" s="101"/>
      <c r="P909" s="101"/>
      <c r="Q909" s="101"/>
    </row>
    <row r="910" spans="4:17" ht="15.75" customHeight="1">
      <c r="D910" s="101"/>
      <c r="G910" s="101"/>
      <c r="K910" s="101"/>
      <c r="L910" s="101"/>
      <c r="M910" s="101"/>
      <c r="N910" s="101"/>
      <c r="O910" s="101"/>
      <c r="P910" s="101"/>
      <c r="Q910" s="101"/>
    </row>
    <row r="911" spans="4:17" ht="15.75" customHeight="1">
      <c r="D911" s="101"/>
      <c r="G911" s="101"/>
      <c r="K911" s="101"/>
      <c r="L911" s="101"/>
      <c r="M911" s="101"/>
      <c r="N911" s="101"/>
      <c r="O911" s="101"/>
      <c r="P911" s="101"/>
      <c r="Q911" s="101"/>
    </row>
    <row r="912" spans="4:17" ht="15.75" customHeight="1">
      <c r="D912" s="101"/>
      <c r="G912" s="101"/>
      <c r="K912" s="101"/>
      <c r="L912" s="101"/>
      <c r="M912" s="101"/>
      <c r="N912" s="101"/>
      <c r="O912" s="101"/>
      <c r="P912" s="101"/>
      <c r="Q912" s="101"/>
    </row>
    <row r="913" spans="4:17" ht="15.75" customHeight="1">
      <c r="D913" s="101"/>
      <c r="G913" s="101"/>
      <c r="K913" s="101"/>
      <c r="L913" s="101"/>
      <c r="M913" s="101"/>
      <c r="N913" s="101"/>
      <c r="O913" s="101"/>
      <c r="P913" s="101"/>
      <c r="Q913" s="101"/>
    </row>
    <row r="914" spans="4:17" ht="15.75" customHeight="1">
      <c r="D914" s="101"/>
      <c r="G914" s="101"/>
      <c r="K914" s="101"/>
      <c r="L914" s="101"/>
      <c r="M914" s="101"/>
      <c r="N914" s="101"/>
      <c r="O914" s="101"/>
      <c r="P914" s="101"/>
      <c r="Q914" s="101"/>
    </row>
    <row r="915" spans="4:17" ht="15.75" customHeight="1">
      <c r="D915" s="101"/>
      <c r="G915" s="101"/>
      <c r="K915" s="101"/>
      <c r="L915" s="101"/>
      <c r="M915" s="101"/>
      <c r="N915" s="101"/>
      <c r="O915" s="101"/>
      <c r="P915" s="101"/>
      <c r="Q915" s="101"/>
    </row>
    <row r="916" spans="4:17" ht="15.75" customHeight="1">
      <c r="D916" s="101"/>
      <c r="G916" s="101"/>
      <c r="K916" s="101"/>
      <c r="L916" s="101"/>
      <c r="M916" s="101"/>
      <c r="N916" s="101"/>
      <c r="O916" s="101"/>
      <c r="P916" s="101"/>
      <c r="Q916" s="101"/>
    </row>
    <row r="917" spans="4:17" ht="15.75" customHeight="1">
      <c r="D917" s="101"/>
      <c r="G917" s="101"/>
      <c r="K917" s="101"/>
      <c r="L917" s="101"/>
      <c r="M917" s="101"/>
      <c r="N917" s="101"/>
      <c r="O917" s="101"/>
      <c r="P917" s="101"/>
      <c r="Q917" s="101"/>
    </row>
    <row r="918" spans="4:17" ht="15.75" customHeight="1">
      <c r="D918" s="101"/>
      <c r="G918" s="101"/>
      <c r="K918" s="101"/>
      <c r="L918" s="101"/>
      <c r="M918" s="101"/>
      <c r="N918" s="101"/>
      <c r="O918" s="101"/>
      <c r="P918" s="101"/>
      <c r="Q918" s="101"/>
    </row>
    <row r="919" spans="4:17" ht="15.75" customHeight="1">
      <c r="D919" s="101"/>
      <c r="G919" s="101"/>
      <c r="K919" s="101"/>
      <c r="L919" s="101"/>
      <c r="M919" s="101"/>
      <c r="N919" s="101"/>
      <c r="O919" s="101"/>
      <c r="P919" s="101"/>
      <c r="Q919" s="101"/>
    </row>
    <row r="920" spans="4:17" ht="15.75" customHeight="1">
      <c r="D920" s="101"/>
      <c r="G920" s="101"/>
      <c r="K920" s="101"/>
      <c r="L920" s="101"/>
      <c r="M920" s="101"/>
      <c r="N920" s="101"/>
      <c r="O920" s="101"/>
      <c r="P920" s="101"/>
      <c r="Q920" s="101"/>
    </row>
    <row r="921" spans="4:17" ht="15.75" customHeight="1">
      <c r="D921" s="101"/>
      <c r="G921" s="101"/>
      <c r="K921" s="101"/>
      <c r="L921" s="101"/>
      <c r="M921" s="101"/>
      <c r="N921" s="101"/>
      <c r="O921" s="101"/>
      <c r="P921" s="101"/>
      <c r="Q921" s="101"/>
    </row>
    <row r="922" spans="4:17" ht="15.75" customHeight="1">
      <c r="D922" s="101"/>
      <c r="G922" s="101"/>
      <c r="K922" s="101"/>
      <c r="L922" s="101"/>
      <c r="M922" s="101"/>
      <c r="N922" s="101"/>
      <c r="O922" s="101"/>
      <c r="P922" s="101"/>
      <c r="Q922" s="101"/>
    </row>
    <row r="923" spans="4:17" ht="15.75" customHeight="1">
      <c r="D923" s="101"/>
      <c r="G923" s="101"/>
      <c r="K923" s="101"/>
      <c r="L923" s="101"/>
      <c r="M923" s="101"/>
      <c r="N923" s="101"/>
      <c r="O923" s="101"/>
      <c r="P923" s="101"/>
      <c r="Q923" s="101"/>
    </row>
    <row r="924" spans="4:17" ht="15.75" customHeight="1">
      <c r="D924" s="101"/>
      <c r="G924" s="101"/>
      <c r="K924" s="101"/>
      <c r="L924" s="101"/>
      <c r="M924" s="101"/>
      <c r="N924" s="101"/>
      <c r="O924" s="101"/>
      <c r="P924" s="101"/>
      <c r="Q924" s="101"/>
    </row>
    <row r="925" spans="4:17" ht="15.75" customHeight="1">
      <c r="D925" s="101"/>
      <c r="G925" s="101"/>
      <c r="K925" s="101"/>
      <c r="L925" s="101"/>
      <c r="M925" s="101"/>
      <c r="N925" s="101"/>
      <c r="O925" s="101"/>
      <c r="P925" s="101"/>
      <c r="Q925" s="101"/>
    </row>
    <row r="926" spans="4:17" ht="15.75" customHeight="1">
      <c r="D926" s="101"/>
      <c r="G926" s="101"/>
      <c r="K926" s="101"/>
      <c r="L926" s="101"/>
      <c r="M926" s="101"/>
      <c r="N926" s="101"/>
      <c r="O926" s="101"/>
      <c r="P926" s="101"/>
      <c r="Q926" s="101"/>
    </row>
    <row r="927" spans="4:17" ht="15.75" customHeight="1">
      <c r="D927" s="101"/>
      <c r="G927" s="101"/>
      <c r="K927" s="101"/>
      <c r="L927" s="101"/>
      <c r="M927" s="101"/>
      <c r="N927" s="101"/>
      <c r="O927" s="101"/>
      <c r="P927" s="101"/>
      <c r="Q927" s="101"/>
    </row>
    <row r="928" spans="4:17" ht="15.75" customHeight="1">
      <c r="D928" s="101"/>
      <c r="G928" s="101"/>
      <c r="K928" s="101"/>
      <c r="L928" s="101"/>
      <c r="M928" s="101"/>
      <c r="N928" s="101"/>
      <c r="O928" s="101"/>
      <c r="P928" s="101"/>
      <c r="Q928" s="101"/>
    </row>
    <row r="929" spans="4:17" ht="15.75" customHeight="1">
      <c r="D929" s="101"/>
      <c r="G929" s="101"/>
      <c r="K929" s="101"/>
      <c r="L929" s="101"/>
      <c r="M929" s="101"/>
      <c r="N929" s="101"/>
      <c r="O929" s="101"/>
      <c r="P929" s="101"/>
      <c r="Q929" s="101"/>
    </row>
    <row r="930" spans="4:17" ht="15.75" customHeight="1">
      <c r="D930" s="101"/>
      <c r="G930" s="101"/>
      <c r="K930" s="101"/>
      <c r="L930" s="101"/>
      <c r="M930" s="101"/>
      <c r="N930" s="101"/>
      <c r="O930" s="101"/>
      <c r="P930" s="101"/>
      <c r="Q930" s="101"/>
    </row>
    <row r="931" spans="4:17" ht="15.75" customHeight="1">
      <c r="D931" s="101"/>
      <c r="G931" s="101"/>
      <c r="K931" s="101"/>
      <c r="L931" s="101"/>
      <c r="M931" s="101"/>
      <c r="N931" s="101"/>
      <c r="O931" s="101"/>
      <c r="P931" s="101"/>
      <c r="Q931" s="101"/>
    </row>
    <row r="932" spans="4:17" ht="15.75" customHeight="1">
      <c r="D932" s="101"/>
      <c r="G932" s="101"/>
      <c r="K932" s="101"/>
      <c r="L932" s="101"/>
      <c r="M932" s="101"/>
      <c r="N932" s="101"/>
      <c r="O932" s="101"/>
      <c r="P932" s="101"/>
      <c r="Q932" s="101"/>
    </row>
    <row r="933" spans="4:17" ht="15.75" customHeight="1">
      <c r="D933" s="101"/>
      <c r="G933" s="101"/>
      <c r="K933" s="101"/>
      <c r="L933" s="101"/>
      <c r="M933" s="101"/>
      <c r="N933" s="101"/>
      <c r="O933" s="101"/>
      <c r="P933" s="101"/>
      <c r="Q933" s="101"/>
    </row>
    <row r="934" spans="4:17" ht="15.75" customHeight="1">
      <c r="D934" s="101"/>
      <c r="G934" s="101"/>
      <c r="K934" s="101"/>
      <c r="L934" s="101"/>
      <c r="M934" s="101"/>
      <c r="N934" s="101"/>
      <c r="O934" s="101"/>
      <c r="P934" s="101"/>
      <c r="Q934" s="101"/>
    </row>
    <row r="935" spans="4:17" ht="15.75" customHeight="1">
      <c r="D935" s="101"/>
      <c r="G935" s="101"/>
      <c r="K935" s="101"/>
      <c r="L935" s="101"/>
      <c r="M935" s="101"/>
      <c r="N935" s="101"/>
      <c r="O935" s="101"/>
      <c r="P935" s="101"/>
      <c r="Q935" s="101"/>
    </row>
    <row r="936" spans="4:17" ht="15.75" customHeight="1">
      <c r="D936" s="101"/>
      <c r="G936" s="101"/>
      <c r="K936" s="101"/>
      <c r="L936" s="101"/>
      <c r="M936" s="101"/>
      <c r="N936" s="101"/>
      <c r="O936" s="101"/>
      <c r="P936" s="101"/>
      <c r="Q936" s="101"/>
    </row>
    <row r="937" spans="4:17" ht="15.75" customHeight="1">
      <c r="D937" s="101"/>
      <c r="G937" s="101"/>
      <c r="K937" s="101"/>
      <c r="L937" s="101"/>
      <c r="M937" s="101"/>
      <c r="N937" s="101"/>
      <c r="O937" s="101"/>
      <c r="P937" s="101"/>
      <c r="Q937" s="101"/>
    </row>
    <row r="938" spans="4:17" ht="15.75" customHeight="1">
      <c r="D938" s="101"/>
      <c r="G938" s="101"/>
      <c r="K938" s="101"/>
      <c r="L938" s="101"/>
      <c r="M938" s="101"/>
      <c r="N938" s="101"/>
      <c r="O938" s="101"/>
      <c r="P938" s="101"/>
      <c r="Q938" s="101"/>
    </row>
    <row r="939" spans="4:17" ht="15.75" customHeight="1">
      <c r="D939" s="101"/>
      <c r="G939" s="101"/>
      <c r="K939" s="101"/>
      <c r="L939" s="101"/>
      <c r="M939" s="101"/>
      <c r="N939" s="101"/>
      <c r="O939" s="101"/>
      <c r="P939" s="101"/>
      <c r="Q939" s="101"/>
    </row>
    <row r="940" spans="4:17" ht="15.75" customHeight="1">
      <c r="D940" s="101"/>
      <c r="G940" s="101"/>
      <c r="K940" s="101"/>
      <c r="L940" s="101"/>
      <c r="M940" s="101"/>
      <c r="N940" s="101"/>
      <c r="O940" s="101"/>
      <c r="P940" s="101"/>
      <c r="Q940" s="101"/>
    </row>
    <row r="941" spans="4:17" ht="15.75" customHeight="1">
      <c r="D941" s="101"/>
      <c r="G941" s="101"/>
      <c r="K941" s="101"/>
      <c r="L941" s="101"/>
      <c r="M941" s="101"/>
      <c r="N941" s="101"/>
      <c r="O941" s="101"/>
      <c r="P941" s="101"/>
      <c r="Q941" s="101"/>
    </row>
    <row r="942" spans="4:17" ht="15.75" customHeight="1">
      <c r="D942" s="101"/>
      <c r="G942" s="101"/>
      <c r="K942" s="101"/>
      <c r="L942" s="101"/>
      <c r="M942" s="101"/>
      <c r="N942" s="101"/>
      <c r="O942" s="101"/>
      <c r="P942" s="101"/>
      <c r="Q942" s="101"/>
    </row>
    <row r="943" spans="4:17" ht="15.75" customHeight="1">
      <c r="D943" s="101"/>
      <c r="G943" s="101"/>
      <c r="K943" s="101"/>
      <c r="L943" s="101"/>
      <c r="M943" s="101"/>
      <c r="N943" s="101"/>
      <c r="O943" s="101"/>
      <c r="P943" s="101"/>
      <c r="Q943" s="101"/>
    </row>
    <row r="944" spans="4:17" ht="15.75" customHeight="1">
      <c r="D944" s="101"/>
      <c r="G944" s="101"/>
      <c r="K944" s="101"/>
      <c r="L944" s="101"/>
      <c r="M944" s="101"/>
      <c r="N944" s="101"/>
      <c r="O944" s="101"/>
      <c r="P944" s="101"/>
      <c r="Q944" s="101"/>
    </row>
    <row r="945" spans="4:17" ht="15.75" customHeight="1">
      <c r="D945" s="101"/>
      <c r="G945" s="101"/>
      <c r="K945" s="101"/>
      <c r="L945" s="101"/>
      <c r="M945" s="101"/>
      <c r="N945" s="101"/>
      <c r="O945" s="101"/>
      <c r="P945" s="101"/>
      <c r="Q945" s="101"/>
    </row>
    <row r="946" spans="4:17" ht="15.75" customHeight="1">
      <c r="D946" s="101"/>
      <c r="G946" s="101"/>
      <c r="K946" s="101"/>
      <c r="L946" s="101"/>
      <c r="M946" s="101"/>
      <c r="N946" s="101"/>
      <c r="O946" s="101"/>
      <c r="P946" s="101"/>
      <c r="Q946" s="101"/>
    </row>
    <row r="947" spans="4:17" ht="15.75" customHeight="1">
      <c r="D947" s="101"/>
      <c r="G947" s="101"/>
      <c r="K947" s="101"/>
      <c r="L947" s="101"/>
      <c r="M947" s="101"/>
      <c r="N947" s="101"/>
      <c r="O947" s="101"/>
      <c r="P947" s="101"/>
      <c r="Q947" s="101"/>
    </row>
    <row r="948" spans="4:17" ht="15.75" customHeight="1">
      <c r="D948" s="101"/>
      <c r="G948" s="101"/>
      <c r="K948" s="101"/>
      <c r="L948" s="101"/>
      <c r="M948" s="101"/>
      <c r="N948" s="101"/>
      <c r="O948" s="101"/>
      <c r="P948" s="101"/>
      <c r="Q948" s="101"/>
    </row>
    <row r="949" spans="4:17" ht="15.75" customHeight="1">
      <c r="D949" s="101"/>
      <c r="G949" s="101"/>
      <c r="K949" s="101"/>
      <c r="L949" s="101"/>
      <c r="M949" s="101"/>
      <c r="N949" s="101"/>
      <c r="O949" s="101"/>
      <c r="P949" s="101"/>
      <c r="Q949" s="101"/>
    </row>
    <row r="950" spans="4:17" ht="15.75" customHeight="1">
      <c r="D950" s="101"/>
      <c r="G950" s="101"/>
      <c r="K950" s="101"/>
      <c r="L950" s="101"/>
      <c r="M950" s="101"/>
      <c r="N950" s="101"/>
      <c r="O950" s="101"/>
      <c r="P950" s="101"/>
      <c r="Q950" s="101"/>
    </row>
    <row r="951" spans="4:17" ht="15.75" customHeight="1">
      <c r="D951" s="101"/>
      <c r="G951" s="101"/>
      <c r="K951" s="101"/>
      <c r="L951" s="101"/>
      <c r="M951" s="101"/>
      <c r="N951" s="101"/>
      <c r="O951" s="101"/>
      <c r="P951" s="101"/>
      <c r="Q951" s="101"/>
    </row>
    <row r="952" spans="4:17" ht="15.75" customHeight="1">
      <c r="D952" s="101"/>
      <c r="G952" s="101"/>
      <c r="K952" s="101"/>
      <c r="L952" s="101"/>
      <c r="M952" s="101"/>
      <c r="N952" s="101"/>
      <c r="O952" s="101"/>
      <c r="P952" s="101"/>
      <c r="Q952" s="101"/>
    </row>
    <row r="953" spans="4:17" ht="15.75" customHeight="1">
      <c r="D953" s="101"/>
      <c r="G953" s="101"/>
      <c r="K953" s="101"/>
      <c r="L953" s="101"/>
      <c r="M953" s="101"/>
      <c r="N953" s="101"/>
      <c r="O953" s="101"/>
      <c r="P953" s="101"/>
      <c r="Q953" s="101"/>
    </row>
    <row r="954" spans="4:17" ht="15.75" customHeight="1">
      <c r="D954" s="101"/>
      <c r="G954" s="101"/>
      <c r="K954" s="101"/>
      <c r="L954" s="101"/>
      <c r="M954" s="101"/>
      <c r="N954" s="101"/>
      <c r="O954" s="101"/>
      <c r="P954" s="101"/>
      <c r="Q954" s="101"/>
    </row>
    <row r="955" spans="4:17" ht="15.75" customHeight="1">
      <c r="D955" s="101"/>
      <c r="G955" s="101"/>
      <c r="K955" s="101"/>
      <c r="L955" s="101"/>
      <c r="M955" s="101"/>
      <c r="N955" s="101"/>
      <c r="O955" s="101"/>
      <c r="P955" s="101"/>
      <c r="Q955" s="101"/>
    </row>
    <row r="956" spans="4:17" ht="15.75" customHeight="1">
      <c r="D956" s="101"/>
      <c r="G956" s="101"/>
      <c r="K956" s="101"/>
      <c r="L956" s="101"/>
      <c r="M956" s="101"/>
      <c r="N956" s="101"/>
      <c r="O956" s="101"/>
      <c r="P956" s="101"/>
      <c r="Q956" s="101"/>
    </row>
    <row r="957" spans="4:17" ht="15.75" customHeight="1">
      <c r="D957" s="101"/>
      <c r="G957" s="101"/>
      <c r="K957" s="101"/>
      <c r="L957" s="101"/>
      <c r="M957" s="101"/>
      <c r="N957" s="101"/>
      <c r="O957" s="101"/>
      <c r="P957" s="101"/>
      <c r="Q957" s="101"/>
    </row>
    <row r="958" spans="4:17" ht="15.75" customHeight="1">
      <c r="D958" s="101"/>
      <c r="G958" s="101"/>
      <c r="K958" s="101"/>
      <c r="L958" s="101"/>
      <c r="M958" s="101"/>
      <c r="N958" s="101"/>
      <c r="O958" s="101"/>
      <c r="P958" s="101"/>
      <c r="Q958" s="101"/>
    </row>
    <row r="959" spans="4:17" ht="15.75" customHeight="1">
      <c r="D959" s="101"/>
      <c r="G959" s="101"/>
      <c r="K959" s="101"/>
      <c r="L959" s="101"/>
      <c r="M959" s="101"/>
      <c r="N959" s="101"/>
      <c r="O959" s="101"/>
      <c r="P959" s="101"/>
      <c r="Q959" s="101"/>
    </row>
    <row r="960" spans="4:17" ht="15.75" customHeight="1">
      <c r="D960" s="101"/>
      <c r="G960" s="101"/>
      <c r="K960" s="101"/>
      <c r="L960" s="101"/>
      <c r="M960" s="101"/>
      <c r="N960" s="101"/>
      <c r="O960" s="101"/>
      <c r="P960" s="101"/>
      <c r="Q960" s="101"/>
    </row>
    <row r="961" spans="4:17" ht="15.75" customHeight="1">
      <c r="D961" s="101"/>
      <c r="G961" s="101"/>
      <c r="K961" s="101"/>
      <c r="L961" s="101"/>
      <c r="M961" s="101"/>
      <c r="N961" s="101"/>
      <c r="O961" s="101"/>
      <c r="P961" s="101"/>
      <c r="Q961" s="101"/>
    </row>
    <row r="962" spans="4:17" ht="15.75" customHeight="1">
      <c r="D962" s="101"/>
      <c r="G962" s="101"/>
      <c r="K962" s="101"/>
      <c r="L962" s="101"/>
      <c r="M962" s="101"/>
      <c r="N962" s="101"/>
      <c r="O962" s="101"/>
      <c r="P962" s="101"/>
      <c r="Q962" s="101"/>
    </row>
    <row r="963" spans="4:17" ht="15.75" customHeight="1">
      <c r="D963" s="101"/>
      <c r="G963" s="101"/>
      <c r="K963" s="101"/>
      <c r="L963" s="101"/>
      <c r="M963" s="101"/>
      <c r="N963" s="101"/>
      <c r="O963" s="101"/>
      <c r="P963" s="101"/>
      <c r="Q963" s="101"/>
    </row>
    <row r="964" spans="4:17" ht="15.75" customHeight="1">
      <c r="D964" s="101"/>
      <c r="G964" s="101"/>
      <c r="K964" s="101"/>
      <c r="L964" s="101"/>
      <c r="M964" s="101"/>
      <c r="N964" s="101"/>
      <c r="O964" s="101"/>
      <c r="P964" s="101"/>
      <c r="Q964" s="101"/>
    </row>
    <row r="965" spans="4:17" ht="15.75" customHeight="1">
      <c r="D965" s="101"/>
      <c r="G965" s="101"/>
      <c r="K965" s="101"/>
      <c r="L965" s="101"/>
      <c r="M965" s="101"/>
      <c r="N965" s="101"/>
      <c r="O965" s="101"/>
      <c r="P965" s="101"/>
      <c r="Q965" s="101"/>
    </row>
    <row r="966" spans="4:17" ht="15.75" customHeight="1">
      <c r="D966" s="101"/>
      <c r="G966" s="101"/>
      <c r="K966" s="101"/>
      <c r="L966" s="101"/>
      <c r="M966" s="101"/>
      <c r="N966" s="101"/>
      <c r="O966" s="101"/>
      <c r="P966" s="101"/>
      <c r="Q966" s="101"/>
    </row>
    <row r="967" spans="4:17" ht="15.75" customHeight="1">
      <c r="D967" s="101"/>
      <c r="G967" s="101"/>
      <c r="K967" s="101"/>
      <c r="L967" s="101"/>
      <c r="M967" s="101"/>
      <c r="N967" s="101"/>
      <c r="O967" s="101"/>
      <c r="P967" s="101"/>
      <c r="Q967" s="101"/>
    </row>
    <row r="968" spans="4:17" ht="15.75" customHeight="1">
      <c r="D968" s="101"/>
      <c r="G968" s="101"/>
      <c r="K968" s="101"/>
      <c r="L968" s="101"/>
      <c r="M968" s="101"/>
      <c r="N968" s="101"/>
      <c r="O968" s="101"/>
      <c r="P968" s="101"/>
      <c r="Q968" s="101"/>
    </row>
    <row r="969" spans="4:17" ht="15.75" customHeight="1">
      <c r="D969" s="101"/>
      <c r="G969" s="101"/>
      <c r="K969" s="101"/>
      <c r="L969" s="101"/>
      <c r="M969" s="101"/>
      <c r="N969" s="101"/>
      <c r="O969" s="101"/>
      <c r="P969" s="101"/>
      <c r="Q969" s="101"/>
    </row>
    <row r="970" spans="4:17" ht="15.75" customHeight="1">
      <c r="D970" s="101"/>
      <c r="G970" s="101"/>
      <c r="K970" s="101"/>
      <c r="L970" s="101"/>
      <c r="M970" s="101"/>
      <c r="N970" s="101"/>
      <c r="O970" s="101"/>
      <c r="P970" s="101"/>
      <c r="Q970" s="101"/>
    </row>
    <row r="971" spans="4:17" ht="15.75" customHeight="1">
      <c r="D971" s="101"/>
      <c r="G971" s="101"/>
      <c r="K971" s="101"/>
      <c r="L971" s="101"/>
      <c r="M971" s="101"/>
      <c r="N971" s="101"/>
      <c r="O971" s="101"/>
      <c r="P971" s="101"/>
      <c r="Q971" s="101"/>
    </row>
    <row r="972" spans="4:17" ht="15.75" customHeight="1">
      <c r="D972" s="101"/>
      <c r="G972" s="101"/>
      <c r="K972" s="101"/>
      <c r="L972" s="101"/>
      <c r="M972" s="101"/>
      <c r="N972" s="101"/>
      <c r="O972" s="101"/>
      <c r="P972" s="101"/>
      <c r="Q972" s="101"/>
    </row>
    <row r="973" spans="4:17" ht="15.75" customHeight="1">
      <c r="D973" s="101"/>
      <c r="G973" s="101"/>
      <c r="K973" s="101"/>
      <c r="L973" s="101"/>
      <c r="M973" s="101"/>
      <c r="N973" s="101"/>
      <c r="O973" s="101"/>
      <c r="P973" s="101"/>
      <c r="Q973" s="101"/>
    </row>
    <row r="974" spans="4:17" ht="15.75" customHeight="1">
      <c r="D974" s="101"/>
      <c r="G974" s="101"/>
      <c r="K974" s="101"/>
      <c r="L974" s="101"/>
      <c r="M974" s="101"/>
      <c r="N974" s="101"/>
      <c r="O974" s="101"/>
      <c r="P974" s="101"/>
      <c r="Q974" s="101"/>
    </row>
    <row r="975" spans="4:17" ht="15.75" customHeight="1">
      <c r="D975" s="101"/>
      <c r="G975" s="101"/>
      <c r="K975" s="101"/>
      <c r="L975" s="101"/>
      <c r="M975" s="101"/>
      <c r="N975" s="101"/>
      <c r="O975" s="101"/>
      <c r="P975" s="101"/>
      <c r="Q975" s="101"/>
    </row>
    <row r="976" spans="4:17" ht="15.75" customHeight="1">
      <c r="D976" s="101"/>
      <c r="G976" s="101"/>
      <c r="K976" s="101"/>
      <c r="L976" s="101"/>
      <c r="M976" s="101"/>
      <c r="N976" s="101"/>
      <c r="O976" s="101"/>
      <c r="P976" s="101"/>
      <c r="Q976" s="101"/>
    </row>
    <row r="977" spans="4:17" ht="15.75" customHeight="1">
      <c r="D977" s="101"/>
      <c r="G977" s="101"/>
      <c r="K977" s="101"/>
      <c r="L977" s="101"/>
      <c r="M977" s="101"/>
      <c r="N977" s="101"/>
      <c r="O977" s="101"/>
      <c r="P977" s="101"/>
      <c r="Q977" s="101"/>
    </row>
    <row r="978" spans="4:17" ht="15.75" customHeight="1">
      <c r="D978" s="101"/>
      <c r="G978" s="101"/>
      <c r="K978" s="101"/>
      <c r="L978" s="101"/>
      <c r="M978" s="101"/>
      <c r="N978" s="101"/>
      <c r="O978" s="101"/>
      <c r="P978" s="101"/>
      <c r="Q978" s="101"/>
    </row>
    <row r="979" spans="4:17" ht="15.75" customHeight="1">
      <c r="D979" s="101"/>
      <c r="G979" s="101"/>
      <c r="K979" s="101"/>
      <c r="L979" s="101"/>
      <c r="M979" s="101"/>
      <c r="N979" s="101"/>
      <c r="O979" s="101"/>
      <c r="P979" s="101"/>
      <c r="Q979" s="101"/>
    </row>
    <row r="980" spans="4:17" ht="15.75" customHeight="1">
      <c r="D980" s="101"/>
      <c r="G980" s="101"/>
      <c r="K980" s="101"/>
      <c r="L980" s="101"/>
      <c r="M980" s="101"/>
      <c r="N980" s="101"/>
      <c r="O980" s="101"/>
      <c r="P980" s="101"/>
      <c r="Q980" s="101"/>
    </row>
    <row r="981" spans="4:17" ht="15.75" customHeight="1">
      <c r="D981" s="101"/>
      <c r="G981" s="101"/>
      <c r="K981" s="101"/>
      <c r="L981" s="101"/>
      <c r="M981" s="101"/>
      <c r="N981" s="101"/>
      <c r="O981" s="101"/>
      <c r="P981" s="101"/>
      <c r="Q981" s="101"/>
    </row>
    <row r="982" spans="4:17" ht="15.75" customHeight="1">
      <c r="D982" s="101"/>
      <c r="G982" s="101"/>
      <c r="K982" s="101"/>
      <c r="L982" s="101"/>
      <c r="M982" s="101"/>
      <c r="N982" s="101"/>
      <c r="O982" s="101"/>
      <c r="P982" s="101"/>
      <c r="Q982" s="101"/>
    </row>
    <row r="983" spans="4:17" ht="15.75" customHeight="1">
      <c r="D983" s="101"/>
      <c r="G983" s="101"/>
      <c r="K983" s="101"/>
      <c r="L983" s="101"/>
      <c r="M983" s="101"/>
      <c r="N983" s="101"/>
      <c r="O983" s="101"/>
      <c r="P983" s="101"/>
      <c r="Q983" s="101"/>
    </row>
    <row r="984" spans="4:17" ht="15.75" customHeight="1"/>
  </sheetData>
  <autoFilter ref="A4:DA31"/>
  <mergeCells count="17">
    <mergeCell ref="A3:A4"/>
    <mergeCell ref="B3:B4"/>
    <mergeCell ref="C3:C4"/>
    <mergeCell ref="D3:D4"/>
    <mergeCell ref="E3:E4"/>
    <mergeCell ref="F3:F4"/>
    <mergeCell ref="G3:G4"/>
    <mergeCell ref="H3:H4"/>
    <mergeCell ref="I3:I4"/>
    <mergeCell ref="J3:J4"/>
    <mergeCell ref="U3:U4"/>
    <mergeCell ref="V3:V4"/>
    <mergeCell ref="K3:P3"/>
    <mergeCell ref="Q3:Q4"/>
    <mergeCell ref="R3:R4"/>
    <mergeCell ref="S3:S4"/>
    <mergeCell ref="T3:T4"/>
  </mergeCells>
  <hyperlinks>
    <hyperlink ref="H5" r:id="rId1"/>
    <hyperlink ref="H6" r:id="rId2"/>
    <hyperlink ref="H12" r:id="rId3"/>
    <hyperlink ref="H13" r:id="rId4"/>
    <hyperlink ref="H22" r:id="rId5"/>
    <hyperlink ref="I22" r:id="rId6"/>
    <hyperlink ref="H23" r:id="rId7"/>
    <hyperlink ref="I23" r:id="rId8"/>
    <hyperlink ref="I24" r:id="rId9"/>
    <hyperlink ref="H25" r:id="rId10"/>
    <hyperlink ref="G27" r:id="rId11" tooltip="Искать все организации с адресом 678680, РЕСПУБЛИКА САХА (ЯКУТИЯ), ЧУРАПЧИНСКИЙ У., С. ДИРИНГ, УЛ. МАРЫКЧАНСКАЯ, Д. 10"/>
    <hyperlink ref="H27" r:id="rId12" tooltip="официальный сайт МБОУ &quot;ДИРИНСКАЯ АГРОШКОЛА ИМ.И.Е.ФЕДОСЕЕВА - ДООСО&quot;"/>
    <hyperlink ref="G28" r:id="rId13" tooltip="Расположение на карте организации МБОУ Соловьевская СОШ имени П.М.Васильева"/>
    <hyperlink ref="H28" r:id="rId14" tooltip="официальный сайт МБОУ &quot;Соловьевская СОШ имени П.М.Васильева&quot;"/>
    <hyperlink ref="H29" r:id="rId15" tooltip="официальный сайт МБОУ &quot;ЧУРАПЧИНСКАЯ ГИМНАЗИЯ ИМ. С.К. МАКАРОВА&quot; МР &quot;ЧУРАПЧИНСКИЙ УЛУС&quot; РС(Я)"/>
    <hyperlink ref="H30" r:id="rId16" tooltip="официальный сайт МБОУ &quot;ЧСОШ имени С.С.Яковлева - Эрилик Эристина&quot;"/>
    <hyperlink ref="F31" r:id="rId17" display="https://www.list-org.com/company/1127573"/>
    <hyperlink ref="H31" r:id="rId18" tooltip="официальный сайт МБОУ &quot;ЧСОШ ИМ. И.М.ПАВЛОВА&quot;"/>
    <hyperlink ref="H34" r:id="rId19"/>
    <hyperlink ref="H14" r:id="rId20"/>
    <hyperlink ref="H36" r:id="rId21"/>
    <hyperlink ref="H19" r:id="rId22"/>
    <hyperlink ref="H20" r:id="rId23"/>
    <hyperlink ref="H21" r:id="rId24"/>
    <hyperlink ref="H7" r:id="rId25"/>
    <hyperlink ref="H9" r:id="rId26" display="https://nbestschool.obr.sakha.gov.ru/"/>
    <hyperlink ref="Z10" r:id="rId27" display="https://mayaschool.obr.sakha.gov.ru/letnij-otdyh"/>
    <hyperlink ref="Z11" r:id="rId28" display="https://mayaschool.obr.sakha.gov.ru/letnij-otdyh"/>
  </hyperlinks>
  <pageMargins left="0.7" right="0.7" top="0.75" bottom="0.75" header="0" footer="0"/>
  <pageSetup paperSize="9" scale="35" orientation="landscape" r:id="rId29"/>
</worksheet>
</file>

<file path=xl/worksheets/sheet40.xml><?xml version="1.0" encoding="utf-8"?>
<worksheet xmlns="http://schemas.openxmlformats.org/spreadsheetml/2006/main" xmlns:r="http://schemas.openxmlformats.org/officeDocument/2006/relationships">
  <sheetPr>
    <outlinePr summaryBelow="0" summaryRight="0"/>
    <pageSetUpPr fitToPage="1"/>
  </sheetPr>
  <dimension ref="A1:AB988"/>
  <sheetViews>
    <sheetView topLeftCell="J21" zoomScale="90" workbookViewId="0">
      <selection activeCell="R21" sqref="R21"/>
    </sheetView>
  </sheetViews>
  <sheetFormatPr defaultColWidth="12.5703125" defaultRowHeight="15" customHeight="1"/>
  <cols>
    <col min="1" max="1" width="9" style="287" hidden="1" customWidth="1"/>
    <col min="2" max="2" width="15.42578125" style="287" customWidth="1"/>
    <col min="3" max="3" width="22.42578125" style="287" customWidth="1"/>
    <col min="4" max="4" width="12" style="287" customWidth="1"/>
    <col min="5" max="5" width="14" style="287" customWidth="1"/>
    <col min="6" max="6" width="17.5703125" style="287" customWidth="1"/>
    <col min="7" max="7" width="26.7109375" style="209" customWidth="1"/>
    <col min="8" max="8" width="22.140625" style="645" customWidth="1"/>
    <col min="9" max="9" width="16.7109375" style="287" customWidth="1"/>
    <col min="10" max="10" width="13.28515625" style="287" customWidth="1"/>
    <col min="11" max="11" width="9.42578125" style="287" customWidth="1"/>
    <col min="12" max="13" width="11" style="287" customWidth="1"/>
    <col min="14" max="14" width="13.7109375" style="287" customWidth="1"/>
    <col min="15" max="15" width="14.5703125" style="287" customWidth="1"/>
    <col min="16" max="18" width="11" style="287" customWidth="1"/>
    <col min="19" max="19" width="14.28515625" style="287" customWidth="1"/>
    <col min="20" max="20" width="11" style="287" customWidth="1"/>
    <col min="21" max="21" width="14.28515625" style="287" customWidth="1"/>
    <col min="22" max="25" width="11" style="287" customWidth="1"/>
    <col min="26" max="28" width="11" customWidth="1"/>
  </cols>
  <sheetData>
    <row r="1" spans="1:28" ht="15.75" customHeight="1">
      <c r="A1" s="646"/>
      <c r="B1" s="646"/>
      <c r="C1" s="1848" t="s">
        <v>4369</v>
      </c>
      <c r="D1" s="1849"/>
      <c r="E1" s="1849"/>
      <c r="F1" s="1849"/>
      <c r="G1" s="1850"/>
      <c r="H1" s="1851"/>
      <c r="I1" s="1849"/>
      <c r="J1" s="1849"/>
      <c r="K1" s="1849"/>
      <c r="L1" s="1849"/>
      <c r="M1" s="1849"/>
      <c r="N1" s="1849"/>
      <c r="O1" s="1849"/>
      <c r="P1" s="646"/>
      <c r="Q1" s="646"/>
      <c r="R1" s="646"/>
      <c r="S1" s="646"/>
      <c r="T1" s="646"/>
      <c r="U1" s="646"/>
      <c r="V1" s="646"/>
      <c r="W1" s="646"/>
      <c r="X1" s="646"/>
      <c r="Y1" s="646"/>
      <c r="Z1" s="110"/>
      <c r="AA1" s="110"/>
      <c r="AB1" s="110"/>
    </row>
    <row r="2" spans="1:28" ht="15.75" customHeight="1">
      <c r="A2" s="646"/>
      <c r="B2" s="646"/>
      <c r="C2" s="646"/>
      <c r="H2" s="830"/>
      <c r="P2" s="646"/>
      <c r="Q2" s="646"/>
      <c r="R2" s="646"/>
      <c r="S2" s="646"/>
      <c r="T2" s="646"/>
      <c r="U2" s="646"/>
      <c r="V2" s="646"/>
      <c r="Z2" s="110"/>
      <c r="AA2" s="110"/>
      <c r="AB2" s="110"/>
    </row>
    <row r="3" spans="1:28" ht="120.75" customHeight="1">
      <c r="A3" s="1843" t="s">
        <v>62</v>
      </c>
      <c r="B3" s="1843" t="s">
        <v>64</v>
      </c>
      <c r="C3" s="1843" t="s">
        <v>4370</v>
      </c>
      <c r="D3" s="1843" t="s">
        <v>4371</v>
      </c>
      <c r="E3" s="1843" t="s">
        <v>4372</v>
      </c>
      <c r="F3" s="1843" t="s">
        <v>68</v>
      </c>
      <c r="G3" s="1852" t="s">
        <v>4373</v>
      </c>
      <c r="H3" s="1854" t="s">
        <v>4374</v>
      </c>
      <c r="I3" s="1843" t="s">
        <v>4375</v>
      </c>
      <c r="J3" s="1856" t="s">
        <v>72</v>
      </c>
      <c r="K3" s="1857"/>
      <c r="L3" s="1857"/>
      <c r="M3" s="1857"/>
      <c r="N3" s="1857"/>
      <c r="O3" s="1858"/>
      <c r="P3" s="1843" t="s">
        <v>4376</v>
      </c>
      <c r="Q3" s="1843" t="s">
        <v>4377</v>
      </c>
      <c r="R3" s="1843" t="s">
        <v>75</v>
      </c>
      <c r="S3" s="1843" t="s">
        <v>76</v>
      </c>
      <c r="T3" s="1843" t="s">
        <v>77</v>
      </c>
      <c r="U3" s="1843" t="s">
        <v>4378</v>
      </c>
      <c r="V3" s="1843" t="s">
        <v>4379</v>
      </c>
      <c r="W3" s="1843" t="s">
        <v>4380</v>
      </c>
      <c r="X3" s="1843" t="s">
        <v>4381</v>
      </c>
      <c r="Y3" s="1846" t="s">
        <v>7</v>
      </c>
      <c r="Z3" s="647"/>
      <c r="AA3" s="110"/>
      <c r="AB3" s="110"/>
    </row>
    <row r="4" spans="1:28" ht="127.5">
      <c r="A4" s="1844"/>
      <c r="B4" s="1844"/>
      <c r="C4" s="1844"/>
      <c r="D4" s="1844"/>
      <c r="E4" s="1845"/>
      <c r="F4" s="1844"/>
      <c r="G4" s="1853"/>
      <c r="H4" s="1855"/>
      <c r="I4" s="1844"/>
      <c r="J4" s="650" t="s">
        <v>4382</v>
      </c>
      <c r="K4" s="650" t="s">
        <v>84</v>
      </c>
      <c r="L4" s="650" t="s">
        <v>2721</v>
      </c>
      <c r="M4" s="650" t="s">
        <v>4383</v>
      </c>
      <c r="N4" s="650" t="s">
        <v>4384</v>
      </c>
      <c r="O4" s="650" t="s">
        <v>88</v>
      </c>
      <c r="P4" s="1844"/>
      <c r="Q4" s="1844"/>
      <c r="R4" s="1844"/>
      <c r="S4" s="1844"/>
      <c r="T4" s="1844"/>
      <c r="U4" s="1844"/>
      <c r="V4" s="1845"/>
      <c r="W4" s="1845"/>
      <c r="X4" s="1845"/>
      <c r="Y4" s="1847"/>
      <c r="Z4" s="651"/>
      <c r="AA4" s="441"/>
      <c r="AB4" s="441"/>
    </row>
    <row r="5" spans="1:28" ht="15.75">
      <c r="A5" s="652">
        <v>1</v>
      </c>
      <c r="B5" s="652">
        <v>2</v>
      </c>
      <c r="C5" s="652">
        <v>3</v>
      </c>
      <c r="D5" s="652">
        <v>4</v>
      </c>
      <c r="E5" s="652">
        <v>5</v>
      </c>
      <c r="F5" s="653">
        <v>6</v>
      </c>
      <c r="G5" s="654">
        <v>7</v>
      </c>
      <c r="H5" s="831">
        <v>8</v>
      </c>
      <c r="I5" s="652">
        <v>9</v>
      </c>
      <c r="J5" s="652">
        <v>10</v>
      </c>
      <c r="K5" s="652">
        <v>11</v>
      </c>
      <c r="L5" s="652">
        <v>12</v>
      </c>
      <c r="M5" s="652">
        <v>13</v>
      </c>
      <c r="N5" s="652">
        <v>14</v>
      </c>
      <c r="O5" s="652">
        <v>15</v>
      </c>
      <c r="P5" s="653">
        <v>16</v>
      </c>
      <c r="Q5" s="652">
        <v>17</v>
      </c>
      <c r="R5" s="652">
        <v>18</v>
      </c>
      <c r="S5" s="652">
        <v>19</v>
      </c>
      <c r="T5" s="652">
        <v>20</v>
      </c>
      <c r="U5" s="652">
        <v>21</v>
      </c>
      <c r="V5" s="652">
        <v>22</v>
      </c>
      <c r="W5" s="652">
        <v>23</v>
      </c>
      <c r="X5" s="652">
        <v>24</v>
      </c>
      <c r="Y5" s="652">
        <v>25</v>
      </c>
      <c r="Z5" s="651"/>
      <c r="AA5" s="441"/>
      <c r="AB5" s="441"/>
    </row>
    <row r="6" spans="1:28" ht="94.5">
      <c r="A6" s="239">
        <v>1</v>
      </c>
      <c r="B6" s="239" t="s">
        <v>401</v>
      </c>
      <c r="C6" s="655" t="s">
        <v>4385</v>
      </c>
      <c r="D6" s="239" t="s">
        <v>91</v>
      </c>
      <c r="E6" s="656" t="s">
        <v>1081</v>
      </c>
      <c r="F6" s="657">
        <v>1430006447</v>
      </c>
      <c r="G6" s="658" t="s">
        <v>4386</v>
      </c>
      <c r="H6" s="832" t="s">
        <v>1083</v>
      </c>
      <c r="I6" s="659" t="s">
        <v>4387</v>
      </c>
      <c r="J6" s="239" t="s">
        <v>407</v>
      </c>
      <c r="K6" s="650" t="s">
        <v>4388</v>
      </c>
      <c r="L6" s="660" t="s">
        <v>106</v>
      </c>
      <c r="M6" s="660" t="s">
        <v>4389</v>
      </c>
      <c r="N6" s="117" t="s">
        <v>410</v>
      </c>
      <c r="O6" s="656" t="s">
        <v>106</v>
      </c>
      <c r="P6" s="661"/>
      <c r="Q6" s="662" t="s">
        <v>4390</v>
      </c>
      <c r="R6" s="239" t="s">
        <v>411</v>
      </c>
      <c r="S6" s="180" t="s">
        <v>439</v>
      </c>
      <c r="T6" s="180" t="s">
        <v>1086</v>
      </c>
      <c r="U6" s="239" t="s">
        <v>441</v>
      </c>
      <c r="V6" s="239">
        <v>30</v>
      </c>
      <c r="W6" s="239"/>
      <c r="X6" s="239"/>
      <c r="Y6" s="239">
        <f t="shared" ref="Y6:Y20" si="0">SUM(V6:X6)</f>
        <v>30</v>
      </c>
      <c r="Z6" s="651"/>
      <c r="AA6" s="441"/>
      <c r="AB6" s="441"/>
    </row>
    <row r="7" spans="1:28" ht="94.5">
      <c r="A7" s="239">
        <v>2</v>
      </c>
      <c r="B7" s="239" t="s">
        <v>401</v>
      </c>
      <c r="C7" s="655" t="s">
        <v>4391</v>
      </c>
      <c r="D7" s="239" t="s">
        <v>91</v>
      </c>
      <c r="E7" s="656" t="s">
        <v>4392</v>
      </c>
      <c r="F7" s="663">
        <v>1430007994</v>
      </c>
      <c r="G7" s="664" t="s">
        <v>4393</v>
      </c>
      <c r="H7" s="832" t="s">
        <v>4394</v>
      </c>
      <c r="I7" s="665" t="s">
        <v>4395</v>
      </c>
      <c r="J7" s="239" t="s">
        <v>407</v>
      </c>
      <c r="K7" s="243" t="s">
        <v>4388</v>
      </c>
      <c r="L7" s="660" t="s">
        <v>106</v>
      </c>
      <c r="M7" s="660" t="s">
        <v>4389</v>
      </c>
      <c r="N7" s="104" t="s">
        <v>410</v>
      </c>
      <c r="O7" s="656" t="s">
        <v>106</v>
      </c>
      <c r="P7" s="661"/>
      <c r="Q7" s="666" t="s">
        <v>4396</v>
      </c>
      <c r="R7" s="240" t="s">
        <v>411</v>
      </c>
      <c r="S7" s="175" t="s">
        <v>4397</v>
      </c>
      <c r="T7" s="176" t="s">
        <v>4398</v>
      </c>
      <c r="U7" s="239" t="s">
        <v>430</v>
      </c>
      <c r="V7" s="239">
        <v>25</v>
      </c>
      <c r="W7" s="239"/>
      <c r="X7" s="239"/>
      <c r="Y7" s="239">
        <f t="shared" si="0"/>
        <v>25</v>
      </c>
      <c r="Z7" s="651"/>
      <c r="AA7" s="441"/>
      <c r="AB7" s="441"/>
    </row>
    <row r="8" spans="1:28" ht="94.5">
      <c r="A8" s="239">
        <v>3</v>
      </c>
      <c r="B8" s="239" t="s">
        <v>401</v>
      </c>
      <c r="C8" s="655" t="s">
        <v>4399</v>
      </c>
      <c r="D8" s="239" t="s">
        <v>91</v>
      </c>
      <c r="E8" s="656" t="s">
        <v>4400</v>
      </c>
      <c r="F8" s="663">
        <v>1430007088</v>
      </c>
      <c r="G8" s="664" t="s">
        <v>4401</v>
      </c>
      <c r="H8" s="832" t="s">
        <v>4402</v>
      </c>
      <c r="I8" s="649" t="s">
        <v>4403</v>
      </c>
      <c r="J8" s="239" t="s">
        <v>407</v>
      </c>
      <c r="K8" s="243" t="s">
        <v>4388</v>
      </c>
      <c r="L8" s="660" t="s">
        <v>106</v>
      </c>
      <c r="M8" s="660" t="s">
        <v>4389</v>
      </c>
      <c r="N8" s="117" t="s">
        <v>410</v>
      </c>
      <c r="O8" s="656" t="s">
        <v>106</v>
      </c>
      <c r="P8" s="661"/>
      <c r="Q8" s="666" t="s">
        <v>4404</v>
      </c>
      <c r="R8" s="239" t="s">
        <v>411</v>
      </c>
      <c r="S8" s="176" t="s">
        <v>439</v>
      </c>
      <c r="T8" s="176" t="s">
        <v>4405</v>
      </c>
      <c r="U8" s="240" t="s">
        <v>414</v>
      </c>
      <c r="V8" s="239">
        <v>25</v>
      </c>
      <c r="W8" s="239"/>
      <c r="X8" s="239"/>
      <c r="Y8" s="239">
        <f t="shared" si="0"/>
        <v>25</v>
      </c>
      <c r="Z8" s="651"/>
      <c r="AA8" s="441"/>
      <c r="AB8" s="441"/>
    </row>
    <row r="9" spans="1:28" ht="94.5">
      <c r="A9" s="239">
        <v>4</v>
      </c>
      <c r="B9" s="239" t="s">
        <v>401</v>
      </c>
      <c r="C9" s="655" t="s">
        <v>4406</v>
      </c>
      <c r="D9" s="239" t="s">
        <v>91</v>
      </c>
      <c r="E9" s="656" t="s">
        <v>4407</v>
      </c>
      <c r="F9" s="667">
        <v>1430007465</v>
      </c>
      <c r="G9" s="668" t="s">
        <v>4408</v>
      </c>
      <c r="H9" s="832" t="s">
        <v>4409</v>
      </c>
      <c r="I9" s="649" t="s">
        <v>4410</v>
      </c>
      <c r="J9" s="239" t="s">
        <v>407</v>
      </c>
      <c r="K9" s="243" t="s">
        <v>4388</v>
      </c>
      <c r="L9" s="660" t="s">
        <v>106</v>
      </c>
      <c r="M9" s="660" t="s">
        <v>4389</v>
      </c>
      <c r="N9" s="104" t="s">
        <v>410</v>
      </c>
      <c r="O9" s="656" t="s">
        <v>106</v>
      </c>
      <c r="P9" s="661"/>
      <c r="Q9" s="666" t="s">
        <v>4411</v>
      </c>
      <c r="R9" s="240" t="s">
        <v>736</v>
      </c>
      <c r="S9" s="175" t="s">
        <v>4412</v>
      </c>
      <c r="T9" s="176" t="s">
        <v>4413</v>
      </c>
      <c r="U9" s="240" t="s">
        <v>414</v>
      </c>
      <c r="V9" s="239">
        <v>30</v>
      </c>
      <c r="W9" s="239"/>
      <c r="X9" s="239"/>
      <c r="Y9" s="239">
        <f t="shared" si="0"/>
        <v>30</v>
      </c>
      <c r="Z9" s="651"/>
      <c r="AA9" s="441"/>
      <c r="AB9" s="441"/>
    </row>
    <row r="10" spans="1:28" ht="76.5">
      <c r="A10" s="239">
        <v>5</v>
      </c>
      <c r="B10" s="239" t="s">
        <v>401</v>
      </c>
      <c r="C10" s="655" t="s">
        <v>4414</v>
      </c>
      <c r="D10" s="239" t="s">
        <v>91</v>
      </c>
      <c r="E10" s="656" t="s">
        <v>4415</v>
      </c>
      <c r="F10" s="663">
        <v>1430007169</v>
      </c>
      <c r="G10" s="668" t="s">
        <v>4416</v>
      </c>
      <c r="H10" s="832" t="s">
        <v>4417</v>
      </c>
      <c r="I10" s="649" t="s">
        <v>4418</v>
      </c>
      <c r="J10" s="239" t="s">
        <v>407</v>
      </c>
      <c r="K10" s="243" t="s">
        <v>4388</v>
      </c>
      <c r="L10" s="660" t="s">
        <v>106</v>
      </c>
      <c r="M10" s="660" t="s">
        <v>4389</v>
      </c>
      <c r="N10" s="117" t="s">
        <v>410</v>
      </c>
      <c r="O10" s="656" t="s">
        <v>106</v>
      </c>
      <c r="P10" s="661"/>
      <c r="Q10" s="669" t="s">
        <v>103</v>
      </c>
      <c r="R10" s="239" t="s">
        <v>411</v>
      </c>
      <c r="S10" s="175" t="s">
        <v>4419</v>
      </c>
      <c r="T10" s="176" t="s">
        <v>4420</v>
      </c>
      <c r="U10" s="239" t="s">
        <v>430</v>
      </c>
      <c r="V10" s="239">
        <v>25</v>
      </c>
      <c r="W10" s="239"/>
      <c r="X10" s="239"/>
      <c r="Y10" s="239">
        <f t="shared" si="0"/>
        <v>25</v>
      </c>
      <c r="Z10" s="651"/>
      <c r="AA10" s="454"/>
      <c r="AB10" s="454"/>
    </row>
    <row r="11" spans="1:28" ht="127.5">
      <c r="A11" s="239">
        <v>6</v>
      </c>
      <c r="B11" s="239" t="s">
        <v>401</v>
      </c>
      <c r="C11" s="655" t="s">
        <v>1094</v>
      </c>
      <c r="D11" s="239" t="s">
        <v>91</v>
      </c>
      <c r="E11" s="656" t="s">
        <v>1095</v>
      </c>
      <c r="F11" s="667">
        <v>1430007779</v>
      </c>
      <c r="G11" s="670" t="s">
        <v>4421</v>
      </c>
      <c r="H11" s="832" t="s">
        <v>1097</v>
      </c>
      <c r="I11" s="649" t="s">
        <v>4422</v>
      </c>
      <c r="J11" s="239" t="s">
        <v>407</v>
      </c>
      <c r="K11" s="243" t="s">
        <v>4423</v>
      </c>
      <c r="L11" s="660" t="s">
        <v>106</v>
      </c>
      <c r="M11" s="660" t="s">
        <v>4389</v>
      </c>
      <c r="N11" s="104" t="s">
        <v>410</v>
      </c>
      <c r="O11" s="656" t="s">
        <v>106</v>
      </c>
      <c r="P11" s="661"/>
      <c r="Q11" s="671" t="s">
        <v>4424</v>
      </c>
      <c r="R11" s="239" t="s">
        <v>411</v>
      </c>
      <c r="S11" s="175" t="s">
        <v>1101</v>
      </c>
      <c r="T11" s="176" t="s">
        <v>1102</v>
      </c>
      <c r="U11" s="240" t="s">
        <v>430</v>
      </c>
      <c r="V11" s="239"/>
      <c r="W11" s="239">
        <v>30</v>
      </c>
      <c r="X11" s="239"/>
      <c r="Y11" s="239">
        <f t="shared" si="0"/>
        <v>30</v>
      </c>
      <c r="Z11" s="651"/>
      <c r="AA11" s="454"/>
      <c r="AB11" s="454"/>
    </row>
    <row r="12" spans="1:28" ht="120.75" customHeight="1">
      <c r="A12" s="239">
        <v>7</v>
      </c>
      <c r="B12" s="239" t="s">
        <v>401</v>
      </c>
      <c r="C12" s="672" t="s">
        <v>4425</v>
      </c>
      <c r="D12" s="239" t="s">
        <v>91</v>
      </c>
      <c r="E12" s="656" t="s">
        <v>1064</v>
      </c>
      <c r="F12" s="673">
        <v>1430004055</v>
      </c>
      <c r="G12" s="674" t="s">
        <v>4426</v>
      </c>
      <c r="H12" s="832" t="s">
        <v>1066</v>
      </c>
      <c r="I12" s="649" t="s">
        <v>4427</v>
      </c>
      <c r="J12" s="239" t="s">
        <v>407</v>
      </c>
      <c r="K12" s="243" t="s">
        <v>4388</v>
      </c>
      <c r="L12" s="660" t="s">
        <v>106</v>
      </c>
      <c r="M12" s="660" t="s">
        <v>4389</v>
      </c>
      <c r="N12" s="117" t="s">
        <v>410</v>
      </c>
      <c r="O12" s="656" t="s">
        <v>106</v>
      </c>
      <c r="P12" s="661"/>
      <c r="Q12" s="662" t="s">
        <v>4428</v>
      </c>
      <c r="R12" s="239" t="s">
        <v>411</v>
      </c>
      <c r="S12" s="175" t="s">
        <v>1071</v>
      </c>
      <c r="T12" s="176" t="s">
        <v>1072</v>
      </c>
      <c r="U12" s="239" t="s">
        <v>430</v>
      </c>
      <c r="V12" s="239">
        <v>30</v>
      </c>
      <c r="W12" s="239"/>
      <c r="X12" s="239"/>
      <c r="Y12" s="239">
        <f t="shared" si="0"/>
        <v>30</v>
      </c>
      <c r="Z12" s="651"/>
      <c r="AA12" s="454"/>
      <c r="AB12" s="454"/>
    </row>
    <row r="13" spans="1:28" ht="94.5">
      <c r="A13" s="239">
        <v>8</v>
      </c>
      <c r="B13" s="239" t="s">
        <v>401</v>
      </c>
      <c r="C13" s="672" t="s">
        <v>4429</v>
      </c>
      <c r="D13" s="239" t="s">
        <v>91</v>
      </c>
      <c r="E13" s="656" t="s">
        <v>4430</v>
      </c>
      <c r="F13" s="675">
        <v>1430007419</v>
      </c>
      <c r="G13" s="676" t="s">
        <v>4431</v>
      </c>
      <c r="H13" s="832" t="s">
        <v>4432</v>
      </c>
      <c r="I13" s="665" t="s">
        <v>2535</v>
      </c>
      <c r="J13" s="239" t="s">
        <v>407</v>
      </c>
      <c r="K13" s="243" t="s">
        <v>4388</v>
      </c>
      <c r="L13" s="660" t="s">
        <v>106</v>
      </c>
      <c r="M13" s="660" t="s">
        <v>4389</v>
      </c>
      <c r="N13" s="104" t="s">
        <v>410</v>
      </c>
      <c r="O13" s="656" t="s">
        <v>106</v>
      </c>
      <c r="P13" s="661"/>
      <c r="Q13" s="666" t="s">
        <v>4433</v>
      </c>
      <c r="R13" s="240" t="s">
        <v>411</v>
      </c>
      <c r="S13" s="175" t="s">
        <v>4434</v>
      </c>
      <c r="T13" s="176" t="s">
        <v>4435</v>
      </c>
      <c r="U13" s="240" t="s">
        <v>430</v>
      </c>
      <c r="V13" s="239">
        <v>25</v>
      </c>
      <c r="W13" s="239"/>
      <c r="X13" s="239"/>
      <c r="Y13" s="239">
        <f t="shared" si="0"/>
        <v>25</v>
      </c>
      <c r="Z13" s="677"/>
      <c r="AA13" s="454"/>
      <c r="AB13" s="454"/>
    </row>
    <row r="14" spans="1:28" ht="94.5">
      <c r="A14" s="239">
        <v>9</v>
      </c>
      <c r="B14" s="239" t="s">
        <v>401</v>
      </c>
      <c r="C14" s="672" t="s">
        <v>4436</v>
      </c>
      <c r="D14" s="239" t="s">
        <v>91</v>
      </c>
      <c r="E14" s="656" t="s">
        <v>4437</v>
      </c>
      <c r="F14" s="663">
        <v>1430007835</v>
      </c>
      <c r="G14" s="664" t="s">
        <v>4438</v>
      </c>
      <c r="H14" s="832" t="s">
        <v>4439</v>
      </c>
      <c r="I14" s="649" t="s">
        <v>4440</v>
      </c>
      <c r="J14" s="239" t="s">
        <v>407</v>
      </c>
      <c r="K14" s="243" t="s">
        <v>4388</v>
      </c>
      <c r="L14" s="660" t="s">
        <v>106</v>
      </c>
      <c r="M14" s="660" t="s">
        <v>4389</v>
      </c>
      <c r="N14" s="117" t="s">
        <v>410</v>
      </c>
      <c r="O14" s="656" t="s">
        <v>106</v>
      </c>
      <c r="P14" s="661"/>
      <c r="Q14" s="666" t="s">
        <v>4441</v>
      </c>
      <c r="R14" s="239" t="s">
        <v>411</v>
      </c>
      <c r="S14" s="176" t="s">
        <v>439</v>
      </c>
      <c r="T14" s="176" t="s">
        <v>4442</v>
      </c>
      <c r="U14" s="239" t="s">
        <v>106</v>
      </c>
      <c r="V14" s="239">
        <v>20</v>
      </c>
      <c r="W14" s="239"/>
      <c r="X14" s="239"/>
      <c r="Y14" s="239">
        <f t="shared" si="0"/>
        <v>20</v>
      </c>
      <c r="Z14" s="651"/>
      <c r="AA14" s="454"/>
      <c r="AB14" s="454"/>
    </row>
    <row r="15" spans="1:28" ht="94.5">
      <c r="A15" s="678">
        <v>10</v>
      </c>
      <c r="B15" s="239" t="s">
        <v>401</v>
      </c>
      <c r="C15" s="679" t="s">
        <v>4443</v>
      </c>
      <c r="D15" s="239" t="s">
        <v>91</v>
      </c>
      <c r="E15" s="656" t="s">
        <v>4444</v>
      </c>
      <c r="F15" s="680" t="s">
        <v>4445</v>
      </c>
      <c r="G15" s="668" t="s">
        <v>4446</v>
      </c>
      <c r="H15" s="832" t="s">
        <v>4447</v>
      </c>
      <c r="I15" s="649" t="s">
        <v>4448</v>
      </c>
      <c r="J15" s="239" t="s">
        <v>407</v>
      </c>
      <c r="K15" s="243" t="s">
        <v>4388</v>
      </c>
      <c r="L15" s="660" t="s">
        <v>106</v>
      </c>
      <c r="M15" s="660" t="s">
        <v>4389</v>
      </c>
      <c r="N15" s="104" t="s">
        <v>410</v>
      </c>
      <c r="O15" s="656" t="s">
        <v>106</v>
      </c>
      <c r="P15" s="661"/>
      <c r="Q15" s="666" t="s">
        <v>4449</v>
      </c>
      <c r="R15" s="678" t="s">
        <v>106</v>
      </c>
      <c r="S15" s="176" t="s">
        <v>439</v>
      </c>
      <c r="T15" s="176" t="s">
        <v>4450</v>
      </c>
      <c r="U15" s="240" t="s">
        <v>430</v>
      </c>
      <c r="V15" s="678">
        <v>30</v>
      </c>
      <c r="W15" s="678"/>
      <c r="X15" s="678"/>
      <c r="Y15" s="239">
        <f t="shared" si="0"/>
        <v>30</v>
      </c>
      <c r="Z15" s="651"/>
      <c r="AA15" s="454"/>
      <c r="AB15" s="454"/>
    </row>
    <row r="16" spans="1:28" ht="94.5">
      <c r="A16" s="239">
        <v>11</v>
      </c>
      <c r="B16" s="239" t="s">
        <v>401</v>
      </c>
      <c r="C16" s="655" t="s">
        <v>4451</v>
      </c>
      <c r="D16" s="239" t="s">
        <v>91</v>
      </c>
      <c r="E16" s="656" t="s">
        <v>4452</v>
      </c>
      <c r="F16" s="657">
        <v>1430007426</v>
      </c>
      <c r="G16" s="681" t="s">
        <v>4453</v>
      </c>
      <c r="H16" s="832" t="s">
        <v>4454</v>
      </c>
      <c r="I16" s="243" t="s">
        <v>4455</v>
      </c>
      <c r="J16" s="239" t="s">
        <v>407</v>
      </c>
      <c r="K16" s="243" t="s">
        <v>4388</v>
      </c>
      <c r="L16" s="239" t="s">
        <v>106</v>
      </c>
      <c r="M16" s="660" t="s">
        <v>4389</v>
      </c>
      <c r="N16" s="117" t="s">
        <v>410</v>
      </c>
      <c r="O16" s="656" t="s">
        <v>106</v>
      </c>
      <c r="P16" s="661"/>
      <c r="Q16" s="666" t="s">
        <v>4456</v>
      </c>
      <c r="R16" s="240" t="s">
        <v>411</v>
      </c>
      <c r="S16" s="175" t="s">
        <v>4457</v>
      </c>
      <c r="T16" s="176" t="s">
        <v>4458</v>
      </c>
      <c r="U16" s="682" t="s">
        <v>106</v>
      </c>
      <c r="V16" s="239">
        <v>25</v>
      </c>
      <c r="W16" s="239"/>
      <c r="X16" s="239"/>
      <c r="Y16" s="239">
        <f t="shared" si="0"/>
        <v>25</v>
      </c>
      <c r="Z16" s="683"/>
      <c r="AA16" s="454"/>
      <c r="AB16" s="454"/>
    </row>
    <row r="17" spans="1:28" ht="94.5">
      <c r="A17" s="239">
        <v>12</v>
      </c>
      <c r="B17" s="239" t="s">
        <v>401</v>
      </c>
      <c r="C17" s="655" t="s">
        <v>4459</v>
      </c>
      <c r="D17" s="239" t="s">
        <v>91</v>
      </c>
      <c r="E17" s="656" t="s">
        <v>4460</v>
      </c>
      <c r="F17" s="663">
        <v>1430006133</v>
      </c>
      <c r="G17" s="684" t="s">
        <v>4461</v>
      </c>
      <c r="H17" s="832" t="s">
        <v>4462</v>
      </c>
      <c r="I17" s="243" t="s">
        <v>4455</v>
      </c>
      <c r="J17" s="239" t="s">
        <v>407</v>
      </c>
      <c r="K17" s="243" t="s">
        <v>4388</v>
      </c>
      <c r="L17" s="239" t="s">
        <v>106</v>
      </c>
      <c r="M17" s="660" t="s">
        <v>4389</v>
      </c>
      <c r="N17" s="104" t="s">
        <v>410</v>
      </c>
      <c r="O17" s="656" t="s">
        <v>106</v>
      </c>
      <c r="P17" s="661"/>
      <c r="Q17" s="666" t="s">
        <v>4463</v>
      </c>
      <c r="R17" s="239" t="s">
        <v>411</v>
      </c>
      <c r="S17" s="175" t="s">
        <v>4464</v>
      </c>
      <c r="T17" s="685" t="s">
        <v>4465</v>
      </c>
      <c r="U17" s="249" t="s">
        <v>441</v>
      </c>
      <c r="V17" s="686">
        <v>40</v>
      </c>
      <c r="W17" s="239"/>
      <c r="X17" s="239"/>
      <c r="Y17" s="239">
        <f t="shared" si="0"/>
        <v>40</v>
      </c>
      <c r="Z17" s="651"/>
      <c r="AA17" s="454"/>
      <c r="AB17" s="454"/>
    </row>
    <row r="18" spans="1:28" ht="76.5">
      <c r="A18" s="239">
        <v>13</v>
      </c>
      <c r="B18" s="239" t="s">
        <v>401</v>
      </c>
      <c r="C18" s="655" t="s">
        <v>4466</v>
      </c>
      <c r="D18" s="239" t="s">
        <v>91</v>
      </c>
      <c r="E18" s="687" t="s">
        <v>4467</v>
      </c>
      <c r="F18" s="667">
        <v>1430007360</v>
      </c>
      <c r="G18" s="688" t="s">
        <v>4468</v>
      </c>
      <c r="H18" s="832" t="s">
        <v>4469</v>
      </c>
      <c r="I18" s="243" t="s">
        <v>406</v>
      </c>
      <c r="J18" s="239" t="s">
        <v>407</v>
      </c>
      <c r="K18" s="243" t="s">
        <v>4388</v>
      </c>
      <c r="L18" s="239" t="s">
        <v>106</v>
      </c>
      <c r="M18" s="660" t="s">
        <v>4389</v>
      </c>
      <c r="N18" s="117" t="s">
        <v>410</v>
      </c>
      <c r="O18" s="656" t="s">
        <v>106</v>
      </c>
      <c r="P18" s="661"/>
      <c r="Q18" s="689" t="s">
        <v>4470</v>
      </c>
      <c r="R18" s="240" t="s">
        <v>411</v>
      </c>
      <c r="S18" s="175" t="s">
        <v>4471</v>
      </c>
      <c r="T18" s="685" t="s">
        <v>4472</v>
      </c>
      <c r="U18" s="249" t="s">
        <v>430</v>
      </c>
      <c r="V18" s="686">
        <v>30</v>
      </c>
      <c r="W18" s="239"/>
      <c r="X18" s="239"/>
      <c r="Y18" s="239">
        <f t="shared" si="0"/>
        <v>30</v>
      </c>
      <c r="Z18" s="592"/>
      <c r="AA18" s="592"/>
      <c r="AB18" s="592"/>
    </row>
    <row r="19" spans="1:28" ht="94.5">
      <c r="A19" s="239">
        <v>14</v>
      </c>
      <c r="B19" s="239" t="s">
        <v>401</v>
      </c>
      <c r="C19" s="655" t="s">
        <v>4473</v>
      </c>
      <c r="D19" s="239" t="s">
        <v>91</v>
      </c>
      <c r="E19" s="656" t="s">
        <v>4474</v>
      </c>
      <c r="F19" s="657">
        <v>1430007271</v>
      </c>
      <c r="G19" s="684" t="s">
        <v>4475</v>
      </c>
      <c r="H19" s="832" t="s">
        <v>4476</v>
      </c>
      <c r="I19" s="243" t="s">
        <v>406</v>
      </c>
      <c r="J19" s="239" t="s">
        <v>407</v>
      </c>
      <c r="K19" s="243" t="s">
        <v>4388</v>
      </c>
      <c r="L19" s="239" t="s">
        <v>106</v>
      </c>
      <c r="M19" s="660" t="s">
        <v>4389</v>
      </c>
      <c r="N19" s="104" t="s">
        <v>410</v>
      </c>
      <c r="O19" s="656" t="s">
        <v>106</v>
      </c>
      <c r="P19" s="661"/>
      <c r="Q19" s="666" t="s">
        <v>4477</v>
      </c>
      <c r="R19" s="239" t="s">
        <v>736</v>
      </c>
      <c r="S19" s="176" t="s">
        <v>439</v>
      </c>
      <c r="T19" s="685" t="s">
        <v>4478</v>
      </c>
      <c r="U19" s="249" t="s">
        <v>430</v>
      </c>
      <c r="V19" s="686">
        <v>25</v>
      </c>
      <c r="W19" s="239"/>
      <c r="X19" s="239"/>
      <c r="Y19" s="239">
        <f t="shared" si="0"/>
        <v>25</v>
      </c>
      <c r="Z19" s="683"/>
      <c r="AA19" s="441"/>
      <c r="AB19" s="441"/>
    </row>
    <row r="20" spans="1:28" ht="154.5" customHeight="1">
      <c r="A20" s="239">
        <v>15</v>
      </c>
      <c r="B20" s="239" t="s">
        <v>401</v>
      </c>
      <c r="C20" s="239" t="s">
        <v>737</v>
      </c>
      <c r="D20" s="239" t="s">
        <v>91</v>
      </c>
      <c r="E20" s="656" t="s">
        <v>738</v>
      </c>
      <c r="F20" s="690">
        <v>1430007881</v>
      </c>
      <c r="G20" s="691" t="s">
        <v>739</v>
      </c>
      <c r="H20" s="832" t="s">
        <v>434</v>
      </c>
      <c r="I20" s="665" t="s">
        <v>731</v>
      </c>
      <c r="J20" s="239" t="s">
        <v>732</v>
      </c>
      <c r="K20" s="243" t="s">
        <v>4479</v>
      </c>
      <c r="L20" s="239"/>
      <c r="M20" s="239" t="s">
        <v>437</v>
      </c>
      <c r="N20" s="692" t="s">
        <v>734</v>
      </c>
      <c r="O20" s="656" t="s">
        <v>119</v>
      </c>
      <c r="P20" s="661"/>
      <c r="Q20" s="1642" t="s">
        <v>687</v>
      </c>
      <c r="R20" s="239" t="s">
        <v>4480</v>
      </c>
      <c r="S20" s="176" t="s">
        <v>439</v>
      </c>
      <c r="T20" s="685" t="s">
        <v>4481</v>
      </c>
      <c r="U20" s="249" t="s">
        <v>106</v>
      </c>
      <c r="V20" s="686">
        <v>90</v>
      </c>
      <c r="W20" s="239">
        <v>90</v>
      </c>
      <c r="X20" s="239">
        <v>180</v>
      </c>
      <c r="Y20" s="239">
        <f t="shared" si="0"/>
        <v>360</v>
      </c>
      <c r="Z20" s="651"/>
      <c r="AA20" s="454"/>
      <c r="AB20" s="454"/>
    </row>
    <row r="21" spans="1:28" ht="154.5" customHeight="1">
      <c r="A21" s="239"/>
      <c r="B21" s="239" t="s">
        <v>401</v>
      </c>
      <c r="C21" s="239" t="s">
        <v>728</v>
      </c>
      <c r="D21" s="239"/>
      <c r="E21" s="656" t="s">
        <v>729</v>
      </c>
      <c r="F21" s="242">
        <v>1430004062</v>
      </c>
      <c r="G21" s="693" t="s">
        <v>730</v>
      </c>
      <c r="H21" s="832"/>
      <c r="I21" s="665" t="s">
        <v>731</v>
      </c>
      <c r="J21" s="240" t="s">
        <v>732</v>
      </c>
      <c r="K21" s="243" t="s">
        <v>733</v>
      </c>
      <c r="L21" s="239"/>
      <c r="M21" s="239" t="s">
        <v>437</v>
      </c>
      <c r="N21" s="692" t="s">
        <v>734</v>
      </c>
      <c r="O21" s="240" t="s">
        <v>119</v>
      </c>
      <c r="P21" s="661"/>
      <c r="Q21" s="246" t="s">
        <v>687</v>
      </c>
      <c r="R21" s="686" t="s">
        <v>736</v>
      </c>
      <c r="S21" s="176"/>
      <c r="T21" s="685"/>
      <c r="U21" s="249" t="s">
        <v>441</v>
      </c>
      <c r="V21" s="686">
        <v>50</v>
      </c>
      <c r="W21" s="239">
        <v>50</v>
      </c>
      <c r="X21" s="239">
        <v>50</v>
      </c>
      <c r="Y21" s="239">
        <v>150</v>
      </c>
      <c r="Z21" s="651"/>
      <c r="AA21" s="454"/>
      <c r="AB21" s="454"/>
    </row>
    <row r="22" spans="1:28" ht="112.5" customHeight="1">
      <c r="A22" s="239">
        <v>16</v>
      </c>
      <c r="B22" s="239" t="s">
        <v>401</v>
      </c>
      <c r="C22" s="655" t="s">
        <v>402</v>
      </c>
      <c r="D22" s="239" t="s">
        <v>91</v>
      </c>
      <c r="E22" s="239" t="s">
        <v>403</v>
      </c>
      <c r="F22" s="694">
        <v>1430007296</v>
      </c>
      <c r="G22" s="691" t="s">
        <v>404</v>
      </c>
      <c r="H22" s="833" t="s">
        <v>405</v>
      </c>
      <c r="I22" s="243" t="s">
        <v>406</v>
      </c>
      <c r="J22" s="239" t="s">
        <v>407</v>
      </c>
      <c r="K22" s="243" t="s">
        <v>4482</v>
      </c>
      <c r="L22" s="239" t="s">
        <v>106</v>
      </c>
      <c r="M22" s="239" t="s">
        <v>437</v>
      </c>
      <c r="N22" s="117" t="s">
        <v>410</v>
      </c>
      <c r="O22" s="656" t="s">
        <v>106</v>
      </c>
      <c r="P22" s="661"/>
      <c r="Q22" s="232" t="s">
        <v>687</v>
      </c>
      <c r="R22" s="239" t="s">
        <v>411</v>
      </c>
      <c r="S22" s="175" t="s">
        <v>412</v>
      </c>
      <c r="T22" s="176" t="s">
        <v>413</v>
      </c>
      <c r="U22" s="240" t="s">
        <v>414</v>
      </c>
      <c r="V22" s="239">
        <v>30</v>
      </c>
      <c r="W22" s="239"/>
      <c r="X22" s="239"/>
      <c r="Y22" s="239">
        <f t="shared" ref="Y22:Y30" si="1">SUM(V22:X22)</f>
        <v>30</v>
      </c>
      <c r="Z22" s="651"/>
      <c r="AA22" s="454"/>
      <c r="AB22" s="454"/>
    </row>
    <row r="23" spans="1:28" ht="87" customHeight="1">
      <c r="A23" s="678">
        <v>17</v>
      </c>
      <c r="B23" s="239" t="s">
        <v>401</v>
      </c>
      <c r="C23" s="672" t="s">
        <v>415</v>
      </c>
      <c r="D23" s="239" t="s">
        <v>91</v>
      </c>
      <c r="E23" s="695" t="s">
        <v>416</v>
      </c>
      <c r="F23" s="663">
        <v>1430007063</v>
      </c>
      <c r="G23" s="696" t="s">
        <v>417</v>
      </c>
      <c r="H23" s="832" t="s">
        <v>418</v>
      </c>
      <c r="I23" s="243" t="s">
        <v>406</v>
      </c>
      <c r="J23" s="239" t="s">
        <v>407</v>
      </c>
      <c r="K23" s="243" t="s">
        <v>4483</v>
      </c>
      <c r="L23" s="239" t="s">
        <v>106</v>
      </c>
      <c r="M23" s="240" t="s">
        <v>437</v>
      </c>
      <c r="N23" s="104" t="s">
        <v>410</v>
      </c>
      <c r="O23" s="656" t="s">
        <v>106</v>
      </c>
      <c r="P23" s="661"/>
      <c r="Q23" s="666" t="s">
        <v>420</v>
      </c>
      <c r="R23" s="240" t="s">
        <v>411</v>
      </c>
      <c r="S23" s="175" t="s">
        <v>421</v>
      </c>
      <c r="T23" s="176" t="s">
        <v>422</v>
      </c>
      <c r="U23" s="240" t="s">
        <v>414</v>
      </c>
      <c r="V23" s="239">
        <v>30</v>
      </c>
      <c r="W23" s="239"/>
      <c r="X23" s="239"/>
      <c r="Y23" s="239">
        <f t="shared" si="1"/>
        <v>30</v>
      </c>
    </row>
    <row r="24" spans="1:28" ht="96" customHeight="1">
      <c r="A24" s="239">
        <v>18</v>
      </c>
      <c r="B24" s="239" t="s">
        <v>401</v>
      </c>
      <c r="C24" s="672" t="s">
        <v>423</v>
      </c>
      <c r="D24" s="239" t="s">
        <v>91</v>
      </c>
      <c r="E24" s="239" t="s">
        <v>424</v>
      </c>
      <c r="F24" s="697">
        <v>1430007151</v>
      </c>
      <c r="G24" s="698" t="s">
        <v>425</v>
      </c>
      <c r="H24" s="832" t="s">
        <v>426</v>
      </c>
      <c r="I24" s="243" t="s">
        <v>406</v>
      </c>
      <c r="J24" s="239" t="s">
        <v>407</v>
      </c>
      <c r="K24" s="243" t="s">
        <v>4484</v>
      </c>
      <c r="L24" s="239" t="s">
        <v>106</v>
      </c>
      <c r="M24" s="239" t="s">
        <v>437</v>
      </c>
      <c r="N24" s="117" t="s">
        <v>410</v>
      </c>
      <c r="O24" s="656" t="s">
        <v>106</v>
      </c>
      <c r="P24" s="661"/>
      <c r="Q24" s="666" t="s">
        <v>427</v>
      </c>
      <c r="R24" s="239" t="s">
        <v>411</v>
      </c>
      <c r="S24" s="175" t="s">
        <v>428</v>
      </c>
      <c r="T24" s="685" t="s">
        <v>429</v>
      </c>
      <c r="U24" s="249" t="s">
        <v>430</v>
      </c>
      <c r="V24" s="686">
        <v>25</v>
      </c>
      <c r="W24" s="239"/>
      <c r="X24" s="239"/>
      <c r="Y24" s="239">
        <f t="shared" si="1"/>
        <v>25</v>
      </c>
    </row>
    <row r="25" spans="1:28" ht="129" customHeight="1">
      <c r="A25" s="239">
        <v>19</v>
      </c>
      <c r="B25" s="672" t="s">
        <v>401</v>
      </c>
      <c r="C25" s="655" t="s">
        <v>431</v>
      </c>
      <c r="D25" s="672" t="s">
        <v>91</v>
      </c>
      <c r="E25" s="699" t="s">
        <v>432</v>
      </c>
      <c r="F25" s="700">
        <v>1430009127</v>
      </c>
      <c r="G25" s="701" t="s">
        <v>433</v>
      </c>
      <c r="H25" s="832" t="s">
        <v>434</v>
      </c>
      <c r="I25" s="175" t="s">
        <v>435</v>
      </c>
      <c r="J25" s="672" t="s">
        <v>407</v>
      </c>
      <c r="K25" s="176" t="s">
        <v>436</v>
      </c>
      <c r="L25" s="702" t="s">
        <v>106</v>
      </c>
      <c r="M25" s="240" t="s">
        <v>437</v>
      </c>
      <c r="N25" s="104" t="s">
        <v>410</v>
      </c>
      <c r="O25" s="699" t="s">
        <v>106</v>
      </c>
      <c r="P25" s="661"/>
      <c r="Q25" s="703" t="s">
        <v>438</v>
      </c>
      <c r="R25" s="240" t="s">
        <v>411</v>
      </c>
      <c r="S25" s="176" t="s">
        <v>439</v>
      </c>
      <c r="T25" s="685" t="s">
        <v>440</v>
      </c>
      <c r="U25" s="249" t="s">
        <v>441</v>
      </c>
      <c r="V25" s="704">
        <v>15</v>
      </c>
      <c r="W25" s="672"/>
      <c r="X25" s="672"/>
      <c r="Y25" s="672">
        <f t="shared" si="1"/>
        <v>15</v>
      </c>
    </row>
    <row r="26" spans="1:28" ht="122.25" customHeight="1">
      <c r="A26" s="239">
        <v>20</v>
      </c>
      <c r="B26" s="239" t="s">
        <v>401</v>
      </c>
      <c r="C26" s="672" t="s">
        <v>1063</v>
      </c>
      <c r="D26" s="239" t="s">
        <v>91</v>
      </c>
      <c r="E26" s="656" t="s">
        <v>1064</v>
      </c>
      <c r="F26" s="673">
        <v>1430004055</v>
      </c>
      <c r="G26" s="705" t="s">
        <v>1065</v>
      </c>
      <c r="H26" s="832" t="s">
        <v>1066</v>
      </c>
      <c r="I26" s="706" t="s">
        <v>4485</v>
      </c>
      <c r="J26" s="707" t="s">
        <v>1068</v>
      </c>
      <c r="K26" s="706" t="s">
        <v>1069</v>
      </c>
      <c r="L26" s="707" t="s">
        <v>106</v>
      </c>
      <c r="M26" s="707" t="s">
        <v>437</v>
      </c>
      <c r="N26" s="708" t="s">
        <v>734</v>
      </c>
      <c r="O26" s="709" t="s">
        <v>106</v>
      </c>
      <c r="P26" s="710"/>
      <c r="Q26" s="711" t="s">
        <v>1070</v>
      </c>
      <c r="R26" s="707" t="s">
        <v>411</v>
      </c>
      <c r="S26" s="712" t="s">
        <v>1071</v>
      </c>
      <c r="T26" s="706" t="s">
        <v>1072</v>
      </c>
      <c r="U26" s="713" t="s">
        <v>106</v>
      </c>
      <c r="V26" s="707">
        <v>30</v>
      </c>
      <c r="W26" s="707">
        <v>30</v>
      </c>
      <c r="X26" s="707"/>
      <c r="Y26" s="707">
        <v>60</v>
      </c>
    </row>
    <row r="27" spans="1:28" ht="237.75" customHeight="1">
      <c r="A27" s="239">
        <v>21</v>
      </c>
      <c r="B27" s="239" t="s">
        <v>401</v>
      </c>
      <c r="C27" s="672" t="s">
        <v>1073</v>
      </c>
      <c r="D27" s="239" t="s">
        <v>91</v>
      </c>
      <c r="E27" s="656" t="s">
        <v>1074</v>
      </c>
      <c r="F27" s="663">
        <v>1430007056</v>
      </c>
      <c r="G27" s="714" t="s">
        <v>1075</v>
      </c>
      <c r="H27" s="833" t="s">
        <v>1076</v>
      </c>
      <c r="I27" s="706" t="s">
        <v>4486</v>
      </c>
      <c r="J27" s="707" t="s">
        <v>1068</v>
      </c>
      <c r="K27" s="706" t="s">
        <v>1069</v>
      </c>
      <c r="L27" s="707" t="s">
        <v>106</v>
      </c>
      <c r="M27" s="707" t="s">
        <v>437</v>
      </c>
      <c r="N27" s="708" t="s">
        <v>734</v>
      </c>
      <c r="O27" s="709" t="s">
        <v>106</v>
      </c>
      <c r="P27" s="710"/>
      <c r="Q27" s="715" t="s">
        <v>103</v>
      </c>
      <c r="R27" s="716" t="s">
        <v>736</v>
      </c>
      <c r="S27" s="712" t="s">
        <v>1078</v>
      </c>
      <c r="T27" s="706" t="s">
        <v>1079</v>
      </c>
      <c r="U27" s="707" t="s">
        <v>106</v>
      </c>
      <c r="V27" s="707">
        <v>20</v>
      </c>
      <c r="W27" s="707">
        <v>20</v>
      </c>
      <c r="X27" s="707"/>
      <c r="Y27" s="707">
        <f t="shared" si="1"/>
        <v>40</v>
      </c>
      <c r="Z27" s="185"/>
      <c r="AA27" s="185"/>
      <c r="AB27" s="185"/>
    </row>
    <row r="28" spans="1:28" ht="173.25" customHeight="1">
      <c r="A28" s="239">
        <v>22</v>
      </c>
      <c r="B28" s="239" t="s">
        <v>401</v>
      </c>
      <c r="C28" s="655" t="s">
        <v>1080</v>
      </c>
      <c r="D28" s="239" t="s">
        <v>91</v>
      </c>
      <c r="E28" s="656" t="s">
        <v>1081</v>
      </c>
      <c r="F28" s="717">
        <v>1430006447</v>
      </c>
      <c r="G28" s="718" t="s">
        <v>1082</v>
      </c>
      <c r="H28" s="832" t="s">
        <v>1083</v>
      </c>
      <c r="I28" s="706" t="s">
        <v>4487</v>
      </c>
      <c r="J28" s="707" t="s">
        <v>1068</v>
      </c>
      <c r="K28" s="706" t="s">
        <v>1069</v>
      </c>
      <c r="L28" s="707" t="s">
        <v>106</v>
      </c>
      <c r="M28" s="707" t="s">
        <v>437</v>
      </c>
      <c r="N28" s="708" t="s">
        <v>734</v>
      </c>
      <c r="O28" s="709" t="s">
        <v>106</v>
      </c>
      <c r="P28" s="710"/>
      <c r="Q28" s="711" t="s">
        <v>1085</v>
      </c>
      <c r="R28" s="707" t="s">
        <v>106</v>
      </c>
      <c r="S28" s="706" t="s">
        <v>439</v>
      </c>
      <c r="T28" s="706" t="s">
        <v>1086</v>
      </c>
      <c r="U28" s="707" t="s">
        <v>106</v>
      </c>
      <c r="V28" s="707">
        <v>25</v>
      </c>
      <c r="W28" s="707"/>
      <c r="X28" s="707"/>
      <c r="Y28" s="707">
        <f t="shared" si="1"/>
        <v>25</v>
      </c>
    </row>
    <row r="29" spans="1:28" ht="87.75" customHeight="1">
      <c r="A29" s="239">
        <v>23</v>
      </c>
      <c r="B29" s="239" t="s">
        <v>401</v>
      </c>
      <c r="C29" s="672" t="s">
        <v>1087</v>
      </c>
      <c r="D29" s="239" t="s">
        <v>91</v>
      </c>
      <c r="E29" s="656" t="s">
        <v>1088</v>
      </c>
      <c r="F29" s="663">
        <v>1430007313</v>
      </c>
      <c r="G29" s="719" t="s">
        <v>1089</v>
      </c>
      <c r="H29" s="832" t="s">
        <v>1090</v>
      </c>
      <c r="I29" s="706" t="s">
        <v>1091</v>
      </c>
      <c r="J29" s="720" t="s">
        <v>1068</v>
      </c>
      <c r="K29" s="721" t="s">
        <v>1069</v>
      </c>
      <c r="L29" s="720" t="s">
        <v>106</v>
      </c>
      <c r="M29" s="707" t="s">
        <v>437</v>
      </c>
      <c r="N29" s="708" t="s">
        <v>734</v>
      </c>
      <c r="O29" s="709" t="s">
        <v>106</v>
      </c>
      <c r="P29" s="710"/>
      <c r="Q29" s="715"/>
      <c r="R29" s="716" t="s">
        <v>736</v>
      </c>
      <c r="S29" s="712" t="s">
        <v>1092</v>
      </c>
      <c r="T29" s="706" t="s">
        <v>1093</v>
      </c>
      <c r="U29" s="707" t="s">
        <v>106</v>
      </c>
      <c r="V29" s="707">
        <v>25</v>
      </c>
      <c r="W29" s="707"/>
      <c r="X29" s="707"/>
      <c r="Y29" s="709">
        <f t="shared" si="1"/>
        <v>25</v>
      </c>
    </row>
    <row r="30" spans="1:28" ht="86.25" customHeight="1">
      <c r="A30" s="682">
        <v>25</v>
      </c>
      <c r="B30" s="682" t="s">
        <v>401</v>
      </c>
      <c r="C30" s="722" t="s">
        <v>1094</v>
      </c>
      <c r="D30" s="682" t="s">
        <v>91</v>
      </c>
      <c r="E30" s="687" t="s">
        <v>1095</v>
      </c>
      <c r="F30" s="723">
        <v>1430007779</v>
      </c>
      <c r="G30" s="724" t="s">
        <v>1096</v>
      </c>
      <c r="H30" s="834" t="s">
        <v>1097</v>
      </c>
      <c r="I30" s="725" t="s">
        <v>4488</v>
      </c>
      <c r="J30" s="726" t="s">
        <v>407</v>
      </c>
      <c r="K30" s="727" t="s">
        <v>1099</v>
      </c>
      <c r="L30" s="728" t="s">
        <v>106</v>
      </c>
      <c r="M30" s="729" t="s">
        <v>437</v>
      </c>
      <c r="N30" s="708" t="s">
        <v>734</v>
      </c>
      <c r="O30" s="730" t="s">
        <v>106</v>
      </c>
      <c r="P30" s="731"/>
      <c r="Q30" s="711" t="s">
        <v>1100</v>
      </c>
      <c r="R30" s="732"/>
      <c r="S30" s="733" t="s">
        <v>1101</v>
      </c>
      <c r="T30" s="721" t="s">
        <v>1102</v>
      </c>
      <c r="U30" s="720" t="s">
        <v>106</v>
      </c>
      <c r="V30" s="720">
        <v>20</v>
      </c>
      <c r="W30" s="720"/>
      <c r="X30" s="720"/>
      <c r="Y30" s="730">
        <f t="shared" si="1"/>
        <v>20</v>
      </c>
    </row>
    <row r="31" spans="1:28" ht="107.25" customHeight="1">
      <c r="A31" s="682"/>
      <c r="B31" s="682" t="s">
        <v>401</v>
      </c>
      <c r="C31" s="734" t="s">
        <v>4489</v>
      </c>
      <c r="D31" s="682" t="s">
        <v>91</v>
      </c>
      <c r="E31" s="735" t="s">
        <v>1074</v>
      </c>
      <c r="F31" s="675">
        <v>1430007056</v>
      </c>
      <c r="G31" s="714" t="s">
        <v>1075</v>
      </c>
      <c r="H31" s="835" t="s">
        <v>1076</v>
      </c>
      <c r="I31" s="736" t="s">
        <v>4490</v>
      </c>
      <c r="J31" s="686" t="s">
        <v>4491</v>
      </c>
      <c r="K31" s="243" t="s">
        <v>4492</v>
      </c>
      <c r="L31" s="686" t="s">
        <v>106</v>
      </c>
      <c r="M31" s="239" t="s">
        <v>437</v>
      </c>
      <c r="N31" s="737" t="s">
        <v>106</v>
      </c>
      <c r="O31" s="241" t="s">
        <v>106</v>
      </c>
      <c r="P31" s="245"/>
      <c r="Q31" s="738"/>
      <c r="R31" s="249" t="s">
        <v>106</v>
      </c>
      <c r="S31" s="739" t="s">
        <v>1078</v>
      </c>
      <c r="T31" s="740" t="s">
        <v>1079</v>
      </c>
      <c r="U31" s="741" t="s">
        <v>106</v>
      </c>
      <c r="V31" s="239">
        <v>20</v>
      </c>
      <c r="W31" s="239">
        <v>20</v>
      </c>
      <c r="X31" s="239"/>
      <c r="Y31" s="239">
        <v>30</v>
      </c>
    </row>
    <row r="32" spans="1:28" ht="102.75" customHeight="1">
      <c r="A32" s="682"/>
      <c r="B32" s="682" t="s">
        <v>401</v>
      </c>
      <c r="C32" s="742" t="s">
        <v>4493</v>
      </c>
      <c r="D32" s="682" t="s">
        <v>91</v>
      </c>
      <c r="E32" s="682" t="s">
        <v>4467</v>
      </c>
      <c r="F32" s="743">
        <v>1430007360</v>
      </c>
      <c r="G32" s="744" t="s">
        <v>4468</v>
      </c>
      <c r="H32" s="836" t="s">
        <v>4469</v>
      </c>
      <c r="I32" s="736" t="s">
        <v>4490</v>
      </c>
      <c r="J32" s="686" t="s">
        <v>4491</v>
      </c>
      <c r="K32" s="243" t="s">
        <v>4492</v>
      </c>
      <c r="L32" s="240" t="s">
        <v>106</v>
      </c>
      <c r="M32" s="745" t="s">
        <v>4389</v>
      </c>
      <c r="N32" s="142" t="s">
        <v>106</v>
      </c>
      <c r="O32" s="240" t="s">
        <v>106</v>
      </c>
      <c r="P32" s="661"/>
      <c r="Q32" s="746"/>
      <c r="R32" s="249" t="s">
        <v>106</v>
      </c>
      <c r="S32" s="747" t="s">
        <v>4471</v>
      </c>
      <c r="T32" s="248" t="s">
        <v>4472</v>
      </c>
      <c r="U32" s="249" t="s">
        <v>430</v>
      </c>
      <c r="V32" s="240">
        <v>30</v>
      </c>
      <c r="W32" s="239"/>
      <c r="X32" s="240"/>
      <c r="Y32" s="682">
        <v>20</v>
      </c>
    </row>
    <row r="33" spans="1:25" ht="99" customHeight="1">
      <c r="A33" s="682"/>
      <c r="B33" s="682" t="s">
        <v>401</v>
      </c>
      <c r="C33" s="748" t="s">
        <v>4494</v>
      </c>
      <c r="D33" s="682" t="s">
        <v>91</v>
      </c>
      <c r="E33" s="687" t="s">
        <v>4495</v>
      </c>
      <c r="F33" s="749">
        <v>1430007000</v>
      </c>
      <c r="G33" s="750" t="s">
        <v>4496</v>
      </c>
      <c r="H33" s="837"/>
      <c r="I33" s="736" t="s">
        <v>4490</v>
      </c>
      <c r="J33" s="686" t="s">
        <v>4491</v>
      </c>
      <c r="K33" s="243" t="s">
        <v>4492</v>
      </c>
      <c r="L33" s="751" t="s">
        <v>106</v>
      </c>
      <c r="M33" s="745" t="s">
        <v>4389</v>
      </c>
      <c r="N33" s="752" t="s">
        <v>106</v>
      </c>
      <c r="O33" s="753" t="s">
        <v>106</v>
      </c>
      <c r="P33" s="661"/>
      <c r="Q33" s="754"/>
      <c r="R33" s="755" t="s">
        <v>106</v>
      </c>
      <c r="S33" s="175"/>
      <c r="T33" s="176"/>
      <c r="U33" s="244"/>
      <c r="V33" s="682"/>
      <c r="W33" s="682"/>
      <c r="X33" s="687"/>
      <c r="Y33" s="249">
        <v>15</v>
      </c>
    </row>
    <row r="34" spans="1:25" ht="86.25" customHeight="1">
      <c r="A34" s="682"/>
      <c r="B34" s="682" t="s">
        <v>401</v>
      </c>
      <c r="C34" s="734" t="s">
        <v>4497</v>
      </c>
      <c r="D34" s="682" t="s">
        <v>91</v>
      </c>
      <c r="E34" s="239" t="s">
        <v>4460</v>
      </c>
      <c r="F34" s="756">
        <v>1430006133</v>
      </c>
      <c r="G34" s="684" t="s">
        <v>4461</v>
      </c>
      <c r="H34" s="838" t="s">
        <v>4462</v>
      </c>
      <c r="I34" s="736" t="s">
        <v>4490</v>
      </c>
      <c r="J34" s="686" t="s">
        <v>4491</v>
      </c>
      <c r="K34" s="243" t="s">
        <v>4492</v>
      </c>
      <c r="L34" s="239"/>
      <c r="M34" s="757" t="s">
        <v>4389</v>
      </c>
      <c r="N34" s="104" t="s">
        <v>106</v>
      </c>
      <c r="O34" s="241" t="s">
        <v>106</v>
      </c>
      <c r="P34" s="661"/>
      <c r="Q34" s="758"/>
      <c r="R34" s="239" t="s">
        <v>106</v>
      </c>
      <c r="S34" s="175" t="s">
        <v>4464</v>
      </c>
      <c r="T34" s="248" t="s">
        <v>4465</v>
      </c>
      <c r="U34" s="249" t="s">
        <v>441</v>
      </c>
      <c r="V34" s="247">
        <v>40</v>
      </c>
      <c r="W34" s="239"/>
      <c r="X34" s="239"/>
      <c r="Y34" s="648">
        <v>80</v>
      </c>
    </row>
    <row r="35" spans="1:25" ht="15.75" customHeight="1">
      <c r="A35" s="759"/>
      <c r="B35" s="760"/>
      <c r="C35" s="760"/>
      <c r="D35" s="760"/>
      <c r="E35" s="760"/>
      <c r="F35" s="760"/>
      <c r="G35" s="761"/>
      <c r="H35" s="839"/>
      <c r="I35" s="762"/>
      <c r="J35" s="760"/>
      <c r="K35" s="762"/>
      <c r="L35" s="760"/>
      <c r="M35" s="760"/>
      <c r="N35" s="760"/>
      <c r="O35" s="760"/>
      <c r="P35" s="762"/>
      <c r="Q35" s="762"/>
      <c r="R35" s="760"/>
      <c r="S35" s="760"/>
      <c r="T35" s="760"/>
      <c r="U35" s="762"/>
      <c r="V35" s="760"/>
      <c r="W35" s="760"/>
      <c r="X35" s="760"/>
      <c r="Y35" s="760">
        <f>SUM(Y6:Y34)</f>
        <v>1315</v>
      </c>
    </row>
    <row r="36" spans="1:25" ht="15.75" customHeight="1">
      <c r="A36" s="249" t="s">
        <v>441</v>
      </c>
      <c r="H36" s="830"/>
    </row>
    <row r="37" spans="1:25" ht="15.75" customHeight="1">
      <c r="H37" s="830"/>
    </row>
    <row r="38" spans="1:25" ht="15.75" customHeight="1">
      <c r="H38" s="830"/>
    </row>
    <row r="39" spans="1:25" ht="15.75" customHeight="1">
      <c r="H39" s="830"/>
    </row>
    <row r="40" spans="1:25" ht="15.75" customHeight="1">
      <c r="H40" s="830"/>
    </row>
    <row r="41" spans="1:25" ht="15.75" customHeight="1">
      <c r="H41" s="830"/>
    </row>
    <row r="42" spans="1:25" ht="15.75" customHeight="1">
      <c r="H42" s="830"/>
    </row>
    <row r="43" spans="1:25" ht="15.75" customHeight="1">
      <c r="H43" s="830"/>
    </row>
    <row r="44" spans="1:25" ht="15.75" customHeight="1">
      <c r="H44" s="830"/>
    </row>
    <row r="45" spans="1:25" ht="15.75" customHeight="1">
      <c r="H45" s="830"/>
    </row>
    <row r="46" spans="1:25" ht="15.75" customHeight="1">
      <c r="H46" s="830"/>
    </row>
    <row r="47" spans="1:25" ht="15.75" customHeight="1">
      <c r="H47" s="830"/>
    </row>
    <row r="48" spans="1:25" ht="15.75" customHeight="1">
      <c r="H48" s="830"/>
    </row>
    <row r="49" spans="8:8" ht="15.75" customHeight="1">
      <c r="H49" s="830"/>
    </row>
    <row r="50" spans="8:8" ht="15.75" customHeight="1">
      <c r="H50" s="830"/>
    </row>
    <row r="51" spans="8:8" ht="15.75" customHeight="1">
      <c r="H51" s="830"/>
    </row>
    <row r="52" spans="8:8" ht="15.75" customHeight="1">
      <c r="H52" s="830"/>
    </row>
    <row r="53" spans="8:8" ht="15.75" customHeight="1">
      <c r="H53" s="830"/>
    </row>
    <row r="54" spans="8:8" ht="15.75" customHeight="1">
      <c r="H54" s="830"/>
    </row>
    <row r="55" spans="8:8" ht="15.75" customHeight="1">
      <c r="H55" s="830"/>
    </row>
    <row r="56" spans="8:8" ht="15.75" customHeight="1">
      <c r="H56" s="830"/>
    </row>
    <row r="57" spans="8:8" ht="15.75" customHeight="1">
      <c r="H57" s="830"/>
    </row>
    <row r="58" spans="8:8" ht="15.75" customHeight="1">
      <c r="H58" s="830"/>
    </row>
    <row r="59" spans="8:8" ht="15.75" customHeight="1">
      <c r="H59" s="830"/>
    </row>
    <row r="60" spans="8:8" ht="15.75" customHeight="1">
      <c r="H60" s="830"/>
    </row>
    <row r="61" spans="8:8" ht="15.75" customHeight="1">
      <c r="H61" s="830"/>
    </row>
    <row r="62" spans="8:8" ht="15.75" customHeight="1">
      <c r="H62" s="830"/>
    </row>
    <row r="63" spans="8:8" ht="15.75" customHeight="1">
      <c r="H63" s="830"/>
    </row>
    <row r="64" spans="8:8" ht="15.75" customHeight="1">
      <c r="H64" s="830"/>
    </row>
    <row r="65" spans="8:8" ht="15.75" customHeight="1">
      <c r="H65" s="830"/>
    </row>
    <row r="66" spans="8:8" ht="15.75" customHeight="1">
      <c r="H66" s="830"/>
    </row>
    <row r="67" spans="8:8" ht="15.75" customHeight="1">
      <c r="H67" s="830"/>
    </row>
    <row r="68" spans="8:8" ht="15.75" customHeight="1">
      <c r="H68" s="830"/>
    </row>
    <row r="69" spans="8:8" ht="15.75" customHeight="1">
      <c r="H69" s="830"/>
    </row>
    <row r="70" spans="8:8" ht="15.75" customHeight="1">
      <c r="H70" s="830"/>
    </row>
    <row r="71" spans="8:8" ht="15.75" customHeight="1">
      <c r="H71" s="830"/>
    </row>
    <row r="72" spans="8:8" ht="15.75" customHeight="1">
      <c r="H72" s="830"/>
    </row>
    <row r="73" spans="8:8" ht="15.75" customHeight="1">
      <c r="H73" s="830"/>
    </row>
    <row r="74" spans="8:8" ht="15.75" customHeight="1">
      <c r="H74" s="830"/>
    </row>
    <row r="75" spans="8:8" ht="15.75" customHeight="1">
      <c r="H75" s="830"/>
    </row>
    <row r="76" spans="8:8" ht="15.75" customHeight="1">
      <c r="H76" s="830"/>
    </row>
    <row r="77" spans="8:8" ht="15.75" customHeight="1">
      <c r="H77" s="830"/>
    </row>
    <row r="78" spans="8:8" ht="15.75" customHeight="1">
      <c r="H78" s="830"/>
    </row>
    <row r="79" spans="8:8" ht="15.75" customHeight="1">
      <c r="H79" s="830"/>
    </row>
    <row r="80" spans="8:8" ht="15.75" customHeight="1">
      <c r="H80" s="830"/>
    </row>
    <row r="81" spans="8:8" ht="15.75" customHeight="1">
      <c r="H81" s="830"/>
    </row>
    <row r="82" spans="8:8" ht="15.75" customHeight="1">
      <c r="H82" s="830"/>
    </row>
    <row r="83" spans="8:8" ht="15.75" customHeight="1">
      <c r="H83" s="830"/>
    </row>
    <row r="84" spans="8:8" ht="15.75" customHeight="1">
      <c r="H84" s="830"/>
    </row>
    <row r="85" spans="8:8" ht="15.75" customHeight="1">
      <c r="H85" s="830"/>
    </row>
    <row r="86" spans="8:8" ht="15.75" customHeight="1">
      <c r="H86" s="830"/>
    </row>
    <row r="87" spans="8:8" ht="15.75" customHeight="1">
      <c r="H87" s="830"/>
    </row>
    <row r="88" spans="8:8" ht="15.75" customHeight="1">
      <c r="H88" s="830"/>
    </row>
    <row r="89" spans="8:8" ht="15.75" customHeight="1">
      <c r="H89" s="830"/>
    </row>
    <row r="90" spans="8:8" ht="15.75" customHeight="1">
      <c r="H90" s="830"/>
    </row>
    <row r="91" spans="8:8" ht="15.75" customHeight="1">
      <c r="H91" s="830"/>
    </row>
    <row r="92" spans="8:8" ht="15.75" customHeight="1">
      <c r="H92" s="830"/>
    </row>
    <row r="93" spans="8:8" ht="15.75" customHeight="1">
      <c r="H93" s="830"/>
    </row>
    <row r="94" spans="8:8" ht="15.75" customHeight="1">
      <c r="H94" s="830"/>
    </row>
    <row r="95" spans="8:8" ht="15.75" customHeight="1">
      <c r="H95" s="830"/>
    </row>
    <row r="96" spans="8:8" ht="15.75" customHeight="1">
      <c r="H96" s="830"/>
    </row>
    <row r="97" spans="8:8" ht="15.75" customHeight="1">
      <c r="H97" s="830"/>
    </row>
    <row r="98" spans="8:8" ht="15.75" customHeight="1">
      <c r="H98" s="830"/>
    </row>
    <row r="99" spans="8:8" ht="15.75" customHeight="1">
      <c r="H99" s="830"/>
    </row>
    <row r="100" spans="8:8" ht="15.75" customHeight="1">
      <c r="H100" s="830"/>
    </row>
    <row r="101" spans="8:8" ht="15.75" customHeight="1">
      <c r="H101" s="830"/>
    </row>
    <row r="102" spans="8:8" ht="15.75" customHeight="1">
      <c r="H102" s="830"/>
    </row>
    <row r="103" spans="8:8" ht="15.75" customHeight="1">
      <c r="H103" s="830"/>
    </row>
    <row r="104" spans="8:8" ht="15.75" customHeight="1">
      <c r="H104" s="830"/>
    </row>
    <row r="105" spans="8:8" ht="15.75" customHeight="1">
      <c r="H105" s="830"/>
    </row>
    <row r="106" spans="8:8" ht="15.75" customHeight="1">
      <c r="H106" s="830"/>
    </row>
    <row r="107" spans="8:8" ht="15.75" customHeight="1">
      <c r="H107" s="830"/>
    </row>
    <row r="108" spans="8:8" ht="15.75" customHeight="1">
      <c r="H108" s="830"/>
    </row>
    <row r="109" spans="8:8" ht="15.75" customHeight="1">
      <c r="H109" s="830"/>
    </row>
    <row r="110" spans="8:8" ht="15.75" customHeight="1">
      <c r="H110" s="830"/>
    </row>
    <row r="111" spans="8:8" ht="15.75" customHeight="1">
      <c r="H111" s="830"/>
    </row>
    <row r="112" spans="8:8" ht="15.75" customHeight="1">
      <c r="H112" s="830"/>
    </row>
    <row r="113" spans="8:8" ht="15.75" customHeight="1">
      <c r="H113" s="830"/>
    </row>
    <row r="114" spans="8:8" ht="15.75" customHeight="1">
      <c r="H114" s="830"/>
    </row>
    <row r="115" spans="8:8" ht="15.75" customHeight="1">
      <c r="H115" s="830"/>
    </row>
    <row r="116" spans="8:8" ht="15.75" customHeight="1">
      <c r="H116" s="830"/>
    </row>
    <row r="117" spans="8:8" ht="15.75" customHeight="1">
      <c r="H117" s="830"/>
    </row>
    <row r="118" spans="8:8" ht="15.75" customHeight="1">
      <c r="H118" s="830"/>
    </row>
    <row r="119" spans="8:8" ht="15.75" customHeight="1">
      <c r="H119" s="830"/>
    </row>
    <row r="120" spans="8:8" ht="15.75" customHeight="1">
      <c r="H120" s="830"/>
    </row>
    <row r="121" spans="8:8" ht="15.75" customHeight="1">
      <c r="H121" s="830"/>
    </row>
    <row r="122" spans="8:8" ht="15.75" customHeight="1">
      <c r="H122" s="830"/>
    </row>
    <row r="123" spans="8:8" ht="15.75" customHeight="1">
      <c r="H123" s="830"/>
    </row>
    <row r="124" spans="8:8" ht="15.75" customHeight="1">
      <c r="H124" s="830"/>
    </row>
    <row r="125" spans="8:8" ht="15.75" customHeight="1">
      <c r="H125" s="830"/>
    </row>
    <row r="126" spans="8:8" ht="15.75" customHeight="1">
      <c r="H126" s="830"/>
    </row>
    <row r="127" spans="8:8" ht="15.75" customHeight="1">
      <c r="H127" s="830"/>
    </row>
    <row r="128" spans="8:8" ht="15.75" customHeight="1">
      <c r="H128" s="830"/>
    </row>
    <row r="129" spans="8:8" ht="15.75" customHeight="1">
      <c r="H129" s="830"/>
    </row>
    <row r="130" spans="8:8" ht="15.75" customHeight="1">
      <c r="H130" s="830"/>
    </row>
    <row r="131" spans="8:8" ht="15.75" customHeight="1">
      <c r="H131" s="830"/>
    </row>
    <row r="132" spans="8:8" ht="15.75" customHeight="1">
      <c r="H132" s="830"/>
    </row>
    <row r="133" spans="8:8" ht="15.75" customHeight="1">
      <c r="H133" s="830"/>
    </row>
    <row r="134" spans="8:8" ht="15.75" customHeight="1">
      <c r="H134" s="830"/>
    </row>
    <row r="135" spans="8:8" ht="15.75" customHeight="1">
      <c r="H135" s="830"/>
    </row>
    <row r="136" spans="8:8" ht="15.75" customHeight="1">
      <c r="H136" s="830"/>
    </row>
    <row r="137" spans="8:8" ht="15.75" customHeight="1">
      <c r="H137" s="830"/>
    </row>
    <row r="138" spans="8:8" ht="15.75" customHeight="1">
      <c r="H138" s="830"/>
    </row>
    <row r="139" spans="8:8" ht="15.75" customHeight="1">
      <c r="H139" s="830"/>
    </row>
    <row r="140" spans="8:8" ht="15.75" customHeight="1">
      <c r="H140" s="830"/>
    </row>
    <row r="141" spans="8:8" ht="15.75" customHeight="1">
      <c r="H141" s="830"/>
    </row>
    <row r="142" spans="8:8" ht="15.75" customHeight="1">
      <c r="H142" s="830"/>
    </row>
    <row r="143" spans="8:8" ht="15.75" customHeight="1">
      <c r="H143" s="830"/>
    </row>
    <row r="144" spans="8:8" ht="15.75" customHeight="1">
      <c r="H144" s="830"/>
    </row>
    <row r="145" spans="8:8" ht="15.75" customHeight="1">
      <c r="H145" s="830"/>
    </row>
    <row r="146" spans="8:8" ht="15.75" customHeight="1">
      <c r="H146" s="830"/>
    </row>
    <row r="147" spans="8:8" ht="15.75" customHeight="1">
      <c r="H147" s="830"/>
    </row>
    <row r="148" spans="8:8" ht="15.75" customHeight="1">
      <c r="H148" s="830"/>
    </row>
    <row r="149" spans="8:8" ht="15.75" customHeight="1">
      <c r="H149" s="830"/>
    </row>
    <row r="150" spans="8:8" ht="15.75" customHeight="1">
      <c r="H150" s="830"/>
    </row>
    <row r="151" spans="8:8" ht="15.75" customHeight="1">
      <c r="H151" s="830"/>
    </row>
    <row r="152" spans="8:8" ht="15.75" customHeight="1">
      <c r="H152" s="830"/>
    </row>
    <row r="153" spans="8:8" ht="15.75" customHeight="1">
      <c r="H153" s="830"/>
    </row>
    <row r="154" spans="8:8" ht="15.75" customHeight="1">
      <c r="H154" s="830"/>
    </row>
    <row r="155" spans="8:8" ht="15.75" customHeight="1">
      <c r="H155" s="830"/>
    </row>
    <row r="156" spans="8:8" ht="15.75" customHeight="1">
      <c r="H156" s="830"/>
    </row>
    <row r="157" spans="8:8" ht="15.75" customHeight="1">
      <c r="H157" s="830"/>
    </row>
    <row r="158" spans="8:8" ht="15.75" customHeight="1">
      <c r="H158" s="830"/>
    </row>
    <row r="159" spans="8:8" ht="15.75" customHeight="1">
      <c r="H159" s="830"/>
    </row>
    <row r="160" spans="8:8" ht="15.75" customHeight="1">
      <c r="H160" s="830"/>
    </row>
    <row r="161" spans="8:8" ht="15.75" customHeight="1">
      <c r="H161" s="830"/>
    </row>
    <row r="162" spans="8:8" ht="15.75" customHeight="1">
      <c r="H162" s="830"/>
    </row>
    <row r="163" spans="8:8" ht="15.75" customHeight="1">
      <c r="H163" s="830"/>
    </row>
    <row r="164" spans="8:8" ht="15.75" customHeight="1">
      <c r="H164" s="830"/>
    </row>
    <row r="165" spans="8:8" ht="15.75" customHeight="1">
      <c r="H165" s="830"/>
    </row>
    <row r="166" spans="8:8" ht="15.75" customHeight="1">
      <c r="H166" s="830"/>
    </row>
    <row r="167" spans="8:8" ht="15.75" customHeight="1">
      <c r="H167" s="830"/>
    </row>
    <row r="168" spans="8:8" ht="15.75" customHeight="1">
      <c r="H168" s="830"/>
    </row>
    <row r="169" spans="8:8" ht="15.75" customHeight="1">
      <c r="H169" s="830"/>
    </row>
    <row r="170" spans="8:8" ht="15.75" customHeight="1">
      <c r="H170" s="830"/>
    </row>
    <row r="171" spans="8:8" ht="15.75" customHeight="1">
      <c r="H171" s="830"/>
    </row>
    <row r="172" spans="8:8" ht="15.75" customHeight="1"/>
    <row r="173" spans="8:8" ht="15.75" customHeight="1"/>
    <row r="174" spans="8:8" ht="15.75" customHeight="1"/>
    <row r="175" spans="8:8" ht="15.75" customHeight="1"/>
    <row r="176" spans="8: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spans="17:17" ht="15.75" customHeight="1"/>
    <row r="978" spans="17:17" ht="15.75" customHeight="1"/>
    <row r="979" spans="17:17" ht="15.75" customHeight="1"/>
    <row r="980" spans="17:17" ht="15.75" customHeight="1"/>
    <row r="981" spans="17:17" ht="15.75" customHeight="1"/>
    <row r="982" spans="17:17" ht="15.75" customHeight="1"/>
    <row r="983" spans="17:17" ht="15.75" customHeight="1"/>
    <row r="984" spans="17:17" ht="15.75" customHeight="1"/>
    <row r="985" spans="17:17" ht="15.75" customHeight="1"/>
    <row r="986" spans="17:17" ht="15.75" customHeight="1"/>
    <row r="987" spans="17:17" ht="15.75" customHeight="1"/>
    <row r="988" spans="17:17" ht="15" customHeight="1">
      <c r="Q988" s="158"/>
    </row>
  </sheetData>
  <mergeCells count="21">
    <mergeCell ref="C1:O1"/>
    <mergeCell ref="A3:A4"/>
    <mergeCell ref="B3:B4"/>
    <mergeCell ref="C3:C4"/>
    <mergeCell ref="D3:D4"/>
    <mergeCell ref="E3:E4"/>
    <mergeCell ref="F3:F4"/>
    <mergeCell ref="G3:G4"/>
    <mergeCell ref="H3:H4"/>
    <mergeCell ref="I3:I4"/>
    <mergeCell ref="J3:O3"/>
    <mergeCell ref="P3:P4"/>
    <mergeCell ref="Q3:Q4"/>
    <mergeCell ref="R3:R4"/>
    <mergeCell ref="S3:S4"/>
    <mergeCell ref="T3:T4"/>
    <mergeCell ref="U3:U4"/>
    <mergeCell ref="V3:V4"/>
    <mergeCell ref="W3:W4"/>
    <mergeCell ref="X3:X4"/>
    <mergeCell ref="Y3:Y4"/>
  </mergeCells>
  <hyperlinks>
    <hyperlink ref="H6" r:id="rId1" tooltip="официальный сайт МБОУ &quot;ЧУРАПЧИНСКАЯ ГИМНАЗИЯ ИМ. С.К. МАКАРОВА&quot; МР &quot;ЧУРАПЧИНСКИЙ УЛУС&quot; РС(Я)"/>
    <hyperlink ref="H7" r:id="rId2" tooltip="официальный сайт МБОУ &quot;Ожулунская СОШ&quot;"/>
    <hyperlink ref="H8" r:id="rId3" tooltip="официальный сайт МБОУ &quot;БСОШ ИМ. Д.Г. БАРАШКОВА&quot;"/>
    <hyperlink ref="F9" r:id="rId4" display="https://www.list-org.com/company/3479862"/>
    <hyperlink ref="G9" r:id="rId5" tooltip="Искать все организации с адресом 678677, РЕСПУБЛИКА САХА (ЯКУТИЯ), ЧУРАПЧИНСКИЙ У, С МЫНДАГАЙ, УЛ ЛЕНИНА, ЗД. 11"/>
    <hyperlink ref="H9" r:id="rId6" tooltip="официальный сайт МБОУ АСОШ ИМ. Р.И. КОНСТАНТИНОВА"/>
    <hyperlink ref="G10" r:id="rId7" tooltip="Искать все организации с адресом 678686, РЕСПУБЛИКА САХА (ЯКУТИЯ), ЧУРАПЧИНСКИЙ У., 2 БОЛТОГИНСКИЙ НАСЛЕГ, С. ХАРБАЛА 2-Я, УЛ. ЦЕНТРАЛЬНАЯ, Д. 8"/>
    <hyperlink ref="H10" r:id="rId8" tooltip="официальный сайт МБОУ БОЛТОГИНСКАЯ СОШ ИМ. Н.Д. СУБУРУССКОГО"/>
    <hyperlink ref="F11" r:id="rId9" display="https://www.list-org.com/company/1127573"/>
    <hyperlink ref="H11" r:id="rId10" tooltip="официальный сайт МБОУ &quot;ЧСОШ ИМ. И.М.ПАВЛОВА&quot;"/>
    <hyperlink ref="G12" r:id="rId11" tooltip="Искать все организации с адресом 678680, РЕСПУБЛИКА САХА (ЯКУТИЯ), ЧУРАПЧИНСКИЙ У., С. ДИРИНГ, УЛ. МАРЫКЧАНСКАЯ, Д. 10"/>
    <hyperlink ref="H12" r:id="rId12" tooltip="официальный сайт МБОУ &quot;ДИРИНСКАЯ АГРОШКОЛА ИМ.И.Е.ФЕДОСЕЕВА - ДООСО&quot;"/>
    <hyperlink ref="G13" r:id="rId13" tooltip="Искать все организации с адресом 678675, РЕСПУБЛИКА САХА (ЯКУТИЯ), ЧУРАПЧИНСКИЙ У, С КИЛЯНКИ, УЛ БЕРЕЗОВАЯ, ЗД. 8"/>
    <hyperlink ref="H13" r:id="rId14" tooltip="официальный сайт МБОУ &quot;КСОШ им. В.С. Яковлева - Далана&quot;"/>
    <hyperlink ref="H14" r:id="rId15" tooltip="официальный сайт &quot;МБОУ УКООШ ИМ. А.А. МАКАРОВА&quot;"/>
    <hyperlink ref="G15" r:id="rId16" tooltip="Искать все организации с адресом 678682, РЕСПУБЛИКА САХА (ЯКУТИЯ), ЧУРАПЧИНСКИЙ У., 2 МУГУДАЙСКИЙ НАСЛЕГ, С МАРАЛАЙЫ, УЛ ОКТЯБРЬСКАЯ, Д. 79"/>
    <hyperlink ref="H15" r:id="rId17" tooltip="официальный сайт МБОУ &quot;МСОШ ИМЕНИ Д.Д. КРАСИЛЬНИКОВА&quot;"/>
    <hyperlink ref="H16" r:id="rId18" tooltip="официальный сайт МБОУ ХАТЫЛЫНСКАЯ СОШ ИМ. БОЛОТ БООТУРА"/>
    <hyperlink ref="H17" r:id="rId19" tooltip="официальный сайт МБОУ ЧСОШ ИМ. С.А. НОВГОРОДОВА"/>
    <hyperlink ref="F18" r:id="rId20" display="https://www.list-org.com/company/3018927"/>
    <hyperlink ref="G18" r:id="rId21" tooltip="Расположение на карте организации МБОУ ТСОШ"/>
    <hyperlink ref="H18" r:id="rId22" tooltip="официальный сайт МБОУ &quot;ТСОШ&quot;"/>
    <hyperlink ref="H19" r:id="rId23"/>
    <hyperlink ref="H20" r:id="rId24" tooltip="официальный сайт МБУ ДО &quot;ЦДТ &quot;РАДОСТЬ&quot;"/>
    <hyperlink ref="H22" r:id="rId25"/>
    <hyperlink ref="H23" r:id="rId26" tooltip="официальный сайт МБОУ &quot;АЛАГАРСКАЯ СОШ ИМ. Г. Д. ПРОТОДЬЯКОНОВА&quot;"/>
    <hyperlink ref="G24" r:id="rId27" tooltip="Расположение на карте организации МБОУ ХСОШ имени А.П. Илларионова"/>
    <hyperlink ref="H24" r:id="rId28" tooltip="официальный сайт МБОУ &quot;ХСОШ имени А.П. Илларионова&quot;"/>
    <hyperlink ref="H25" r:id="rId29" tooltip="официальный сайт МАОО ДО &quot;ЧУРАПЧИНСКИЙ УПЦ ИМ.А.П.ЛИСТИКОВА&quot;"/>
    <hyperlink ref="G26" r:id="rId30" tooltip="Искать все организации с адресом 678680, РЕСПУБЛИКА САХА (ЯКУТИЯ), ЧУРАПЧИНСКИЙ У., С. ДИРИНГ, УЛ. МАРЫКЧАНСКАЯ, Д. 10"/>
    <hyperlink ref="H26" r:id="rId31" tooltip="официальный сайт МБОУ &quot;ДИРИНСКАЯ АГРОШКОЛА ИМ.И.Е.ФЕДОСЕЕВА - ДООСО&quot;"/>
    <hyperlink ref="G27" r:id="rId32" tooltip="Расположение на карте организации МБОУ Соловьевская СОШ имени П.М.Васильева"/>
    <hyperlink ref="H27" r:id="rId33" tooltip="официальный сайт МБОУ &quot;Соловьевская СОШ имени П.М.Васильева&quot;"/>
    <hyperlink ref="H28" r:id="rId34" tooltip="официальный сайт МБОУ &quot;ЧУРАПЧИНСКАЯ ГИМНАЗИЯ ИМ. С.К. МАКАРОВА&quot; МР &quot;ЧУРАПЧИНСКИЙ УЛУС&quot; РС(Я)"/>
    <hyperlink ref="H29" r:id="rId35" tooltip="официальный сайт МБОУ &quot;ЧСОШ имени С.С.Яковлева - Эрилик Эристина&quot;"/>
    <hyperlink ref="F30" r:id="rId36" display="https://www.list-org.com/company/1127573"/>
    <hyperlink ref="H30" r:id="rId37" tooltip="официальный сайт МБОУ &quot;ЧСОШ ИМ. И.М.ПАВЛОВА&quot;"/>
    <hyperlink ref="G31" r:id="rId38" tooltip="Расположение на карте организации МБОУ Соловьевская СОШ имени П.М.Васильева"/>
    <hyperlink ref="H31" r:id="rId39" tooltip="официальный сайт МБОУ &quot;Соловьевская СОШ имени П.М.Васильева&quot;"/>
    <hyperlink ref="F32" r:id="rId40" display="https://www.list-org.com/company/3018927"/>
    <hyperlink ref="G32" r:id="rId41" tooltip="Расположение на карте организации МБОУ ТСОШ"/>
    <hyperlink ref="H32" r:id="rId42" tooltip="официальный сайт МБОУ &quot;ТСОШ&quot;"/>
    <hyperlink ref="H34" r:id="rId43" tooltip="официальный сайт МБОУ ЧСОШ ИМ. С.А. НОВГОРОДОВА"/>
  </hyperlinks>
  <pageMargins left="0.7" right="0.7" top="0.75" bottom="0.75" header="0" footer="0"/>
  <pageSetup paperSize="9" scale="42" fitToHeight="0" orientation="landscape"/>
</worksheet>
</file>

<file path=xl/worksheets/sheet41.xml><?xml version="1.0" encoding="utf-8"?>
<worksheet xmlns="http://schemas.openxmlformats.org/spreadsheetml/2006/main" xmlns:r="http://schemas.openxmlformats.org/officeDocument/2006/relationships">
  <sheetPr>
    <outlinePr summaryBelow="0" summaryRight="0"/>
    <pageSetUpPr fitToPage="1"/>
  </sheetPr>
  <dimension ref="A1:AA987"/>
  <sheetViews>
    <sheetView zoomScale="62" workbookViewId="0">
      <pane ySplit="4" topLeftCell="A5" activePane="bottomLeft" state="frozen"/>
      <selection activeCell="O18" sqref="O18"/>
      <selection pane="bottomLeft" activeCell="B4" sqref="B4:K6"/>
    </sheetView>
  </sheetViews>
  <sheetFormatPr defaultColWidth="12.5703125" defaultRowHeight="15" customHeight="1"/>
  <cols>
    <col min="1" max="1" width="5.42578125" customWidth="1"/>
    <col min="2" max="2" width="16.42578125" customWidth="1"/>
    <col min="3" max="3" width="26.85546875" customWidth="1"/>
    <col min="4" max="4" width="11" customWidth="1"/>
    <col min="5" max="5" width="20.28515625" customWidth="1"/>
    <col min="6" max="6" width="17" customWidth="1"/>
    <col min="7" max="7" width="16" customWidth="1"/>
    <col min="8" max="8" width="12.7109375" customWidth="1"/>
    <col min="9" max="9" width="11" customWidth="1"/>
    <col min="10" max="10" width="13.42578125" customWidth="1"/>
    <col min="11" max="11" width="14.85546875" customWidth="1"/>
    <col min="12" max="12" width="16.5703125" customWidth="1"/>
    <col min="13" max="13" width="11" customWidth="1"/>
    <col min="14" max="14" width="11.42578125" customWidth="1"/>
    <col min="15" max="15" width="14.5703125" customWidth="1"/>
    <col min="16" max="16" width="11" customWidth="1"/>
    <col min="17" max="17" width="12.28515625" customWidth="1"/>
    <col min="18" max="18" width="20.28515625" customWidth="1"/>
    <col min="19" max="26" width="11" customWidth="1"/>
  </cols>
  <sheetData>
    <row r="1" spans="1:27" ht="29.25" customHeight="1">
      <c r="A1" s="534"/>
      <c r="B1" s="534"/>
      <c r="C1" s="1862" t="s">
        <v>4498</v>
      </c>
      <c r="D1" s="1862"/>
      <c r="E1" s="1862"/>
      <c r="F1" s="1862"/>
      <c r="G1" s="1862"/>
      <c r="H1" s="1862"/>
      <c r="I1" s="1862"/>
      <c r="J1" s="1862"/>
      <c r="K1" s="1862"/>
      <c r="L1" s="1862"/>
      <c r="M1" s="1862"/>
      <c r="N1" s="1862"/>
      <c r="O1" s="1862"/>
      <c r="P1" s="1862"/>
      <c r="Q1" s="1862"/>
      <c r="R1" s="1862"/>
      <c r="S1" s="534"/>
      <c r="T1" s="534"/>
      <c r="U1" s="534"/>
      <c r="V1" s="534"/>
      <c r="W1" s="534"/>
      <c r="X1" s="534"/>
      <c r="Y1" s="534"/>
      <c r="Z1" s="114"/>
    </row>
    <row r="2" spans="1:27" ht="22.5" customHeight="1">
      <c r="A2" s="1665" t="s">
        <v>63</v>
      </c>
      <c r="B2" s="1665" t="s">
        <v>64</v>
      </c>
      <c r="C2" s="1665" t="s">
        <v>65</v>
      </c>
      <c r="D2" s="1665" t="s">
        <v>66</v>
      </c>
      <c r="E2" s="1665" t="s">
        <v>67</v>
      </c>
      <c r="F2" s="1665" t="s">
        <v>68</v>
      </c>
      <c r="G2" s="1665" t="s">
        <v>69</v>
      </c>
      <c r="H2" s="1665" t="s">
        <v>70</v>
      </c>
      <c r="I2" s="1665" t="s">
        <v>71</v>
      </c>
      <c r="J2" s="1665" t="s">
        <v>72</v>
      </c>
      <c r="K2" s="1665"/>
      <c r="L2" s="1665"/>
      <c r="M2" s="1665"/>
      <c r="N2" s="1665"/>
      <c r="O2" s="1665"/>
      <c r="P2" s="1665" t="s">
        <v>73</v>
      </c>
      <c r="Q2" s="1665" t="s">
        <v>74</v>
      </c>
      <c r="R2" s="1665" t="s">
        <v>75</v>
      </c>
      <c r="S2" s="1665" t="s">
        <v>76</v>
      </c>
      <c r="T2" s="1665" t="s">
        <v>77</v>
      </c>
      <c r="U2" s="1665" t="s">
        <v>78</v>
      </c>
      <c r="V2" s="1666" t="s">
        <v>79</v>
      </c>
      <c r="W2" s="1666" t="s">
        <v>80</v>
      </c>
      <c r="X2" s="1666" t="s">
        <v>81</v>
      </c>
      <c r="Y2" s="1859" t="s">
        <v>7</v>
      </c>
      <c r="Z2" s="1861" t="s">
        <v>82</v>
      </c>
    </row>
    <row r="3" spans="1:27" ht="136.5" customHeight="1">
      <c r="A3" s="1665"/>
      <c r="B3" s="1665"/>
      <c r="C3" s="1665"/>
      <c r="D3" s="1665"/>
      <c r="E3" s="1665"/>
      <c r="F3" s="1665"/>
      <c r="G3" s="1665"/>
      <c r="H3" s="1665"/>
      <c r="I3" s="1665"/>
      <c r="J3" s="104" t="s">
        <v>83</v>
      </c>
      <c r="K3" s="104" t="s">
        <v>84</v>
      </c>
      <c r="L3" s="104" t="s">
        <v>85</v>
      </c>
      <c r="M3" s="104" t="s">
        <v>86</v>
      </c>
      <c r="N3" s="104" t="s">
        <v>87</v>
      </c>
      <c r="O3" s="104" t="s">
        <v>88</v>
      </c>
      <c r="P3" s="1665"/>
      <c r="Q3" s="1665"/>
      <c r="R3" s="1665"/>
      <c r="S3" s="1665"/>
      <c r="T3" s="1665"/>
      <c r="U3" s="1665"/>
      <c r="V3" s="1666"/>
      <c r="W3" s="1666"/>
      <c r="X3" s="1666"/>
      <c r="Y3" s="1860"/>
      <c r="Z3" s="1672"/>
    </row>
    <row r="4" spans="1:27" ht="69.75" customHeight="1">
      <c r="A4" s="763">
        <v>1</v>
      </c>
      <c r="B4" s="1415" t="s">
        <v>794</v>
      </c>
      <c r="C4" s="1409" t="s">
        <v>795</v>
      </c>
      <c r="D4" s="1409" t="s">
        <v>796</v>
      </c>
      <c r="E4" s="1409" t="s">
        <v>797</v>
      </c>
      <c r="F4" s="1409">
        <v>1435036477</v>
      </c>
      <c r="G4" s="1279" t="s">
        <v>5515</v>
      </c>
      <c r="H4" s="1647" t="s">
        <v>799</v>
      </c>
      <c r="I4" s="1279" t="s">
        <v>800</v>
      </c>
      <c r="J4" s="1279" t="s">
        <v>801</v>
      </c>
      <c r="K4" s="1279" t="s">
        <v>802</v>
      </c>
      <c r="L4" s="222">
        <v>2591</v>
      </c>
      <c r="M4" s="222" t="s">
        <v>803</v>
      </c>
      <c r="N4" s="222" t="s">
        <v>804</v>
      </c>
      <c r="O4" s="222" t="s">
        <v>101</v>
      </c>
      <c r="P4" s="467">
        <v>2012</v>
      </c>
      <c r="Q4" s="818" t="s">
        <v>4565</v>
      </c>
      <c r="R4" s="764" t="s">
        <v>806</v>
      </c>
      <c r="S4" s="222" t="s">
        <v>807</v>
      </c>
      <c r="T4" s="222" t="s">
        <v>808</v>
      </c>
      <c r="U4" s="222" t="s">
        <v>809</v>
      </c>
      <c r="V4" s="765">
        <v>124</v>
      </c>
      <c r="W4" s="765">
        <v>124</v>
      </c>
      <c r="X4" s="766">
        <v>248</v>
      </c>
      <c r="Y4" s="765">
        <f t="shared" ref="Y4:Y10" si="0">V4+W4+X4</f>
        <v>496</v>
      </c>
      <c r="Z4" s="1436" t="s">
        <v>131</v>
      </c>
    </row>
    <row r="5" spans="1:27" ht="84.75" customHeight="1">
      <c r="A5" s="763">
        <v>2</v>
      </c>
      <c r="B5" s="1415" t="s">
        <v>794</v>
      </c>
      <c r="C5" s="1409" t="s">
        <v>810</v>
      </c>
      <c r="D5" s="1409" t="s">
        <v>796</v>
      </c>
      <c r="E5" s="1409" t="s">
        <v>797</v>
      </c>
      <c r="F5" s="1409">
        <v>1435036477</v>
      </c>
      <c r="G5" s="1279" t="s">
        <v>811</v>
      </c>
      <c r="H5" s="1647" t="s">
        <v>799</v>
      </c>
      <c r="I5" s="1279" t="s">
        <v>531</v>
      </c>
      <c r="J5" s="1279" t="s">
        <v>96</v>
      </c>
      <c r="K5" s="1279" t="s">
        <v>5516</v>
      </c>
      <c r="L5" s="222">
        <v>2591</v>
      </c>
      <c r="M5" s="222" t="s">
        <v>803</v>
      </c>
      <c r="N5" s="222" t="s">
        <v>804</v>
      </c>
      <c r="O5" s="222" t="s">
        <v>812</v>
      </c>
      <c r="P5" s="767" t="s">
        <v>813</v>
      </c>
      <c r="Q5" s="1643" t="s">
        <v>4565</v>
      </c>
      <c r="R5" s="467"/>
      <c r="S5" s="222" t="s">
        <v>807</v>
      </c>
      <c r="T5" s="222" t="s">
        <v>808</v>
      </c>
      <c r="U5" s="222" t="s">
        <v>809</v>
      </c>
      <c r="V5" s="765">
        <v>250</v>
      </c>
      <c r="W5" s="765">
        <v>250</v>
      </c>
      <c r="X5" s="766">
        <v>250</v>
      </c>
      <c r="Y5" s="765">
        <f t="shared" si="0"/>
        <v>750</v>
      </c>
      <c r="Z5" s="1436" t="s">
        <v>131</v>
      </c>
    </row>
    <row r="6" spans="1:27" ht="88.5" customHeight="1">
      <c r="A6" s="763">
        <v>3</v>
      </c>
      <c r="B6" s="1415" t="s">
        <v>794</v>
      </c>
      <c r="C6" s="1409" t="s">
        <v>815</v>
      </c>
      <c r="D6" s="1409" t="s">
        <v>796</v>
      </c>
      <c r="E6" s="1409" t="s">
        <v>797</v>
      </c>
      <c r="F6" s="1409">
        <v>1435036477</v>
      </c>
      <c r="G6" s="1279" t="s">
        <v>5517</v>
      </c>
      <c r="H6" s="1647" t="s">
        <v>799</v>
      </c>
      <c r="I6" s="1279" t="s">
        <v>531</v>
      </c>
      <c r="J6" s="1279" t="s">
        <v>96</v>
      </c>
      <c r="K6" s="1279" t="s">
        <v>816</v>
      </c>
      <c r="L6" s="222">
        <v>2591</v>
      </c>
      <c r="M6" s="222" t="s">
        <v>817</v>
      </c>
      <c r="N6" s="222" t="s">
        <v>804</v>
      </c>
      <c r="O6" s="222" t="s">
        <v>106</v>
      </c>
      <c r="P6" s="467" t="s">
        <v>813</v>
      </c>
      <c r="Q6" s="1643" t="s">
        <v>5513</v>
      </c>
      <c r="R6" s="467"/>
      <c r="S6" s="222" t="s">
        <v>807</v>
      </c>
      <c r="T6" s="222" t="s">
        <v>808</v>
      </c>
      <c r="U6" s="222" t="s">
        <v>101</v>
      </c>
      <c r="V6" s="765">
        <v>100</v>
      </c>
      <c r="W6" s="765">
        <v>100</v>
      </c>
      <c r="X6" s="766">
        <v>100</v>
      </c>
      <c r="Y6" s="765">
        <f t="shared" si="0"/>
        <v>300</v>
      </c>
      <c r="Z6" s="1436" t="s">
        <v>131</v>
      </c>
    </row>
    <row r="7" spans="1:27" ht="165.75">
      <c r="A7" s="763">
        <v>4</v>
      </c>
      <c r="B7" s="1405" t="s">
        <v>819</v>
      </c>
      <c r="C7" s="1415" t="s">
        <v>820</v>
      </c>
      <c r="D7" s="1095" t="s">
        <v>821</v>
      </c>
      <c r="E7" s="1415" t="s">
        <v>822</v>
      </c>
      <c r="F7" s="1415">
        <v>1435188374</v>
      </c>
      <c r="G7" s="1415" t="s">
        <v>823</v>
      </c>
      <c r="H7" s="1238" t="s">
        <v>824</v>
      </c>
      <c r="I7" s="1415" t="s">
        <v>825</v>
      </c>
      <c r="J7" s="1439" t="s">
        <v>801</v>
      </c>
      <c r="K7" s="1415" t="s">
        <v>5477</v>
      </c>
      <c r="L7" s="1415">
        <v>2766.66</v>
      </c>
      <c r="M7" s="1440" t="s">
        <v>803</v>
      </c>
      <c r="N7" s="1415" t="s">
        <v>804</v>
      </c>
      <c r="O7" s="1415" t="s">
        <v>106</v>
      </c>
      <c r="P7" s="1415" t="s">
        <v>5478</v>
      </c>
      <c r="Q7" s="1415" t="s">
        <v>5479</v>
      </c>
      <c r="R7" s="1415" t="s">
        <v>106</v>
      </c>
      <c r="S7" s="1415" t="s">
        <v>827</v>
      </c>
      <c r="T7" s="1415" t="s">
        <v>828</v>
      </c>
      <c r="U7" s="276" t="s">
        <v>829</v>
      </c>
      <c r="V7" s="1415">
        <v>33</v>
      </c>
      <c r="W7" s="1415">
        <v>33</v>
      </c>
      <c r="X7" s="1415">
        <v>33</v>
      </c>
      <c r="Y7" s="1407">
        <f t="shared" si="0"/>
        <v>99</v>
      </c>
      <c r="Z7" s="1238" t="s">
        <v>824</v>
      </c>
    </row>
    <row r="8" spans="1:27" ht="123" customHeight="1">
      <c r="A8" s="763">
        <v>5</v>
      </c>
      <c r="B8" s="768" t="s">
        <v>4500</v>
      </c>
      <c r="C8" s="768" t="s">
        <v>4501</v>
      </c>
      <c r="D8" s="768" t="s">
        <v>832</v>
      </c>
      <c r="E8" s="768" t="s">
        <v>833</v>
      </c>
      <c r="F8" s="768">
        <v>1435119356</v>
      </c>
      <c r="G8" s="768" t="s">
        <v>4502</v>
      </c>
      <c r="H8" s="775" t="s">
        <v>836</v>
      </c>
      <c r="I8" s="768" t="s">
        <v>4503</v>
      </c>
      <c r="J8" s="768" t="s">
        <v>115</v>
      </c>
      <c r="K8" s="768" t="s">
        <v>4504</v>
      </c>
      <c r="L8" s="768" t="s">
        <v>839</v>
      </c>
      <c r="M8" s="768" t="s">
        <v>866</v>
      </c>
      <c r="N8" s="768" t="s">
        <v>567</v>
      </c>
      <c r="O8" s="768" t="s">
        <v>106</v>
      </c>
      <c r="P8" s="820" t="s">
        <v>494</v>
      </c>
      <c r="Q8" s="1643" t="s">
        <v>841</v>
      </c>
      <c r="R8" s="821" t="s">
        <v>315</v>
      </c>
      <c r="S8" s="768" t="s">
        <v>842</v>
      </c>
      <c r="T8" s="768" t="s">
        <v>4505</v>
      </c>
      <c r="U8" s="768" t="s">
        <v>200</v>
      </c>
      <c r="V8" s="768">
        <v>50</v>
      </c>
      <c r="W8" s="768">
        <v>50</v>
      </c>
      <c r="X8" s="765"/>
      <c r="Y8" s="765">
        <f t="shared" si="0"/>
        <v>100</v>
      </c>
      <c r="Z8" s="1436" t="s">
        <v>131</v>
      </c>
    </row>
    <row r="9" spans="1:27" ht="123" customHeight="1">
      <c r="A9" s="763">
        <v>6</v>
      </c>
      <c r="B9" s="204" t="s">
        <v>481</v>
      </c>
      <c r="C9" s="769" t="s">
        <v>482</v>
      </c>
      <c r="D9" s="770" t="s">
        <v>483</v>
      </c>
      <c r="E9" s="769" t="s">
        <v>484</v>
      </c>
      <c r="F9" s="771">
        <v>1415012492</v>
      </c>
      <c r="G9" s="769" t="s">
        <v>4499</v>
      </c>
      <c r="H9" s="772" t="s">
        <v>485</v>
      </c>
      <c r="I9" s="771" t="s">
        <v>486</v>
      </c>
      <c r="J9" s="771" t="s">
        <v>487</v>
      </c>
      <c r="K9" s="769" t="s">
        <v>488</v>
      </c>
      <c r="L9" s="771">
        <v>586</v>
      </c>
      <c r="M9" s="769" t="s">
        <v>489</v>
      </c>
      <c r="N9" s="769" t="s">
        <v>490</v>
      </c>
      <c r="O9" s="819" t="s">
        <v>101</v>
      </c>
      <c r="P9" s="823">
        <v>2015</v>
      </c>
      <c r="Q9" s="1644" t="s">
        <v>491</v>
      </c>
      <c r="R9" s="825"/>
      <c r="S9" s="826" t="s">
        <v>131</v>
      </c>
      <c r="T9" s="771" t="s">
        <v>492</v>
      </c>
      <c r="U9" s="771" t="s">
        <v>119</v>
      </c>
      <c r="V9" s="773"/>
      <c r="W9" s="774">
        <v>60</v>
      </c>
      <c r="X9" s="765">
        <v>60</v>
      </c>
      <c r="Y9" s="765">
        <f t="shared" si="0"/>
        <v>120</v>
      </c>
      <c r="Z9" s="1436" t="s">
        <v>131</v>
      </c>
    </row>
    <row r="10" spans="1:27" ht="78.75" customHeight="1">
      <c r="A10" s="763">
        <v>7</v>
      </c>
      <c r="B10" s="828" t="s">
        <v>557</v>
      </c>
      <c r="C10" s="146" t="s">
        <v>4506</v>
      </c>
      <c r="D10" s="146" t="s">
        <v>4507</v>
      </c>
      <c r="E10" s="146" t="s">
        <v>4508</v>
      </c>
      <c r="F10" s="146">
        <v>14070001271</v>
      </c>
      <c r="G10" s="146" t="s">
        <v>4509</v>
      </c>
      <c r="H10" s="776" t="s">
        <v>4510</v>
      </c>
      <c r="I10" s="146" t="s">
        <v>4511</v>
      </c>
      <c r="J10" s="146" t="s">
        <v>115</v>
      </c>
      <c r="K10" s="146" t="s">
        <v>4512</v>
      </c>
      <c r="L10" s="146">
        <v>1500</v>
      </c>
      <c r="M10" s="146" t="s">
        <v>583</v>
      </c>
      <c r="N10" s="146" t="s">
        <v>4513</v>
      </c>
      <c r="O10" s="146" t="s">
        <v>106</v>
      </c>
      <c r="P10" s="822">
        <v>2000</v>
      </c>
      <c r="Q10" s="1643" t="s">
        <v>687</v>
      </c>
      <c r="R10" s="822" t="s">
        <v>106</v>
      </c>
      <c r="S10" s="146" t="s">
        <v>4514</v>
      </c>
      <c r="T10" s="146" t="s">
        <v>4515</v>
      </c>
      <c r="U10" s="146" t="s">
        <v>131</v>
      </c>
      <c r="V10" s="146">
        <v>25</v>
      </c>
      <c r="W10" s="146">
        <v>25</v>
      </c>
      <c r="X10" s="146">
        <v>0</v>
      </c>
      <c r="Y10" s="765">
        <f t="shared" si="0"/>
        <v>50</v>
      </c>
      <c r="Z10" s="1436" t="s">
        <v>131</v>
      </c>
      <c r="AA10" s="777"/>
    </row>
    <row r="11" spans="1:27" ht="77.25" customHeight="1">
      <c r="A11" s="763">
        <v>8</v>
      </c>
      <c r="B11" s="814" t="s">
        <v>4552</v>
      </c>
      <c r="C11" s="814" t="s">
        <v>4553</v>
      </c>
      <c r="D11" s="814" t="s">
        <v>4554</v>
      </c>
      <c r="E11" s="814" t="s">
        <v>4555</v>
      </c>
      <c r="F11" s="814">
        <v>1435027352</v>
      </c>
      <c r="G11" s="1400" t="s">
        <v>4556</v>
      </c>
      <c r="H11" s="815" t="s">
        <v>4557</v>
      </c>
      <c r="I11" s="814" t="s">
        <v>4558</v>
      </c>
      <c r="J11" s="814" t="s">
        <v>115</v>
      </c>
      <c r="K11" s="814" t="s">
        <v>4559</v>
      </c>
      <c r="L11" s="814">
        <v>875</v>
      </c>
      <c r="M11" s="814" t="s">
        <v>4560</v>
      </c>
      <c r="N11" s="814" t="s">
        <v>4561</v>
      </c>
      <c r="O11" s="814" t="s">
        <v>315</v>
      </c>
      <c r="P11" s="814">
        <v>2015</v>
      </c>
      <c r="Q11" s="1410" t="s">
        <v>5514</v>
      </c>
      <c r="R11" s="814" t="s">
        <v>4562</v>
      </c>
      <c r="S11" s="814" t="s">
        <v>4563</v>
      </c>
      <c r="T11" s="814" t="s">
        <v>4564</v>
      </c>
      <c r="U11" s="814" t="s">
        <v>315</v>
      </c>
      <c r="V11" s="816">
        <v>120</v>
      </c>
      <c r="W11" s="816">
        <v>120</v>
      </c>
      <c r="X11" s="816" t="s">
        <v>315</v>
      </c>
      <c r="Y11" s="816">
        <v>240</v>
      </c>
      <c r="Z11" s="816" t="s">
        <v>271</v>
      </c>
    </row>
    <row r="12" spans="1:27" ht="45.75" customHeight="1">
      <c r="A12" s="52"/>
      <c r="B12" s="52"/>
      <c r="C12" s="52"/>
      <c r="D12" s="52"/>
      <c r="E12" s="52"/>
      <c r="F12" s="52"/>
      <c r="G12" s="52"/>
      <c r="H12" s="52"/>
      <c r="I12" s="52"/>
      <c r="J12" s="52"/>
      <c r="K12" s="52"/>
      <c r="L12" s="52"/>
      <c r="M12" s="52"/>
      <c r="N12" s="52"/>
      <c r="O12" s="52"/>
      <c r="P12" s="52"/>
      <c r="Q12" s="52"/>
      <c r="R12" s="52"/>
      <c r="S12" s="52"/>
      <c r="T12" s="52"/>
      <c r="U12" s="52"/>
      <c r="V12" s="829">
        <f>SUM(V4:V11)</f>
        <v>702</v>
      </c>
      <c r="W12" s="829">
        <f>SUM(W4:W11)</f>
        <v>762</v>
      </c>
      <c r="X12" s="829">
        <f>SUM(X4:X11)</f>
        <v>691</v>
      </c>
      <c r="Y12" s="829">
        <f>SUM(Y4:Y11)</f>
        <v>2155</v>
      </c>
    </row>
    <row r="13" spans="1:27" ht="15.75" customHeight="1">
      <c r="A13" s="52"/>
      <c r="B13" s="52"/>
      <c r="C13" s="52"/>
      <c r="D13" s="52"/>
      <c r="E13" s="52"/>
      <c r="F13" s="52"/>
      <c r="G13" s="52"/>
      <c r="H13" s="52"/>
      <c r="I13" s="52"/>
      <c r="J13" s="52"/>
      <c r="K13" s="52"/>
      <c r="L13" s="52"/>
      <c r="M13" s="52"/>
      <c r="N13" s="52"/>
      <c r="O13" s="52"/>
      <c r="P13" s="52"/>
      <c r="Q13" s="52"/>
      <c r="R13" s="52"/>
      <c r="S13" s="52"/>
      <c r="T13" s="52"/>
      <c r="U13" s="52"/>
      <c r="V13" s="52"/>
      <c r="W13" s="52"/>
      <c r="X13" s="52"/>
      <c r="Y13" s="52"/>
    </row>
    <row r="14" spans="1:27" ht="15.75" customHeight="1">
      <c r="A14" s="52"/>
      <c r="B14" s="52"/>
      <c r="C14" s="52"/>
      <c r="D14" s="52"/>
      <c r="E14" s="52"/>
      <c r="F14" s="52"/>
      <c r="G14" s="52"/>
      <c r="H14" s="52"/>
      <c r="I14" s="52"/>
      <c r="J14" s="52"/>
      <c r="K14" s="52"/>
      <c r="L14" s="52"/>
      <c r="M14" s="52"/>
      <c r="N14" s="52"/>
      <c r="O14" s="52"/>
      <c r="P14" s="52"/>
      <c r="Q14" s="52"/>
      <c r="R14" s="52"/>
      <c r="S14" s="52"/>
      <c r="T14" s="52"/>
      <c r="U14" s="52"/>
      <c r="V14" s="52"/>
      <c r="W14" s="52"/>
      <c r="X14" s="52"/>
      <c r="Y14" s="52"/>
    </row>
    <row r="15" spans="1:27" ht="15.75" customHeight="1">
      <c r="A15" s="52"/>
      <c r="B15" s="52"/>
      <c r="C15" s="52"/>
      <c r="D15" s="52"/>
      <c r="E15" s="52"/>
      <c r="F15" s="52"/>
      <c r="G15" s="52"/>
      <c r="H15" s="52"/>
      <c r="I15" s="52"/>
      <c r="J15" s="52"/>
      <c r="K15" s="52"/>
      <c r="L15" s="52"/>
      <c r="M15" s="52"/>
      <c r="N15" s="52"/>
      <c r="O15" s="52"/>
      <c r="P15" s="52"/>
      <c r="Q15" s="52"/>
      <c r="R15" s="778"/>
      <c r="S15" s="52"/>
      <c r="T15" s="52"/>
      <c r="U15" s="52"/>
      <c r="V15" s="52"/>
      <c r="W15" s="52"/>
      <c r="X15" s="52"/>
      <c r="Y15" s="52"/>
    </row>
    <row r="16" spans="1:27" ht="15.75" customHeight="1">
      <c r="A16" s="52"/>
      <c r="B16" s="52"/>
      <c r="C16" s="52"/>
      <c r="D16" s="52"/>
      <c r="E16" s="52"/>
      <c r="F16" s="52"/>
      <c r="G16" s="52"/>
      <c r="H16" s="52"/>
      <c r="I16" s="52"/>
      <c r="J16" s="52"/>
      <c r="K16" s="52"/>
      <c r="L16" s="52"/>
      <c r="M16" s="52"/>
      <c r="N16" s="52"/>
      <c r="O16" s="52"/>
      <c r="P16" s="52"/>
      <c r="Q16" s="52"/>
      <c r="R16" s="52"/>
      <c r="S16" s="52"/>
      <c r="T16" s="52"/>
      <c r="U16" s="52"/>
      <c r="V16" s="52"/>
      <c r="W16" s="52"/>
      <c r="X16" s="52"/>
      <c r="Y16" s="52"/>
    </row>
    <row r="17" spans="1:25" ht="15.75" customHeight="1">
      <c r="A17" s="52"/>
      <c r="B17" s="52"/>
      <c r="C17" s="52"/>
      <c r="D17" s="52"/>
      <c r="E17" s="52"/>
      <c r="F17" s="52"/>
      <c r="G17" s="52"/>
      <c r="H17" s="52"/>
      <c r="I17" s="52"/>
      <c r="J17" s="52"/>
      <c r="K17" s="52"/>
      <c r="L17" s="52"/>
      <c r="M17" s="52"/>
      <c r="N17" s="52"/>
      <c r="O17" s="52"/>
      <c r="P17" s="52"/>
      <c r="Q17" s="52"/>
      <c r="R17" s="52"/>
      <c r="S17" s="52"/>
      <c r="T17" s="52"/>
      <c r="U17" s="52"/>
      <c r="V17" s="52"/>
      <c r="W17" s="52"/>
      <c r="X17" s="52"/>
      <c r="Y17" s="52"/>
    </row>
    <row r="18" spans="1:25" ht="15.75" customHeight="1">
      <c r="A18" s="52"/>
      <c r="B18" s="52"/>
      <c r="C18" s="52"/>
      <c r="D18" s="52"/>
      <c r="E18" s="52"/>
      <c r="F18" s="52"/>
      <c r="G18" s="52"/>
      <c r="H18" s="52"/>
      <c r="I18" s="52"/>
      <c r="J18" s="52"/>
      <c r="K18" s="52"/>
      <c r="L18" s="52"/>
      <c r="M18" s="52"/>
      <c r="N18" s="52"/>
      <c r="O18" s="52"/>
      <c r="P18" s="52"/>
      <c r="Q18" s="52"/>
      <c r="R18" s="52"/>
      <c r="S18" s="52"/>
      <c r="T18" s="52"/>
      <c r="U18" s="52"/>
      <c r="V18" s="52"/>
      <c r="W18" s="52"/>
      <c r="X18" s="52"/>
      <c r="Y18" s="52"/>
    </row>
    <row r="19" spans="1:25" ht="15.75" customHeight="1">
      <c r="A19" s="52"/>
      <c r="B19" s="52"/>
      <c r="C19" s="52"/>
      <c r="D19" s="52"/>
      <c r="E19" s="52"/>
      <c r="F19" s="52"/>
      <c r="G19" s="52"/>
      <c r="H19" s="52"/>
      <c r="I19" s="52"/>
      <c r="J19" s="52"/>
      <c r="K19" s="52"/>
      <c r="L19" s="52"/>
      <c r="M19" s="52"/>
      <c r="N19" s="52"/>
      <c r="O19" s="52"/>
      <c r="P19" s="52"/>
      <c r="Q19" s="52"/>
      <c r="R19" s="52"/>
      <c r="S19" s="52"/>
      <c r="T19" s="52"/>
      <c r="U19" s="52"/>
      <c r="V19" s="52"/>
      <c r="W19" s="52"/>
      <c r="X19" s="52"/>
      <c r="Y19" s="52"/>
    </row>
    <row r="20" spans="1:25" ht="15.75" customHeight="1">
      <c r="A20" s="52"/>
      <c r="B20" s="52"/>
      <c r="C20" s="52"/>
      <c r="D20" s="52"/>
      <c r="E20" s="52"/>
      <c r="F20" s="52"/>
      <c r="G20" s="52"/>
      <c r="H20" s="52"/>
      <c r="I20" s="52"/>
      <c r="J20" s="52"/>
      <c r="K20" s="52"/>
      <c r="L20" s="52"/>
      <c r="M20" s="52"/>
      <c r="N20" s="52"/>
      <c r="O20" s="52"/>
      <c r="P20" s="52"/>
      <c r="Q20" s="52"/>
      <c r="R20" s="52"/>
      <c r="S20" s="52"/>
      <c r="T20" s="52"/>
      <c r="U20" s="52"/>
      <c r="V20" s="52"/>
      <c r="W20" s="52"/>
      <c r="X20" s="52"/>
      <c r="Y20" s="52"/>
    </row>
    <row r="21" spans="1:25" ht="15.75" customHeight="1">
      <c r="A21" s="52"/>
      <c r="B21" s="52"/>
      <c r="C21" s="52"/>
      <c r="D21" s="52"/>
      <c r="E21" s="52"/>
      <c r="F21" s="52"/>
      <c r="G21" s="52"/>
      <c r="H21" s="52"/>
      <c r="I21" s="52"/>
      <c r="J21" s="52"/>
      <c r="K21" s="52"/>
      <c r="L21" s="52"/>
      <c r="M21" s="52"/>
      <c r="N21" s="52"/>
      <c r="O21" s="52"/>
      <c r="P21" s="52"/>
      <c r="Q21" s="52"/>
      <c r="R21" s="52"/>
      <c r="S21" s="52"/>
      <c r="T21" s="52"/>
      <c r="U21" s="52"/>
      <c r="V21" s="52"/>
      <c r="W21" s="52"/>
      <c r="X21" s="52"/>
      <c r="Y21" s="52"/>
    </row>
    <row r="22" spans="1:25" ht="15.75" customHeight="1">
      <c r="A22" s="52"/>
      <c r="B22" s="52"/>
      <c r="C22" s="52"/>
      <c r="D22" s="52"/>
      <c r="E22" s="52"/>
      <c r="F22" s="52"/>
      <c r="G22" s="52"/>
      <c r="H22" s="52"/>
      <c r="I22" s="52"/>
      <c r="J22" s="52"/>
      <c r="K22" s="52"/>
      <c r="L22" s="52"/>
      <c r="M22" s="52"/>
      <c r="N22" s="52"/>
      <c r="O22" s="52"/>
      <c r="P22" s="52"/>
      <c r="Q22" s="52"/>
      <c r="R22" s="52"/>
      <c r="S22" s="52"/>
      <c r="T22" s="52"/>
      <c r="U22" s="52"/>
      <c r="V22" s="52"/>
      <c r="W22" s="52"/>
      <c r="X22" s="52"/>
      <c r="Y22" s="52"/>
    </row>
    <row r="23" spans="1:25" ht="15.75" customHeight="1">
      <c r="A23" s="52"/>
      <c r="B23" s="52"/>
      <c r="C23" s="52"/>
      <c r="D23" s="52"/>
      <c r="E23" s="52"/>
      <c r="F23" s="52"/>
      <c r="G23" s="52"/>
      <c r="H23" s="52"/>
      <c r="I23" s="52"/>
      <c r="J23" s="52"/>
      <c r="K23" s="52"/>
      <c r="L23" s="52"/>
      <c r="M23" s="52"/>
      <c r="N23" s="52"/>
      <c r="O23" s="52"/>
      <c r="P23" s="52"/>
      <c r="Q23" s="52"/>
      <c r="R23" s="52"/>
      <c r="S23" s="52"/>
      <c r="T23" s="52"/>
      <c r="U23" s="52"/>
      <c r="V23" s="52"/>
      <c r="W23" s="52"/>
      <c r="X23" s="52"/>
      <c r="Y23" s="52"/>
    </row>
    <row r="24" spans="1:25" ht="15.75" customHeight="1">
      <c r="A24" s="52"/>
      <c r="B24" s="52"/>
      <c r="C24" s="52"/>
      <c r="D24" s="52"/>
      <c r="E24" s="52"/>
      <c r="F24" s="52"/>
      <c r="G24" s="52"/>
      <c r="H24" s="52"/>
      <c r="I24" s="52"/>
      <c r="J24" s="52"/>
      <c r="K24" s="52"/>
      <c r="L24" s="52"/>
      <c r="M24" s="52"/>
      <c r="N24" s="52"/>
      <c r="O24" s="52"/>
      <c r="P24" s="52"/>
      <c r="Q24" s="52"/>
      <c r="R24" s="52"/>
      <c r="S24" s="52"/>
      <c r="T24" s="52"/>
      <c r="U24" s="52"/>
      <c r="V24" s="52"/>
      <c r="W24" s="52"/>
      <c r="X24" s="52"/>
      <c r="Y24" s="52"/>
    </row>
    <row r="25" spans="1:25" ht="15.75" customHeight="1">
      <c r="A25" s="52"/>
      <c r="B25" s="52"/>
      <c r="C25" s="52"/>
      <c r="D25" s="52"/>
      <c r="E25" s="52"/>
      <c r="F25" s="52"/>
      <c r="G25" s="52"/>
      <c r="H25" s="52"/>
      <c r="I25" s="52"/>
      <c r="J25" s="52"/>
      <c r="K25" s="52"/>
      <c r="L25" s="52"/>
      <c r="M25" s="52"/>
      <c r="N25" s="52"/>
      <c r="O25" s="52"/>
      <c r="P25" s="52"/>
      <c r="Q25" s="52"/>
      <c r="R25" s="52"/>
      <c r="S25" s="52"/>
      <c r="T25" s="52"/>
      <c r="U25" s="52"/>
      <c r="V25" s="52"/>
      <c r="W25" s="52"/>
      <c r="X25" s="52"/>
      <c r="Y25" s="52"/>
    </row>
    <row r="26" spans="1:25" ht="15.75" customHeight="1">
      <c r="A26" s="52"/>
      <c r="B26" s="52"/>
      <c r="C26" s="52"/>
      <c r="D26" s="52"/>
      <c r="E26" s="52"/>
      <c r="F26" s="52"/>
      <c r="G26" s="52"/>
      <c r="H26" s="52"/>
      <c r="I26" s="52"/>
      <c r="J26" s="52"/>
      <c r="K26" s="52"/>
      <c r="L26" s="52"/>
      <c r="M26" s="52"/>
      <c r="N26" s="52"/>
      <c r="O26" s="52"/>
      <c r="P26" s="52"/>
      <c r="Q26" s="52"/>
      <c r="R26" s="52"/>
      <c r="S26" s="52"/>
      <c r="T26" s="52"/>
      <c r="U26" s="52"/>
      <c r="V26" s="52"/>
      <c r="W26" s="52"/>
      <c r="X26" s="52"/>
      <c r="Y26" s="52"/>
    </row>
    <row r="27" spans="1:25" ht="15.75" customHeight="1">
      <c r="A27" s="52"/>
      <c r="B27" s="52"/>
      <c r="C27" s="52"/>
      <c r="D27" s="52"/>
      <c r="E27" s="52"/>
      <c r="F27" s="52"/>
      <c r="G27" s="52"/>
      <c r="H27" s="52"/>
      <c r="I27" s="52"/>
      <c r="J27" s="52"/>
      <c r="K27" s="52"/>
      <c r="L27" s="52"/>
      <c r="M27" s="52"/>
      <c r="N27" s="52"/>
      <c r="O27" s="52"/>
      <c r="P27" s="52"/>
      <c r="Q27" s="52"/>
      <c r="R27" s="52"/>
      <c r="S27" s="52"/>
      <c r="T27" s="52"/>
      <c r="U27" s="52"/>
      <c r="V27" s="52"/>
      <c r="W27" s="52"/>
      <c r="X27" s="52"/>
      <c r="Y27" s="52"/>
    </row>
    <row r="28" spans="1:25" ht="15.75" customHeight="1">
      <c r="A28" s="52"/>
      <c r="B28" s="52"/>
      <c r="C28" s="52"/>
      <c r="D28" s="52"/>
      <c r="E28" s="52"/>
      <c r="F28" s="52"/>
      <c r="G28" s="52"/>
      <c r="H28" s="52"/>
      <c r="I28" s="52"/>
      <c r="J28" s="52"/>
      <c r="K28" s="52"/>
      <c r="L28" s="52"/>
      <c r="M28" s="52"/>
      <c r="N28" s="52"/>
      <c r="O28" s="52"/>
      <c r="P28" s="52"/>
      <c r="Q28" s="52"/>
      <c r="R28" s="52"/>
      <c r="S28" s="52"/>
      <c r="T28" s="52"/>
      <c r="U28" s="52"/>
      <c r="V28" s="52"/>
      <c r="W28" s="52"/>
      <c r="X28" s="52"/>
      <c r="Y28" s="52"/>
    </row>
    <row r="29" spans="1:25" ht="15.7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c r="Y29" s="52"/>
    </row>
    <row r="30" spans="1:25" ht="15.75" customHeight="1">
      <c r="A30" s="52"/>
      <c r="B30" s="52"/>
      <c r="C30" s="52"/>
      <c r="D30" s="52"/>
      <c r="E30" s="52"/>
      <c r="F30" s="52"/>
      <c r="G30" s="52"/>
      <c r="H30" s="52"/>
      <c r="I30" s="52"/>
      <c r="J30" s="52"/>
      <c r="K30" s="52"/>
      <c r="L30" s="52"/>
      <c r="M30" s="52"/>
      <c r="N30" s="52"/>
      <c r="O30" s="52"/>
      <c r="P30" s="52"/>
      <c r="Q30" s="52"/>
      <c r="R30" s="52"/>
      <c r="S30" s="52"/>
      <c r="T30" s="52"/>
      <c r="U30" s="52"/>
      <c r="V30" s="52"/>
      <c r="W30" s="52"/>
      <c r="X30" s="52"/>
      <c r="Y30" s="52"/>
    </row>
    <row r="31" spans="1:25" ht="15.75" customHeight="1">
      <c r="A31" s="52"/>
      <c r="B31" s="52"/>
      <c r="C31" s="52"/>
      <c r="D31" s="52"/>
      <c r="E31" s="52"/>
      <c r="F31" s="52"/>
      <c r="G31" s="52"/>
      <c r="H31" s="52"/>
      <c r="I31" s="52"/>
      <c r="J31" s="52"/>
      <c r="K31" s="52"/>
      <c r="L31" s="52"/>
      <c r="M31" s="52"/>
      <c r="N31" s="52"/>
      <c r="O31" s="52"/>
      <c r="P31" s="52"/>
      <c r="Q31" s="52"/>
      <c r="R31" s="52"/>
      <c r="S31" s="52"/>
      <c r="T31" s="52"/>
      <c r="U31" s="52"/>
      <c r="V31" s="52"/>
      <c r="W31" s="52"/>
      <c r="X31" s="52"/>
      <c r="Y31" s="52"/>
    </row>
    <row r="32" spans="1:25" ht="15.75" customHeight="1">
      <c r="A32" s="52"/>
      <c r="B32" s="52"/>
      <c r="C32" s="52"/>
      <c r="D32" s="52"/>
      <c r="E32" s="52"/>
      <c r="F32" s="52"/>
      <c r="G32" s="52"/>
      <c r="H32" s="52"/>
      <c r="I32" s="52"/>
      <c r="J32" s="52"/>
      <c r="K32" s="52"/>
      <c r="L32" s="52"/>
      <c r="M32" s="52"/>
      <c r="N32" s="52"/>
      <c r="O32" s="52"/>
      <c r="P32" s="52"/>
      <c r="Q32" s="52"/>
      <c r="R32" s="52"/>
      <c r="S32" s="52"/>
      <c r="T32" s="52"/>
      <c r="U32" s="52"/>
      <c r="V32" s="52"/>
      <c r="W32" s="52"/>
      <c r="X32" s="52"/>
      <c r="Y32" s="52"/>
    </row>
    <row r="33" spans="1:25" ht="15.75" customHeight="1">
      <c r="A33" s="52"/>
      <c r="B33" s="52"/>
      <c r="C33" s="52"/>
      <c r="D33" s="52"/>
      <c r="E33" s="52"/>
      <c r="F33" s="52"/>
      <c r="G33" s="52"/>
      <c r="H33" s="52"/>
      <c r="I33" s="52"/>
      <c r="J33" s="52"/>
      <c r="K33" s="52"/>
      <c r="L33" s="52"/>
      <c r="M33" s="52"/>
      <c r="N33" s="52"/>
      <c r="O33" s="52"/>
      <c r="P33" s="52"/>
      <c r="Q33" s="52"/>
      <c r="R33" s="52"/>
      <c r="S33" s="52"/>
      <c r="T33" s="52"/>
      <c r="U33" s="52"/>
      <c r="V33" s="52"/>
      <c r="W33" s="52"/>
      <c r="X33" s="52"/>
      <c r="Y33" s="52"/>
    </row>
    <row r="34" spans="1:25" ht="15.75" customHeight="1">
      <c r="A34" s="52"/>
      <c r="B34" s="52"/>
      <c r="C34" s="52"/>
      <c r="D34" s="52"/>
      <c r="E34" s="52"/>
      <c r="F34" s="52"/>
      <c r="G34" s="52"/>
      <c r="H34" s="52"/>
      <c r="I34" s="52"/>
      <c r="J34" s="52"/>
      <c r="K34" s="52"/>
      <c r="L34" s="52"/>
      <c r="M34" s="52"/>
      <c r="N34" s="52"/>
      <c r="O34" s="52"/>
      <c r="P34" s="52"/>
      <c r="Q34" s="52"/>
      <c r="R34" s="52"/>
      <c r="S34" s="52"/>
      <c r="T34" s="52"/>
      <c r="U34" s="52"/>
      <c r="V34" s="52"/>
      <c r="W34" s="52"/>
      <c r="X34" s="52"/>
      <c r="Y34" s="52"/>
    </row>
    <row r="35" spans="1:25" ht="15.75" customHeight="1">
      <c r="A35" s="52"/>
      <c r="B35" s="52"/>
      <c r="C35" s="52"/>
      <c r="D35" s="52"/>
      <c r="E35" s="52"/>
      <c r="F35" s="52"/>
      <c r="G35" s="52"/>
      <c r="H35" s="52"/>
      <c r="I35" s="52"/>
      <c r="J35" s="52"/>
      <c r="K35" s="52"/>
      <c r="L35" s="52"/>
      <c r="M35" s="52"/>
      <c r="N35" s="52"/>
      <c r="O35" s="52"/>
      <c r="P35" s="52"/>
      <c r="Q35" s="52"/>
      <c r="R35" s="52"/>
      <c r="S35" s="52"/>
      <c r="T35" s="52"/>
      <c r="U35" s="52"/>
      <c r="V35" s="52"/>
      <c r="W35" s="52"/>
      <c r="X35" s="52"/>
      <c r="Y35" s="52"/>
    </row>
    <row r="36" spans="1:25" ht="15.75" customHeight="1">
      <c r="A36" s="52"/>
      <c r="B36" s="52"/>
      <c r="C36" s="52"/>
      <c r="D36" s="52"/>
      <c r="E36" s="52"/>
      <c r="F36" s="52"/>
      <c r="G36" s="52"/>
      <c r="H36" s="52"/>
      <c r="I36" s="52"/>
      <c r="J36" s="52"/>
      <c r="K36" s="52"/>
      <c r="L36" s="52"/>
      <c r="M36" s="52"/>
      <c r="N36" s="52"/>
      <c r="O36" s="52"/>
      <c r="P36" s="52"/>
      <c r="Q36" s="52"/>
      <c r="R36" s="52"/>
      <c r="S36" s="52"/>
      <c r="T36" s="52"/>
      <c r="U36" s="52"/>
      <c r="V36" s="52"/>
      <c r="W36" s="52"/>
      <c r="X36" s="52"/>
      <c r="Y36" s="52"/>
    </row>
    <row r="37" spans="1:25" ht="15.75" customHeight="1">
      <c r="A37" s="52"/>
      <c r="B37" s="52"/>
      <c r="C37" s="52"/>
      <c r="D37" s="52"/>
      <c r="E37" s="52"/>
      <c r="F37" s="52"/>
      <c r="G37" s="52"/>
      <c r="H37" s="52"/>
      <c r="I37" s="52"/>
      <c r="J37" s="52"/>
      <c r="K37" s="52"/>
      <c r="L37" s="52"/>
      <c r="M37" s="52"/>
      <c r="N37" s="52"/>
      <c r="O37" s="52"/>
      <c r="P37" s="52"/>
      <c r="Q37" s="52"/>
      <c r="R37" s="52"/>
      <c r="S37" s="52"/>
      <c r="T37" s="52"/>
      <c r="U37" s="52"/>
      <c r="V37" s="52"/>
      <c r="W37" s="52"/>
      <c r="X37" s="52"/>
      <c r="Y37" s="52"/>
    </row>
    <row r="38" spans="1:25" ht="15.75" customHeight="1">
      <c r="A38" s="52"/>
      <c r="B38" s="52"/>
      <c r="C38" s="52"/>
      <c r="D38" s="52"/>
      <c r="E38" s="52"/>
      <c r="F38" s="52"/>
      <c r="G38" s="52"/>
      <c r="H38" s="52"/>
      <c r="I38" s="52"/>
      <c r="J38" s="52"/>
      <c r="K38" s="52"/>
      <c r="L38" s="52"/>
      <c r="M38" s="52"/>
      <c r="N38" s="52"/>
      <c r="O38" s="52"/>
      <c r="P38" s="52"/>
      <c r="Q38" s="52"/>
      <c r="R38" s="52"/>
      <c r="S38" s="52"/>
      <c r="T38" s="52"/>
      <c r="U38" s="52"/>
      <c r="V38" s="52"/>
      <c r="W38" s="52"/>
      <c r="X38" s="52"/>
      <c r="Y38" s="52"/>
    </row>
    <row r="39" spans="1:25" ht="15.75" customHeight="1">
      <c r="A39" s="52"/>
      <c r="B39" s="52"/>
      <c r="C39" s="52"/>
      <c r="D39" s="52"/>
      <c r="E39" s="52"/>
      <c r="F39" s="52"/>
      <c r="G39" s="52"/>
      <c r="H39" s="52"/>
      <c r="I39" s="52"/>
      <c r="J39" s="52"/>
      <c r="K39" s="52"/>
      <c r="L39" s="52"/>
      <c r="M39" s="52"/>
      <c r="N39" s="52"/>
      <c r="O39" s="52"/>
      <c r="P39" s="52"/>
      <c r="Q39" s="52"/>
      <c r="R39" s="52"/>
      <c r="S39" s="52"/>
      <c r="T39" s="52"/>
      <c r="U39" s="52"/>
      <c r="V39" s="52"/>
      <c r="W39" s="52"/>
      <c r="X39" s="52"/>
      <c r="Y39" s="52"/>
    </row>
    <row r="40" spans="1:25" ht="15.75" customHeight="1">
      <c r="A40" s="52"/>
      <c r="B40" s="52"/>
      <c r="C40" s="52"/>
      <c r="D40" s="52"/>
      <c r="E40" s="52"/>
      <c r="F40" s="52"/>
      <c r="G40" s="52"/>
      <c r="H40" s="52"/>
      <c r="I40" s="52"/>
      <c r="J40" s="52"/>
      <c r="K40" s="52"/>
      <c r="L40" s="52"/>
      <c r="M40" s="52"/>
      <c r="N40" s="52"/>
      <c r="O40" s="52"/>
      <c r="P40" s="52"/>
      <c r="Q40" s="52"/>
      <c r="R40" s="52"/>
      <c r="S40" s="52"/>
      <c r="T40" s="52"/>
      <c r="U40" s="52"/>
      <c r="V40" s="52"/>
      <c r="W40" s="52"/>
      <c r="X40" s="52"/>
      <c r="Y40" s="52"/>
    </row>
    <row r="41" spans="1:25" ht="15.75" customHeight="1">
      <c r="A41" s="52"/>
      <c r="B41" s="52"/>
      <c r="C41" s="52"/>
      <c r="D41" s="52"/>
      <c r="E41" s="52"/>
      <c r="F41" s="52"/>
      <c r="G41" s="52"/>
      <c r="H41" s="52"/>
      <c r="I41" s="52"/>
      <c r="J41" s="52"/>
      <c r="K41" s="52"/>
      <c r="L41" s="52"/>
      <c r="M41" s="52"/>
      <c r="N41" s="52"/>
      <c r="O41" s="52"/>
      <c r="P41" s="52"/>
      <c r="Q41" s="52"/>
      <c r="R41" s="52"/>
      <c r="S41" s="52"/>
      <c r="T41" s="52"/>
      <c r="U41" s="52"/>
      <c r="V41" s="52"/>
      <c r="W41" s="52"/>
      <c r="X41" s="52"/>
      <c r="Y41" s="52"/>
    </row>
    <row r="42" spans="1:25" ht="15.75" customHeight="1">
      <c r="A42" s="52"/>
      <c r="B42" s="52"/>
      <c r="C42" s="52"/>
      <c r="D42" s="52"/>
      <c r="E42" s="52"/>
      <c r="F42" s="52"/>
      <c r="G42" s="52"/>
      <c r="H42" s="52"/>
      <c r="I42" s="52"/>
      <c r="J42" s="52"/>
      <c r="K42" s="52"/>
      <c r="L42" s="52"/>
      <c r="M42" s="52"/>
      <c r="N42" s="52"/>
      <c r="O42" s="52"/>
      <c r="P42" s="52"/>
      <c r="Q42" s="52"/>
      <c r="R42" s="52"/>
      <c r="S42" s="52"/>
      <c r="T42" s="52"/>
      <c r="U42" s="52"/>
      <c r="V42" s="52"/>
      <c r="W42" s="52"/>
      <c r="X42" s="52"/>
      <c r="Y42" s="52"/>
    </row>
    <row r="43" spans="1:25" ht="15.75" customHeight="1">
      <c r="A43" s="52"/>
      <c r="B43" s="52"/>
      <c r="C43" s="52"/>
      <c r="D43" s="52"/>
      <c r="E43" s="52"/>
      <c r="F43" s="52"/>
      <c r="G43" s="52"/>
      <c r="H43" s="52"/>
      <c r="I43" s="52"/>
      <c r="J43" s="52"/>
      <c r="K43" s="52"/>
      <c r="L43" s="52"/>
      <c r="M43" s="52"/>
      <c r="N43" s="52"/>
      <c r="O43" s="52"/>
      <c r="P43" s="52"/>
      <c r="Q43" s="52"/>
      <c r="R43" s="52"/>
      <c r="S43" s="52"/>
      <c r="T43" s="52"/>
      <c r="U43" s="52"/>
      <c r="V43" s="52"/>
      <c r="W43" s="52"/>
      <c r="X43" s="52"/>
      <c r="Y43" s="52"/>
    </row>
    <row r="44" spans="1:25" ht="15.75" customHeight="1">
      <c r="A44" s="52"/>
      <c r="B44" s="52"/>
      <c r="C44" s="52"/>
      <c r="D44" s="52"/>
      <c r="E44" s="52"/>
      <c r="F44" s="52"/>
      <c r="G44" s="52"/>
      <c r="H44" s="52"/>
      <c r="I44" s="52"/>
      <c r="J44" s="52"/>
      <c r="K44" s="52"/>
      <c r="L44" s="52"/>
      <c r="M44" s="52"/>
      <c r="N44" s="52"/>
      <c r="O44" s="52"/>
      <c r="P44" s="52"/>
      <c r="Q44" s="52"/>
      <c r="R44" s="52"/>
      <c r="S44" s="52"/>
      <c r="T44" s="52"/>
      <c r="U44" s="52"/>
      <c r="V44" s="52"/>
      <c r="W44" s="52"/>
      <c r="X44" s="52"/>
      <c r="Y44" s="52"/>
    </row>
    <row r="45" spans="1:25" ht="15.75" customHeight="1">
      <c r="A45" s="52"/>
      <c r="B45" s="52"/>
      <c r="C45" s="52"/>
      <c r="D45" s="52"/>
      <c r="E45" s="52"/>
      <c r="F45" s="52"/>
      <c r="G45" s="52"/>
      <c r="H45" s="52"/>
      <c r="I45" s="52"/>
      <c r="J45" s="52"/>
      <c r="K45" s="52"/>
      <c r="L45" s="52"/>
      <c r="M45" s="52"/>
      <c r="N45" s="52"/>
      <c r="O45" s="52"/>
      <c r="P45" s="52"/>
      <c r="Q45" s="52"/>
      <c r="R45" s="52"/>
      <c r="S45" s="52"/>
      <c r="T45" s="52"/>
      <c r="U45" s="52"/>
      <c r="V45" s="52"/>
      <c r="W45" s="52"/>
      <c r="X45" s="52"/>
      <c r="Y45" s="52"/>
    </row>
    <row r="46" spans="1:25" ht="15.75" customHeight="1">
      <c r="A46" s="52"/>
      <c r="B46" s="52"/>
      <c r="C46" s="52"/>
      <c r="D46" s="52"/>
      <c r="E46" s="52"/>
      <c r="F46" s="52"/>
      <c r="G46" s="52"/>
      <c r="H46" s="52"/>
      <c r="I46" s="52"/>
      <c r="J46" s="52"/>
      <c r="K46" s="52"/>
      <c r="L46" s="52"/>
      <c r="M46" s="52"/>
      <c r="N46" s="52"/>
      <c r="O46" s="52"/>
      <c r="P46" s="52"/>
      <c r="Q46" s="52"/>
      <c r="R46" s="52"/>
      <c r="S46" s="52"/>
      <c r="T46" s="52"/>
      <c r="U46" s="52"/>
      <c r="V46" s="52"/>
      <c r="W46" s="52"/>
      <c r="X46" s="52"/>
      <c r="Y46" s="52"/>
    </row>
    <row r="47" spans="1:25" ht="15.75" customHeight="1">
      <c r="A47" s="52"/>
      <c r="B47" s="52"/>
      <c r="C47" s="52"/>
      <c r="D47" s="52"/>
      <c r="E47" s="52"/>
      <c r="F47" s="52"/>
      <c r="G47" s="52"/>
      <c r="H47" s="52"/>
      <c r="I47" s="52"/>
      <c r="J47" s="52"/>
      <c r="K47" s="52"/>
      <c r="L47" s="52"/>
      <c r="M47" s="52"/>
      <c r="N47" s="52"/>
      <c r="O47" s="52"/>
      <c r="P47" s="52"/>
      <c r="Q47" s="52"/>
      <c r="R47" s="52"/>
      <c r="S47" s="52"/>
      <c r="T47" s="52"/>
      <c r="U47" s="52"/>
      <c r="V47" s="52"/>
      <c r="W47" s="52"/>
      <c r="X47" s="52"/>
      <c r="Y47" s="52"/>
    </row>
    <row r="48" spans="1:25" ht="15.75" customHeight="1">
      <c r="A48" s="52"/>
      <c r="B48" s="52"/>
      <c r="C48" s="52"/>
      <c r="D48" s="52"/>
      <c r="E48" s="52"/>
      <c r="F48" s="52"/>
      <c r="G48" s="52"/>
      <c r="H48" s="52"/>
      <c r="I48" s="52"/>
      <c r="J48" s="52"/>
      <c r="K48" s="52"/>
      <c r="L48" s="52"/>
      <c r="M48" s="52"/>
      <c r="N48" s="52"/>
      <c r="O48" s="52"/>
      <c r="P48" s="52"/>
      <c r="Q48" s="52"/>
      <c r="R48" s="52"/>
      <c r="S48" s="52"/>
      <c r="T48" s="52"/>
      <c r="U48" s="52"/>
      <c r="V48" s="52"/>
      <c r="W48" s="52"/>
      <c r="X48" s="52"/>
      <c r="Y48" s="52"/>
    </row>
    <row r="49" spans="1:25" ht="15.75" customHeight="1">
      <c r="A49" s="52"/>
      <c r="B49" s="52"/>
      <c r="C49" s="52"/>
      <c r="D49" s="52"/>
      <c r="E49" s="52"/>
      <c r="F49" s="52"/>
      <c r="G49" s="52"/>
      <c r="H49" s="52"/>
      <c r="I49" s="52"/>
      <c r="J49" s="52"/>
      <c r="K49" s="52"/>
      <c r="L49" s="52"/>
      <c r="M49" s="52"/>
      <c r="N49" s="52"/>
      <c r="O49" s="52"/>
      <c r="P49" s="52"/>
      <c r="Q49" s="52"/>
      <c r="R49" s="52"/>
      <c r="S49" s="52"/>
      <c r="T49" s="52"/>
      <c r="U49" s="52"/>
      <c r="V49" s="52"/>
      <c r="W49" s="52"/>
      <c r="X49" s="52"/>
      <c r="Y49" s="52"/>
    </row>
    <row r="50" spans="1:25" ht="15.75" customHeight="1">
      <c r="A50" s="52"/>
      <c r="B50" s="52"/>
      <c r="C50" s="52"/>
      <c r="D50" s="52"/>
      <c r="E50" s="52"/>
      <c r="F50" s="52"/>
      <c r="G50" s="52"/>
      <c r="H50" s="52"/>
      <c r="I50" s="52"/>
      <c r="J50" s="52"/>
      <c r="K50" s="52"/>
      <c r="L50" s="52"/>
      <c r="M50" s="52"/>
      <c r="N50" s="52"/>
      <c r="O50" s="52"/>
      <c r="P50" s="52"/>
      <c r="Q50" s="52"/>
      <c r="R50" s="52"/>
      <c r="S50" s="52"/>
      <c r="T50" s="52"/>
      <c r="U50" s="52"/>
      <c r="V50" s="52"/>
      <c r="W50" s="52"/>
      <c r="X50" s="52"/>
      <c r="Y50" s="52"/>
    </row>
    <row r="51" spans="1:25" ht="15.75" customHeight="1">
      <c r="A51" s="52"/>
      <c r="B51" s="52"/>
      <c r="C51" s="52"/>
      <c r="D51" s="52"/>
      <c r="E51" s="52"/>
      <c r="F51" s="52"/>
      <c r="G51" s="52"/>
      <c r="H51" s="52"/>
      <c r="I51" s="52"/>
      <c r="J51" s="52"/>
      <c r="K51" s="52"/>
      <c r="L51" s="52"/>
      <c r="M51" s="52"/>
      <c r="N51" s="52"/>
      <c r="O51" s="52"/>
      <c r="P51" s="52"/>
      <c r="Q51" s="52"/>
      <c r="R51" s="52"/>
      <c r="S51" s="52"/>
      <c r="T51" s="52"/>
      <c r="U51" s="52"/>
      <c r="V51" s="52"/>
      <c r="W51" s="52"/>
      <c r="X51" s="52"/>
      <c r="Y51" s="52"/>
    </row>
    <row r="52" spans="1:25" ht="15.75" customHeight="1">
      <c r="A52" s="52"/>
      <c r="B52" s="52"/>
      <c r="C52" s="52"/>
      <c r="D52" s="52"/>
      <c r="E52" s="52"/>
      <c r="F52" s="52"/>
      <c r="G52" s="52"/>
      <c r="H52" s="52"/>
      <c r="I52" s="52"/>
      <c r="J52" s="52"/>
      <c r="K52" s="52"/>
      <c r="L52" s="52"/>
      <c r="M52" s="52"/>
      <c r="N52" s="52"/>
      <c r="O52" s="52"/>
      <c r="P52" s="52"/>
      <c r="Q52" s="52"/>
      <c r="R52" s="52"/>
      <c r="S52" s="52"/>
      <c r="T52" s="52"/>
      <c r="U52" s="52"/>
      <c r="V52" s="52"/>
      <c r="W52" s="52"/>
      <c r="X52" s="52"/>
      <c r="Y52" s="52"/>
    </row>
    <row r="53" spans="1:25" ht="15.75" customHeight="1">
      <c r="A53" s="52"/>
      <c r="B53" s="52"/>
      <c r="C53" s="52"/>
      <c r="D53" s="52"/>
      <c r="E53" s="52"/>
      <c r="F53" s="52"/>
      <c r="G53" s="52"/>
      <c r="H53" s="52"/>
      <c r="I53" s="52"/>
      <c r="J53" s="52"/>
      <c r="K53" s="52"/>
      <c r="L53" s="52"/>
      <c r="M53" s="52"/>
      <c r="N53" s="52"/>
      <c r="O53" s="52"/>
      <c r="P53" s="52"/>
      <c r="Q53" s="52"/>
      <c r="R53" s="52"/>
      <c r="S53" s="52"/>
      <c r="T53" s="52"/>
      <c r="U53" s="52"/>
      <c r="V53" s="52"/>
      <c r="W53" s="52"/>
      <c r="X53" s="52"/>
      <c r="Y53" s="52"/>
    </row>
    <row r="54" spans="1:25" ht="15.75" customHeight="1">
      <c r="A54" s="52"/>
      <c r="B54" s="52"/>
      <c r="C54" s="52"/>
      <c r="D54" s="52"/>
      <c r="E54" s="52"/>
      <c r="F54" s="52"/>
      <c r="G54" s="52"/>
      <c r="H54" s="52"/>
      <c r="I54" s="52"/>
      <c r="J54" s="52"/>
      <c r="K54" s="52"/>
      <c r="L54" s="52"/>
      <c r="M54" s="52"/>
      <c r="N54" s="52"/>
      <c r="O54" s="52"/>
      <c r="P54" s="52"/>
      <c r="Q54" s="52"/>
      <c r="R54" s="52"/>
      <c r="S54" s="52"/>
      <c r="T54" s="52"/>
      <c r="U54" s="52"/>
      <c r="V54" s="52"/>
      <c r="W54" s="52"/>
      <c r="X54" s="52"/>
      <c r="Y54" s="52"/>
    </row>
    <row r="55" spans="1:25" ht="15.75" customHeight="1">
      <c r="A55" s="52"/>
      <c r="B55" s="52"/>
      <c r="C55" s="52"/>
      <c r="D55" s="52"/>
      <c r="E55" s="52"/>
      <c r="F55" s="52"/>
      <c r="G55" s="52"/>
      <c r="H55" s="52"/>
      <c r="I55" s="52"/>
      <c r="J55" s="52"/>
      <c r="K55" s="52"/>
      <c r="L55" s="52"/>
      <c r="M55" s="52"/>
      <c r="N55" s="52"/>
      <c r="O55" s="52"/>
      <c r="P55" s="52"/>
      <c r="Q55" s="52"/>
      <c r="R55" s="52"/>
      <c r="S55" s="52"/>
      <c r="T55" s="52"/>
      <c r="U55" s="52"/>
      <c r="V55" s="52"/>
      <c r="W55" s="52"/>
      <c r="X55" s="52"/>
      <c r="Y55" s="52"/>
    </row>
    <row r="56" spans="1:25" ht="15.75" customHeight="1">
      <c r="A56" s="52"/>
      <c r="B56" s="52"/>
      <c r="C56" s="52"/>
      <c r="D56" s="52"/>
      <c r="E56" s="52"/>
      <c r="F56" s="52"/>
      <c r="G56" s="52"/>
      <c r="H56" s="52"/>
      <c r="I56" s="52"/>
      <c r="J56" s="52"/>
      <c r="K56" s="52"/>
      <c r="L56" s="52"/>
      <c r="M56" s="52"/>
      <c r="N56" s="52"/>
      <c r="O56" s="52"/>
      <c r="P56" s="52"/>
      <c r="Q56" s="52"/>
      <c r="R56" s="52"/>
      <c r="S56" s="52"/>
      <c r="T56" s="52"/>
      <c r="U56" s="52"/>
      <c r="V56" s="52"/>
      <c r="W56" s="52"/>
      <c r="X56" s="52"/>
      <c r="Y56" s="52"/>
    </row>
    <row r="57" spans="1:25" ht="15.75" customHeight="1">
      <c r="A57" s="52"/>
      <c r="B57" s="52"/>
      <c r="C57" s="52"/>
      <c r="D57" s="52"/>
      <c r="E57" s="52"/>
      <c r="F57" s="52"/>
      <c r="G57" s="52"/>
      <c r="H57" s="52"/>
      <c r="I57" s="52"/>
      <c r="J57" s="52"/>
      <c r="K57" s="52"/>
      <c r="L57" s="52"/>
      <c r="M57" s="52"/>
      <c r="N57" s="52"/>
      <c r="O57" s="52"/>
      <c r="P57" s="52"/>
      <c r="Q57" s="52"/>
      <c r="R57" s="52"/>
      <c r="S57" s="52"/>
      <c r="T57" s="52"/>
      <c r="U57" s="52"/>
      <c r="V57" s="52"/>
      <c r="W57" s="52"/>
      <c r="X57" s="52"/>
      <c r="Y57" s="52"/>
    </row>
    <row r="58" spans="1:25" ht="15.75" customHeight="1">
      <c r="A58" s="52"/>
      <c r="B58" s="52"/>
      <c r="C58" s="52"/>
      <c r="D58" s="52"/>
      <c r="E58" s="52"/>
      <c r="F58" s="52"/>
      <c r="G58" s="52"/>
      <c r="H58" s="52"/>
      <c r="I58" s="52"/>
      <c r="J58" s="52"/>
      <c r="K58" s="52"/>
      <c r="L58" s="52"/>
      <c r="M58" s="52"/>
      <c r="N58" s="52"/>
      <c r="O58" s="52"/>
      <c r="P58" s="52"/>
      <c r="Q58" s="52"/>
      <c r="R58" s="52"/>
      <c r="S58" s="52"/>
      <c r="T58" s="52"/>
      <c r="U58" s="52"/>
      <c r="V58" s="52"/>
      <c r="W58" s="52"/>
      <c r="X58" s="52"/>
      <c r="Y58" s="52"/>
    </row>
    <row r="59" spans="1:25" ht="15.75" customHeight="1">
      <c r="A59" s="52"/>
      <c r="B59" s="52"/>
      <c r="C59" s="52"/>
      <c r="D59" s="52"/>
      <c r="E59" s="52"/>
      <c r="F59" s="52"/>
      <c r="G59" s="52"/>
      <c r="H59" s="52"/>
      <c r="I59" s="52"/>
      <c r="J59" s="52"/>
      <c r="K59" s="52"/>
      <c r="L59" s="52"/>
      <c r="M59" s="52"/>
      <c r="N59" s="52"/>
      <c r="O59" s="52"/>
      <c r="P59" s="52"/>
      <c r="Q59" s="52"/>
      <c r="R59" s="52"/>
      <c r="S59" s="52"/>
      <c r="T59" s="52"/>
      <c r="U59" s="52"/>
      <c r="V59" s="52"/>
      <c r="W59" s="52"/>
      <c r="X59" s="52"/>
      <c r="Y59" s="52"/>
    </row>
    <row r="60" spans="1:25" ht="15.75" customHeight="1">
      <c r="A60" s="52"/>
      <c r="B60" s="52"/>
      <c r="C60" s="52"/>
      <c r="D60" s="52"/>
      <c r="E60" s="52"/>
      <c r="F60" s="52"/>
      <c r="G60" s="52"/>
      <c r="H60" s="52"/>
      <c r="I60" s="52"/>
      <c r="J60" s="52"/>
      <c r="K60" s="52"/>
      <c r="L60" s="52"/>
      <c r="M60" s="52"/>
      <c r="N60" s="52"/>
      <c r="O60" s="52"/>
      <c r="P60" s="52"/>
      <c r="Q60" s="52"/>
      <c r="R60" s="52"/>
      <c r="S60" s="52"/>
      <c r="T60" s="52"/>
      <c r="U60" s="52"/>
      <c r="V60" s="52"/>
      <c r="W60" s="52"/>
      <c r="X60" s="52"/>
      <c r="Y60" s="52"/>
    </row>
    <row r="61" spans="1:25" ht="15.75" customHeight="1">
      <c r="A61" s="52"/>
      <c r="B61" s="52"/>
      <c r="C61" s="52"/>
      <c r="D61" s="52"/>
      <c r="E61" s="52"/>
      <c r="F61" s="52"/>
      <c r="G61" s="52"/>
      <c r="H61" s="52"/>
      <c r="I61" s="52"/>
      <c r="J61" s="52"/>
      <c r="K61" s="52"/>
      <c r="L61" s="52"/>
      <c r="M61" s="52"/>
      <c r="N61" s="52"/>
      <c r="O61" s="52"/>
      <c r="P61" s="52"/>
      <c r="Q61" s="52"/>
      <c r="R61" s="52"/>
      <c r="S61" s="52"/>
      <c r="T61" s="52"/>
      <c r="U61" s="52"/>
      <c r="V61" s="52"/>
      <c r="W61" s="52"/>
      <c r="X61" s="52"/>
      <c r="Y61" s="52"/>
    </row>
    <row r="62" spans="1:25" ht="15.75" customHeight="1">
      <c r="A62" s="52"/>
      <c r="B62" s="52"/>
      <c r="C62" s="52"/>
      <c r="D62" s="52"/>
      <c r="E62" s="52"/>
      <c r="F62" s="52"/>
      <c r="G62" s="52"/>
      <c r="H62" s="52"/>
      <c r="I62" s="52"/>
      <c r="J62" s="52"/>
      <c r="K62" s="52"/>
      <c r="L62" s="52"/>
      <c r="M62" s="52"/>
      <c r="N62" s="52"/>
      <c r="O62" s="52"/>
      <c r="P62" s="52"/>
      <c r="Q62" s="52"/>
      <c r="R62" s="52"/>
      <c r="S62" s="52"/>
      <c r="T62" s="52"/>
      <c r="U62" s="52"/>
      <c r="V62" s="52"/>
      <c r="W62" s="52"/>
      <c r="X62" s="52"/>
      <c r="Y62" s="52"/>
    </row>
    <row r="63" spans="1:25" ht="15.75" customHeight="1">
      <c r="A63" s="52"/>
      <c r="B63" s="52"/>
      <c r="C63" s="52"/>
      <c r="D63" s="52"/>
      <c r="E63" s="52"/>
      <c r="F63" s="52"/>
      <c r="G63" s="52"/>
      <c r="H63" s="52"/>
      <c r="I63" s="52"/>
      <c r="J63" s="52"/>
      <c r="K63" s="52"/>
      <c r="L63" s="52"/>
      <c r="M63" s="52"/>
      <c r="N63" s="52"/>
      <c r="O63" s="52"/>
      <c r="P63" s="52"/>
      <c r="Q63" s="52"/>
      <c r="R63" s="52"/>
      <c r="S63" s="52"/>
      <c r="T63" s="52"/>
      <c r="U63" s="52"/>
      <c r="V63" s="52"/>
      <c r="W63" s="52"/>
      <c r="X63" s="52"/>
      <c r="Y63" s="52"/>
    </row>
    <row r="64" spans="1:25" ht="15.75" customHeight="1">
      <c r="A64" s="52"/>
      <c r="B64" s="52"/>
      <c r="C64" s="52"/>
      <c r="D64" s="52"/>
      <c r="E64" s="52"/>
      <c r="F64" s="52"/>
      <c r="G64" s="52"/>
      <c r="H64" s="52"/>
      <c r="I64" s="52"/>
      <c r="J64" s="52"/>
      <c r="K64" s="52"/>
      <c r="L64" s="52"/>
      <c r="M64" s="52"/>
      <c r="N64" s="52"/>
      <c r="O64" s="52"/>
      <c r="P64" s="52"/>
      <c r="Q64" s="52"/>
      <c r="R64" s="52"/>
      <c r="S64" s="52"/>
      <c r="T64" s="52"/>
      <c r="U64" s="52"/>
      <c r="V64" s="52"/>
      <c r="W64" s="52"/>
      <c r="X64" s="52"/>
      <c r="Y64" s="52"/>
    </row>
    <row r="65" spans="1:25" ht="15.75" customHeight="1">
      <c r="A65" s="52"/>
      <c r="B65" s="52"/>
      <c r="C65" s="52"/>
      <c r="D65" s="52"/>
      <c r="E65" s="52"/>
      <c r="F65" s="52"/>
      <c r="G65" s="52"/>
      <c r="H65" s="52"/>
      <c r="I65" s="52"/>
      <c r="J65" s="52"/>
      <c r="K65" s="52"/>
      <c r="L65" s="52"/>
      <c r="M65" s="52"/>
      <c r="N65" s="52"/>
      <c r="O65" s="52"/>
      <c r="P65" s="52"/>
      <c r="Q65" s="52"/>
      <c r="R65" s="52"/>
      <c r="S65" s="52"/>
      <c r="T65" s="52"/>
      <c r="U65" s="52"/>
      <c r="V65" s="52"/>
      <c r="W65" s="52"/>
      <c r="X65" s="52"/>
      <c r="Y65" s="52"/>
    </row>
    <row r="66" spans="1:25" ht="15.75" customHeight="1">
      <c r="A66" s="52"/>
      <c r="B66" s="52"/>
      <c r="C66" s="52"/>
      <c r="D66" s="52"/>
      <c r="E66" s="52"/>
      <c r="F66" s="52"/>
      <c r="G66" s="52"/>
      <c r="H66" s="52"/>
      <c r="I66" s="52"/>
      <c r="J66" s="52"/>
      <c r="K66" s="52"/>
      <c r="L66" s="52"/>
      <c r="M66" s="52"/>
      <c r="N66" s="52"/>
      <c r="O66" s="52"/>
      <c r="P66" s="52"/>
      <c r="Q66" s="52"/>
      <c r="R66" s="52"/>
      <c r="S66" s="52"/>
      <c r="T66" s="52"/>
      <c r="U66" s="52"/>
      <c r="V66" s="52"/>
      <c r="W66" s="52"/>
      <c r="X66" s="52"/>
      <c r="Y66" s="52"/>
    </row>
    <row r="67" spans="1:25" ht="15.75" customHeight="1">
      <c r="A67" s="52"/>
      <c r="B67" s="52"/>
      <c r="C67" s="52"/>
      <c r="D67" s="52"/>
      <c r="E67" s="52"/>
      <c r="F67" s="52"/>
      <c r="G67" s="52"/>
      <c r="H67" s="52"/>
      <c r="I67" s="52"/>
      <c r="J67" s="52"/>
      <c r="K67" s="52"/>
      <c r="L67" s="52"/>
      <c r="M67" s="52"/>
      <c r="N67" s="52"/>
      <c r="O67" s="52"/>
      <c r="P67" s="52"/>
      <c r="Q67" s="52"/>
      <c r="R67" s="52"/>
      <c r="S67" s="52"/>
      <c r="T67" s="52"/>
      <c r="U67" s="52"/>
      <c r="V67" s="52"/>
      <c r="W67" s="52"/>
      <c r="X67" s="52"/>
      <c r="Y67" s="52"/>
    </row>
    <row r="68" spans="1:25" ht="15.75" customHeight="1">
      <c r="A68" s="52"/>
      <c r="B68" s="52"/>
      <c r="C68" s="52"/>
      <c r="D68" s="52"/>
      <c r="E68" s="52"/>
      <c r="F68" s="52"/>
      <c r="G68" s="52"/>
      <c r="H68" s="52"/>
      <c r="I68" s="52"/>
      <c r="J68" s="52"/>
      <c r="K68" s="52"/>
      <c r="L68" s="52"/>
      <c r="M68" s="52"/>
      <c r="N68" s="52"/>
      <c r="O68" s="52"/>
      <c r="P68" s="52"/>
      <c r="Q68" s="52"/>
      <c r="R68" s="52"/>
      <c r="S68" s="52"/>
      <c r="T68" s="52"/>
      <c r="U68" s="52"/>
      <c r="V68" s="52"/>
      <c r="W68" s="52"/>
      <c r="X68" s="52"/>
      <c r="Y68" s="52"/>
    </row>
    <row r="69" spans="1:25" ht="15.75" customHeight="1">
      <c r="A69" s="52"/>
      <c r="B69" s="52"/>
      <c r="C69" s="52"/>
      <c r="D69" s="52"/>
      <c r="E69" s="52"/>
      <c r="F69" s="52"/>
      <c r="G69" s="52"/>
      <c r="H69" s="52"/>
      <c r="I69" s="52"/>
      <c r="J69" s="52"/>
      <c r="K69" s="52"/>
      <c r="L69" s="52"/>
      <c r="M69" s="52"/>
      <c r="N69" s="52"/>
      <c r="O69" s="52"/>
      <c r="P69" s="52"/>
      <c r="Q69" s="52"/>
      <c r="R69" s="52"/>
      <c r="S69" s="52"/>
      <c r="T69" s="52"/>
      <c r="U69" s="52"/>
      <c r="V69" s="52"/>
      <c r="W69" s="52"/>
      <c r="X69" s="52"/>
      <c r="Y69" s="52"/>
    </row>
    <row r="70" spans="1:25" ht="15.75" customHeight="1">
      <c r="A70" s="52"/>
      <c r="B70" s="52"/>
      <c r="C70" s="52"/>
      <c r="D70" s="52"/>
      <c r="E70" s="52"/>
      <c r="F70" s="52"/>
      <c r="G70" s="52"/>
      <c r="H70" s="52"/>
      <c r="I70" s="52"/>
      <c r="J70" s="52"/>
      <c r="K70" s="52"/>
      <c r="L70" s="52"/>
      <c r="M70" s="52"/>
      <c r="N70" s="52"/>
      <c r="O70" s="52"/>
      <c r="P70" s="52"/>
      <c r="Q70" s="52"/>
      <c r="R70" s="52"/>
      <c r="S70" s="52"/>
      <c r="T70" s="52"/>
      <c r="U70" s="52"/>
      <c r="V70" s="52"/>
      <c r="W70" s="52"/>
      <c r="X70" s="52"/>
      <c r="Y70" s="52"/>
    </row>
    <row r="71" spans="1:25" ht="15.75"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row>
    <row r="72" spans="1:25" ht="15.75"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row>
    <row r="73" spans="1:25" ht="15.75" customHeight="1">
      <c r="A73" s="52"/>
      <c r="B73" s="52"/>
      <c r="C73" s="52"/>
      <c r="D73" s="52"/>
      <c r="E73" s="52"/>
      <c r="F73" s="52"/>
      <c r="G73" s="52"/>
      <c r="H73" s="52"/>
      <c r="I73" s="52"/>
      <c r="J73" s="52"/>
      <c r="K73" s="52"/>
      <c r="L73" s="52"/>
      <c r="M73" s="52"/>
      <c r="N73" s="52"/>
      <c r="O73" s="52"/>
      <c r="P73" s="52"/>
      <c r="Q73" s="52"/>
      <c r="R73" s="52"/>
      <c r="S73" s="52"/>
      <c r="T73" s="52"/>
      <c r="U73" s="52"/>
      <c r="V73" s="52"/>
      <c r="W73" s="52"/>
      <c r="X73" s="52"/>
      <c r="Y73" s="52"/>
    </row>
    <row r="74" spans="1:25" ht="15.75" customHeight="1">
      <c r="A74" s="52"/>
      <c r="B74" s="52"/>
      <c r="C74" s="52"/>
      <c r="D74" s="52"/>
      <c r="E74" s="52"/>
      <c r="F74" s="52"/>
      <c r="G74" s="52"/>
      <c r="H74" s="52"/>
      <c r="I74" s="52"/>
      <c r="J74" s="52"/>
      <c r="K74" s="52"/>
      <c r="L74" s="52"/>
      <c r="M74" s="52"/>
      <c r="N74" s="52"/>
      <c r="O74" s="52"/>
      <c r="P74" s="52"/>
      <c r="Q74" s="52"/>
      <c r="R74" s="52"/>
      <c r="S74" s="52"/>
      <c r="T74" s="52"/>
      <c r="U74" s="52"/>
      <c r="V74" s="52"/>
      <c r="W74" s="52"/>
      <c r="X74" s="52"/>
      <c r="Y74" s="52"/>
    </row>
    <row r="75" spans="1:25" ht="15.75" customHeight="1">
      <c r="A75" s="52"/>
      <c r="B75" s="52"/>
      <c r="C75" s="52"/>
      <c r="D75" s="52"/>
      <c r="E75" s="52"/>
      <c r="F75" s="52"/>
      <c r="G75" s="52"/>
      <c r="H75" s="52"/>
      <c r="I75" s="52"/>
      <c r="J75" s="52"/>
      <c r="K75" s="52"/>
      <c r="L75" s="52"/>
      <c r="M75" s="52"/>
      <c r="N75" s="52"/>
      <c r="O75" s="52"/>
      <c r="P75" s="52"/>
      <c r="Q75" s="52"/>
      <c r="R75" s="52"/>
      <c r="S75" s="52"/>
      <c r="T75" s="52"/>
      <c r="U75" s="52"/>
      <c r="V75" s="52"/>
      <c r="W75" s="52"/>
      <c r="X75" s="52"/>
      <c r="Y75" s="52"/>
    </row>
    <row r="76" spans="1:25" ht="15.75" customHeight="1">
      <c r="A76" s="52"/>
      <c r="B76" s="52"/>
      <c r="C76" s="52"/>
      <c r="D76" s="52"/>
      <c r="E76" s="52"/>
      <c r="F76" s="52"/>
      <c r="G76" s="52"/>
      <c r="H76" s="52"/>
      <c r="I76" s="52"/>
      <c r="J76" s="52"/>
      <c r="K76" s="52"/>
      <c r="L76" s="52"/>
      <c r="M76" s="52"/>
      <c r="N76" s="52"/>
      <c r="O76" s="52"/>
      <c r="P76" s="52"/>
      <c r="Q76" s="52"/>
      <c r="R76" s="52"/>
      <c r="S76" s="52"/>
      <c r="T76" s="52"/>
      <c r="U76" s="52"/>
      <c r="V76" s="52"/>
      <c r="W76" s="52"/>
      <c r="X76" s="52"/>
      <c r="Y76" s="52"/>
    </row>
    <row r="77" spans="1:25" ht="15.75" customHeight="1">
      <c r="A77" s="52"/>
      <c r="B77" s="52"/>
      <c r="C77" s="52"/>
      <c r="D77" s="52"/>
      <c r="E77" s="52"/>
      <c r="F77" s="52"/>
      <c r="G77" s="52"/>
      <c r="H77" s="52"/>
      <c r="I77" s="52"/>
      <c r="J77" s="52"/>
      <c r="K77" s="52"/>
      <c r="L77" s="52"/>
      <c r="M77" s="52"/>
      <c r="N77" s="52"/>
      <c r="O77" s="52"/>
      <c r="P77" s="52"/>
      <c r="Q77" s="52"/>
      <c r="R77" s="52"/>
      <c r="S77" s="52"/>
      <c r="T77" s="52"/>
      <c r="U77" s="52"/>
      <c r="V77" s="52"/>
      <c r="W77" s="52"/>
      <c r="X77" s="52"/>
      <c r="Y77" s="52"/>
    </row>
    <row r="78" spans="1:25" ht="15.75" customHeight="1">
      <c r="A78" s="52"/>
      <c r="B78" s="52"/>
      <c r="C78" s="52"/>
      <c r="D78" s="52"/>
      <c r="E78" s="52"/>
      <c r="F78" s="52"/>
      <c r="G78" s="52"/>
      <c r="H78" s="52"/>
      <c r="I78" s="52"/>
      <c r="J78" s="52"/>
      <c r="K78" s="52"/>
      <c r="L78" s="52"/>
      <c r="M78" s="52"/>
      <c r="N78" s="52"/>
      <c r="O78" s="52"/>
      <c r="P78" s="52"/>
      <c r="Q78" s="52"/>
      <c r="R78" s="52"/>
      <c r="S78" s="52"/>
      <c r="T78" s="52"/>
      <c r="U78" s="52"/>
      <c r="V78" s="52"/>
      <c r="W78" s="52"/>
      <c r="X78" s="52"/>
      <c r="Y78" s="52"/>
    </row>
    <row r="79" spans="1:25" ht="15.75" customHeight="1">
      <c r="A79" s="52"/>
      <c r="B79" s="52"/>
      <c r="C79" s="52"/>
      <c r="D79" s="52"/>
      <c r="E79" s="52"/>
      <c r="F79" s="52"/>
      <c r="G79" s="52"/>
      <c r="H79" s="52"/>
      <c r="I79" s="52"/>
      <c r="J79" s="52"/>
      <c r="K79" s="52"/>
      <c r="L79" s="52"/>
      <c r="M79" s="52"/>
      <c r="N79" s="52"/>
      <c r="O79" s="52"/>
      <c r="P79" s="52"/>
      <c r="Q79" s="52"/>
      <c r="R79" s="52"/>
      <c r="S79" s="52"/>
      <c r="T79" s="52"/>
      <c r="U79" s="52"/>
      <c r="V79" s="52"/>
      <c r="W79" s="52"/>
      <c r="X79" s="52"/>
      <c r="Y79" s="52"/>
    </row>
    <row r="80" spans="1:25" ht="15.75" customHeight="1">
      <c r="A80" s="52"/>
      <c r="B80" s="52"/>
      <c r="C80" s="52"/>
      <c r="D80" s="52"/>
      <c r="E80" s="52"/>
      <c r="F80" s="52"/>
      <c r="G80" s="52"/>
      <c r="H80" s="52"/>
      <c r="I80" s="52"/>
      <c r="J80" s="52"/>
      <c r="K80" s="52"/>
      <c r="L80" s="52"/>
      <c r="M80" s="52"/>
      <c r="N80" s="52"/>
      <c r="O80" s="52"/>
      <c r="P80" s="52"/>
      <c r="Q80" s="52"/>
      <c r="R80" s="52"/>
      <c r="S80" s="52"/>
      <c r="T80" s="52"/>
      <c r="U80" s="52"/>
      <c r="V80" s="52"/>
      <c r="W80" s="52"/>
      <c r="X80" s="52"/>
      <c r="Y80" s="52"/>
    </row>
    <row r="81" spans="1:25" ht="15.75" customHeight="1">
      <c r="A81" s="52"/>
      <c r="B81" s="52"/>
      <c r="C81" s="52"/>
      <c r="D81" s="52"/>
      <c r="E81" s="52"/>
      <c r="F81" s="52"/>
      <c r="G81" s="52"/>
      <c r="H81" s="52"/>
      <c r="I81" s="52"/>
      <c r="J81" s="52"/>
      <c r="K81" s="52"/>
      <c r="L81" s="52"/>
      <c r="M81" s="52"/>
      <c r="N81" s="52"/>
      <c r="O81" s="52"/>
      <c r="P81" s="52"/>
      <c r="Q81" s="52"/>
      <c r="R81" s="52"/>
      <c r="S81" s="52"/>
      <c r="T81" s="52"/>
      <c r="U81" s="52"/>
      <c r="V81" s="52"/>
      <c r="W81" s="52"/>
      <c r="X81" s="52"/>
      <c r="Y81" s="52"/>
    </row>
    <row r="82" spans="1:25" ht="15.75" customHeight="1">
      <c r="A82" s="52"/>
      <c r="B82" s="52"/>
      <c r="C82" s="52"/>
      <c r="D82" s="52"/>
      <c r="E82" s="52"/>
      <c r="F82" s="52"/>
      <c r="G82" s="52"/>
      <c r="H82" s="52"/>
      <c r="I82" s="52"/>
      <c r="J82" s="52"/>
      <c r="K82" s="52"/>
      <c r="L82" s="52"/>
      <c r="M82" s="52"/>
      <c r="N82" s="52"/>
      <c r="O82" s="52"/>
      <c r="P82" s="52"/>
      <c r="Q82" s="52"/>
      <c r="R82" s="52"/>
      <c r="S82" s="52"/>
      <c r="T82" s="52"/>
      <c r="U82" s="52"/>
      <c r="V82" s="52"/>
      <c r="W82" s="52"/>
      <c r="X82" s="52"/>
      <c r="Y82" s="52"/>
    </row>
    <row r="83" spans="1:25" ht="15.75" customHeight="1">
      <c r="A83" s="52"/>
      <c r="B83" s="52"/>
      <c r="C83" s="52"/>
      <c r="D83" s="52"/>
      <c r="E83" s="52"/>
      <c r="F83" s="52"/>
      <c r="G83" s="52"/>
      <c r="H83" s="52"/>
      <c r="I83" s="52"/>
      <c r="J83" s="52"/>
      <c r="K83" s="52"/>
      <c r="L83" s="52"/>
      <c r="M83" s="52"/>
      <c r="N83" s="52"/>
      <c r="O83" s="52"/>
      <c r="P83" s="52"/>
      <c r="Q83" s="52"/>
      <c r="R83" s="52"/>
      <c r="S83" s="52"/>
      <c r="T83" s="52"/>
      <c r="U83" s="52"/>
      <c r="V83" s="52"/>
      <c r="W83" s="52"/>
      <c r="X83" s="52"/>
      <c r="Y83" s="52"/>
    </row>
    <row r="84" spans="1:25" ht="15.75" customHeight="1">
      <c r="A84" s="52"/>
      <c r="B84" s="52"/>
      <c r="C84" s="52"/>
      <c r="D84" s="52"/>
      <c r="E84" s="52"/>
      <c r="F84" s="52"/>
      <c r="G84" s="52"/>
      <c r="H84" s="52"/>
      <c r="I84" s="52"/>
      <c r="J84" s="52"/>
      <c r="K84" s="52"/>
      <c r="L84" s="52"/>
      <c r="M84" s="52"/>
      <c r="N84" s="52"/>
      <c r="O84" s="52"/>
      <c r="P84" s="52"/>
      <c r="Q84" s="52"/>
      <c r="R84" s="52"/>
      <c r="S84" s="52"/>
      <c r="T84" s="52"/>
      <c r="U84" s="52"/>
      <c r="V84" s="52"/>
      <c r="W84" s="52"/>
      <c r="X84" s="52"/>
      <c r="Y84" s="52"/>
    </row>
    <row r="85" spans="1:25" ht="15.75" customHeight="1">
      <c r="A85" s="52"/>
      <c r="B85" s="52"/>
      <c r="C85" s="52"/>
      <c r="D85" s="52"/>
      <c r="E85" s="52"/>
      <c r="F85" s="52"/>
      <c r="G85" s="52"/>
      <c r="H85" s="52"/>
      <c r="I85" s="52"/>
      <c r="J85" s="52"/>
      <c r="K85" s="52"/>
      <c r="L85" s="52"/>
      <c r="M85" s="52"/>
      <c r="N85" s="52"/>
      <c r="O85" s="52"/>
      <c r="P85" s="52"/>
      <c r="Q85" s="52"/>
      <c r="R85" s="52"/>
      <c r="S85" s="52"/>
      <c r="T85" s="52"/>
      <c r="U85" s="52"/>
      <c r="V85" s="52"/>
      <c r="W85" s="52"/>
      <c r="X85" s="52"/>
      <c r="Y85" s="52"/>
    </row>
    <row r="86" spans="1:25" ht="15.75" customHeight="1">
      <c r="A86" s="52"/>
      <c r="B86" s="52"/>
      <c r="C86" s="52"/>
      <c r="D86" s="52"/>
      <c r="E86" s="52"/>
      <c r="F86" s="52"/>
      <c r="G86" s="52"/>
      <c r="H86" s="52"/>
      <c r="I86" s="52"/>
      <c r="J86" s="52"/>
      <c r="K86" s="52"/>
      <c r="L86" s="52"/>
      <c r="M86" s="52"/>
      <c r="N86" s="52"/>
      <c r="O86" s="52"/>
      <c r="P86" s="52"/>
      <c r="Q86" s="52"/>
      <c r="R86" s="52"/>
      <c r="S86" s="52"/>
      <c r="T86" s="52"/>
      <c r="U86" s="52"/>
      <c r="V86" s="52"/>
      <c r="W86" s="52"/>
      <c r="X86" s="52"/>
      <c r="Y86" s="52"/>
    </row>
    <row r="87" spans="1:25" ht="15.75" customHeight="1">
      <c r="A87" s="52"/>
      <c r="B87" s="52"/>
      <c r="C87" s="52"/>
      <c r="D87" s="52"/>
      <c r="E87" s="52"/>
      <c r="F87" s="52"/>
      <c r="G87" s="52"/>
      <c r="H87" s="52"/>
      <c r="I87" s="52"/>
      <c r="J87" s="52"/>
      <c r="K87" s="52"/>
      <c r="L87" s="52"/>
      <c r="M87" s="52"/>
      <c r="N87" s="52"/>
      <c r="O87" s="52"/>
      <c r="P87" s="52"/>
      <c r="Q87" s="52"/>
      <c r="R87" s="52"/>
      <c r="S87" s="52"/>
      <c r="T87" s="52"/>
      <c r="U87" s="52"/>
      <c r="V87" s="52"/>
      <c r="W87" s="52"/>
      <c r="X87" s="52"/>
      <c r="Y87" s="52"/>
    </row>
    <row r="88" spans="1:25" ht="15.75" customHeight="1">
      <c r="A88" s="52"/>
      <c r="B88" s="52"/>
      <c r="C88" s="52"/>
      <c r="D88" s="52"/>
      <c r="E88" s="52"/>
      <c r="F88" s="52"/>
      <c r="G88" s="52"/>
      <c r="H88" s="52"/>
      <c r="I88" s="52"/>
      <c r="J88" s="52"/>
      <c r="K88" s="52"/>
      <c r="L88" s="52"/>
      <c r="M88" s="52"/>
      <c r="N88" s="52"/>
      <c r="O88" s="52"/>
      <c r="P88" s="52"/>
      <c r="Q88" s="52"/>
      <c r="R88" s="52"/>
      <c r="S88" s="52"/>
      <c r="T88" s="52"/>
      <c r="U88" s="52"/>
      <c r="V88" s="52"/>
      <c r="W88" s="52"/>
      <c r="X88" s="52"/>
      <c r="Y88" s="52"/>
    </row>
    <row r="89" spans="1:25" ht="15.75" customHeight="1">
      <c r="A89" s="52"/>
      <c r="B89" s="52"/>
      <c r="C89" s="52"/>
      <c r="D89" s="52"/>
      <c r="E89" s="52"/>
      <c r="F89" s="52"/>
      <c r="G89" s="52"/>
      <c r="H89" s="52"/>
      <c r="I89" s="52"/>
      <c r="J89" s="52"/>
      <c r="K89" s="52"/>
      <c r="L89" s="52"/>
      <c r="M89" s="52"/>
      <c r="N89" s="52"/>
      <c r="O89" s="52"/>
      <c r="P89" s="52"/>
      <c r="Q89" s="52"/>
      <c r="R89" s="52"/>
      <c r="S89" s="52"/>
      <c r="T89" s="52"/>
      <c r="U89" s="52"/>
      <c r="V89" s="52"/>
      <c r="W89" s="52"/>
      <c r="X89" s="52"/>
      <c r="Y89" s="52"/>
    </row>
    <row r="90" spans="1:25" ht="15.75" customHeight="1">
      <c r="A90" s="52"/>
      <c r="B90" s="52"/>
      <c r="C90" s="52"/>
      <c r="D90" s="52"/>
      <c r="E90" s="52"/>
      <c r="F90" s="52"/>
      <c r="G90" s="52"/>
      <c r="H90" s="52"/>
      <c r="I90" s="52"/>
      <c r="J90" s="52"/>
      <c r="K90" s="52"/>
      <c r="L90" s="52"/>
      <c r="M90" s="52"/>
      <c r="N90" s="52"/>
      <c r="O90" s="52"/>
      <c r="P90" s="52"/>
      <c r="Q90" s="52"/>
      <c r="R90" s="52"/>
      <c r="S90" s="52"/>
      <c r="T90" s="52"/>
      <c r="U90" s="52"/>
      <c r="V90" s="52"/>
      <c r="W90" s="52"/>
      <c r="X90" s="52"/>
      <c r="Y90" s="52"/>
    </row>
    <row r="91" spans="1:25" ht="15.75" customHeight="1">
      <c r="A91" s="52"/>
      <c r="B91" s="52"/>
      <c r="C91" s="52"/>
      <c r="D91" s="52"/>
      <c r="E91" s="52"/>
      <c r="F91" s="52"/>
      <c r="G91" s="52"/>
      <c r="H91" s="52"/>
      <c r="I91" s="52"/>
      <c r="J91" s="52"/>
      <c r="K91" s="52"/>
      <c r="L91" s="52"/>
      <c r="M91" s="52"/>
      <c r="N91" s="52"/>
      <c r="O91" s="52"/>
      <c r="P91" s="52"/>
      <c r="Q91" s="52"/>
      <c r="R91" s="52"/>
      <c r="S91" s="52"/>
      <c r="T91" s="52"/>
      <c r="U91" s="52"/>
      <c r="V91" s="52"/>
      <c r="W91" s="52"/>
      <c r="X91" s="52"/>
      <c r="Y91" s="52"/>
    </row>
    <row r="92" spans="1:25" ht="15.75" customHeight="1">
      <c r="A92" s="52"/>
      <c r="B92" s="52"/>
      <c r="C92" s="52"/>
      <c r="D92" s="52"/>
      <c r="E92" s="52"/>
      <c r="F92" s="52"/>
      <c r="G92" s="52"/>
      <c r="H92" s="52"/>
      <c r="I92" s="52"/>
      <c r="J92" s="52"/>
      <c r="K92" s="52"/>
      <c r="L92" s="52"/>
      <c r="M92" s="52"/>
      <c r="N92" s="52"/>
      <c r="O92" s="52"/>
      <c r="P92" s="52"/>
      <c r="Q92" s="52"/>
      <c r="R92" s="52"/>
      <c r="S92" s="52"/>
      <c r="T92" s="52"/>
      <c r="U92" s="52"/>
      <c r="V92" s="52"/>
      <c r="W92" s="52"/>
      <c r="X92" s="52"/>
      <c r="Y92" s="52"/>
    </row>
    <row r="93" spans="1:25" ht="15.75" customHeight="1">
      <c r="A93" s="52"/>
      <c r="B93" s="52"/>
      <c r="C93" s="52"/>
      <c r="D93" s="52"/>
      <c r="E93" s="52"/>
      <c r="F93" s="52"/>
      <c r="G93" s="52"/>
      <c r="H93" s="52"/>
      <c r="I93" s="52"/>
      <c r="J93" s="52"/>
      <c r="K93" s="52"/>
      <c r="L93" s="52"/>
      <c r="M93" s="52"/>
      <c r="N93" s="52"/>
      <c r="O93" s="52"/>
      <c r="P93" s="52"/>
      <c r="Q93" s="52"/>
      <c r="R93" s="52"/>
      <c r="S93" s="52"/>
      <c r="T93" s="52"/>
      <c r="U93" s="52"/>
      <c r="V93" s="52"/>
      <c r="W93" s="52"/>
      <c r="X93" s="52"/>
      <c r="Y93" s="52"/>
    </row>
    <row r="94" spans="1:25" ht="15.75" customHeight="1">
      <c r="A94" s="52"/>
      <c r="B94" s="52"/>
      <c r="C94" s="52"/>
      <c r="D94" s="52"/>
      <c r="E94" s="52"/>
      <c r="F94" s="52"/>
      <c r="G94" s="52"/>
      <c r="H94" s="52"/>
      <c r="I94" s="52"/>
      <c r="J94" s="52"/>
      <c r="K94" s="52"/>
      <c r="L94" s="52"/>
      <c r="M94" s="52"/>
      <c r="N94" s="52"/>
      <c r="O94" s="52"/>
      <c r="P94" s="52"/>
      <c r="Q94" s="52"/>
      <c r="R94" s="52"/>
      <c r="S94" s="52"/>
      <c r="T94" s="52"/>
      <c r="U94" s="52"/>
      <c r="V94" s="52"/>
      <c r="W94" s="52"/>
      <c r="X94" s="52"/>
      <c r="Y94" s="52"/>
    </row>
    <row r="95" spans="1:25" ht="15.75" customHeight="1">
      <c r="A95" s="52"/>
      <c r="B95" s="52"/>
      <c r="C95" s="52"/>
      <c r="D95" s="52"/>
      <c r="E95" s="52"/>
      <c r="F95" s="52"/>
      <c r="G95" s="52"/>
      <c r="H95" s="52"/>
      <c r="I95" s="52"/>
      <c r="J95" s="52"/>
      <c r="K95" s="52"/>
      <c r="L95" s="52"/>
      <c r="M95" s="52"/>
      <c r="N95" s="52"/>
      <c r="O95" s="52"/>
      <c r="P95" s="52"/>
      <c r="Q95" s="52"/>
      <c r="R95" s="52"/>
      <c r="S95" s="52"/>
      <c r="T95" s="52"/>
      <c r="U95" s="52"/>
      <c r="V95" s="52"/>
      <c r="W95" s="52"/>
      <c r="X95" s="52"/>
      <c r="Y95" s="52"/>
    </row>
    <row r="96" spans="1:25" ht="15.75" customHeight="1">
      <c r="A96" s="52"/>
      <c r="B96" s="52"/>
      <c r="C96" s="52"/>
      <c r="D96" s="52"/>
      <c r="E96" s="52"/>
      <c r="F96" s="52"/>
      <c r="G96" s="52"/>
      <c r="H96" s="52"/>
      <c r="I96" s="52"/>
      <c r="J96" s="52"/>
      <c r="K96" s="52"/>
      <c r="L96" s="52"/>
      <c r="M96" s="52"/>
      <c r="N96" s="52"/>
      <c r="O96" s="52"/>
      <c r="P96" s="52"/>
      <c r="Q96" s="52"/>
      <c r="R96" s="52"/>
      <c r="S96" s="52"/>
      <c r="T96" s="52"/>
      <c r="U96" s="52"/>
      <c r="V96" s="52"/>
      <c r="W96" s="52"/>
      <c r="X96" s="52"/>
      <c r="Y96" s="52"/>
    </row>
    <row r="97" spans="1:25" ht="15.75" customHeight="1">
      <c r="A97" s="52"/>
      <c r="B97" s="52"/>
      <c r="C97" s="52"/>
      <c r="D97" s="52"/>
      <c r="E97" s="52"/>
      <c r="F97" s="52"/>
      <c r="G97" s="52"/>
      <c r="H97" s="52"/>
      <c r="I97" s="52"/>
      <c r="J97" s="52"/>
      <c r="K97" s="52"/>
      <c r="L97" s="52"/>
      <c r="M97" s="52"/>
      <c r="N97" s="52"/>
      <c r="O97" s="52"/>
      <c r="P97" s="52"/>
      <c r="Q97" s="52"/>
      <c r="R97" s="52"/>
      <c r="S97" s="52"/>
      <c r="T97" s="52"/>
      <c r="U97" s="52"/>
      <c r="V97" s="52"/>
      <c r="W97" s="52"/>
      <c r="X97" s="52"/>
      <c r="Y97" s="52"/>
    </row>
    <row r="98" spans="1:25" ht="15.75" customHeight="1">
      <c r="A98" s="52"/>
      <c r="B98" s="52"/>
      <c r="C98" s="52"/>
      <c r="D98" s="52"/>
      <c r="E98" s="52"/>
      <c r="F98" s="52"/>
      <c r="G98" s="52"/>
      <c r="H98" s="52"/>
      <c r="I98" s="52"/>
      <c r="J98" s="52"/>
      <c r="K98" s="52"/>
      <c r="L98" s="52"/>
      <c r="M98" s="52"/>
      <c r="N98" s="52"/>
      <c r="O98" s="52"/>
      <c r="P98" s="52"/>
      <c r="Q98" s="52"/>
      <c r="R98" s="52"/>
      <c r="S98" s="52"/>
      <c r="T98" s="52"/>
      <c r="U98" s="52"/>
      <c r="V98" s="52"/>
      <c r="W98" s="52"/>
      <c r="X98" s="52"/>
      <c r="Y98" s="52"/>
    </row>
    <row r="99" spans="1:25" ht="15.75" customHeight="1">
      <c r="A99" s="52"/>
      <c r="B99" s="52"/>
      <c r="C99" s="52"/>
      <c r="D99" s="52"/>
      <c r="E99" s="52"/>
      <c r="F99" s="52"/>
      <c r="G99" s="52"/>
      <c r="H99" s="52"/>
      <c r="I99" s="52"/>
      <c r="J99" s="52"/>
      <c r="K99" s="52"/>
      <c r="L99" s="52"/>
      <c r="M99" s="52"/>
      <c r="N99" s="52"/>
      <c r="O99" s="52"/>
      <c r="P99" s="52"/>
      <c r="Q99" s="52"/>
      <c r="R99" s="52"/>
      <c r="S99" s="52"/>
      <c r="T99" s="52"/>
      <c r="U99" s="52"/>
      <c r="V99" s="52"/>
      <c r="W99" s="52"/>
      <c r="X99" s="52"/>
      <c r="Y99" s="52"/>
    </row>
    <row r="100" spans="1:25" ht="15.75" customHeight="1">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row>
    <row r="101" spans="1:25" ht="15.75" customHeight="1">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row>
    <row r="102" spans="1:25" ht="15.75" customHeight="1">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row>
    <row r="103" spans="1:25" ht="15.75" customHeight="1">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row>
    <row r="104" spans="1:25" ht="15.75" customHeight="1">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row>
    <row r="105" spans="1:25" ht="15.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row>
    <row r="106" spans="1:25" ht="15.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row>
    <row r="107" spans="1:25" ht="15.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row>
    <row r="108" spans="1:25"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row>
    <row r="109" spans="1:25"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row>
    <row r="110" spans="1:25"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row>
    <row r="111" spans="1:25"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row>
    <row r="112" spans="1:25"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row>
    <row r="113" spans="1:25"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row>
    <row r="114" spans="1:25"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row>
    <row r="115" spans="1:25"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row>
    <row r="116" spans="1:25"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row>
    <row r="117" spans="1:25"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row>
    <row r="118" spans="1:25"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row>
    <row r="119" spans="1:25"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row>
    <row r="120" spans="1:25"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row>
    <row r="121" spans="1:25"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row>
    <row r="122" spans="1:25"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row>
    <row r="123" spans="1:25"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row>
    <row r="124" spans="1:25"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row>
    <row r="125" spans="1:25"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row>
    <row r="126" spans="1:25"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row>
    <row r="127" spans="1:25"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row>
    <row r="128" spans="1:25"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row>
    <row r="129" spans="1:25"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row>
    <row r="130" spans="1:25"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row>
    <row r="131" spans="1:25"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row>
    <row r="132" spans="1:25"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row>
    <row r="133" spans="1:25"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row>
    <row r="134" spans="1:25"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row>
    <row r="135" spans="1:25"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row>
    <row r="136" spans="1:25"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row>
    <row r="137" spans="1:25"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row>
    <row r="138" spans="1:25"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row>
    <row r="139" spans="1:25"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row>
    <row r="140" spans="1:25"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row>
    <row r="141" spans="1:25"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row>
    <row r="142" spans="1:25"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row>
    <row r="143" spans="1:25"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row>
    <row r="144" spans="1:25"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row>
    <row r="145" spans="1:25"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row>
    <row r="146" spans="1:25"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row>
    <row r="147" spans="1:25"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row>
    <row r="148" spans="1:25"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row>
    <row r="149" spans="1:25"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row>
    <row r="150" spans="1:25"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row>
    <row r="151" spans="1:25"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row>
    <row r="152" spans="1:25"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row>
    <row r="153" spans="1:25"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row>
    <row r="154" spans="1:25"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row>
    <row r="155" spans="1:25"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row>
    <row r="156" spans="1:25"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row>
    <row r="157" spans="1:25"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row>
    <row r="158" spans="1:25"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row>
    <row r="159" spans="1:25"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row>
    <row r="160" spans="1:25"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row>
    <row r="161" spans="1:25"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row>
    <row r="162" spans="1:25"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row>
    <row r="163" spans="1:25"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row>
    <row r="164" spans="1:25"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row>
    <row r="165" spans="1:25"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row>
    <row r="166" spans="1:25"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row>
    <row r="167" spans="1:25"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row>
    <row r="168" spans="1:25"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row>
    <row r="169" spans="1:25"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row>
    <row r="170" spans="1:25"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row>
    <row r="171" spans="1:25"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row>
    <row r="172" spans="1:25"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row>
    <row r="173" spans="1:25"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row>
    <row r="174" spans="1:25"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row>
    <row r="175" spans="1:25"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row>
    <row r="176" spans="1:25"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row>
    <row r="177" spans="1:25"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row>
    <row r="178" spans="1:25"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row>
    <row r="179" spans="1:25"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row>
    <row r="180" spans="1:25"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row>
    <row r="181" spans="1:25"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row>
    <row r="182" spans="1:25"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row>
    <row r="183" spans="1:25"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row>
    <row r="184" spans="1:25"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row>
    <row r="185" spans="1:25"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row>
    <row r="186" spans="1:25"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row>
    <row r="187" spans="1:25"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row>
    <row r="188" spans="1:25"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row>
    <row r="189" spans="1:25"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row>
    <row r="190" spans="1:25"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row>
    <row r="191" spans="1:25"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row>
    <row r="192" spans="1:25"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row>
    <row r="193" spans="1:25"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row>
    <row r="194" spans="1:25"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row>
    <row r="195" spans="1:25"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row>
    <row r="196" spans="1:25"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row>
    <row r="197" spans="1:25"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row>
    <row r="198" spans="1:25"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row>
    <row r="199" spans="1:25"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row>
    <row r="200" spans="1:25"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row>
    <row r="201" spans="1:25"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row>
    <row r="202" spans="1:25"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row>
    <row r="203" spans="1:25"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row>
    <row r="204" spans="1:25"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row>
    <row r="205" spans="1:25"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row>
    <row r="206" spans="1:25"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row>
    <row r="207" spans="1:25" ht="15.75" customHeight="1">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row>
    <row r="208" spans="1:25"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22">
    <mergeCell ref="C1:R1"/>
    <mergeCell ref="A2:A3"/>
    <mergeCell ref="B2:B3"/>
    <mergeCell ref="C2:C3"/>
    <mergeCell ref="D2:D3"/>
    <mergeCell ref="E2:E3"/>
    <mergeCell ref="F2:F3"/>
    <mergeCell ref="G2:G3"/>
    <mergeCell ref="H2:H3"/>
    <mergeCell ref="I2:I3"/>
    <mergeCell ref="J2:O2"/>
    <mergeCell ref="P2:P3"/>
    <mergeCell ref="Q2:Q3"/>
    <mergeCell ref="R2:R3"/>
    <mergeCell ref="X2:X3"/>
    <mergeCell ref="Y2:Y3"/>
    <mergeCell ref="Z2:Z3"/>
    <mergeCell ref="S2:S3"/>
    <mergeCell ref="T2:T3"/>
    <mergeCell ref="U2:U3"/>
    <mergeCell ref="V2:V3"/>
    <mergeCell ref="W2:W3"/>
  </mergeCells>
  <hyperlinks>
    <hyperlink ref="H8" r:id="rId1"/>
    <hyperlink ref="H9" r:id="rId2"/>
    <hyperlink ref="H10" r:id="rId3"/>
    <hyperlink ref="H11" r:id="rId4"/>
    <hyperlink ref="H7" r:id="rId5"/>
    <hyperlink ref="Z7" r:id="rId6"/>
    <hyperlink ref="H4" r:id="rId7"/>
    <hyperlink ref="H5" r:id="rId8"/>
    <hyperlink ref="H6" r:id="rId9"/>
  </hyperlinks>
  <pageMargins left="0.7" right="0.7" top="0.75" bottom="0.75" header="0" footer="0"/>
  <pageSetup paperSize="9" scale="35" fitToHeight="0" orientation="landscape"/>
</worksheet>
</file>

<file path=xl/worksheets/sheet42.xml><?xml version="1.0" encoding="utf-8"?>
<worksheet xmlns="http://schemas.openxmlformats.org/spreadsheetml/2006/main" xmlns:r="http://schemas.openxmlformats.org/officeDocument/2006/relationships">
  <sheetPr>
    <outlinePr summaryBelow="0" summaryRight="0"/>
    <pageSetUpPr fitToPage="1"/>
  </sheetPr>
  <dimension ref="A1:AC998"/>
  <sheetViews>
    <sheetView topLeftCell="E1" zoomScale="64" workbookViewId="0">
      <selection activeCell="Q13" sqref="Q13"/>
    </sheetView>
  </sheetViews>
  <sheetFormatPr defaultColWidth="12.5703125" defaultRowHeight="15" customHeight="1"/>
  <cols>
    <col min="1" max="1" width="4.7109375" customWidth="1"/>
    <col min="2" max="2" width="10.28515625" customWidth="1"/>
    <col min="3" max="3" width="31" customWidth="1"/>
    <col min="4" max="4" width="11" customWidth="1"/>
    <col min="5" max="5" width="20.28515625" customWidth="1"/>
    <col min="6" max="6" width="15.42578125" customWidth="1"/>
    <col min="7" max="7" width="13.42578125" customWidth="1"/>
    <col min="8" max="8" width="11" customWidth="1"/>
    <col min="9" max="9" width="16.5703125" customWidth="1"/>
    <col min="10" max="10" width="11" customWidth="1"/>
    <col min="11" max="11" width="10.42578125" customWidth="1"/>
    <col min="12" max="13" width="11" customWidth="1"/>
    <col min="14" max="14" width="11.42578125" customWidth="1"/>
    <col min="15" max="15" width="30" customWidth="1"/>
    <col min="16" max="26" width="11" customWidth="1"/>
    <col min="27" max="27" width="14.5703125" customWidth="1"/>
    <col min="28" max="29" width="11" customWidth="1"/>
  </cols>
  <sheetData>
    <row r="1" spans="1:29" ht="15.75" customHeight="1">
      <c r="A1" s="779"/>
      <c r="B1" s="779"/>
      <c r="C1" s="1863" t="s">
        <v>4516</v>
      </c>
      <c r="D1" s="1864"/>
      <c r="E1" s="1864"/>
      <c r="F1" s="1864"/>
      <c r="G1" s="1864"/>
      <c r="H1" s="1864"/>
      <c r="I1" s="1864"/>
      <c r="J1" s="1864"/>
      <c r="K1" s="1864"/>
      <c r="L1" s="1864"/>
      <c r="M1" s="1864"/>
      <c r="N1" s="1864"/>
      <c r="O1" s="1864"/>
      <c r="P1" s="779"/>
      <c r="Q1" s="779"/>
      <c r="R1" s="779"/>
      <c r="S1" s="779"/>
      <c r="T1" s="779"/>
      <c r="U1" s="779"/>
      <c r="V1" s="779"/>
      <c r="W1" s="779"/>
      <c r="X1" s="779"/>
      <c r="Y1" s="779"/>
      <c r="Z1" s="779"/>
      <c r="AA1" s="556"/>
      <c r="AB1" s="556"/>
      <c r="AC1" s="556"/>
    </row>
    <row r="2" spans="1:29" ht="15.75" customHeight="1">
      <c r="A2" s="779"/>
      <c r="B2" s="779"/>
      <c r="C2" s="780"/>
      <c r="D2" s="780"/>
      <c r="E2" s="780"/>
      <c r="F2" s="1865"/>
      <c r="G2" s="1866"/>
      <c r="H2" s="1866"/>
      <c r="I2" s="1866"/>
      <c r="J2" s="1866"/>
      <c r="K2" s="780"/>
      <c r="L2" s="780"/>
      <c r="M2" s="780"/>
      <c r="N2" s="780"/>
      <c r="O2" s="780"/>
      <c r="P2" s="779"/>
      <c r="Q2" s="779"/>
      <c r="R2" s="779"/>
      <c r="S2" s="779"/>
      <c r="T2" s="779"/>
      <c r="U2" s="779"/>
      <c r="V2" s="779"/>
      <c r="W2" s="779"/>
      <c r="X2" s="779"/>
      <c r="Y2" s="779"/>
      <c r="Z2" s="779"/>
      <c r="AA2" s="556"/>
      <c r="AB2" s="556"/>
      <c r="AC2" s="556"/>
    </row>
    <row r="3" spans="1:29" ht="173.25" customHeight="1">
      <c r="A3" s="781" t="s">
        <v>63</v>
      </c>
      <c r="B3" s="781" t="s">
        <v>64</v>
      </c>
      <c r="C3" s="781" t="s">
        <v>65</v>
      </c>
      <c r="D3" s="781" t="s">
        <v>66</v>
      </c>
      <c r="E3" s="781" t="s">
        <v>67</v>
      </c>
      <c r="F3" s="782" t="s">
        <v>68</v>
      </c>
      <c r="G3" s="782" t="s">
        <v>69</v>
      </c>
      <c r="H3" s="782" t="s">
        <v>70</v>
      </c>
      <c r="I3" s="782" t="s">
        <v>71</v>
      </c>
      <c r="J3" s="782" t="s">
        <v>72</v>
      </c>
      <c r="K3" s="783"/>
      <c r="L3" s="8"/>
      <c r="M3" s="8"/>
      <c r="N3" s="8"/>
      <c r="O3" s="8"/>
      <c r="P3" s="7" t="s">
        <v>73</v>
      </c>
      <c r="Q3" s="781" t="s">
        <v>74</v>
      </c>
      <c r="R3" s="781" t="s">
        <v>75</v>
      </c>
      <c r="S3" s="781" t="s">
        <v>76</v>
      </c>
      <c r="T3" s="781" t="s">
        <v>77</v>
      </c>
      <c r="U3" s="781" t="s">
        <v>78</v>
      </c>
      <c r="V3" s="781" t="s">
        <v>79</v>
      </c>
      <c r="W3" s="103" t="s">
        <v>80</v>
      </c>
      <c r="X3" s="103" t="s">
        <v>81</v>
      </c>
      <c r="Y3" s="103" t="s">
        <v>7</v>
      </c>
      <c r="Z3" s="103" t="s">
        <v>82</v>
      </c>
      <c r="AA3" s="1867" t="s">
        <v>4517</v>
      </c>
      <c r="AB3" s="556"/>
      <c r="AC3" s="556"/>
    </row>
    <row r="4" spans="1:29" ht="76.5" customHeight="1">
      <c r="A4" s="12"/>
      <c r="B4" s="12"/>
      <c r="C4" s="12"/>
      <c r="D4" s="12"/>
      <c r="E4" s="12"/>
      <c r="F4" s="12"/>
      <c r="G4" s="12"/>
      <c r="H4" s="12"/>
      <c r="I4" s="12"/>
      <c r="J4" s="12" t="s">
        <v>83</v>
      </c>
      <c r="K4" s="784" t="s">
        <v>84</v>
      </c>
      <c r="L4" s="784" t="s">
        <v>85</v>
      </c>
      <c r="M4" s="784" t="s">
        <v>86</v>
      </c>
      <c r="N4" s="784" t="s">
        <v>87</v>
      </c>
      <c r="O4" s="784" t="s">
        <v>88</v>
      </c>
      <c r="P4" s="784"/>
      <c r="Q4" s="12"/>
      <c r="R4" s="12"/>
      <c r="S4" s="12"/>
      <c r="T4" s="12"/>
      <c r="U4" s="12"/>
      <c r="V4" s="12"/>
      <c r="W4" s="297"/>
      <c r="X4" s="297"/>
      <c r="Y4" s="297"/>
      <c r="Z4" s="785"/>
      <c r="AA4" s="1868"/>
      <c r="AB4" s="556"/>
      <c r="AC4" s="556"/>
    </row>
    <row r="5" spans="1:29" ht="238.5" customHeight="1">
      <c r="A5" s="782">
        <v>1</v>
      </c>
      <c r="B5" s="786" t="s">
        <v>858</v>
      </c>
      <c r="C5" s="786" t="s">
        <v>859</v>
      </c>
      <c r="D5" s="786" t="s">
        <v>860</v>
      </c>
      <c r="E5" s="786" t="s">
        <v>4518</v>
      </c>
      <c r="F5" s="786">
        <v>1435105755</v>
      </c>
      <c r="G5" s="786" t="s">
        <v>862</v>
      </c>
      <c r="H5" s="787" t="s">
        <v>863</v>
      </c>
      <c r="I5" s="786" t="s">
        <v>864</v>
      </c>
      <c r="J5" s="786" t="s">
        <v>96</v>
      </c>
      <c r="K5" s="786" t="s">
        <v>865</v>
      </c>
      <c r="L5" s="786">
        <v>720</v>
      </c>
      <c r="M5" s="786" t="s">
        <v>866</v>
      </c>
      <c r="N5" s="786" t="s">
        <v>867</v>
      </c>
      <c r="O5" s="786">
        <v>0</v>
      </c>
      <c r="P5" s="786" t="s">
        <v>868</v>
      </c>
      <c r="Q5" s="1418" t="s">
        <v>5509</v>
      </c>
      <c r="R5" s="786" t="s">
        <v>106</v>
      </c>
      <c r="S5" s="1435" t="s">
        <v>870</v>
      </c>
      <c r="T5" s="1435" t="s">
        <v>5463</v>
      </c>
      <c r="U5" s="373" t="s">
        <v>106</v>
      </c>
      <c r="V5" s="373">
        <v>128</v>
      </c>
      <c r="W5" s="104">
        <v>128</v>
      </c>
      <c r="X5" s="104">
        <v>128</v>
      </c>
      <c r="Y5" s="104">
        <v>384</v>
      </c>
      <c r="Z5" s="146"/>
      <c r="AA5" s="105" t="s">
        <v>4519</v>
      </c>
      <c r="AB5" s="556"/>
      <c r="AC5" s="556"/>
    </row>
    <row r="6" spans="1:29" ht="41.25" customHeight="1">
      <c r="A6" s="16"/>
      <c r="B6" s="16"/>
      <c r="C6" s="16"/>
      <c r="D6" s="16"/>
      <c r="E6" s="16"/>
      <c r="F6" s="16"/>
      <c r="G6" s="16"/>
      <c r="H6" s="16"/>
      <c r="I6" s="16"/>
      <c r="J6" s="16"/>
      <c r="K6" s="16"/>
      <c r="L6" s="16"/>
      <c r="M6" s="16"/>
      <c r="N6" s="16"/>
      <c r="O6" s="16"/>
      <c r="P6" s="16"/>
      <c r="Q6" s="16"/>
      <c r="R6" s="16"/>
      <c r="S6" s="16"/>
      <c r="T6" s="16"/>
      <c r="U6" s="16"/>
      <c r="V6" s="16"/>
      <c r="W6" s="16"/>
      <c r="X6" s="16"/>
      <c r="Y6" s="16"/>
      <c r="Z6" s="401">
        <f>SUM(Z5:Z5)</f>
        <v>0</v>
      </c>
      <c r="AA6" s="16"/>
    </row>
    <row r="7" spans="1:29" ht="15.75" customHeight="1"/>
    <row r="8" spans="1:29" ht="15.75" customHeight="1"/>
    <row r="9" spans="1:29" ht="15.75" customHeight="1"/>
    <row r="10" spans="1:29" ht="15.75" customHeight="1"/>
    <row r="11" spans="1:29" ht="15.75" customHeight="1"/>
    <row r="12" spans="1:29" ht="15.75" customHeight="1"/>
    <row r="13" spans="1:29" ht="15.75" customHeight="1"/>
    <row r="14" spans="1:29" ht="15.75" customHeight="1"/>
    <row r="15" spans="1:29" ht="15.75" customHeight="1"/>
    <row r="16" spans="1:29"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3">
    <mergeCell ref="C1:O1"/>
    <mergeCell ref="F2:J2"/>
    <mergeCell ref="AA3:AA4"/>
  </mergeCells>
  <hyperlinks>
    <hyperlink ref="H5" r:id="rId1"/>
  </hyperlinks>
  <pageMargins left="0.7" right="0.7" top="0.75" bottom="0.75" header="0" footer="0"/>
  <pageSetup paperSize="9" scale="43" fitToHeight="0" orientation="landscape"/>
</worksheet>
</file>

<file path=xl/worksheets/sheet43.xml><?xml version="1.0" encoding="utf-8"?>
<worksheet xmlns="http://schemas.openxmlformats.org/spreadsheetml/2006/main" xmlns:r="http://schemas.openxmlformats.org/officeDocument/2006/relationships">
  <dimension ref="A1:AC990"/>
  <sheetViews>
    <sheetView zoomScale="69" workbookViewId="0">
      <selection activeCell="Q9" sqref="Q9"/>
    </sheetView>
  </sheetViews>
  <sheetFormatPr defaultColWidth="14.140625" defaultRowHeight="144.75" customHeight="1"/>
  <cols>
    <col min="1" max="1" width="8.7109375" style="277" customWidth="1"/>
    <col min="2" max="2" width="14.140625" style="277"/>
    <col min="3" max="3" width="29.42578125" style="277" customWidth="1"/>
    <col min="4" max="9" width="14.140625" style="277" customWidth="1"/>
    <col min="10" max="10" width="14.140625" style="277"/>
    <col min="11" max="21" width="14.140625" style="277" customWidth="1"/>
    <col min="22" max="16384" width="14.140625" style="277"/>
  </cols>
  <sheetData>
    <row r="1" spans="1:29" ht="32.25" customHeight="1">
      <c r="A1" s="368"/>
      <c r="B1" s="368"/>
      <c r="C1" s="1870" t="s">
        <v>4520</v>
      </c>
      <c r="D1" s="1870"/>
      <c r="E1" s="1870"/>
      <c r="F1" s="1870"/>
      <c r="G1" s="1870"/>
      <c r="H1" s="1870"/>
      <c r="I1" s="1870"/>
      <c r="J1" s="1870"/>
      <c r="K1" s="1870"/>
      <c r="L1" s="1870"/>
      <c r="M1" s="1870"/>
      <c r="N1" s="1870"/>
      <c r="O1" s="1870"/>
      <c r="P1" s="1870"/>
      <c r="Q1" s="1870"/>
      <c r="R1" s="1870"/>
      <c r="S1" s="558"/>
      <c r="T1" s="558"/>
      <c r="U1" s="558"/>
      <c r="V1" s="558"/>
      <c r="W1" s="558"/>
      <c r="X1" s="558"/>
      <c r="Y1" s="558"/>
      <c r="Z1" s="117"/>
      <c r="AA1" s="117"/>
      <c r="AB1" s="117"/>
      <c r="AC1" s="117"/>
    </row>
    <row r="2" spans="1:29" ht="28.5" customHeight="1">
      <c r="A2" s="368"/>
      <c r="B2" s="368"/>
      <c r="C2" s="217"/>
      <c r="D2" s="217"/>
      <c r="E2" s="217"/>
      <c r="F2" s="788"/>
      <c r="G2" s="789"/>
      <c r="H2" s="789"/>
      <c r="I2" s="789"/>
      <c r="J2" s="789"/>
      <c r="K2" s="217"/>
      <c r="L2" s="217"/>
      <c r="M2" s="217"/>
      <c r="N2" s="217"/>
      <c r="O2" s="217"/>
      <c r="P2" s="368"/>
      <c r="Q2" s="368"/>
      <c r="R2" s="368"/>
      <c r="S2" s="368"/>
      <c r="T2" s="368"/>
      <c r="U2" s="368"/>
      <c r="V2" s="368"/>
      <c r="W2" s="368"/>
      <c r="X2" s="368"/>
      <c r="Y2" s="368"/>
      <c r="Z2" s="117"/>
      <c r="AA2" s="117"/>
      <c r="AB2" s="117"/>
      <c r="AC2" s="117"/>
    </row>
    <row r="3" spans="1:29" ht="39.75" customHeight="1">
      <c r="A3" s="1665" t="s">
        <v>63</v>
      </c>
      <c r="B3" s="1871" t="s">
        <v>64</v>
      </c>
      <c r="C3" s="1665" t="s">
        <v>65</v>
      </c>
      <c r="D3" s="1665" t="s">
        <v>66</v>
      </c>
      <c r="E3" s="1665" t="s">
        <v>67</v>
      </c>
      <c r="F3" s="1665" t="s">
        <v>68</v>
      </c>
      <c r="G3" s="1665" t="s">
        <v>69</v>
      </c>
      <c r="H3" s="1665" t="s">
        <v>70</v>
      </c>
      <c r="I3" s="1665" t="s">
        <v>71</v>
      </c>
      <c r="J3" s="1665" t="s">
        <v>72</v>
      </c>
      <c r="K3" s="1665"/>
      <c r="L3" s="1665"/>
      <c r="M3" s="1665"/>
      <c r="N3" s="1665"/>
      <c r="O3" s="1665"/>
      <c r="P3" s="1665" t="s">
        <v>73</v>
      </c>
      <c r="Q3" s="1665" t="s">
        <v>74</v>
      </c>
      <c r="R3" s="1665" t="s">
        <v>75</v>
      </c>
      <c r="S3" s="1665" t="s">
        <v>76</v>
      </c>
      <c r="T3" s="1665" t="s">
        <v>77</v>
      </c>
      <c r="U3" s="1665" t="s">
        <v>78</v>
      </c>
      <c r="V3" s="1869" t="s">
        <v>79</v>
      </c>
      <c r="W3" s="1869" t="s">
        <v>80</v>
      </c>
      <c r="X3" s="1869" t="s">
        <v>81</v>
      </c>
      <c r="Y3" s="1859" t="s">
        <v>7</v>
      </c>
      <c r="Z3" s="1861" t="s">
        <v>82</v>
      </c>
      <c r="AA3" s="117"/>
      <c r="AB3" s="117"/>
      <c r="AC3" s="117"/>
    </row>
    <row r="4" spans="1:29" ht="139.5" customHeight="1">
      <c r="A4" s="1665"/>
      <c r="B4" s="1871"/>
      <c r="C4" s="1665"/>
      <c r="D4" s="1665"/>
      <c r="E4" s="1665"/>
      <c r="F4" s="1665"/>
      <c r="G4" s="1665"/>
      <c r="H4" s="1665"/>
      <c r="I4" s="1665"/>
      <c r="J4" s="104" t="s">
        <v>83</v>
      </c>
      <c r="K4" s="104" t="s">
        <v>84</v>
      </c>
      <c r="L4" s="104" t="s">
        <v>85</v>
      </c>
      <c r="M4" s="104" t="s">
        <v>86</v>
      </c>
      <c r="N4" s="104" t="s">
        <v>87</v>
      </c>
      <c r="O4" s="104" t="s">
        <v>88</v>
      </c>
      <c r="P4" s="1665"/>
      <c r="Q4" s="1665"/>
      <c r="R4" s="1665"/>
      <c r="S4" s="1665"/>
      <c r="T4" s="1665"/>
      <c r="U4" s="1665"/>
      <c r="V4" s="1869"/>
      <c r="W4" s="1869"/>
      <c r="X4" s="1869"/>
      <c r="Y4" s="1693"/>
      <c r="Z4" s="1672"/>
      <c r="AA4" s="117"/>
      <c r="AB4" s="117"/>
      <c r="AC4" s="117"/>
    </row>
    <row r="5" spans="1:29" ht="31.5" customHeight="1">
      <c r="A5" s="104">
        <v>1</v>
      </c>
      <c r="B5" s="127">
        <v>2</v>
      </c>
      <c r="C5" s="104">
        <v>3</v>
      </c>
      <c r="D5" s="104">
        <v>4</v>
      </c>
      <c r="E5" s="104">
        <v>5</v>
      </c>
      <c r="F5" s="104">
        <v>6</v>
      </c>
      <c r="G5" s="104">
        <v>7</v>
      </c>
      <c r="H5" s="104">
        <v>8</v>
      </c>
      <c r="I5" s="104">
        <v>9</v>
      </c>
      <c r="J5" s="104">
        <v>10</v>
      </c>
      <c r="K5" s="104">
        <v>11</v>
      </c>
      <c r="L5" s="104">
        <v>12</v>
      </c>
      <c r="M5" s="104">
        <v>13</v>
      </c>
      <c r="N5" s="104">
        <v>14</v>
      </c>
      <c r="O5" s="104">
        <v>15</v>
      </c>
      <c r="P5" s="104">
        <v>16</v>
      </c>
      <c r="Q5" s="104">
        <v>17</v>
      </c>
      <c r="R5" s="104">
        <v>18</v>
      </c>
      <c r="S5" s="104">
        <v>19</v>
      </c>
      <c r="T5" s="104">
        <v>20</v>
      </c>
      <c r="U5" s="104">
        <v>21</v>
      </c>
      <c r="V5" s="104">
        <v>22</v>
      </c>
      <c r="W5" s="104">
        <v>23</v>
      </c>
      <c r="X5" s="104">
        <v>24</v>
      </c>
      <c r="Y5" s="104">
        <v>25</v>
      </c>
      <c r="Z5" s="1437">
        <v>26</v>
      </c>
      <c r="AA5" s="133"/>
      <c r="AB5" s="133"/>
      <c r="AC5" s="133"/>
    </row>
    <row r="6" spans="1:29" ht="116.25" customHeight="1">
      <c r="A6" s="104">
        <v>1</v>
      </c>
      <c r="B6" s="790" t="s">
        <v>871</v>
      </c>
      <c r="C6" s="791" t="s">
        <v>872</v>
      </c>
      <c r="D6" s="792" t="s">
        <v>873</v>
      </c>
      <c r="E6" s="768" t="s">
        <v>729</v>
      </c>
      <c r="F6" s="768">
        <v>1430004062</v>
      </c>
      <c r="G6" s="768" t="s">
        <v>874</v>
      </c>
      <c r="H6" s="793" t="s">
        <v>875</v>
      </c>
      <c r="I6" s="790" t="s">
        <v>3375</v>
      </c>
      <c r="J6" s="768" t="s">
        <v>96</v>
      </c>
      <c r="K6" s="794" t="s">
        <v>876</v>
      </c>
      <c r="L6" s="104">
        <v>550</v>
      </c>
      <c r="M6" s="285" t="s">
        <v>230</v>
      </c>
      <c r="N6" s="795" t="s">
        <v>877</v>
      </c>
      <c r="O6" s="104" t="s">
        <v>119</v>
      </c>
      <c r="P6" s="104">
        <v>1987</v>
      </c>
      <c r="Q6" s="1645" t="s">
        <v>735</v>
      </c>
      <c r="R6" s="828" t="s">
        <v>119</v>
      </c>
      <c r="S6" s="828" t="s">
        <v>119</v>
      </c>
      <c r="T6" s="828" t="s">
        <v>119</v>
      </c>
      <c r="U6" s="104" t="s">
        <v>378</v>
      </c>
      <c r="V6" s="224">
        <v>50</v>
      </c>
      <c r="W6" s="224">
        <v>50</v>
      </c>
      <c r="X6" s="224">
        <v>50</v>
      </c>
      <c r="Y6" s="796">
        <v>150</v>
      </c>
      <c r="Z6" s="1437" t="s">
        <v>131</v>
      </c>
      <c r="AA6" s="133"/>
      <c r="AB6" s="133"/>
      <c r="AC6" s="133"/>
    </row>
    <row r="7" spans="1:29" ht="125.25" customHeight="1">
      <c r="A7" s="10">
        <v>4</v>
      </c>
      <c r="B7" s="797" t="s">
        <v>4521</v>
      </c>
      <c r="C7" s="798" t="s">
        <v>4522</v>
      </c>
      <c r="D7" s="792" t="s">
        <v>878</v>
      </c>
      <c r="E7" s="768" t="s">
        <v>3961</v>
      </c>
      <c r="F7" s="791">
        <v>1424007072</v>
      </c>
      <c r="G7" s="791" t="s">
        <v>4523</v>
      </c>
      <c r="H7" s="799" t="s">
        <v>3963</v>
      </c>
      <c r="I7" s="795" t="s">
        <v>2271</v>
      </c>
      <c r="J7" s="768" t="s">
        <v>96</v>
      </c>
      <c r="K7" s="795" t="s">
        <v>4524</v>
      </c>
      <c r="L7" s="224">
        <v>350</v>
      </c>
      <c r="M7" s="800" t="s">
        <v>340</v>
      </c>
      <c r="N7" s="795" t="s">
        <v>4525</v>
      </c>
      <c r="O7" s="224" t="s">
        <v>106</v>
      </c>
      <c r="P7" s="801">
        <v>45810</v>
      </c>
      <c r="Q7" s="1646" t="s">
        <v>5382</v>
      </c>
      <c r="R7" s="1247" t="s">
        <v>4526</v>
      </c>
      <c r="S7" s="1248" t="s">
        <v>4527</v>
      </c>
      <c r="T7" s="1248" t="s">
        <v>4528</v>
      </c>
      <c r="U7" s="224" t="s">
        <v>4529</v>
      </c>
      <c r="V7" s="224">
        <v>40</v>
      </c>
      <c r="W7" s="224"/>
      <c r="X7" s="224"/>
      <c r="Y7" s="796">
        <v>40</v>
      </c>
      <c r="Z7" s="1437" t="s">
        <v>131</v>
      </c>
      <c r="AA7" s="133"/>
      <c r="AB7" s="133"/>
      <c r="AC7" s="133"/>
    </row>
    <row r="8" spans="1:29" ht="57.75" customHeight="1">
      <c r="A8" s="765"/>
      <c r="B8" s="765"/>
      <c r="C8" s="765"/>
      <c r="D8" s="765"/>
      <c r="E8" s="765"/>
      <c r="F8" s="765"/>
      <c r="G8" s="765"/>
      <c r="H8" s="765"/>
      <c r="I8" s="765"/>
      <c r="J8" s="765"/>
      <c r="K8" s="765"/>
      <c r="L8" s="765"/>
      <c r="M8" s="765"/>
      <c r="N8" s="765"/>
      <c r="O8" s="765"/>
      <c r="P8" s="765"/>
      <c r="Q8" s="765"/>
      <c r="R8" s="765"/>
      <c r="S8" s="765"/>
      <c r="T8" s="765"/>
      <c r="U8" s="765"/>
      <c r="V8" s="765"/>
      <c r="W8" s="765"/>
      <c r="X8" s="765"/>
      <c r="Y8" s="94">
        <f>SUM(Y6:Y7)</f>
        <v>190</v>
      </c>
      <c r="Z8" s="1399"/>
      <c r="AA8" s="117"/>
      <c r="AB8" s="117"/>
      <c r="AC8" s="117"/>
    </row>
    <row r="9" spans="1:29" ht="144.75" customHeight="1">
      <c r="A9" s="117"/>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row>
    <row r="10" spans="1:29" ht="144.75" customHeight="1">
      <c r="A10" s="117"/>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row>
    <row r="11" spans="1:29" ht="144.75" customHeight="1">
      <c r="A11" s="117"/>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row>
    <row r="12" spans="1:29" ht="144.75" customHeight="1">
      <c r="A12" s="117"/>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row>
    <row r="13" spans="1:29" ht="144.75" customHeight="1">
      <c r="A13" s="117"/>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row>
    <row r="14" spans="1:29" ht="144.75" customHeight="1">
      <c r="A14" s="117"/>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row>
    <row r="15" spans="1:29" ht="144.75" customHeight="1">
      <c r="A15" s="117"/>
      <c r="B15" s="117"/>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row>
    <row r="16" spans="1:29" ht="144.75" customHeight="1">
      <c r="A16" s="117"/>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row>
    <row r="17" spans="1:29" ht="144.75" customHeight="1">
      <c r="A17" s="117"/>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row>
    <row r="18" spans="1:29" ht="144.75" customHeight="1">
      <c r="A18" s="117"/>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c r="AC18" s="117"/>
    </row>
    <row r="19" spans="1:29" ht="144.75" customHeight="1">
      <c r="A19" s="117"/>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row>
    <row r="20" spans="1:29" ht="144.75" customHeight="1">
      <c r="A20" s="117"/>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row>
    <row r="21" spans="1:29" ht="144.75" customHeight="1">
      <c r="A21" s="117"/>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row>
    <row r="22" spans="1:29" ht="144.75" customHeight="1">
      <c r="A22" s="117"/>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row>
    <row r="23" spans="1:29" ht="144.75" customHeight="1">
      <c r="A23" s="117"/>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row>
    <row r="24" spans="1:29" ht="144.75" customHeight="1">
      <c r="A24" s="117"/>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c r="AC24" s="117"/>
    </row>
    <row r="25" spans="1:29" ht="144.75" customHeight="1">
      <c r="A25" s="117"/>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row>
    <row r="26" spans="1:29" ht="144.75" customHeight="1">
      <c r="A26" s="117"/>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row>
    <row r="27" spans="1:29" ht="144.75" customHeight="1">
      <c r="A27" s="117"/>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row>
    <row r="28" spans="1:29" ht="144.75" customHeight="1">
      <c r="A28" s="117"/>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row>
    <row r="29" spans="1:29" ht="144.75" customHeight="1">
      <c r="A29" s="117"/>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row>
    <row r="30" spans="1:29" ht="144.75" customHeight="1">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row>
    <row r="31" spans="1:29" ht="144.75" customHeight="1">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row>
    <row r="32" spans="1:29" ht="144.75" customHeight="1">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row>
    <row r="33" spans="1:29" ht="144.75" customHeight="1">
      <c r="A33" s="117"/>
      <c r="B33" s="117"/>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row>
    <row r="34" spans="1:29" ht="144.75" customHeight="1">
      <c r="A34" s="117"/>
      <c r="B34" s="117"/>
      <c r="C34" s="117"/>
      <c r="D34" s="117"/>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row>
    <row r="35" spans="1:29" ht="144.75" customHeight="1">
      <c r="A35" s="117"/>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row>
    <row r="36" spans="1:29" ht="144.75" customHeight="1">
      <c r="A36" s="117"/>
      <c r="B36" s="117"/>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row>
    <row r="37" spans="1:29" ht="144.75" customHeight="1">
      <c r="A37" s="117"/>
      <c r="B37" s="117"/>
      <c r="C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row>
    <row r="38" spans="1:29" ht="144.75" customHeight="1">
      <c r="A38" s="117"/>
      <c r="B38" s="117"/>
      <c r="C38" s="117"/>
      <c r="D38" s="117"/>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row>
    <row r="39" spans="1:29" ht="144.75" customHeight="1">
      <c r="A39" s="117"/>
      <c r="B39" s="117"/>
      <c r="C39" s="117"/>
      <c r="D39" s="117"/>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row>
    <row r="40" spans="1:29" ht="144.75" customHeight="1">
      <c r="A40" s="117"/>
      <c r="B40" s="117"/>
      <c r="C40" s="117"/>
      <c r="D40" s="117"/>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row>
    <row r="41" spans="1:29" ht="144.75" customHeight="1">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row>
    <row r="42" spans="1:29" ht="144.75" customHeight="1">
      <c r="A42" s="117"/>
      <c r="B42" s="117"/>
      <c r="C42" s="117"/>
      <c r="D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row>
    <row r="43" spans="1:29" ht="144.75" customHeight="1">
      <c r="A43" s="117"/>
      <c r="B43" s="117"/>
      <c r="C43" s="117"/>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row>
    <row r="44" spans="1:29" ht="144.75" customHeight="1">
      <c r="A44" s="117"/>
      <c r="B44" s="117"/>
      <c r="C44" s="117"/>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row>
    <row r="45" spans="1:29" ht="144.75" customHeight="1">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row>
    <row r="46" spans="1:29" ht="144.75" customHeight="1">
      <c r="A46" s="117"/>
      <c r="B46" s="117"/>
      <c r="C46" s="117"/>
      <c r="D46" s="117"/>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row>
    <row r="47" spans="1:29" ht="144.75" customHeight="1">
      <c r="A47" s="117"/>
      <c r="B47" s="117"/>
      <c r="C47" s="117"/>
      <c r="D47" s="117"/>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row>
    <row r="48" spans="1:29" ht="144.75"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row>
    <row r="49" spans="1:29" ht="144.75" customHeight="1">
      <c r="A49" s="117"/>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row>
    <row r="50" spans="1:29" ht="144.75" customHeight="1">
      <c r="A50" s="117"/>
      <c r="B50" s="117"/>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row>
    <row r="51" spans="1:29" ht="144.75" customHeight="1">
      <c r="A51" s="117"/>
      <c r="B51" s="117"/>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row>
    <row r="52" spans="1:29" ht="144.75" customHeight="1">
      <c r="A52" s="117"/>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row>
    <row r="53" spans="1:29" ht="144.75" customHeight="1">
      <c r="A53" s="117"/>
      <c r="B53" s="117"/>
      <c r="C53" s="117"/>
      <c r="D53" s="117"/>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row>
    <row r="54" spans="1:29" ht="144.75" customHeight="1">
      <c r="A54" s="117"/>
      <c r="B54" s="117"/>
      <c r="C54" s="117"/>
      <c r="D54" s="117"/>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row>
    <row r="55" spans="1:29" ht="144.75" customHeight="1">
      <c r="A55" s="117"/>
      <c r="B55" s="117"/>
      <c r="C55" s="117"/>
      <c r="D55" s="117"/>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row>
    <row r="56" spans="1:29" ht="144.75" customHeight="1">
      <c r="A56" s="117"/>
      <c r="B56" s="117"/>
      <c r="C56" s="117"/>
      <c r="D56" s="117"/>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row>
    <row r="57" spans="1:29" ht="144.75" customHeight="1">
      <c r="A57" s="117"/>
      <c r="B57" s="117"/>
      <c r="C57" s="117"/>
      <c r="D57" s="117"/>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row>
    <row r="58" spans="1:29" ht="144.75" customHeight="1">
      <c r="A58" s="117"/>
      <c r="B58" s="117"/>
      <c r="C58" s="117"/>
      <c r="D58" s="117"/>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row>
    <row r="59" spans="1:29" ht="144.75" customHeight="1">
      <c r="A59" s="117"/>
      <c r="B59" s="117"/>
      <c r="C59" s="117"/>
      <c r="D59" s="117"/>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row>
    <row r="60" spans="1:29" ht="144.75" customHeight="1">
      <c r="A60" s="117"/>
      <c r="B60" s="117"/>
      <c r="C60" s="117"/>
      <c r="D60" s="117"/>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row>
    <row r="61" spans="1:29" ht="144.75" customHeight="1">
      <c r="A61" s="117"/>
      <c r="B61" s="117"/>
      <c r="C61" s="117"/>
      <c r="D61" s="117"/>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row>
    <row r="62" spans="1:29" ht="144.75" customHeight="1">
      <c r="A62" s="117"/>
      <c r="B62" s="117"/>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row>
    <row r="63" spans="1:29" ht="144.75" customHeight="1">
      <c r="A63" s="117"/>
      <c r="B63" s="117"/>
      <c r="C63" s="117"/>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row>
    <row r="64" spans="1:29" ht="144.75" customHeight="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row>
    <row r="65" spans="1:29" ht="144.75" customHeight="1">
      <c r="A65" s="117"/>
      <c r="B65" s="117"/>
      <c r="C65" s="117"/>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row>
    <row r="66" spans="1:29" ht="144.75" customHeight="1">
      <c r="A66" s="117"/>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row>
    <row r="67" spans="1:29" ht="144.75" customHeight="1">
      <c r="A67" s="117"/>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row>
    <row r="68" spans="1:29" ht="144.75" customHeight="1">
      <c r="A68" s="117"/>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row>
    <row r="69" spans="1:29" ht="144.75" customHeight="1">
      <c r="A69" s="117"/>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row>
    <row r="70" spans="1:29" ht="144.75" customHeight="1">
      <c r="A70" s="117"/>
      <c r="B70" s="117"/>
      <c r="C70" s="117"/>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row>
    <row r="71" spans="1:29" ht="144.75" customHeight="1">
      <c r="A71" s="117"/>
      <c r="B71" s="117"/>
      <c r="C71" s="117"/>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row>
    <row r="72" spans="1:29" ht="144.75" customHeight="1">
      <c r="A72" s="117"/>
      <c r="B72" s="117"/>
      <c r="C72" s="117"/>
      <c r="D72" s="117"/>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row>
    <row r="73" spans="1:29" ht="144.75" customHeight="1">
      <c r="A73" s="117"/>
      <c r="B73" s="117"/>
      <c r="C73" s="117"/>
      <c r="D73" s="117"/>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row>
    <row r="74" spans="1:29" ht="144.75" customHeight="1">
      <c r="A74" s="117"/>
      <c r="B74" s="117"/>
      <c r="C74" s="117"/>
      <c r="D74" s="117"/>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row>
    <row r="75" spans="1:29" ht="144.75" customHeight="1">
      <c r="A75" s="117"/>
      <c r="B75" s="117"/>
      <c r="C75" s="117"/>
      <c r="D75" s="117"/>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row>
    <row r="76" spans="1:29" ht="144.75" customHeight="1">
      <c r="A76" s="117"/>
      <c r="B76" s="117"/>
      <c r="C76" s="117"/>
      <c r="D76" s="117"/>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row>
    <row r="77" spans="1:29" ht="144.75" customHeight="1">
      <c r="A77" s="117"/>
      <c r="B77" s="117"/>
      <c r="C77" s="117"/>
      <c r="D77" s="117"/>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row>
    <row r="78" spans="1:29" ht="144.75" customHeight="1">
      <c r="A78" s="117"/>
      <c r="B78" s="117"/>
      <c r="C78" s="117"/>
      <c r="D78" s="117"/>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row>
    <row r="79" spans="1:29" ht="144.75" customHeight="1">
      <c r="A79" s="117"/>
      <c r="B79" s="117"/>
      <c r="C79" s="117"/>
      <c r="D79" s="117"/>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row>
    <row r="80" spans="1:29" ht="144.75" customHeight="1">
      <c r="A80" s="117"/>
      <c r="B80" s="117"/>
      <c r="C80" s="117"/>
      <c r="D80" s="117"/>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row>
    <row r="81" spans="1:29" ht="144.75" customHeight="1">
      <c r="A81" s="117"/>
      <c r="B81" s="117"/>
      <c r="C81" s="117"/>
      <c r="D81" s="117"/>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row>
    <row r="82" spans="1:29" ht="144.75" customHeight="1">
      <c r="A82" s="117"/>
      <c r="B82" s="117"/>
      <c r="C82" s="117"/>
      <c r="D82" s="117"/>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row>
    <row r="83" spans="1:29" ht="144.75" customHeight="1">
      <c r="A83" s="117"/>
      <c r="B83" s="117"/>
      <c r="C83" s="117"/>
      <c r="D83" s="11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row>
    <row r="84" spans="1:29" ht="144.75" customHeight="1">
      <c r="A84" s="117"/>
      <c r="B84" s="117"/>
      <c r="C84" s="117"/>
      <c r="D84" s="117"/>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row>
    <row r="85" spans="1:29" ht="144.75" customHeight="1">
      <c r="A85" s="117"/>
      <c r="B85" s="117"/>
      <c r="C85" s="117"/>
      <c r="D85" s="117"/>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row>
    <row r="86" spans="1:29" ht="144.75" customHeight="1">
      <c r="A86" s="117"/>
      <c r="B86" s="117"/>
      <c r="C86" s="117"/>
      <c r="D86" s="117"/>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row>
    <row r="87" spans="1:29" ht="144.75" customHeight="1">
      <c r="A87" s="117"/>
      <c r="B87" s="117"/>
      <c r="C87" s="117"/>
      <c r="D87" s="117"/>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row>
    <row r="88" spans="1:29" ht="144.75" customHeight="1">
      <c r="A88" s="117"/>
      <c r="B88" s="117"/>
      <c r="C88" s="117"/>
      <c r="D88" s="117"/>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row>
    <row r="89" spans="1:29" ht="144.75" customHeight="1">
      <c r="A89" s="117"/>
      <c r="B89" s="117"/>
      <c r="C89" s="117"/>
      <c r="D89" s="117"/>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row>
    <row r="90" spans="1:29" ht="144.75" customHeight="1">
      <c r="A90" s="117"/>
      <c r="B90" s="117"/>
      <c r="C90" s="117"/>
      <c r="D90" s="117"/>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row>
    <row r="91" spans="1:29" ht="144.75" customHeight="1">
      <c r="A91" s="117"/>
      <c r="B91" s="117"/>
      <c r="C91" s="117"/>
      <c r="D91" s="117"/>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row>
    <row r="92" spans="1:29" ht="144.75" customHeight="1">
      <c r="A92" s="117"/>
      <c r="B92" s="117"/>
      <c r="C92" s="117"/>
      <c r="D92" s="117"/>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row>
    <row r="93" spans="1:29" ht="144.75" customHeight="1">
      <c r="A93" s="117"/>
      <c r="B93" s="117"/>
      <c r="C93" s="117"/>
      <c r="D93" s="117"/>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row>
    <row r="94" spans="1:29" ht="144.75" customHeight="1">
      <c r="A94" s="117"/>
      <c r="B94" s="117"/>
      <c r="C94" s="117"/>
      <c r="D94" s="117"/>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row>
    <row r="95" spans="1:29" ht="144.75" customHeight="1">
      <c r="A95" s="117"/>
      <c r="B95" s="117"/>
      <c r="C95" s="117"/>
      <c r="D95" s="117"/>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row>
    <row r="96" spans="1:29" ht="144.75" customHeight="1">
      <c r="A96" s="117"/>
      <c r="B96" s="117"/>
      <c r="C96" s="117"/>
      <c r="D96" s="117"/>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row>
    <row r="97" spans="1:29" ht="144.75" customHeight="1">
      <c r="A97" s="117"/>
      <c r="B97" s="117"/>
      <c r="C97" s="117"/>
      <c r="D97" s="117"/>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row>
    <row r="98" spans="1:29" ht="144.75" customHeight="1">
      <c r="A98" s="117"/>
      <c r="B98" s="117"/>
      <c r="C98" s="117"/>
      <c r="D98" s="117"/>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row>
    <row r="99" spans="1:29" ht="144.75" customHeight="1">
      <c r="A99" s="117"/>
      <c r="B99" s="117"/>
      <c r="C99" s="117"/>
      <c r="D99" s="117"/>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row>
    <row r="100" spans="1:29" ht="144.75" customHeight="1">
      <c r="A100" s="117"/>
      <c r="B100" s="117"/>
      <c r="C100" s="117"/>
      <c r="D100" s="117"/>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row>
    <row r="101" spans="1:29" ht="144.75" customHeight="1">
      <c r="A101" s="117"/>
      <c r="B101" s="117"/>
      <c r="C101" s="117"/>
      <c r="D101" s="117"/>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row>
    <row r="102" spans="1:29" ht="144.75" customHeight="1">
      <c r="A102" s="117"/>
      <c r="B102" s="117"/>
      <c r="C102" s="117"/>
      <c r="D102" s="117"/>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row>
    <row r="103" spans="1:29" ht="144.75" customHeight="1">
      <c r="A103" s="117"/>
      <c r="B103" s="117"/>
      <c r="C103" s="117"/>
      <c r="D103" s="117"/>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row>
    <row r="104" spans="1:29" ht="144.75" customHeight="1">
      <c r="A104" s="117"/>
      <c r="B104" s="117"/>
      <c r="C104" s="117"/>
      <c r="D104" s="117"/>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row>
    <row r="105" spans="1:29" ht="144.75" customHeight="1">
      <c r="A105" s="117"/>
      <c r="B105" s="117"/>
      <c r="C105" s="117"/>
      <c r="D105" s="117"/>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row>
    <row r="106" spans="1:29" ht="144.75" customHeight="1">
      <c r="A106" s="117"/>
      <c r="B106" s="117"/>
      <c r="C106" s="117"/>
      <c r="D106" s="117"/>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row>
    <row r="107" spans="1:29" ht="144.75" customHeight="1">
      <c r="A107" s="117"/>
      <c r="B107" s="117"/>
      <c r="C107" s="117"/>
      <c r="D107" s="117"/>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row>
    <row r="108" spans="1:29" ht="144.75" customHeight="1">
      <c r="A108" s="117"/>
      <c r="B108" s="117"/>
      <c r="C108" s="117"/>
      <c r="D108" s="117"/>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row>
    <row r="109" spans="1:29" ht="144.75" customHeight="1">
      <c r="A109" s="117"/>
      <c r="B109" s="117"/>
      <c r="C109" s="117"/>
      <c r="D109" s="117"/>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row>
    <row r="110" spans="1:29" ht="144.75" customHeight="1">
      <c r="A110" s="117"/>
      <c r="B110" s="117"/>
      <c r="C110" s="117"/>
      <c r="D110" s="117"/>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row>
    <row r="111" spans="1:29" ht="144.75" customHeight="1">
      <c r="A111" s="117"/>
      <c r="B111" s="117"/>
      <c r="C111" s="117"/>
      <c r="D111" s="117"/>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row>
    <row r="112" spans="1:29" ht="144.75" customHeight="1">
      <c r="A112" s="117"/>
      <c r="B112" s="117"/>
      <c r="C112" s="117"/>
      <c r="D112" s="117"/>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row>
    <row r="113" spans="1:29" ht="144.75" customHeight="1">
      <c r="A113" s="117"/>
      <c r="B113" s="117"/>
      <c r="C113" s="117"/>
      <c r="D113" s="117"/>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row>
    <row r="114" spans="1:29" ht="144.75" customHeight="1">
      <c r="A114" s="117"/>
      <c r="B114" s="117"/>
      <c r="C114" s="117"/>
      <c r="D114" s="117"/>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row>
    <row r="115" spans="1:29" ht="144.75" customHeight="1">
      <c r="A115" s="117"/>
      <c r="B115" s="117"/>
      <c r="C115" s="117"/>
      <c r="D115" s="117"/>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row>
    <row r="116" spans="1:29" ht="144.75" customHeight="1">
      <c r="A116" s="117"/>
      <c r="B116" s="117"/>
      <c r="C116" s="117"/>
      <c r="D116" s="117"/>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row>
    <row r="117" spans="1:29" ht="144.75" customHeight="1">
      <c r="A117" s="117"/>
      <c r="B117" s="117"/>
      <c r="C117" s="117"/>
      <c r="D117" s="117"/>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row>
    <row r="118" spans="1:29" ht="144.75" customHeight="1">
      <c r="A118" s="117"/>
      <c r="B118" s="117"/>
      <c r="C118" s="117"/>
      <c r="D118" s="117"/>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row>
    <row r="119" spans="1:29" ht="144.75" customHeight="1">
      <c r="A119" s="117"/>
      <c r="B119" s="117"/>
      <c r="C119" s="117"/>
      <c r="D119" s="117"/>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row>
    <row r="120" spans="1:29" ht="144.75" customHeight="1">
      <c r="A120" s="117"/>
      <c r="B120" s="117"/>
      <c r="C120" s="117"/>
      <c r="D120" s="117"/>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row>
    <row r="121" spans="1:29" ht="144.75" customHeight="1">
      <c r="A121" s="117"/>
      <c r="B121" s="117"/>
      <c r="C121" s="117"/>
      <c r="D121" s="117"/>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row>
    <row r="122" spans="1:29" ht="144.75" customHeight="1">
      <c r="A122" s="117"/>
      <c r="B122" s="117"/>
      <c r="C122" s="117"/>
      <c r="D122" s="117"/>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row>
    <row r="123" spans="1:29" ht="144.75" customHeight="1">
      <c r="A123" s="117"/>
      <c r="B123" s="117"/>
      <c r="C123" s="117"/>
      <c r="D123" s="117"/>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row>
    <row r="124" spans="1:29" ht="144.75" customHeight="1">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row>
    <row r="125" spans="1:29" ht="144.75" customHeight="1">
      <c r="A125" s="117"/>
      <c r="B125" s="117"/>
      <c r="C125" s="117"/>
      <c r="D125" s="117"/>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row>
    <row r="126" spans="1:29" ht="144.75" customHeight="1">
      <c r="A126" s="117"/>
      <c r="B126" s="117"/>
      <c r="C126" s="117"/>
      <c r="D126" s="117"/>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row>
    <row r="127" spans="1:29" ht="144.75" customHeight="1">
      <c r="A127" s="117"/>
      <c r="B127" s="117"/>
      <c r="C127" s="117"/>
      <c r="D127" s="117"/>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row>
    <row r="128" spans="1:29" ht="144.75" customHeight="1">
      <c r="A128" s="117"/>
      <c r="B128" s="117"/>
      <c r="C128" s="117"/>
      <c r="D128" s="117"/>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row>
    <row r="129" spans="1:29" ht="144.75" customHeight="1">
      <c r="A129" s="117"/>
      <c r="B129" s="117"/>
      <c r="C129" s="117"/>
      <c r="D129" s="117"/>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row>
    <row r="130" spans="1:29" ht="144.75" customHeight="1">
      <c r="A130" s="117"/>
      <c r="B130" s="117"/>
      <c r="C130" s="117"/>
      <c r="D130" s="117"/>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row>
    <row r="131" spans="1:29" ht="144.75" customHeight="1">
      <c r="A131" s="117"/>
      <c r="B131" s="117"/>
      <c r="C131" s="117"/>
      <c r="D131" s="117"/>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row>
    <row r="132" spans="1:29" ht="144.75" customHeight="1">
      <c r="A132" s="117"/>
      <c r="B132" s="117"/>
      <c r="C132" s="117"/>
      <c r="D132" s="117"/>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row>
    <row r="133" spans="1:29" ht="144.75" customHeight="1">
      <c r="A133" s="117"/>
      <c r="B133" s="117"/>
      <c r="C133" s="117"/>
      <c r="D133" s="117"/>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row>
    <row r="134" spans="1:29" ht="144.75" customHeight="1">
      <c r="A134" s="117"/>
      <c r="B134" s="117"/>
      <c r="C134" s="117"/>
      <c r="D134" s="117"/>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row>
    <row r="135" spans="1:29" ht="144.75" customHeight="1">
      <c r="A135" s="117"/>
      <c r="B135" s="117"/>
      <c r="C135" s="117"/>
      <c r="D135" s="117"/>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row>
    <row r="136" spans="1:29" ht="144.75" customHeight="1">
      <c r="A136" s="117"/>
      <c r="B136" s="117"/>
      <c r="C136" s="117"/>
      <c r="D136" s="117"/>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row>
    <row r="137" spans="1:29" ht="144.75" customHeight="1">
      <c r="A137" s="117"/>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row>
    <row r="138" spans="1:29" ht="144.75" customHeight="1">
      <c r="A138" s="117"/>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row>
    <row r="139" spans="1:29" ht="144.75" customHeight="1">
      <c r="A139" s="117"/>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row>
    <row r="140" spans="1:29" ht="144.75" customHeight="1">
      <c r="A140" s="117"/>
      <c r="B140" s="117"/>
      <c r="C140" s="117"/>
      <c r="D140" s="117"/>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row>
    <row r="141" spans="1:29" ht="144.75" customHeight="1">
      <c r="A141" s="117"/>
      <c r="B141" s="117"/>
      <c r="C141" s="117"/>
      <c r="D141" s="117"/>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row>
    <row r="142" spans="1:29" ht="144.75" customHeight="1">
      <c r="A142" s="117"/>
      <c r="B142" s="117"/>
      <c r="C142" s="117"/>
      <c r="D142" s="117"/>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row>
    <row r="143" spans="1:29" ht="144.75" customHeight="1">
      <c r="A143" s="117"/>
      <c r="B143" s="117"/>
      <c r="C143" s="117"/>
      <c r="D143" s="117"/>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row>
    <row r="144" spans="1:29" ht="144.75" customHeight="1">
      <c r="A144" s="117"/>
      <c r="B144" s="117"/>
      <c r="C144" s="117"/>
      <c r="D144" s="117"/>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row>
    <row r="145" spans="1:29" ht="144.75" customHeight="1">
      <c r="A145" s="117"/>
      <c r="B145" s="117"/>
      <c r="C145" s="117"/>
      <c r="D145" s="117"/>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row>
    <row r="146" spans="1:29" ht="144.75" customHeight="1">
      <c r="A146" s="117"/>
      <c r="B146" s="117"/>
      <c r="C146" s="117"/>
      <c r="D146" s="117"/>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row>
    <row r="147" spans="1:29" ht="144.75" customHeight="1">
      <c r="A147" s="117"/>
      <c r="B147" s="117"/>
      <c r="C147" s="117"/>
      <c r="D147" s="117"/>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row>
    <row r="148" spans="1:29" ht="144.75" customHeight="1">
      <c r="A148" s="117"/>
      <c r="B148" s="117"/>
      <c r="C148" s="117"/>
      <c r="D148" s="117"/>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row>
    <row r="149" spans="1:29" ht="144.75" customHeight="1">
      <c r="A149" s="117"/>
      <c r="B149" s="117"/>
      <c r="C149" s="117"/>
      <c r="D149" s="117"/>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row>
    <row r="150" spans="1:29" ht="144.75" customHeight="1">
      <c r="A150" s="117"/>
      <c r="B150" s="117"/>
      <c r="C150" s="117"/>
      <c r="D150" s="117"/>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row>
    <row r="151" spans="1:29" ht="144.75" customHeight="1">
      <c r="A151" s="117"/>
      <c r="B151" s="117"/>
      <c r="C151" s="117"/>
      <c r="D151" s="117"/>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row>
    <row r="152" spans="1:29" ht="144.75" customHeight="1">
      <c r="A152" s="117"/>
      <c r="B152" s="117"/>
      <c r="C152" s="117"/>
      <c r="D152" s="117"/>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row>
    <row r="153" spans="1:29" ht="144.75" customHeight="1">
      <c r="A153" s="117"/>
      <c r="B153" s="117"/>
      <c r="C153" s="117"/>
      <c r="D153" s="117"/>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row>
    <row r="154" spans="1:29" ht="144.75" customHeight="1">
      <c r="A154" s="117"/>
      <c r="B154" s="117"/>
      <c r="C154" s="117"/>
      <c r="D154" s="117"/>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row>
    <row r="155" spans="1:29" ht="144.75" customHeight="1">
      <c r="A155" s="117"/>
      <c r="B155" s="117"/>
      <c r="C155" s="117"/>
      <c r="D155" s="117"/>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row>
    <row r="156" spans="1:29" ht="144.75" customHeight="1">
      <c r="A156" s="117"/>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row>
    <row r="157" spans="1:29" ht="144.75" customHeight="1">
      <c r="A157" s="117"/>
      <c r="B157" s="117"/>
      <c r="C157" s="117"/>
      <c r="D157" s="117"/>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row>
    <row r="158" spans="1:29" ht="144.75" customHeight="1">
      <c r="A158" s="117"/>
      <c r="B158" s="117"/>
      <c r="C158" s="117"/>
      <c r="D158" s="117"/>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row>
    <row r="159" spans="1:29" ht="144.75" customHeight="1">
      <c r="A159" s="117"/>
      <c r="B159" s="117"/>
      <c r="C159" s="117"/>
      <c r="D159" s="117"/>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row>
    <row r="160" spans="1:29" ht="144.75" customHeight="1">
      <c r="A160" s="117"/>
      <c r="B160" s="117"/>
      <c r="C160" s="117"/>
      <c r="D160" s="117"/>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row>
    <row r="161" spans="1:29" ht="144.75" customHeight="1">
      <c r="A161" s="117"/>
      <c r="B161" s="117"/>
      <c r="C161" s="117"/>
      <c r="D161" s="117"/>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row>
    <row r="162" spans="1:29" ht="144.75" customHeight="1">
      <c r="A162" s="117"/>
      <c r="B162" s="117"/>
      <c r="C162" s="117"/>
      <c r="D162" s="117"/>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row>
    <row r="163" spans="1:29" ht="144.75" customHeight="1">
      <c r="A163" s="117"/>
      <c r="B163" s="117"/>
      <c r="C163" s="117"/>
      <c r="D163" s="117"/>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row>
    <row r="164" spans="1:29" ht="144.75" customHeight="1">
      <c r="A164" s="117"/>
      <c r="B164" s="117"/>
      <c r="C164" s="117"/>
      <c r="D164" s="117"/>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row>
    <row r="165" spans="1:29" ht="144.75" customHeight="1">
      <c r="A165" s="117"/>
      <c r="B165" s="117"/>
      <c r="C165" s="117"/>
      <c r="D165" s="117"/>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row>
    <row r="166" spans="1:29" ht="144.75" customHeight="1">
      <c r="A166" s="117"/>
      <c r="B166" s="117"/>
      <c r="C166" s="117"/>
      <c r="D166" s="117"/>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row>
    <row r="167" spans="1:29" ht="144.75" customHeight="1">
      <c r="A167" s="117"/>
      <c r="B167" s="117"/>
      <c r="C167" s="117"/>
      <c r="D167" s="117"/>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row>
    <row r="168" spans="1:29" ht="144.75" customHeight="1">
      <c r="A168" s="117"/>
      <c r="B168" s="117"/>
      <c r="C168" s="117"/>
      <c r="D168" s="117"/>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row>
    <row r="169" spans="1:29" ht="144.75" customHeight="1">
      <c r="A169" s="117"/>
      <c r="B169" s="117"/>
      <c r="C169" s="117"/>
      <c r="D169" s="117"/>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row>
    <row r="170" spans="1:29" ht="144.75" customHeight="1">
      <c r="A170" s="117"/>
      <c r="B170" s="117"/>
      <c r="C170" s="117"/>
      <c r="D170" s="117"/>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row>
    <row r="171" spans="1:29" ht="144.75" customHeight="1">
      <c r="A171" s="117"/>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row>
    <row r="172" spans="1:29" ht="144.75" customHeight="1">
      <c r="A172" s="117"/>
      <c r="B172" s="117"/>
      <c r="C172" s="117"/>
      <c r="D172" s="117"/>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row>
    <row r="173" spans="1:29" ht="144.75" customHeight="1">
      <c r="A173" s="117"/>
      <c r="B173" s="117"/>
      <c r="C173" s="117"/>
      <c r="D173" s="117"/>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row>
    <row r="174" spans="1:29" ht="144.75" customHeight="1">
      <c r="A174" s="117"/>
      <c r="B174" s="117"/>
      <c r="C174" s="117"/>
      <c r="D174" s="117"/>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row>
    <row r="175" spans="1:29" ht="144.75" customHeight="1">
      <c r="A175" s="117"/>
      <c r="B175" s="117"/>
      <c r="C175" s="117"/>
      <c r="D175" s="117"/>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row>
    <row r="176" spans="1:29" ht="144.75" customHeight="1">
      <c r="A176" s="117"/>
      <c r="B176" s="117"/>
      <c r="C176" s="117"/>
      <c r="D176" s="117"/>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row>
    <row r="177" spans="1:29" ht="144.75" customHeight="1">
      <c r="A177" s="117"/>
      <c r="B177" s="117"/>
      <c r="C177" s="117"/>
      <c r="D177" s="117"/>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row>
    <row r="178" spans="1:29" ht="144.75" customHeight="1">
      <c r="A178" s="117"/>
      <c r="B178" s="117"/>
      <c r="C178" s="117"/>
      <c r="D178" s="117"/>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row>
    <row r="179" spans="1:29" ht="144.75" customHeight="1">
      <c r="A179" s="117"/>
      <c r="B179" s="117"/>
      <c r="C179" s="117"/>
      <c r="D179" s="117"/>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row>
    <row r="180" spans="1:29" ht="144.75" customHeight="1">
      <c r="A180" s="117"/>
      <c r="B180" s="117"/>
      <c r="C180" s="117"/>
      <c r="D180" s="117"/>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row>
    <row r="181" spans="1:29" ht="144.75" customHeight="1">
      <c r="A181" s="117"/>
      <c r="B181" s="117"/>
      <c r="C181" s="117"/>
      <c r="D181" s="117"/>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row>
    <row r="182" spans="1:29" ht="144.75" customHeight="1">
      <c r="A182" s="117"/>
      <c r="B182" s="117"/>
      <c r="C182" s="117"/>
      <c r="D182" s="117"/>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row>
    <row r="183" spans="1:29" ht="144.75" customHeight="1">
      <c r="A183" s="117"/>
      <c r="B183" s="117"/>
      <c r="C183" s="117"/>
      <c r="D183" s="117"/>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row>
    <row r="184" spans="1:29" ht="144.75" customHeight="1">
      <c r="A184" s="117"/>
      <c r="B184" s="117"/>
      <c r="C184" s="117"/>
      <c r="D184" s="117"/>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row>
    <row r="185" spans="1:29" ht="144.75" customHeight="1">
      <c r="A185" s="117"/>
      <c r="B185" s="117"/>
      <c r="C185" s="117"/>
      <c r="D185" s="117"/>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row>
    <row r="186" spans="1:29" ht="144.75" customHeight="1">
      <c r="A186" s="117"/>
      <c r="B186" s="117"/>
      <c r="C186" s="117"/>
      <c r="D186" s="117"/>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row>
    <row r="187" spans="1:29" ht="144.75" customHeight="1">
      <c r="A187" s="117"/>
      <c r="B187" s="117"/>
      <c r="C187" s="117"/>
      <c r="D187" s="117"/>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row>
    <row r="188" spans="1:29" ht="144.75" customHeight="1">
      <c r="A188" s="117"/>
      <c r="B188" s="117"/>
      <c r="C188" s="117"/>
      <c r="D188" s="117"/>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row>
    <row r="189" spans="1:29" ht="144.75" customHeight="1">
      <c r="A189" s="117"/>
      <c r="B189" s="117"/>
      <c r="C189" s="117"/>
      <c r="D189" s="117"/>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row>
    <row r="190" spans="1:29" ht="144.75" customHeight="1">
      <c r="A190" s="117"/>
      <c r="B190" s="117"/>
      <c r="C190" s="117"/>
      <c r="D190" s="117"/>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row>
    <row r="191" spans="1:29" ht="144.75" customHeight="1">
      <c r="A191" s="117"/>
      <c r="B191" s="117"/>
      <c r="C191" s="117"/>
      <c r="D191" s="117"/>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row>
    <row r="192" spans="1:29" ht="144.75" customHeight="1">
      <c r="A192" s="117"/>
      <c r="B192" s="117"/>
      <c r="C192" s="117"/>
      <c r="D192" s="117"/>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row>
    <row r="193" spans="1:29" ht="144.75" customHeight="1">
      <c r="A193" s="117"/>
      <c r="B193" s="117"/>
      <c r="C193" s="117"/>
      <c r="D193" s="117"/>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row>
    <row r="194" spans="1:29" ht="144.75" customHeight="1">
      <c r="A194" s="117"/>
      <c r="B194" s="117"/>
      <c r="C194" s="117"/>
      <c r="D194" s="117"/>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row>
    <row r="195" spans="1:29" ht="144.75" customHeight="1">
      <c r="A195" s="117"/>
      <c r="B195" s="117"/>
      <c r="C195" s="117"/>
      <c r="D195" s="117"/>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row>
    <row r="196" spans="1:29" ht="144.75" customHeight="1">
      <c r="A196" s="117"/>
      <c r="B196" s="117"/>
      <c r="C196" s="117"/>
      <c r="D196" s="117"/>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row>
    <row r="197" spans="1:29" ht="144.75" customHeight="1">
      <c r="A197" s="117"/>
      <c r="B197" s="117"/>
      <c r="C197" s="117"/>
      <c r="D197" s="117"/>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row>
    <row r="198" spans="1:29" ht="144.75" customHeight="1">
      <c r="A198" s="117"/>
      <c r="B198" s="117"/>
      <c r="C198" s="117"/>
      <c r="D198" s="117"/>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row>
    <row r="199" spans="1:29" ht="144.75" customHeight="1">
      <c r="A199" s="117"/>
      <c r="B199" s="117"/>
      <c r="C199" s="117"/>
      <c r="D199" s="117"/>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row>
    <row r="200" spans="1:29" ht="144.75" customHeight="1">
      <c r="A200" s="117"/>
      <c r="B200" s="117"/>
      <c r="C200" s="117"/>
      <c r="D200" s="117"/>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row>
    <row r="201" spans="1:29" ht="144.75" customHeight="1">
      <c r="A201" s="117"/>
      <c r="B201" s="117"/>
      <c r="C201" s="117"/>
      <c r="D201" s="117"/>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row>
    <row r="202" spans="1:29" ht="144.75" customHeight="1">
      <c r="A202" s="117"/>
      <c r="B202" s="117"/>
      <c r="C202" s="117"/>
      <c r="D202" s="117"/>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row>
    <row r="203" spans="1:29" ht="144.75" customHeight="1">
      <c r="A203" s="117"/>
      <c r="B203" s="117"/>
      <c r="C203" s="117"/>
      <c r="D203" s="117"/>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row>
    <row r="204" spans="1:29" ht="144.75" customHeight="1">
      <c r="A204" s="117"/>
      <c r="B204" s="117"/>
      <c r="C204" s="117"/>
      <c r="D204" s="117"/>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row>
    <row r="205" spans="1:29" ht="144.75" customHeight="1">
      <c r="A205" s="117"/>
      <c r="B205" s="117"/>
      <c r="C205" s="117"/>
      <c r="D205" s="117"/>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row>
    <row r="206" spans="1:29" ht="144.75" customHeight="1">
      <c r="A206" s="117"/>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row>
    <row r="207" spans="1:29" ht="144.75" customHeight="1">
      <c r="A207" s="117"/>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row>
    <row r="208" spans="1:29" ht="144.75" customHeight="1">
      <c r="A208" s="117"/>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row>
    <row r="209" spans="1:29" ht="144.75" customHeight="1">
      <c r="A209" s="117"/>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row>
    <row r="210" spans="1:29" ht="144.75" customHeight="1">
      <c r="A210" s="117"/>
      <c r="B210" s="117"/>
      <c r="C210" s="117"/>
      <c r="D210" s="117"/>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row>
    <row r="211" spans="1:29" ht="144.75" customHeight="1">
      <c r="A211" s="117"/>
      <c r="B211" s="117"/>
      <c r="C211" s="117"/>
      <c r="D211" s="117"/>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row>
    <row r="212" spans="1:29" ht="144.75" customHeight="1">
      <c r="A212" s="117"/>
      <c r="B212" s="117"/>
      <c r="C212" s="117"/>
      <c r="D212" s="117"/>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row>
    <row r="213" spans="1:29" ht="144.75" customHeight="1">
      <c r="A213" s="117"/>
      <c r="B213" s="117"/>
      <c r="C213" s="117"/>
      <c r="D213" s="117"/>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row>
    <row r="214" spans="1:29" ht="144.75" customHeight="1">
      <c r="A214" s="117"/>
      <c r="B214" s="117"/>
      <c r="C214" s="117"/>
      <c r="D214" s="117"/>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row>
    <row r="215" spans="1:29" ht="144.75" customHeight="1">
      <c r="A215" s="117"/>
      <c r="B215" s="117"/>
      <c r="C215" s="117"/>
      <c r="D215" s="117"/>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row>
    <row r="216" spans="1:29" ht="144.75" customHeight="1">
      <c r="A216" s="117"/>
      <c r="B216" s="117"/>
      <c r="C216" s="117"/>
      <c r="D216" s="117"/>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row>
    <row r="217" spans="1:29" ht="144.75" customHeight="1">
      <c r="A217" s="117"/>
      <c r="B217" s="117"/>
      <c r="C217" s="117"/>
      <c r="D217" s="117"/>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row>
    <row r="218" spans="1:29" ht="144.75" customHeight="1">
      <c r="A218" s="117"/>
      <c r="B218" s="117"/>
      <c r="C218" s="117"/>
      <c r="D218" s="117"/>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row>
    <row r="219" spans="1:29" ht="144.75" customHeight="1">
      <c r="A219" s="117"/>
      <c r="B219" s="117"/>
      <c r="C219" s="117"/>
      <c r="D219" s="117"/>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row>
    <row r="220" spans="1:29" ht="144.75" customHeight="1">
      <c r="A220" s="117"/>
      <c r="B220" s="117"/>
      <c r="C220" s="117"/>
      <c r="D220" s="117"/>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row>
    <row r="221" spans="1:29" ht="144.75" customHeight="1">
      <c r="A221" s="117"/>
      <c r="B221" s="117"/>
      <c r="C221" s="117"/>
      <c r="D221" s="117"/>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row>
    <row r="222" spans="1:29" ht="144.75" customHeight="1">
      <c r="A222" s="117"/>
      <c r="B222" s="117"/>
      <c r="C222" s="117"/>
      <c r="D222" s="117"/>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row>
    <row r="223" spans="1:29" ht="144.75" customHeight="1">
      <c r="A223" s="117"/>
      <c r="B223" s="117"/>
      <c r="C223" s="117"/>
      <c r="D223" s="117"/>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row>
    <row r="224" spans="1:29" ht="144.75" customHeight="1">
      <c r="A224" s="117"/>
      <c r="B224" s="117"/>
      <c r="C224" s="117"/>
      <c r="D224" s="117"/>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row>
    <row r="225" spans="1:29" ht="144.75" customHeight="1">
      <c r="A225" s="117"/>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row>
    <row r="226" spans="1:29" ht="144.75" customHeight="1">
      <c r="A226" s="117"/>
      <c r="B226" s="117"/>
      <c r="C226" s="117"/>
      <c r="D226" s="117"/>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row>
    <row r="227" spans="1:29" ht="144.75" customHeight="1">
      <c r="A227" s="117"/>
      <c r="B227" s="117"/>
      <c r="C227" s="117"/>
      <c r="D227" s="117"/>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row>
    <row r="228" spans="1:29" ht="144.75" customHeight="1">
      <c r="A228" s="117"/>
      <c r="B228" s="117"/>
      <c r="C228" s="117"/>
      <c r="D228" s="117"/>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row>
    <row r="229" spans="1:29" ht="144.75" customHeight="1">
      <c r="A229" s="117"/>
      <c r="B229" s="117"/>
      <c r="C229" s="117"/>
      <c r="D229" s="117"/>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row>
    <row r="230" spans="1:29" ht="144.75" customHeight="1">
      <c r="A230" s="117"/>
      <c r="B230" s="117"/>
      <c r="C230" s="117"/>
      <c r="D230" s="117"/>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row>
    <row r="231" spans="1:29" ht="144.75" customHeight="1">
      <c r="A231" s="117"/>
      <c r="B231" s="117"/>
      <c r="C231" s="117"/>
      <c r="D231" s="117"/>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row>
    <row r="232" spans="1:29" ht="144.75" customHeight="1">
      <c r="A232" s="117"/>
      <c r="B232" s="117"/>
      <c r="C232" s="117"/>
      <c r="D232" s="117"/>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row>
    <row r="233" spans="1:29" ht="144.75" customHeight="1">
      <c r="A233" s="117"/>
      <c r="B233" s="117"/>
      <c r="C233" s="117"/>
      <c r="D233" s="117"/>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row>
    <row r="234" spans="1:29" ht="144.75" customHeight="1">
      <c r="A234" s="117"/>
      <c r="B234" s="117"/>
      <c r="C234" s="117"/>
      <c r="D234" s="117"/>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row>
    <row r="235" spans="1:29" ht="144.75" customHeight="1">
      <c r="A235" s="117"/>
      <c r="B235" s="117"/>
      <c r="C235" s="117"/>
      <c r="D235" s="117"/>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row>
    <row r="236" spans="1:29" ht="144.75" customHeight="1">
      <c r="A236" s="117"/>
      <c r="B236" s="117"/>
      <c r="C236" s="117"/>
      <c r="D236" s="117"/>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row>
    <row r="237" spans="1:29" ht="144.75" customHeight="1">
      <c r="A237" s="117"/>
      <c r="B237" s="117"/>
      <c r="C237" s="117"/>
      <c r="D237" s="117"/>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row>
    <row r="238" spans="1:29" ht="144.75" customHeight="1">
      <c r="A238" s="117"/>
      <c r="B238" s="117"/>
      <c r="C238" s="117"/>
      <c r="D238" s="117"/>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row>
    <row r="239" spans="1:29" ht="144.75" customHeight="1">
      <c r="A239" s="117"/>
      <c r="B239" s="117"/>
      <c r="C239" s="117"/>
      <c r="D239" s="117"/>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row>
    <row r="240" spans="1:29" ht="144.75" customHeight="1">
      <c r="A240" s="117"/>
      <c r="B240" s="117"/>
      <c r="C240" s="117"/>
      <c r="D240" s="117"/>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row>
    <row r="241" spans="1:29" ht="144.75" customHeight="1">
      <c r="A241" s="117"/>
      <c r="B241" s="117"/>
      <c r="C241" s="117"/>
      <c r="D241" s="117"/>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row>
    <row r="242" spans="1:29" ht="144.75" customHeight="1">
      <c r="A242" s="117"/>
      <c r="B242" s="117"/>
      <c r="C242" s="117"/>
      <c r="D242" s="117"/>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row>
    <row r="243" spans="1:29" ht="144.75" customHeight="1">
      <c r="A243" s="117"/>
      <c r="B243" s="117"/>
      <c r="C243" s="117"/>
      <c r="D243" s="117"/>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row>
    <row r="244" spans="1:29" ht="144.75" customHeight="1">
      <c r="A244" s="117"/>
      <c r="B244" s="117"/>
      <c r="C244" s="117"/>
      <c r="D244" s="117"/>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row>
    <row r="245" spans="1:29" ht="144.75" customHeight="1">
      <c r="A245" s="117"/>
      <c r="B245" s="117"/>
      <c r="C245" s="117"/>
      <c r="D245" s="117"/>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row>
    <row r="246" spans="1:29" ht="144.75" customHeight="1">
      <c r="A246" s="117"/>
      <c r="B246" s="117"/>
      <c r="C246" s="117"/>
      <c r="D246" s="117"/>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row>
    <row r="247" spans="1:29" ht="144.75" customHeight="1">
      <c r="A247" s="117"/>
      <c r="B247" s="117"/>
      <c r="C247" s="117"/>
      <c r="D247" s="117"/>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row>
    <row r="248" spans="1:29" ht="144.75" customHeight="1">
      <c r="A248" s="117"/>
      <c r="B248" s="117"/>
      <c r="C248" s="117"/>
      <c r="D248" s="117"/>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row>
    <row r="249" spans="1:29" ht="144.75" customHeight="1">
      <c r="A249" s="117"/>
      <c r="B249" s="117"/>
      <c r="C249" s="117"/>
      <c r="D249" s="117"/>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row>
    <row r="250" spans="1:29" ht="144.75" customHeight="1">
      <c r="A250" s="117"/>
      <c r="B250" s="117"/>
      <c r="C250" s="117"/>
      <c r="D250" s="117"/>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row>
    <row r="251" spans="1:29" ht="144.75" customHeight="1">
      <c r="A251" s="117"/>
      <c r="B251" s="117"/>
      <c r="C251" s="117"/>
      <c r="D251" s="117"/>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row>
    <row r="252" spans="1:29" ht="144.75" customHeight="1">
      <c r="A252" s="117"/>
      <c r="B252" s="117"/>
      <c r="C252" s="117"/>
      <c r="D252" s="117"/>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row>
    <row r="253" spans="1:29" ht="144.75" customHeight="1">
      <c r="A253" s="117"/>
      <c r="B253" s="117"/>
      <c r="C253" s="117"/>
      <c r="D253" s="117"/>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row>
    <row r="254" spans="1:29" ht="144.75" customHeight="1">
      <c r="A254" s="117"/>
      <c r="B254" s="117"/>
      <c r="C254" s="117"/>
      <c r="D254" s="117"/>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row>
    <row r="255" spans="1:29" ht="144.75" customHeight="1">
      <c r="A255" s="117"/>
      <c r="B255" s="117"/>
      <c r="C255" s="117"/>
      <c r="D255" s="117"/>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row>
    <row r="256" spans="1:29" ht="144.75" customHeight="1">
      <c r="A256" s="117"/>
      <c r="B256" s="117"/>
      <c r="C256" s="117"/>
      <c r="D256" s="117"/>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row>
    <row r="257" spans="1:29" ht="144.75" customHeight="1">
      <c r="A257" s="117"/>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row>
    <row r="258" spans="1:29" ht="144.75" customHeight="1">
      <c r="A258" s="117"/>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row>
    <row r="259" spans="1:29" ht="144.75" customHeight="1">
      <c r="A259" s="117"/>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row>
    <row r="260" spans="1:29" ht="144.75" customHeight="1">
      <c r="A260" s="117"/>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row>
    <row r="261" spans="1:29" ht="144.75" customHeight="1">
      <c r="A261" s="117"/>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row>
    <row r="262" spans="1:29" ht="144.75" customHeight="1">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row>
    <row r="263" spans="1:29" ht="144.75" customHeight="1">
      <c r="A263" s="117"/>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row>
    <row r="264" spans="1:29" ht="144.75" customHeight="1">
      <c r="A264" s="117"/>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row>
    <row r="265" spans="1:29" ht="144.75" customHeight="1">
      <c r="A265" s="117"/>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row>
    <row r="266" spans="1:29" ht="144.75" customHeight="1">
      <c r="A266" s="117"/>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row>
    <row r="267" spans="1:29" ht="144.75" customHeight="1">
      <c r="A267" s="117"/>
      <c r="B267" s="117"/>
      <c r="C267" s="117"/>
      <c r="D267" s="117"/>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row>
    <row r="268" spans="1:29" ht="144.75" customHeight="1">
      <c r="A268" s="117"/>
      <c r="B268" s="117"/>
      <c r="C268" s="117"/>
      <c r="D268" s="117"/>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row>
    <row r="269" spans="1:29" ht="144.75" customHeight="1">
      <c r="A269" s="117"/>
      <c r="B269" s="117"/>
      <c r="C269" s="117"/>
      <c r="D269" s="117"/>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row>
    <row r="270" spans="1:29" ht="144.75" customHeight="1">
      <c r="A270" s="117"/>
      <c r="B270" s="117"/>
      <c r="C270" s="117"/>
      <c r="D270" s="117"/>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row>
    <row r="271" spans="1:29" ht="144.75" customHeight="1">
      <c r="A271" s="117"/>
      <c r="B271" s="117"/>
      <c r="C271" s="117"/>
      <c r="D271" s="117"/>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row>
    <row r="272" spans="1:29" ht="144.75" customHeight="1">
      <c r="A272" s="117"/>
      <c r="B272" s="117"/>
      <c r="C272" s="117"/>
      <c r="D272" s="117"/>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row>
    <row r="273" spans="1:29" ht="144.75" customHeight="1">
      <c r="A273" s="117"/>
      <c r="B273" s="117"/>
      <c r="C273" s="117"/>
      <c r="D273" s="117"/>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row>
    <row r="274" spans="1:29" ht="144.75" customHeight="1">
      <c r="A274" s="117"/>
      <c r="B274" s="117"/>
      <c r="C274" s="117"/>
      <c r="D274" s="117"/>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row>
    <row r="275" spans="1:29" ht="144.75" customHeight="1">
      <c r="A275" s="117"/>
      <c r="B275" s="117"/>
      <c r="C275" s="117"/>
      <c r="D275" s="117"/>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row>
    <row r="276" spans="1:29" ht="144.75" customHeight="1">
      <c r="A276" s="117"/>
      <c r="B276" s="117"/>
      <c r="C276" s="117"/>
      <c r="D276" s="117"/>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row>
    <row r="277" spans="1:29" ht="144.75" customHeight="1">
      <c r="A277" s="117"/>
      <c r="B277" s="117"/>
      <c r="C277" s="117"/>
      <c r="D277" s="117"/>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row>
    <row r="278" spans="1:29" ht="144.75" customHeight="1">
      <c r="A278" s="117"/>
      <c r="B278" s="117"/>
      <c r="C278" s="117"/>
      <c r="D278" s="117"/>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row>
    <row r="279" spans="1:29" ht="144.75" customHeight="1">
      <c r="A279" s="117"/>
      <c r="B279" s="117"/>
      <c r="C279" s="117"/>
      <c r="D279" s="117"/>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row>
    <row r="280" spans="1:29" ht="144.75" customHeight="1">
      <c r="A280" s="117"/>
      <c r="B280" s="117"/>
      <c r="C280" s="117"/>
      <c r="D280" s="117"/>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row>
    <row r="281" spans="1:29" ht="144.75" customHeight="1">
      <c r="A281" s="117"/>
      <c r="B281" s="117"/>
      <c r="C281" s="117"/>
      <c r="D281" s="117"/>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row>
    <row r="282" spans="1:29" ht="144.75" customHeight="1">
      <c r="A282" s="117"/>
      <c r="B282" s="117"/>
      <c r="C282" s="117"/>
      <c r="D282" s="117"/>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row>
    <row r="283" spans="1:29" ht="144.75" customHeight="1">
      <c r="A283" s="117"/>
      <c r="B283" s="117"/>
      <c r="C283" s="117"/>
      <c r="D283" s="117"/>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row>
    <row r="284" spans="1:29" ht="144.75" customHeight="1">
      <c r="A284" s="117"/>
      <c r="B284" s="117"/>
      <c r="C284" s="117"/>
      <c r="D284" s="117"/>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row>
    <row r="285" spans="1:29" ht="144.75" customHeight="1">
      <c r="A285" s="117"/>
      <c r="B285" s="117"/>
      <c r="C285" s="117"/>
      <c r="D285" s="117"/>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row>
    <row r="286" spans="1:29" ht="144.75" customHeight="1">
      <c r="A286" s="117"/>
      <c r="B286" s="117"/>
      <c r="C286" s="117"/>
      <c r="D286" s="117"/>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row>
    <row r="287" spans="1:29" ht="144.75" customHeight="1">
      <c r="A287" s="117"/>
      <c r="B287" s="117"/>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row>
    <row r="288" spans="1:29" ht="144.75" customHeight="1">
      <c r="A288" s="117"/>
      <c r="B288" s="117"/>
      <c r="C288" s="117"/>
      <c r="D288" s="117"/>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row>
    <row r="289" spans="1:29" ht="144.75" customHeight="1">
      <c r="A289" s="117"/>
      <c r="B289" s="117"/>
      <c r="C289" s="117"/>
      <c r="D289" s="117"/>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row>
    <row r="290" spans="1:29" ht="144.75" customHeight="1">
      <c r="A290" s="117"/>
      <c r="B290" s="117"/>
      <c r="C290" s="117"/>
      <c r="D290" s="117"/>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row>
    <row r="291" spans="1:29" ht="144.75" customHeight="1">
      <c r="A291" s="117"/>
      <c r="B291" s="117"/>
      <c r="C291" s="117"/>
      <c r="D291" s="117"/>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row>
    <row r="292" spans="1:29" ht="144.75" customHeight="1">
      <c r="A292" s="117"/>
      <c r="B292" s="117"/>
      <c r="C292" s="117"/>
      <c r="D292" s="117"/>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row>
    <row r="293" spans="1:29" ht="144.75" customHeight="1">
      <c r="A293" s="117"/>
      <c r="B293" s="117"/>
      <c r="C293" s="117"/>
      <c r="D293" s="117"/>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row>
    <row r="294" spans="1:29" ht="144.75" customHeight="1">
      <c r="A294" s="117"/>
      <c r="B294" s="117"/>
      <c r="C294" s="117"/>
      <c r="D294" s="117"/>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row>
    <row r="295" spans="1:29" ht="144.75" customHeight="1">
      <c r="A295" s="117"/>
      <c r="B295" s="117"/>
      <c r="C295" s="117"/>
      <c r="D295" s="117"/>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row>
    <row r="296" spans="1:29" ht="144.75" customHeight="1">
      <c r="A296" s="117"/>
      <c r="B296" s="117"/>
      <c r="C296" s="117"/>
      <c r="D296" s="117"/>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row>
    <row r="297" spans="1:29" ht="144.75" customHeight="1">
      <c r="A297" s="117"/>
      <c r="B297" s="117"/>
      <c r="C297" s="117"/>
      <c r="D297" s="117"/>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row>
    <row r="298" spans="1:29" ht="144.75" customHeight="1">
      <c r="A298" s="117"/>
      <c r="B298" s="117"/>
      <c r="C298" s="117"/>
      <c r="D298" s="117"/>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row>
    <row r="299" spans="1:29" ht="144.75" customHeight="1">
      <c r="A299" s="117"/>
      <c r="B299" s="117"/>
      <c r="C299" s="117"/>
      <c r="D299" s="117"/>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row>
    <row r="300" spans="1:29" ht="144.75" customHeight="1">
      <c r="A300" s="117"/>
      <c r="B300" s="117"/>
      <c r="C300" s="117"/>
      <c r="D300" s="117"/>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row>
    <row r="301" spans="1:29" ht="144.75" customHeight="1">
      <c r="A301" s="117"/>
      <c r="B301" s="117"/>
      <c r="C301" s="117"/>
      <c r="D301" s="117"/>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row>
    <row r="302" spans="1:29" ht="144.75" customHeight="1">
      <c r="A302" s="117"/>
      <c r="B302" s="117"/>
      <c r="C302" s="117"/>
      <c r="D302" s="117"/>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row>
    <row r="303" spans="1:29" ht="144.75" customHeight="1">
      <c r="A303" s="117"/>
      <c r="B303" s="117"/>
      <c r="C303" s="117"/>
      <c r="D303" s="117"/>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row>
    <row r="304" spans="1:29" ht="144.75" customHeight="1">
      <c r="A304" s="117"/>
      <c r="B304" s="117"/>
      <c r="C304" s="117"/>
      <c r="D304" s="117"/>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row>
    <row r="305" spans="1:29" ht="144.75" customHeight="1">
      <c r="A305" s="117"/>
      <c r="B305" s="117"/>
      <c r="C305" s="117"/>
      <c r="D305" s="117"/>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row>
    <row r="306" spans="1:29" ht="144.75" customHeight="1">
      <c r="A306" s="117"/>
      <c r="B306" s="117"/>
      <c r="C306" s="117"/>
      <c r="D306" s="117"/>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row>
    <row r="307" spans="1:29" ht="144.75" customHeight="1">
      <c r="A307" s="117"/>
      <c r="B307" s="117"/>
      <c r="C307" s="117"/>
      <c r="D307" s="117"/>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row>
    <row r="308" spans="1:29" ht="144.75" customHeight="1">
      <c r="A308" s="117"/>
      <c r="B308" s="117"/>
      <c r="C308" s="117"/>
      <c r="D308" s="117"/>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row>
    <row r="309" spans="1:29" ht="144.75" customHeight="1">
      <c r="A309" s="117"/>
      <c r="B309" s="117"/>
      <c r="C309" s="117"/>
      <c r="D309" s="117"/>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row>
    <row r="310" spans="1:29" ht="144.75" customHeight="1">
      <c r="A310" s="117"/>
      <c r="B310" s="117"/>
      <c r="C310" s="117"/>
      <c r="D310" s="117"/>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row>
    <row r="311" spans="1:29" ht="144.75" customHeight="1">
      <c r="A311" s="117"/>
      <c r="B311" s="117"/>
      <c r="C311" s="117"/>
      <c r="D311" s="117"/>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row>
    <row r="312" spans="1:29" ht="144.75" customHeight="1">
      <c r="A312" s="117"/>
      <c r="B312" s="117"/>
      <c r="C312" s="117"/>
      <c r="D312" s="117"/>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row>
    <row r="313" spans="1:29" ht="144.75" customHeight="1">
      <c r="A313" s="117"/>
      <c r="B313" s="117"/>
      <c r="C313" s="117"/>
      <c r="D313" s="117"/>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row>
    <row r="314" spans="1:29" ht="144.75" customHeight="1">
      <c r="A314" s="117"/>
      <c r="B314" s="117"/>
      <c r="C314" s="117"/>
      <c r="D314" s="117"/>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row>
    <row r="315" spans="1:29" ht="144.75" customHeight="1">
      <c r="A315" s="117"/>
      <c r="B315" s="117"/>
      <c r="C315" s="117"/>
      <c r="D315" s="117"/>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row>
    <row r="316" spans="1:29" ht="144.75" customHeight="1">
      <c r="A316" s="117"/>
      <c r="B316" s="117"/>
      <c r="C316" s="117"/>
      <c r="D316" s="117"/>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row>
    <row r="317" spans="1:29" ht="144.75" customHeight="1">
      <c r="A317" s="117"/>
      <c r="B317" s="117"/>
      <c r="C317" s="117"/>
      <c r="D317" s="117"/>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row>
    <row r="318" spans="1:29" ht="144.75" customHeight="1">
      <c r="A318" s="117"/>
      <c r="B318" s="117"/>
      <c r="C318" s="117"/>
      <c r="D318" s="117"/>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row>
    <row r="319" spans="1:29" ht="144.75" customHeight="1">
      <c r="A319" s="117"/>
      <c r="B319" s="117"/>
      <c r="C319" s="117"/>
      <c r="D319" s="117"/>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row>
    <row r="320" spans="1:29" ht="144.75" customHeight="1">
      <c r="A320" s="117"/>
      <c r="B320" s="117"/>
      <c r="C320" s="117"/>
      <c r="D320" s="117"/>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row>
    <row r="321" spans="1:29" ht="144.75" customHeight="1">
      <c r="A321" s="117"/>
      <c r="B321" s="117"/>
      <c r="C321" s="117"/>
      <c r="D321" s="117"/>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row>
    <row r="322" spans="1:29" ht="144.75" customHeight="1">
      <c r="A322" s="117"/>
      <c r="B322" s="117"/>
      <c r="C322" s="117"/>
      <c r="D322" s="117"/>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row>
    <row r="323" spans="1:29" ht="144.75" customHeight="1">
      <c r="A323" s="117"/>
      <c r="B323" s="117"/>
      <c r="C323" s="117"/>
      <c r="D323" s="117"/>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row>
    <row r="324" spans="1:29" ht="144.75" customHeight="1">
      <c r="A324" s="117"/>
      <c r="B324" s="117"/>
      <c r="C324" s="117"/>
      <c r="D324" s="117"/>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row>
    <row r="325" spans="1:29" ht="144.75" customHeight="1">
      <c r="A325" s="117"/>
      <c r="B325" s="117"/>
      <c r="C325" s="117"/>
      <c r="D325" s="117"/>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row>
    <row r="326" spans="1:29" ht="144.75" customHeight="1">
      <c r="A326" s="117"/>
      <c r="B326" s="117"/>
      <c r="C326" s="117"/>
      <c r="D326" s="117"/>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row>
    <row r="327" spans="1:29" ht="144.75" customHeight="1">
      <c r="A327" s="117"/>
      <c r="B327" s="117"/>
      <c r="C327" s="117"/>
      <c r="D327" s="117"/>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row>
    <row r="328" spans="1:29" ht="144.75" customHeight="1">
      <c r="A328" s="117"/>
      <c r="B328" s="117"/>
      <c r="C328" s="117"/>
      <c r="D328" s="117"/>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row>
    <row r="329" spans="1:29" ht="144.75" customHeight="1">
      <c r="A329" s="117"/>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row>
    <row r="330" spans="1:29" ht="144.75" customHeight="1">
      <c r="A330" s="117"/>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row>
    <row r="331" spans="1:29" ht="144.75" customHeight="1">
      <c r="A331" s="117"/>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row>
    <row r="332" spans="1:29" ht="144.75" customHeight="1">
      <c r="A332" s="117"/>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row>
    <row r="333" spans="1:29" ht="144.75" customHeight="1">
      <c r="A333" s="117"/>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row>
    <row r="334" spans="1:29" ht="144.75" customHeight="1">
      <c r="A334" s="117"/>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row>
    <row r="335" spans="1:29" ht="144.75" customHeight="1">
      <c r="A335" s="117"/>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row>
    <row r="336" spans="1:29" ht="144.75" customHeight="1">
      <c r="A336" s="117"/>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row>
    <row r="337" spans="1:29" ht="144.75" customHeight="1">
      <c r="A337" s="117"/>
      <c r="B337" s="117"/>
      <c r="C337" s="117"/>
      <c r="D337" s="117"/>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row>
    <row r="338" spans="1:29" ht="144.75" customHeight="1">
      <c r="A338" s="117"/>
      <c r="B338" s="117"/>
      <c r="C338" s="117"/>
      <c r="D338" s="117"/>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row>
    <row r="339" spans="1:29" ht="144.75" customHeight="1">
      <c r="A339" s="117"/>
      <c r="B339" s="117"/>
      <c r="C339" s="117"/>
      <c r="D339" s="117"/>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row>
    <row r="340" spans="1:29" ht="144.75" customHeight="1">
      <c r="A340" s="117"/>
      <c r="B340" s="117"/>
      <c r="C340" s="117"/>
      <c r="D340" s="117"/>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row>
    <row r="341" spans="1:29" ht="144.75" customHeight="1">
      <c r="A341" s="117"/>
      <c r="B341" s="117"/>
      <c r="C341" s="117"/>
      <c r="D341" s="117"/>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row>
    <row r="342" spans="1:29" ht="144.75" customHeight="1">
      <c r="A342" s="117"/>
      <c r="B342" s="117"/>
      <c r="C342" s="117"/>
      <c r="D342" s="117"/>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row>
    <row r="343" spans="1:29" ht="144.75" customHeight="1">
      <c r="A343" s="117"/>
      <c r="B343" s="117"/>
      <c r="C343" s="117"/>
      <c r="D343" s="117"/>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row>
    <row r="344" spans="1:29" ht="144.75" customHeight="1">
      <c r="A344" s="117"/>
      <c r="B344" s="117"/>
      <c r="C344" s="117"/>
      <c r="D344" s="117"/>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row>
    <row r="345" spans="1:29" ht="144.75" customHeight="1">
      <c r="A345" s="117"/>
      <c r="B345" s="117"/>
      <c r="C345" s="117"/>
      <c r="D345" s="117"/>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row>
    <row r="346" spans="1:29" ht="144.75" customHeight="1">
      <c r="A346" s="117"/>
      <c r="B346" s="117"/>
      <c r="C346" s="117"/>
      <c r="D346" s="117"/>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row>
    <row r="347" spans="1:29" ht="144.75" customHeight="1">
      <c r="A347" s="117"/>
      <c r="B347" s="117"/>
      <c r="C347" s="117"/>
      <c r="D347" s="117"/>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row>
    <row r="348" spans="1:29" ht="144.75" customHeight="1">
      <c r="A348" s="117"/>
      <c r="B348" s="117"/>
      <c r="C348" s="117"/>
      <c r="D348" s="117"/>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row>
    <row r="349" spans="1:29" ht="144.75" customHeight="1">
      <c r="A349" s="117"/>
      <c r="B349" s="117"/>
      <c r="C349" s="117"/>
      <c r="D349" s="117"/>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row>
    <row r="350" spans="1:29" ht="144.75" customHeight="1">
      <c r="A350" s="117"/>
      <c r="B350" s="117"/>
      <c r="C350" s="117"/>
      <c r="D350" s="117"/>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row>
    <row r="351" spans="1:29" ht="144.75" customHeight="1">
      <c r="A351" s="117"/>
      <c r="B351" s="117"/>
      <c r="C351" s="117"/>
      <c r="D351" s="117"/>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row>
    <row r="352" spans="1:29" ht="144.75" customHeight="1">
      <c r="A352" s="117"/>
      <c r="B352" s="117"/>
      <c r="C352" s="117"/>
      <c r="D352" s="117"/>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row>
    <row r="353" spans="1:29" ht="144.75" customHeight="1">
      <c r="A353" s="117"/>
      <c r="B353" s="117"/>
      <c r="C353" s="117"/>
      <c r="D353" s="117"/>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row>
    <row r="354" spans="1:29" ht="144.75" customHeight="1">
      <c r="A354" s="117"/>
      <c r="B354" s="117"/>
      <c r="C354" s="117"/>
      <c r="D354" s="117"/>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row>
    <row r="355" spans="1:29" ht="144.75" customHeight="1">
      <c r="A355" s="117"/>
      <c r="B355" s="117"/>
      <c r="C355" s="117"/>
      <c r="D355" s="117"/>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row>
    <row r="356" spans="1:29" ht="144.75" customHeight="1">
      <c r="A356" s="117"/>
      <c r="B356" s="117"/>
      <c r="C356" s="117"/>
      <c r="D356" s="117"/>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row>
    <row r="357" spans="1:29" ht="144.75" customHeight="1">
      <c r="A357" s="117"/>
      <c r="B357" s="117"/>
      <c r="C357" s="117"/>
      <c r="D357" s="117"/>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row>
    <row r="358" spans="1:29" ht="144.75" customHeight="1">
      <c r="A358" s="117"/>
      <c r="B358" s="117"/>
      <c r="C358" s="117"/>
      <c r="D358" s="117"/>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row>
    <row r="359" spans="1:29" ht="144.75" customHeight="1">
      <c r="A359" s="117"/>
      <c r="B359" s="117"/>
      <c r="C359" s="117"/>
      <c r="D359" s="117"/>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row>
    <row r="360" spans="1:29" ht="144.75" customHeight="1">
      <c r="A360" s="117"/>
      <c r="B360" s="117"/>
      <c r="C360" s="117"/>
      <c r="D360" s="117"/>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row>
    <row r="361" spans="1:29" ht="144.75" customHeight="1">
      <c r="A361" s="117"/>
      <c r="B361" s="117"/>
      <c r="C361" s="117"/>
      <c r="D361" s="117"/>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row>
    <row r="362" spans="1:29" ht="144.75" customHeight="1">
      <c r="A362" s="117"/>
      <c r="B362" s="117"/>
      <c r="C362" s="117"/>
      <c r="D362" s="117"/>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row>
    <row r="363" spans="1:29" ht="144.75" customHeight="1">
      <c r="A363" s="117"/>
      <c r="B363" s="117"/>
      <c r="C363" s="117"/>
      <c r="D363" s="117"/>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row>
    <row r="364" spans="1:29" ht="144.75" customHeight="1">
      <c r="A364" s="117"/>
      <c r="B364" s="117"/>
      <c r="C364" s="117"/>
      <c r="D364" s="117"/>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row>
    <row r="365" spans="1:29" ht="144.75" customHeight="1">
      <c r="A365" s="117"/>
      <c r="B365" s="117"/>
      <c r="C365" s="117"/>
      <c r="D365" s="117"/>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row>
    <row r="366" spans="1:29" ht="144.75" customHeight="1">
      <c r="A366" s="117"/>
      <c r="B366" s="117"/>
      <c r="C366" s="117"/>
      <c r="D366" s="117"/>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row>
    <row r="367" spans="1:29" ht="144.75" customHeight="1">
      <c r="A367" s="117"/>
      <c r="B367" s="117"/>
      <c r="C367" s="117"/>
      <c r="D367" s="117"/>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row>
    <row r="368" spans="1:29" ht="144.75" customHeight="1">
      <c r="A368" s="117"/>
      <c r="B368" s="117"/>
      <c r="C368" s="117"/>
      <c r="D368" s="117"/>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row>
    <row r="369" spans="1:29" ht="144.75" customHeight="1">
      <c r="A369" s="117"/>
      <c r="B369" s="117"/>
      <c r="C369" s="117"/>
      <c r="D369" s="117"/>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row>
    <row r="370" spans="1:29" ht="144.75" customHeight="1">
      <c r="A370" s="117"/>
      <c r="B370" s="117"/>
      <c r="C370" s="117"/>
      <c r="D370" s="117"/>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row>
    <row r="371" spans="1:29" ht="144.75" customHeight="1">
      <c r="A371" s="117"/>
      <c r="B371" s="117"/>
      <c r="C371" s="117"/>
      <c r="D371" s="117"/>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row>
    <row r="372" spans="1:29" ht="144.75" customHeight="1">
      <c r="A372" s="117"/>
      <c r="B372" s="117"/>
      <c r="C372" s="117"/>
      <c r="D372" s="117"/>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row>
    <row r="373" spans="1:29" ht="144.75" customHeight="1">
      <c r="A373" s="117"/>
      <c r="B373" s="117"/>
      <c r="C373" s="117"/>
      <c r="D373" s="117"/>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row>
    <row r="374" spans="1:29" ht="144.75" customHeight="1">
      <c r="A374" s="117"/>
      <c r="B374" s="117"/>
      <c r="C374" s="117"/>
      <c r="D374" s="117"/>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row>
    <row r="375" spans="1:29" ht="144.75" customHeight="1">
      <c r="A375" s="117"/>
      <c r="B375" s="117"/>
      <c r="C375" s="117"/>
      <c r="D375" s="117"/>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row>
    <row r="376" spans="1:29" ht="144.75" customHeight="1">
      <c r="A376" s="117"/>
      <c r="B376" s="117"/>
      <c r="C376" s="117"/>
      <c r="D376" s="117"/>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row>
    <row r="377" spans="1:29" ht="144.75" customHeight="1">
      <c r="A377" s="117"/>
      <c r="B377" s="117"/>
      <c r="C377" s="117"/>
      <c r="D377" s="117"/>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row>
    <row r="378" spans="1:29" ht="144.75" customHeight="1">
      <c r="A378" s="117"/>
      <c r="B378" s="117"/>
      <c r="C378" s="117"/>
      <c r="D378" s="117"/>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row>
    <row r="379" spans="1:29" ht="144.75" customHeight="1">
      <c r="A379" s="117"/>
      <c r="B379" s="117"/>
      <c r="C379" s="117"/>
      <c r="D379" s="117"/>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row>
    <row r="380" spans="1:29" ht="144.75" customHeight="1">
      <c r="A380" s="117"/>
      <c r="B380" s="117"/>
      <c r="C380" s="117"/>
      <c r="D380" s="117"/>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row>
    <row r="381" spans="1:29" ht="144.75" customHeight="1">
      <c r="A381" s="117"/>
      <c r="B381" s="117"/>
      <c r="C381" s="117"/>
      <c r="D381" s="117"/>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row>
    <row r="382" spans="1:29" ht="144.75" customHeight="1">
      <c r="A382" s="117"/>
      <c r="B382" s="117"/>
      <c r="C382" s="117"/>
      <c r="D382" s="117"/>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row>
    <row r="383" spans="1:29" ht="144.75" customHeight="1">
      <c r="A383" s="117"/>
      <c r="B383" s="117"/>
      <c r="C383" s="117"/>
      <c r="D383" s="117"/>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row>
    <row r="384" spans="1:29" ht="144.75" customHeight="1">
      <c r="A384" s="117"/>
      <c r="B384" s="117"/>
      <c r="C384" s="117"/>
      <c r="D384" s="117"/>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row>
    <row r="385" spans="1:29" ht="144.75" customHeight="1">
      <c r="A385" s="117"/>
      <c r="B385" s="117"/>
      <c r="C385" s="117"/>
      <c r="D385" s="117"/>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row>
    <row r="386" spans="1:29" ht="144.75" customHeight="1">
      <c r="A386" s="117"/>
      <c r="B386" s="117"/>
      <c r="C386" s="117"/>
      <c r="D386" s="117"/>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row>
    <row r="387" spans="1:29" ht="144.75" customHeight="1">
      <c r="A387" s="117"/>
      <c r="B387" s="117"/>
      <c r="C387" s="117"/>
      <c r="D387" s="117"/>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row>
    <row r="388" spans="1:29" ht="144.75" customHeight="1">
      <c r="A388" s="117"/>
      <c r="B388" s="117"/>
      <c r="C388" s="117"/>
      <c r="D388" s="117"/>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row>
    <row r="389" spans="1:29" ht="144.75" customHeight="1">
      <c r="A389" s="117"/>
      <c r="B389" s="117"/>
      <c r="C389" s="117"/>
      <c r="D389" s="117"/>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row>
    <row r="390" spans="1:29" ht="144.75" customHeight="1">
      <c r="A390" s="117"/>
      <c r="B390" s="117"/>
      <c r="C390" s="117"/>
      <c r="D390" s="117"/>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row>
    <row r="391" spans="1:29" ht="144.75" customHeight="1">
      <c r="A391" s="117"/>
      <c r="B391" s="117"/>
      <c r="C391" s="117"/>
      <c r="D391" s="117"/>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row>
    <row r="392" spans="1:29" ht="144.75" customHeight="1">
      <c r="A392" s="117"/>
      <c r="B392" s="117"/>
      <c r="C392" s="117"/>
      <c r="D392" s="117"/>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row>
    <row r="393" spans="1:29" ht="144.75" customHeight="1">
      <c r="A393" s="117"/>
      <c r="B393" s="117"/>
      <c r="C393" s="117"/>
      <c r="D393" s="117"/>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row>
    <row r="394" spans="1:29" ht="144.75" customHeight="1">
      <c r="A394" s="117"/>
      <c r="B394" s="117"/>
      <c r="C394" s="117"/>
      <c r="D394" s="117"/>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row>
    <row r="395" spans="1:29" ht="144.75" customHeight="1">
      <c r="A395" s="117"/>
      <c r="B395" s="117"/>
      <c r="C395" s="117"/>
      <c r="D395" s="117"/>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row>
    <row r="396" spans="1:29" ht="144.75" customHeight="1">
      <c r="A396" s="117"/>
      <c r="B396" s="117"/>
      <c r="C396" s="117"/>
      <c r="D396" s="117"/>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row>
    <row r="397" spans="1:29" ht="144.75" customHeight="1">
      <c r="A397" s="117"/>
      <c r="B397" s="117"/>
      <c r="C397" s="117"/>
      <c r="D397" s="117"/>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row>
    <row r="398" spans="1:29" ht="144.75" customHeight="1">
      <c r="A398" s="117"/>
      <c r="B398" s="117"/>
      <c r="C398" s="117"/>
      <c r="D398" s="117"/>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row>
    <row r="399" spans="1:29" ht="144.75" customHeight="1">
      <c r="A399" s="117"/>
      <c r="B399" s="117"/>
      <c r="C399" s="117"/>
      <c r="D399" s="117"/>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row>
    <row r="400" spans="1:29" ht="144.75" customHeight="1">
      <c r="A400" s="117"/>
      <c r="B400" s="117"/>
      <c r="C400" s="117"/>
      <c r="D400" s="117"/>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row>
    <row r="401" spans="1:29" ht="144.75" customHeight="1">
      <c r="A401" s="117"/>
      <c r="B401" s="117"/>
      <c r="C401" s="117"/>
      <c r="D401" s="117"/>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row>
    <row r="402" spans="1:29" ht="144.75" customHeight="1">
      <c r="A402" s="117"/>
      <c r="B402" s="117"/>
      <c r="C402" s="117"/>
      <c r="D402" s="117"/>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row>
    <row r="403" spans="1:29" ht="144.75" customHeight="1">
      <c r="A403" s="117"/>
      <c r="B403" s="117"/>
      <c r="C403" s="117"/>
      <c r="D403" s="117"/>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row>
    <row r="404" spans="1:29" ht="144.75" customHeight="1">
      <c r="A404" s="117"/>
      <c r="B404" s="117"/>
      <c r="C404" s="117"/>
      <c r="D404" s="117"/>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row>
    <row r="405" spans="1:29" ht="144.75" customHeight="1">
      <c r="A405" s="117"/>
      <c r="B405" s="117"/>
      <c r="C405" s="117"/>
      <c r="D405" s="117"/>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row>
    <row r="406" spans="1:29" ht="144.75" customHeight="1">
      <c r="A406" s="117"/>
      <c r="B406" s="117"/>
      <c r="C406" s="117"/>
      <c r="D406" s="117"/>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row>
    <row r="407" spans="1:29" ht="144.75" customHeight="1">
      <c r="A407" s="117"/>
      <c r="B407" s="117"/>
      <c r="C407" s="117"/>
      <c r="D407" s="117"/>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row>
    <row r="408" spans="1:29" ht="144.75" customHeight="1">
      <c r="A408" s="117"/>
      <c r="B408" s="117"/>
      <c r="C408" s="117"/>
      <c r="D408" s="117"/>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row>
    <row r="409" spans="1:29" ht="144.75" customHeight="1">
      <c r="A409" s="117"/>
      <c r="B409" s="117"/>
      <c r="C409" s="117"/>
      <c r="D409" s="117"/>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row>
    <row r="410" spans="1:29" ht="144.75" customHeight="1">
      <c r="A410" s="117"/>
      <c r="B410" s="117"/>
      <c r="C410" s="117"/>
      <c r="D410" s="117"/>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row>
    <row r="411" spans="1:29" ht="144.75" customHeight="1">
      <c r="A411" s="117"/>
      <c r="B411" s="117"/>
      <c r="C411" s="117"/>
      <c r="D411" s="117"/>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row>
    <row r="412" spans="1:29" ht="144.75" customHeight="1">
      <c r="A412" s="117"/>
      <c r="B412" s="117"/>
      <c r="C412" s="117"/>
      <c r="D412" s="117"/>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row>
    <row r="413" spans="1:29" ht="144.75" customHeight="1">
      <c r="A413" s="117"/>
      <c r="B413" s="117"/>
      <c r="C413" s="117"/>
      <c r="D413" s="117"/>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row>
    <row r="414" spans="1:29" ht="144.75" customHeight="1">
      <c r="A414" s="117"/>
      <c r="B414" s="117"/>
      <c r="C414" s="117"/>
      <c r="D414" s="117"/>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row>
    <row r="415" spans="1:29" ht="144.75" customHeight="1">
      <c r="A415" s="117"/>
      <c r="B415" s="117"/>
      <c r="C415" s="117"/>
      <c r="D415" s="117"/>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row>
    <row r="416" spans="1:29" ht="144.75" customHeight="1">
      <c r="A416" s="117"/>
      <c r="B416" s="117"/>
      <c r="C416" s="117"/>
      <c r="D416" s="117"/>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row>
    <row r="417" spans="1:29" ht="144.75" customHeight="1">
      <c r="A417" s="117"/>
      <c r="B417" s="117"/>
      <c r="C417" s="117"/>
      <c r="D417" s="117"/>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row>
    <row r="418" spans="1:29" ht="144.75" customHeight="1">
      <c r="A418" s="117"/>
      <c r="B418" s="117"/>
      <c r="C418" s="117"/>
      <c r="D418" s="117"/>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row>
    <row r="419" spans="1:29" ht="144.75" customHeight="1">
      <c r="A419" s="117"/>
      <c r="B419" s="117"/>
      <c r="C419" s="117"/>
      <c r="D419" s="117"/>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row>
    <row r="420" spans="1:29" ht="144.75" customHeight="1">
      <c r="A420" s="117"/>
      <c r="B420" s="117"/>
      <c r="C420" s="117"/>
      <c r="D420" s="117"/>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row>
    <row r="421" spans="1:29" ht="144.75" customHeight="1">
      <c r="A421" s="117"/>
      <c r="B421" s="117"/>
      <c r="C421" s="117"/>
      <c r="D421" s="117"/>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row>
    <row r="422" spans="1:29" ht="144.75" customHeight="1">
      <c r="A422" s="117"/>
      <c r="B422" s="117"/>
      <c r="C422" s="117"/>
      <c r="D422" s="117"/>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row>
    <row r="423" spans="1:29" ht="144.75" customHeight="1">
      <c r="A423" s="117"/>
      <c r="B423" s="117"/>
      <c r="C423" s="117"/>
      <c r="D423" s="117"/>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row>
    <row r="424" spans="1:29" ht="144.75" customHeight="1">
      <c r="A424" s="117"/>
      <c r="B424" s="117"/>
      <c r="C424" s="117"/>
      <c r="D424" s="117"/>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row>
    <row r="425" spans="1:29" ht="144.75" customHeight="1">
      <c r="A425" s="117"/>
      <c r="B425" s="117"/>
      <c r="C425" s="117"/>
      <c r="D425" s="117"/>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row>
    <row r="426" spans="1:29" ht="144.75" customHeight="1">
      <c r="A426" s="117"/>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row>
    <row r="427" spans="1:29" ht="144.75" customHeight="1">
      <c r="A427" s="117"/>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row>
    <row r="428" spans="1:29" ht="144.75" customHeight="1">
      <c r="A428" s="117"/>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row>
    <row r="429" spans="1:29" ht="144.75" customHeight="1">
      <c r="A429" s="117"/>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row>
    <row r="430" spans="1:29" ht="144.75" customHeight="1">
      <c r="A430" s="117"/>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row>
    <row r="431" spans="1:29" ht="144.75" customHeight="1">
      <c r="A431" s="117"/>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row>
    <row r="432" spans="1:29" ht="144.75" customHeight="1">
      <c r="A432" s="117"/>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row>
    <row r="433" spans="1:29" ht="144.75" customHeight="1">
      <c r="A433" s="117"/>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row>
    <row r="434" spans="1:29" ht="144.75" customHeight="1">
      <c r="A434" s="117"/>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row>
    <row r="435" spans="1:29" ht="144.75" customHeight="1">
      <c r="A435" s="117"/>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row>
    <row r="436" spans="1:29" ht="144.75" customHeight="1">
      <c r="A436" s="117"/>
      <c r="B436" s="117"/>
      <c r="C436" s="117"/>
      <c r="D436" s="117"/>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row>
    <row r="437" spans="1:29" ht="144.75" customHeight="1">
      <c r="A437" s="117"/>
      <c r="B437" s="117"/>
      <c r="C437" s="117"/>
      <c r="D437" s="117"/>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row>
    <row r="438" spans="1:29" ht="144.75" customHeight="1">
      <c r="A438" s="117"/>
      <c r="B438" s="117"/>
      <c r="C438" s="117"/>
      <c r="D438" s="117"/>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row>
    <row r="439" spans="1:29" ht="144.75" customHeight="1">
      <c r="A439" s="117"/>
      <c r="B439" s="117"/>
      <c r="C439" s="117"/>
      <c r="D439" s="117"/>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row>
    <row r="440" spans="1:29" ht="144.75" customHeight="1">
      <c r="A440" s="117"/>
      <c r="B440" s="117"/>
      <c r="C440" s="117"/>
      <c r="D440" s="117"/>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row>
    <row r="441" spans="1:29" ht="144.75" customHeight="1">
      <c r="A441" s="117"/>
      <c r="B441" s="117"/>
      <c r="C441" s="117"/>
      <c r="D441" s="117"/>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row>
    <row r="442" spans="1:29" ht="144.75" customHeight="1">
      <c r="A442" s="117"/>
      <c r="B442" s="117"/>
      <c r="C442" s="117"/>
      <c r="D442" s="117"/>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row>
    <row r="443" spans="1:29" ht="144.75" customHeight="1">
      <c r="A443" s="117"/>
      <c r="B443" s="117"/>
      <c r="C443" s="117"/>
      <c r="D443" s="117"/>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row>
    <row r="444" spans="1:29" ht="144.75" customHeight="1">
      <c r="A444" s="117"/>
      <c r="B444" s="117"/>
      <c r="C444" s="117"/>
      <c r="D444" s="117"/>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row>
    <row r="445" spans="1:29" ht="144.75" customHeight="1">
      <c r="A445" s="117"/>
      <c r="B445" s="117"/>
      <c r="C445" s="117"/>
      <c r="D445" s="117"/>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row>
    <row r="446" spans="1:29" ht="144.75" customHeight="1">
      <c r="A446" s="117"/>
      <c r="B446" s="117"/>
      <c r="C446" s="117"/>
      <c r="D446" s="117"/>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row>
    <row r="447" spans="1:29" ht="144.75" customHeight="1">
      <c r="A447" s="117"/>
      <c r="B447" s="117"/>
      <c r="C447" s="117"/>
      <c r="D447" s="117"/>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row>
    <row r="448" spans="1:29" ht="144.75" customHeight="1">
      <c r="A448" s="117"/>
      <c r="B448" s="117"/>
      <c r="C448" s="117"/>
      <c r="D448" s="117"/>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row>
    <row r="449" spans="1:29" ht="144.75" customHeight="1">
      <c r="A449" s="117"/>
      <c r="B449" s="117"/>
      <c r="C449" s="117"/>
      <c r="D449" s="117"/>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row>
    <row r="450" spans="1:29" ht="144.75" customHeight="1">
      <c r="A450" s="117"/>
      <c r="B450" s="117"/>
      <c r="C450" s="117"/>
      <c r="D450" s="117"/>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row>
    <row r="451" spans="1:29" ht="144.75" customHeight="1">
      <c r="A451" s="117"/>
      <c r="B451" s="117"/>
      <c r="C451" s="117"/>
      <c r="D451" s="117"/>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row>
    <row r="452" spans="1:29" ht="144.75" customHeight="1">
      <c r="A452" s="117"/>
      <c r="B452" s="117"/>
      <c r="C452" s="117"/>
      <c r="D452" s="117"/>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row>
    <row r="453" spans="1:29" ht="144.75" customHeight="1">
      <c r="A453" s="117"/>
      <c r="B453" s="117"/>
      <c r="C453" s="117"/>
      <c r="D453" s="117"/>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row>
    <row r="454" spans="1:29" ht="144.75" customHeight="1">
      <c r="A454" s="117"/>
      <c r="B454" s="117"/>
      <c r="C454" s="117"/>
      <c r="D454" s="117"/>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row>
    <row r="455" spans="1:29" ht="144.75" customHeight="1">
      <c r="A455" s="117"/>
      <c r="B455" s="117"/>
      <c r="C455" s="117"/>
      <c r="D455" s="117"/>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row>
    <row r="456" spans="1:29" ht="144.75" customHeight="1">
      <c r="A456" s="117"/>
      <c r="B456" s="117"/>
      <c r="C456" s="117"/>
      <c r="D456" s="117"/>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row>
    <row r="457" spans="1:29" ht="144.75" customHeight="1">
      <c r="A457" s="117"/>
      <c r="B457" s="117"/>
      <c r="C457" s="117"/>
      <c r="D457" s="117"/>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row>
    <row r="458" spans="1:29" ht="144.75" customHeight="1">
      <c r="A458" s="117"/>
      <c r="B458" s="117"/>
      <c r="C458" s="117"/>
      <c r="D458" s="117"/>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row>
    <row r="459" spans="1:29" ht="144.75" customHeight="1">
      <c r="A459" s="117"/>
      <c r="B459" s="117"/>
      <c r="C459" s="117"/>
      <c r="D459" s="117"/>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row>
    <row r="460" spans="1:29" ht="144.75" customHeight="1">
      <c r="A460" s="117"/>
      <c r="B460" s="117"/>
      <c r="C460" s="117"/>
      <c r="D460" s="117"/>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row>
    <row r="461" spans="1:29" ht="144.75" customHeight="1">
      <c r="A461" s="117"/>
      <c r="B461" s="117"/>
      <c r="C461" s="117"/>
      <c r="D461" s="117"/>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row>
    <row r="462" spans="1:29" ht="144.75" customHeight="1">
      <c r="A462" s="117"/>
      <c r="B462" s="117"/>
      <c r="C462" s="117"/>
      <c r="D462" s="117"/>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row>
    <row r="463" spans="1:29" ht="144.75" customHeight="1">
      <c r="A463" s="117"/>
      <c r="B463" s="117"/>
      <c r="C463" s="117"/>
      <c r="D463" s="117"/>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row>
    <row r="464" spans="1:29" ht="144.75" customHeight="1">
      <c r="A464" s="117"/>
      <c r="B464" s="117"/>
      <c r="C464" s="117"/>
      <c r="D464" s="117"/>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row>
    <row r="465" spans="1:29" ht="144.75" customHeight="1">
      <c r="A465" s="117"/>
      <c r="B465" s="117"/>
      <c r="C465" s="117"/>
      <c r="D465" s="117"/>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row>
    <row r="466" spans="1:29" ht="144.75" customHeight="1">
      <c r="A466" s="117"/>
      <c r="B466" s="117"/>
      <c r="C466" s="117"/>
      <c r="D466" s="117"/>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row>
    <row r="467" spans="1:29" ht="144.75" customHeight="1">
      <c r="A467" s="117"/>
      <c r="B467" s="117"/>
      <c r="C467" s="117"/>
      <c r="D467" s="117"/>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row>
    <row r="468" spans="1:29" ht="144.75" customHeight="1">
      <c r="A468" s="117"/>
      <c r="B468" s="117"/>
      <c r="C468" s="117"/>
      <c r="D468" s="117"/>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row>
    <row r="469" spans="1:29" ht="144.75" customHeight="1">
      <c r="A469" s="117"/>
      <c r="B469" s="117"/>
      <c r="C469" s="117"/>
      <c r="D469" s="117"/>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row>
    <row r="470" spans="1:29" ht="144.75" customHeight="1">
      <c r="A470" s="117"/>
      <c r="B470" s="117"/>
      <c r="C470" s="117"/>
      <c r="D470" s="117"/>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row>
    <row r="471" spans="1:29" ht="144.75" customHeight="1">
      <c r="A471" s="117"/>
      <c r="B471" s="117"/>
      <c r="C471" s="117"/>
      <c r="D471" s="117"/>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row>
    <row r="472" spans="1:29" ht="144.75" customHeight="1">
      <c r="A472" s="117"/>
      <c r="B472" s="117"/>
      <c r="C472" s="117"/>
      <c r="D472" s="117"/>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row>
    <row r="473" spans="1:29" ht="144.75" customHeight="1">
      <c r="A473" s="117"/>
      <c r="B473" s="117"/>
      <c r="C473" s="117"/>
      <c r="D473" s="117"/>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row>
    <row r="474" spans="1:29" ht="144.75" customHeight="1">
      <c r="A474" s="117"/>
      <c r="B474" s="117"/>
      <c r="C474" s="117"/>
      <c r="D474" s="117"/>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row>
    <row r="475" spans="1:29" ht="144.75" customHeigh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row>
    <row r="476" spans="1:29" ht="144.75" customHeight="1">
      <c r="A476" s="117"/>
      <c r="B476" s="117"/>
      <c r="C476" s="117"/>
      <c r="D476" s="117"/>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row>
    <row r="477" spans="1:29" ht="144.75" customHeight="1">
      <c r="A477" s="117"/>
      <c r="B477" s="117"/>
      <c r="C477" s="117"/>
      <c r="D477" s="117"/>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row>
    <row r="478" spans="1:29" ht="144.75" customHeight="1">
      <c r="A478" s="117"/>
      <c r="B478" s="117"/>
      <c r="C478" s="117"/>
      <c r="D478" s="117"/>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row>
    <row r="479" spans="1:29" ht="144.75" customHeight="1">
      <c r="A479" s="117"/>
      <c r="B479" s="117"/>
      <c r="C479" s="117"/>
      <c r="D479" s="117"/>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row>
    <row r="480" spans="1:29" ht="144.75" customHeight="1">
      <c r="A480" s="117"/>
      <c r="B480" s="117"/>
      <c r="C480" s="117"/>
      <c r="D480" s="117"/>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row>
    <row r="481" spans="1:29" ht="144.75" customHeight="1">
      <c r="A481" s="117"/>
      <c r="B481" s="117"/>
      <c r="C481" s="117"/>
      <c r="D481" s="117"/>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row>
    <row r="482" spans="1:29" ht="144.75" customHeight="1">
      <c r="A482" s="117"/>
      <c r="B482" s="117"/>
      <c r="C482" s="117"/>
      <c r="D482" s="117"/>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row>
    <row r="483" spans="1:29" ht="144.75" customHeight="1">
      <c r="A483" s="117"/>
      <c r="B483" s="117"/>
      <c r="C483" s="117"/>
      <c r="D483" s="117"/>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row>
    <row r="484" spans="1:29" ht="144.75" customHeight="1">
      <c r="A484" s="117"/>
      <c r="B484" s="117"/>
      <c r="C484" s="117"/>
      <c r="D484" s="117"/>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row>
    <row r="485" spans="1:29" ht="144.75" customHeigh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row>
    <row r="486" spans="1:29" ht="144.75" customHeight="1">
      <c r="A486" s="117"/>
      <c r="B486" s="117"/>
      <c r="C486" s="117"/>
      <c r="D486" s="117"/>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row>
    <row r="487" spans="1:29" ht="144.75" customHeight="1">
      <c r="A487" s="117"/>
      <c r="B487" s="117"/>
      <c r="C487" s="117"/>
      <c r="D487" s="117"/>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row>
    <row r="488" spans="1:29" ht="144.75" customHeight="1">
      <c r="A488" s="117"/>
      <c r="B488" s="117"/>
      <c r="C488" s="117"/>
      <c r="D488" s="117"/>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row>
    <row r="489" spans="1:29" ht="144.75" customHeight="1">
      <c r="A489" s="117"/>
      <c r="B489" s="117"/>
      <c r="C489" s="117"/>
      <c r="D489" s="117"/>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row>
    <row r="490" spans="1:29" ht="144.75" customHeight="1">
      <c r="A490" s="117"/>
      <c r="B490" s="117"/>
      <c r="C490" s="117"/>
      <c r="D490" s="117"/>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row>
    <row r="491" spans="1:29" ht="144.75" customHeight="1">
      <c r="A491" s="117"/>
      <c r="B491" s="117"/>
      <c r="C491" s="117"/>
      <c r="D491" s="117"/>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row>
    <row r="492" spans="1:29" ht="144.75" customHeight="1">
      <c r="A492" s="117"/>
      <c r="B492" s="117"/>
      <c r="C492" s="117"/>
      <c r="D492" s="117"/>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row>
    <row r="493" spans="1:29" ht="144.75" customHeight="1">
      <c r="A493" s="117"/>
      <c r="B493" s="117"/>
      <c r="C493" s="117"/>
      <c r="D493" s="117"/>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row>
    <row r="494" spans="1:29" ht="144.75" customHeight="1">
      <c r="A494" s="117"/>
      <c r="B494" s="117"/>
      <c r="C494" s="117"/>
      <c r="D494" s="117"/>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row>
    <row r="495" spans="1:29" ht="144.75" customHeight="1">
      <c r="A495" s="117"/>
      <c r="B495" s="117"/>
      <c r="C495" s="117"/>
      <c r="D495" s="117"/>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row>
    <row r="496" spans="1:29" ht="144.75" customHeight="1">
      <c r="A496" s="117"/>
      <c r="B496" s="117"/>
      <c r="C496" s="117"/>
      <c r="D496" s="117"/>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row>
    <row r="497" spans="1:29" ht="144.75" customHeight="1">
      <c r="A497" s="117"/>
      <c r="B497" s="117"/>
      <c r="C497" s="117"/>
      <c r="D497" s="117"/>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row>
    <row r="498" spans="1:29" ht="144.75" customHeight="1">
      <c r="A498" s="117"/>
      <c r="B498" s="117"/>
      <c r="C498" s="117"/>
      <c r="D498" s="117"/>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row>
    <row r="499" spans="1:29" ht="144.75" customHeight="1">
      <c r="A499" s="117"/>
      <c r="B499" s="117"/>
      <c r="C499" s="117"/>
      <c r="D499" s="117"/>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row>
    <row r="500" spans="1:29" ht="144.75" customHeight="1">
      <c r="A500" s="117"/>
      <c r="B500" s="117"/>
      <c r="C500" s="117"/>
      <c r="D500" s="117"/>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row>
    <row r="501" spans="1:29" ht="144.75" customHeight="1">
      <c r="A501" s="117"/>
      <c r="B501" s="117"/>
      <c r="C501" s="117"/>
      <c r="D501" s="117"/>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row>
    <row r="502" spans="1:29" ht="144.75" customHeight="1">
      <c r="A502" s="117"/>
      <c r="B502" s="117"/>
      <c r="C502" s="117"/>
      <c r="D502" s="117"/>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row>
    <row r="503" spans="1:29" ht="144.75" customHeight="1">
      <c r="A503" s="117"/>
      <c r="B503" s="117"/>
      <c r="C503" s="117"/>
      <c r="D503" s="117"/>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row>
    <row r="504" spans="1:29" ht="144.75" customHeight="1">
      <c r="A504" s="117"/>
      <c r="B504" s="117"/>
      <c r="C504" s="117"/>
      <c r="D504" s="117"/>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row>
    <row r="505" spans="1:29" ht="144.75" customHeight="1">
      <c r="A505" s="117"/>
      <c r="B505" s="117"/>
      <c r="C505" s="117"/>
      <c r="D505" s="117"/>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row>
    <row r="506" spans="1:29" ht="144.75" customHeight="1">
      <c r="A506" s="117"/>
      <c r="B506" s="117"/>
      <c r="C506" s="117"/>
      <c r="D506" s="117"/>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row>
    <row r="507" spans="1:29" ht="144.75" customHeight="1">
      <c r="A507" s="117"/>
      <c r="B507" s="117"/>
      <c r="C507" s="117"/>
      <c r="D507" s="117"/>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row>
    <row r="508" spans="1:29" ht="144.75" customHeight="1">
      <c r="A508" s="117"/>
      <c r="B508" s="117"/>
      <c r="C508" s="117"/>
      <c r="D508" s="117"/>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row>
    <row r="509" spans="1:29" ht="144.75" customHeight="1">
      <c r="A509" s="117"/>
      <c r="B509" s="117"/>
      <c r="C509" s="117"/>
      <c r="D509" s="117"/>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row>
    <row r="510" spans="1:29" ht="144.75" customHeight="1">
      <c r="A510" s="117"/>
      <c r="B510" s="117"/>
      <c r="C510" s="117"/>
      <c r="D510" s="117"/>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row>
    <row r="511" spans="1:29" ht="144.75" customHeight="1">
      <c r="A511" s="117"/>
      <c r="B511" s="117"/>
      <c r="C511" s="117"/>
      <c r="D511" s="117"/>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row>
    <row r="512" spans="1:29" ht="144.75" customHeight="1">
      <c r="A512" s="117"/>
      <c r="B512" s="117"/>
      <c r="C512" s="117"/>
      <c r="D512" s="117"/>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row>
    <row r="513" spans="1:29" ht="144.75" customHeight="1">
      <c r="A513" s="117"/>
      <c r="B513" s="117"/>
      <c r="C513" s="117"/>
      <c r="D513" s="117"/>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row>
    <row r="514" spans="1:29" ht="144.75" customHeight="1">
      <c r="A514" s="117"/>
      <c r="B514" s="117"/>
      <c r="C514" s="117"/>
      <c r="D514" s="117"/>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row>
    <row r="515" spans="1:29" ht="144.75" customHeight="1">
      <c r="A515" s="117"/>
      <c r="B515" s="117"/>
      <c r="C515" s="117"/>
      <c r="D515" s="117"/>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row>
    <row r="516" spans="1:29" ht="144.75" customHeight="1">
      <c r="A516" s="117"/>
      <c r="B516" s="117"/>
      <c r="C516" s="117"/>
      <c r="D516" s="117"/>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row>
    <row r="517" spans="1:29" ht="144.75" customHeight="1">
      <c r="A517" s="117"/>
      <c r="B517" s="117"/>
      <c r="C517" s="117"/>
      <c r="D517" s="117"/>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row>
    <row r="518" spans="1:29" ht="144.75" customHeight="1">
      <c r="A518" s="117"/>
      <c r="B518" s="117"/>
      <c r="C518" s="117"/>
      <c r="D518" s="117"/>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row>
    <row r="519" spans="1:29" ht="144.75" customHeight="1">
      <c r="A519" s="117"/>
      <c r="B519" s="117"/>
      <c r="C519" s="117"/>
      <c r="D519" s="117"/>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row>
    <row r="520" spans="1:29" ht="144.75" customHeight="1">
      <c r="A520" s="117"/>
      <c r="B520" s="117"/>
      <c r="C520" s="117"/>
      <c r="D520" s="117"/>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row>
    <row r="521" spans="1:29" ht="144.75" customHeight="1">
      <c r="A521" s="117"/>
      <c r="B521" s="117"/>
      <c r="C521" s="117"/>
      <c r="D521" s="117"/>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row>
    <row r="522" spans="1:29" ht="144.75" customHeight="1">
      <c r="A522" s="117"/>
      <c r="B522" s="117"/>
      <c r="C522" s="117"/>
      <c r="D522" s="117"/>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row>
    <row r="523" spans="1:29" ht="144.75" customHeight="1">
      <c r="A523" s="117"/>
      <c r="B523" s="117"/>
      <c r="C523" s="117"/>
      <c r="D523" s="117"/>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row>
    <row r="524" spans="1:29" ht="144.75" customHeight="1">
      <c r="A524" s="117"/>
      <c r="B524" s="117"/>
      <c r="C524" s="117"/>
      <c r="D524" s="117"/>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row>
    <row r="525" spans="1:29" ht="144.75" customHeight="1">
      <c r="A525" s="117"/>
      <c r="B525" s="117"/>
      <c r="C525" s="117"/>
      <c r="D525" s="117"/>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row>
    <row r="526" spans="1:29" ht="144.75" customHeight="1">
      <c r="A526" s="117"/>
      <c r="B526" s="117"/>
      <c r="C526" s="117"/>
      <c r="D526" s="117"/>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row>
    <row r="527" spans="1:29" ht="144.75" customHeight="1">
      <c r="A527" s="117"/>
      <c r="B527" s="117"/>
      <c r="C527" s="117"/>
      <c r="D527" s="117"/>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row>
    <row r="528" spans="1:29" ht="144.75" customHeight="1">
      <c r="A528" s="117"/>
      <c r="B528" s="117"/>
      <c r="C528" s="117"/>
      <c r="D528" s="117"/>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row>
    <row r="529" spans="1:29" ht="144.75" customHeight="1">
      <c r="A529" s="117"/>
      <c r="B529" s="117"/>
      <c r="C529" s="117"/>
      <c r="D529" s="117"/>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row>
    <row r="530" spans="1:29" ht="144.75" customHeight="1">
      <c r="A530" s="117"/>
      <c r="B530" s="117"/>
      <c r="C530" s="117"/>
      <c r="D530" s="117"/>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row>
    <row r="531" spans="1:29" ht="144.75" customHeight="1">
      <c r="A531" s="117"/>
      <c r="B531" s="117"/>
      <c r="C531" s="117"/>
      <c r="D531" s="117"/>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row>
    <row r="532" spans="1:29" ht="144.75" customHeight="1">
      <c r="A532" s="117"/>
      <c r="B532" s="117"/>
      <c r="C532" s="117"/>
      <c r="D532" s="117"/>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row>
    <row r="533" spans="1:29" ht="144.75" customHeight="1">
      <c r="A533" s="117"/>
      <c r="B533" s="117"/>
      <c r="C533" s="117"/>
      <c r="D533" s="117"/>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row>
    <row r="534" spans="1:29" ht="144.75" customHeight="1">
      <c r="A534" s="117"/>
      <c r="B534" s="117"/>
      <c r="C534" s="117"/>
      <c r="D534" s="117"/>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row>
    <row r="535" spans="1:29" ht="144.75" customHeight="1">
      <c r="A535" s="117"/>
      <c r="B535" s="117"/>
      <c r="C535" s="117"/>
      <c r="D535" s="117"/>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row>
    <row r="536" spans="1:29" ht="144.75" customHeight="1">
      <c r="A536" s="117"/>
      <c r="B536" s="117"/>
      <c r="C536" s="117"/>
      <c r="D536" s="117"/>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row>
    <row r="537" spans="1:29" ht="144.75" customHeight="1">
      <c r="A537" s="117"/>
      <c r="B537" s="117"/>
      <c r="C537" s="117"/>
      <c r="D537" s="117"/>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row>
    <row r="538" spans="1:29" ht="144.75" customHeight="1">
      <c r="A538" s="117"/>
      <c r="B538" s="117"/>
      <c r="C538" s="117"/>
      <c r="D538" s="117"/>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row>
    <row r="539" spans="1:29" ht="144.75" customHeight="1">
      <c r="A539" s="117"/>
      <c r="B539" s="117"/>
      <c r="C539" s="117"/>
      <c r="D539" s="117"/>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row>
    <row r="540" spans="1:29" ht="144.75" customHeight="1">
      <c r="A540" s="117"/>
      <c r="B540" s="117"/>
      <c r="C540" s="117"/>
      <c r="D540" s="117"/>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row>
    <row r="541" spans="1:29" ht="144.75" customHeight="1">
      <c r="A541" s="117"/>
      <c r="B541" s="117"/>
      <c r="C541" s="117"/>
      <c r="D541" s="117"/>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row>
    <row r="542" spans="1:29" ht="144.75" customHeight="1">
      <c r="A542" s="117"/>
      <c r="B542" s="117"/>
      <c r="C542" s="117"/>
      <c r="D542" s="117"/>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row>
    <row r="543" spans="1:29" ht="144.75" customHeight="1">
      <c r="A543" s="117"/>
      <c r="B543" s="117"/>
      <c r="C543" s="117"/>
      <c r="D543" s="117"/>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row>
    <row r="544" spans="1:29" ht="144.75" customHeight="1">
      <c r="A544" s="117"/>
      <c r="B544" s="117"/>
      <c r="C544" s="117"/>
      <c r="D544" s="117"/>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row>
    <row r="545" spans="1:29" ht="144.75" customHeight="1">
      <c r="A545" s="117"/>
      <c r="B545" s="117"/>
      <c r="C545" s="117"/>
      <c r="D545" s="117"/>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row>
    <row r="546" spans="1:29" ht="144.75" customHeight="1">
      <c r="A546" s="117"/>
      <c r="B546" s="117"/>
      <c r="C546" s="117"/>
      <c r="D546" s="117"/>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row>
    <row r="547" spans="1:29" ht="144.75" customHeight="1">
      <c r="A547" s="117"/>
      <c r="B547" s="117"/>
      <c r="C547" s="117"/>
      <c r="D547" s="117"/>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row>
    <row r="548" spans="1:29" ht="144.75" customHeight="1">
      <c r="A548" s="117"/>
      <c r="B548" s="117"/>
      <c r="C548" s="117"/>
      <c r="D548" s="117"/>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row>
    <row r="549" spans="1:29" ht="144.75" customHeight="1">
      <c r="A549" s="117"/>
      <c r="B549" s="117"/>
      <c r="C549" s="117"/>
      <c r="D549" s="117"/>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row>
    <row r="550" spans="1:29" ht="144.75" customHeight="1">
      <c r="A550" s="117"/>
      <c r="B550" s="117"/>
      <c r="C550" s="117"/>
      <c r="D550" s="117"/>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row>
    <row r="551" spans="1:29" ht="144.75" customHeight="1">
      <c r="A551" s="117"/>
      <c r="B551" s="117"/>
      <c r="C551" s="117"/>
      <c r="D551" s="117"/>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row>
    <row r="552" spans="1:29" ht="144.75" customHeight="1">
      <c r="A552" s="117"/>
      <c r="B552" s="117"/>
      <c r="C552" s="117"/>
      <c r="D552" s="117"/>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row>
    <row r="553" spans="1:29" ht="144.75" customHeight="1">
      <c r="A553" s="117"/>
      <c r="B553" s="117"/>
      <c r="C553" s="117"/>
      <c r="D553" s="117"/>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row>
    <row r="554" spans="1:29" ht="144.75" customHeight="1">
      <c r="A554" s="117"/>
      <c r="B554" s="117"/>
      <c r="C554" s="117"/>
      <c r="D554" s="117"/>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row>
    <row r="555" spans="1:29" ht="144.75" customHeight="1">
      <c r="A555" s="117"/>
      <c r="B555" s="117"/>
      <c r="C555" s="117"/>
      <c r="D555" s="117"/>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row>
    <row r="556" spans="1:29" ht="144.75" customHeight="1">
      <c r="A556" s="117"/>
      <c r="B556" s="117"/>
      <c r="C556" s="117"/>
      <c r="D556" s="117"/>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row>
    <row r="557" spans="1:29" ht="144.75" customHeight="1">
      <c r="A557" s="117"/>
      <c r="B557" s="117"/>
      <c r="C557" s="117"/>
      <c r="D557" s="117"/>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row>
    <row r="558" spans="1:29" ht="144.75" customHeight="1">
      <c r="A558" s="117"/>
      <c r="B558" s="117"/>
      <c r="C558" s="117"/>
      <c r="D558" s="117"/>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row>
    <row r="559" spans="1:29" ht="144.75" customHeight="1">
      <c r="A559" s="117"/>
      <c r="B559" s="117"/>
      <c r="C559" s="117"/>
      <c r="D559" s="117"/>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row>
    <row r="560" spans="1:29" ht="144.75" customHeight="1">
      <c r="A560" s="117"/>
      <c r="B560" s="117"/>
      <c r="C560" s="117"/>
      <c r="D560" s="117"/>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row>
    <row r="561" spans="1:29" ht="144.75" customHeight="1">
      <c r="A561" s="117"/>
      <c r="B561" s="117"/>
      <c r="C561" s="117"/>
      <c r="D561" s="117"/>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row>
    <row r="562" spans="1:29" ht="144.75" customHeight="1">
      <c r="A562" s="117"/>
      <c r="B562" s="117"/>
      <c r="C562" s="117"/>
      <c r="D562" s="117"/>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row>
    <row r="563" spans="1:29" ht="144.75" customHeight="1">
      <c r="A563" s="117"/>
      <c r="B563" s="117"/>
      <c r="C563" s="117"/>
      <c r="D563" s="117"/>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row>
    <row r="564" spans="1:29" ht="144.75" customHeight="1">
      <c r="A564" s="117"/>
      <c r="B564" s="117"/>
      <c r="C564" s="117"/>
      <c r="D564" s="117"/>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row>
    <row r="565" spans="1:29" ht="144.75" customHeight="1">
      <c r="A565" s="117"/>
      <c r="B565" s="117"/>
      <c r="C565" s="117"/>
      <c r="D565" s="117"/>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row>
    <row r="566" spans="1:29" ht="144.75" customHeight="1">
      <c r="A566" s="117"/>
      <c r="B566" s="117"/>
      <c r="C566" s="117"/>
      <c r="D566" s="117"/>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row>
    <row r="567" spans="1:29" ht="144.75" customHeight="1">
      <c r="A567" s="117"/>
      <c r="B567" s="117"/>
      <c r="C567" s="117"/>
      <c r="D567" s="117"/>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row>
    <row r="568" spans="1:29" ht="144.75" customHeight="1">
      <c r="A568" s="117"/>
      <c r="B568" s="117"/>
      <c r="C568" s="117"/>
      <c r="D568" s="117"/>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row>
    <row r="569" spans="1:29" ht="144.75" customHeight="1">
      <c r="A569" s="117"/>
      <c r="B569" s="117"/>
      <c r="C569" s="117"/>
      <c r="D569" s="117"/>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row>
    <row r="570" spans="1:29" ht="144.75" customHeight="1">
      <c r="A570" s="117"/>
      <c r="B570" s="117"/>
      <c r="C570" s="117"/>
      <c r="D570" s="117"/>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row>
    <row r="571" spans="1:29" ht="144.75" customHeight="1">
      <c r="A571" s="117"/>
      <c r="B571" s="117"/>
      <c r="C571" s="117"/>
      <c r="D571" s="117"/>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row>
    <row r="572" spans="1:29" ht="144.75" customHeight="1">
      <c r="A572" s="117"/>
      <c r="B572" s="117"/>
      <c r="C572" s="117"/>
      <c r="D572" s="117"/>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row>
    <row r="573" spans="1:29" ht="144.75" customHeight="1">
      <c r="A573" s="117"/>
      <c r="B573" s="117"/>
      <c r="C573" s="117"/>
      <c r="D573" s="117"/>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row>
    <row r="574" spans="1:29" ht="144.75" customHeight="1">
      <c r="A574" s="117"/>
      <c r="B574" s="117"/>
      <c r="C574" s="117"/>
      <c r="D574" s="117"/>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row>
    <row r="575" spans="1:29" ht="144.75" customHeight="1">
      <c r="A575" s="117"/>
      <c r="B575" s="117"/>
      <c r="C575" s="117"/>
      <c r="D575" s="117"/>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row>
    <row r="576" spans="1:29" ht="144.75" customHeight="1">
      <c r="A576" s="117"/>
      <c r="B576" s="117"/>
      <c r="C576" s="117"/>
      <c r="D576" s="117"/>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row>
    <row r="577" spans="1:29" ht="144.75" customHeight="1">
      <c r="A577" s="117"/>
      <c r="B577" s="117"/>
      <c r="C577" s="117"/>
      <c r="D577" s="117"/>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row>
    <row r="578" spans="1:29" ht="144.75" customHeight="1">
      <c r="A578" s="117"/>
      <c r="B578" s="117"/>
      <c r="C578" s="117"/>
      <c r="D578" s="117"/>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row>
    <row r="579" spans="1:29" ht="144.75" customHeight="1">
      <c r="A579" s="117"/>
      <c r="B579" s="117"/>
      <c r="C579" s="117"/>
      <c r="D579" s="117"/>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row>
    <row r="580" spans="1:29" ht="144.75" customHeight="1">
      <c r="A580" s="117"/>
      <c r="B580" s="117"/>
      <c r="C580" s="117"/>
      <c r="D580" s="117"/>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row>
    <row r="581" spans="1:29" ht="144.75" customHeight="1">
      <c r="A581" s="117"/>
      <c r="B581" s="117"/>
      <c r="C581" s="117"/>
      <c r="D581" s="117"/>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row>
    <row r="582" spans="1:29" ht="144.75" customHeight="1">
      <c r="A582" s="117"/>
      <c r="B582" s="117"/>
      <c r="C582" s="117"/>
      <c r="D582" s="117"/>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row>
    <row r="583" spans="1:29" ht="144.75" customHeight="1">
      <c r="A583" s="117"/>
      <c r="B583" s="117"/>
      <c r="C583" s="117"/>
      <c r="D583" s="117"/>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row>
    <row r="584" spans="1:29" ht="144.75" customHeight="1">
      <c r="A584" s="117"/>
      <c r="B584" s="117"/>
      <c r="C584" s="117"/>
      <c r="D584" s="117"/>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row>
    <row r="585" spans="1:29" ht="144.75" customHeight="1">
      <c r="A585" s="117"/>
      <c r="B585" s="117"/>
      <c r="C585" s="117"/>
      <c r="D585" s="117"/>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row>
    <row r="586" spans="1:29" ht="144.75" customHeight="1">
      <c r="A586" s="117"/>
      <c r="B586" s="117"/>
      <c r="C586" s="117"/>
      <c r="D586" s="117"/>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row>
    <row r="587" spans="1:29" ht="144.75" customHeight="1">
      <c r="A587" s="117"/>
      <c r="B587" s="117"/>
      <c r="C587" s="117"/>
      <c r="D587" s="117"/>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row>
    <row r="588" spans="1:29" ht="144.75" customHeight="1">
      <c r="A588" s="117"/>
      <c r="B588" s="117"/>
      <c r="C588" s="117"/>
      <c r="D588" s="117"/>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row>
    <row r="589" spans="1:29" ht="144.75" customHeight="1">
      <c r="A589" s="117"/>
      <c r="B589" s="117"/>
      <c r="C589" s="117"/>
      <c r="D589" s="117"/>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row>
    <row r="590" spans="1:29" ht="144.75" customHeight="1">
      <c r="A590" s="117"/>
      <c r="B590" s="117"/>
      <c r="C590" s="117"/>
      <c r="D590" s="117"/>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row>
    <row r="591" spans="1:29" ht="144.75" customHeight="1">
      <c r="A591" s="117"/>
      <c r="B591" s="117"/>
      <c r="C591" s="117"/>
      <c r="D591" s="117"/>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row>
    <row r="592" spans="1:29" ht="144.75" customHeight="1">
      <c r="A592" s="117"/>
      <c r="B592" s="117"/>
      <c r="C592" s="117"/>
      <c r="D592" s="117"/>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row>
    <row r="593" spans="1:29" ht="144.75" customHeight="1">
      <c r="A593" s="117"/>
      <c r="B593" s="117"/>
      <c r="C593" s="117"/>
      <c r="D593" s="117"/>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row>
    <row r="594" spans="1:29" ht="144.75" customHeight="1">
      <c r="A594" s="117"/>
      <c r="B594" s="117"/>
      <c r="C594" s="117"/>
      <c r="D594" s="117"/>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row>
    <row r="595" spans="1:29" ht="144.75" customHeight="1">
      <c r="A595" s="117"/>
      <c r="B595" s="117"/>
      <c r="C595" s="117"/>
      <c r="D595" s="117"/>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row>
    <row r="596" spans="1:29" ht="144.75" customHeight="1">
      <c r="A596" s="117"/>
      <c r="B596" s="117"/>
      <c r="C596" s="117"/>
      <c r="D596" s="117"/>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row>
    <row r="597" spans="1:29" ht="144.75" customHeight="1">
      <c r="A597" s="117"/>
      <c r="B597" s="117"/>
      <c r="C597" s="117"/>
      <c r="D597" s="117"/>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row>
    <row r="598" spans="1:29" ht="144.75" customHeight="1">
      <c r="A598" s="117"/>
      <c r="B598" s="117"/>
      <c r="C598" s="117"/>
      <c r="D598" s="117"/>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row>
    <row r="599" spans="1:29" ht="144.75" customHeight="1">
      <c r="A599" s="117"/>
      <c r="B599" s="117"/>
      <c r="C599" s="117"/>
      <c r="D599" s="117"/>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row>
    <row r="600" spans="1:29" ht="144.75" customHeight="1">
      <c r="A600" s="117"/>
      <c r="B600" s="117"/>
      <c r="C600" s="117"/>
      <c r="D600" s="117"/>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row>
    <row r="601" spans="1:29" ht="144.75" customHeight="1">
      <c r="A601" s="117"/>
      <c r="B601" s="117"/>
      <c r="C601" s="117"/>
      <c r="D601" s="117"/>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row>
    <row r="602" spans="1:29" ht="144.75" customHeight="1">
      <c r="A602" s="117"/>
      <c r="B602" s="117"/>
      <c r="C602" s="117"/>
      <c r="D602" s="117"/>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row>
    <row r="603" spans="1:29" ht="144.75" customHeight="1">
      <c r="A603" s="117"/>
      <c r="B603" s="117"/>
      <c r="C603" s="117"/>
      <c r="D603" s="117"/>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row>
    <row r="604" spans="1:29" ht="144.75" customHeight="1">
      <c r="A604" s="117"/>
      <c r="B604" s="117"/>
      <c r="C604" s="117"/>
      <c r="D604" s="117"/>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row>
    <row r="605" spans="1:29" ht="144.75" customHeight="1">
      <c r="A605" s="117"/>
      <c r="B605" s="117"/>
      <c r="C605" s="117"/>
      <c r="D605" s="117"/>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row>
    <row r="606" spans="1:29" ht="144.75" customHeight="1">
      <c r="A606" s="117"/>
      <c r="B606" s="117"/>
      <c r="C606" s="117"/>
      <c r="D606" s="117"/>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row>
    <row r="607" spans="1:29" ht="144.75" customHeight="1">
      <c r="A607" s="117"/>
      <c r="B607" s="117"/>
      <c r="C607" s="117"/>
      <c r="D607" s="117"/>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row>
    <row r="608" spans="1:29" ht="144.75" customHeight="1">
      <c r="A608" s="117"/>
      <c r="B608" s="117"/>
      <c r="C608" s="117"/>
      <c r="D608" s="117"/>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row>
    <row r="609" spans="1:29" ht="144.75" customHeight="1">
      <c r="A609" s="117"/>
      <c r="B609" s="117"/>
      <c r="C609" s="117"/>
      <c r="D609" s="117"/>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row>
    <row r="610" spans="1:29" ht="144.75" customHeight="1">
      <c r="A610" s="117"/>
      <c r="B610" s="117"/>
      <c r="C610" s="117"/>
      <c r="D610" s="117"/>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row>
    <row r="611" spans="1:29" ht="144.75" customHeight="1">
      <c r="A611" s="117"/>
      <c r="B611" s="117"/>
      <c r="C611" s="117"/>
      <c r="D611" s="117"/>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row>
    <row r="612" spans="1:29" ht="144.75" customHeight="1">
      <c r="A612" s="117"/>
      <c r="B612" s="117"/>
      <c r="C612" s="117"/>
      <c r="D612" s="117"/>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row>
    <row r="613" spans="1:29" ht="144.75" customHeight="1">
      <c r="A613" s="117"/>
      <c r="B613" s="117"/>
      <c r="C613" s="117"/>
      <c r="D613" s="117"/>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row>
    <row r="614" spans="1:29" ht="144.75" customHeight="1">
      <c r="A614" s="117"/>
      <c r="B614" s="117"/>
      <c r="C614" s="117"/>
      <c r="D614" s="117"/>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row>
    <row r="615" spans="1:29" ht="144.75" customHeight="1">
      <c r="A615" s="117"/>
      <c r="B615" s="117"/>
      <c r="C615" s="117"/>
      <c r="D615" s="117"/>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row>
    <row r="616" spans="1:29" ht="144.75" customHeight="1">
      <c r="A616" s="117"/>
      <c r="B616" s="117"/>
      <c r="C616" s="117"/>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row>
    <row r="617" spans="1:29" ht="144.75" customHeight="1">
      <c r="A617" s="117"/>
      <c r="B617" s="117"/>
      <c r="C617" s="117"/>
      <c r="D617" s="117"/>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row>
    <row r="618" spans="1:29" ht="144.75" customHeight="1">
      <c r="A618" s="117"/>
      <c r="B618" s="117"/>
      <c r="C618" s="117"/>
      <c r="D618" s="117"/>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row>
    <row r="619" spans="1:29" ht="144.75" customHeight="1">
      <c r="A619" s="117"/>
      <c r="B619" s="117"/>
      <c r="C619" s="117"/>
      <c r="D619" s="117"/>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row>
    <row r="620" spans="1:29" ht="144.75" customHeight="1">
      <c r="A620" s="117"/>
      <c r="B620" s="117"/>
      <c r="C620" s="117"/>
      <c r="D620" s="117"/>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row>
    <row r="621" spans="1:29" ht="144.75" customHeight="1">
      <c r="A621" s="117"/>
      <c r="B621" s="117"/>
      <c r="C621" s="117"/>
      <c r="D621" s="117"/>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row>
    <row r="622" spans="1:29" ht="144.75" customHeight="1">
      <c r="A622" s="117"/>
      <c r="B622" s="117"/>
      <c r="C622" s="117"/>
      <c r="D622" s="117"/>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row>
    <row r="623" spans="1:29" ht="144.75" customHeight="1">
      <c r="A623" s="117"/>
      <c r="B623" s="117"/>
      <c r="C623" s="117"/>
      <c r="D623" s="117"/>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row>
    <row r="624" spans="1:29" ht="144.75" customHeight="1">
      <c r="A624" s="117"/>
      <c r="B624" s="117"/>
      <c r="C624" s="117"/>
      <c r="D624" s="117"/>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row>
    <row r="625" spans="1:29" ht="144.75" customHeight="1">
      <c r="A625" s="117"/>
      <c r="B625" s="117"/>
      <c r="C625" s="117"/>
      <c r="D625" s="117"/>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row>
    <row r="626" spans="1:29" ht="144.75" customHeight="1">
      <c r="A626" s="117"/>
      <c r="B626" s="117"/>
      <c r="C626" s="117"/>
      <c r="D626" s="117"/>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row>
    <row r="627" spans="1:29" ht="144.75" customHeight="1">
      <c r="A627" s="117"/>
      <c r="B627" s="117"/>
      <c r="C627" s="117"/>
      <c r="D627" s="117"/>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row>
    <row r="628" spans="1:29" ht="144.75" customHeight="1">
      <c r="A628" s="117"/>
      <c r="B628" s="117"/>
      <c r="C628" s="117"/>
      <c r="D628" s="117"/>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row>
    <row r="629" spans="1:29" ht="144.75" customHeight="1">
      <c r="A629" s="117"/>
      <c r="B629" s="117"/>
      <c r="C629" s="117"/>
      <c r="D629" s="117"/>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row>
    <row r="630" spans="1:29" ht="144.75" customHeight="1">
      <c r="A630" s="117"/>
      <c r="B630" s="117"/>
      <c r="C630" s="117"/>
      <c r="D630" s="117"/>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row>
    <row r="631" spans="1:29" ht="144.75" customHeight="1">
      <c r="A631" s="117"/>
      <c r="B631" s="117"/>
      <c r="C631" s="117"/>
      <c r="D631" s="117"/>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row>
    <row r="632" spans="1:29" ht="144.75" customHeight="1">
      <c r="A632" s="117"/>
      <c r="B632" s="117"/>
      <c r="C632" s="117"/>
      <c r="D632" s="117"/>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row>
    <row r="633" spans="1:29" ht="144.75" customHeight="1">
      <c r="A633" s="117"/>
      <c r="B633" s="117"/>
      <c r="C633" s="117"/>
      <c r="D633" s="117"/>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row>
    <row r="634" spans="1:29" ht="144.75" customHeight="1">
      <c r="A634" s="117"/>
      <c r="B634" s="117"/>
      <c r="C634" s="117"/>
      <c r="D634" s="117"/>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row>
    <row r="635" spans="1:29" ht="144.75" customHeight="1">
      <c r="A635" s="117"/>
      <c r="B635" s="117"/>
      <c r="C635" s="117"/>
      <c r="D635" s="117"/>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row>
    <row r="636" spans="1:29" ht="144.75" customHeight="1">
      <c r="A636" s="117"/>
      <c r="B636" s="117"/>
      <c r="C636" s="117"/>
      <c r="D636" s="117"/>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row>
    <row r="637" spans="1:29" ht="144.75" customHeight="1">
      <c r="A637" s="117"/>
      <c r="B637" s="117"/>
      <c r="C637" s="117"/>
      <c r="D637" s="117"/>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row>
    <row r="638" spans="1:29" ht="144.75" customHeight="1">
      <c r="A638" s="117"/>
      <c r="B638" s="117"/>
      <c r="C638" s="117"/>
      <c r="D638" s="117"/>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row>
    <row r="639" spans="1:29" ht="144.75" customHeight="1">
      <c r="A639" s="117"/>
      <c r="B639" s="117"/>
      <c r="C639" s="117"/>
      <c r="D639" s="117"/>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row>
    <row r="640" spans="1:29" ht="144.75" customHeight="1">
      <c r="A640" s="117"/>
      <c r="B640" s="117"/>
      <c r="C640" s="117"/>
      <c r="D640" s="117"/>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row>
    <row r="641" spans="1:29" ht="144.75" customHeight="1">
      <c r="A641" s="117"/>
      <c r="B641" s="117"/>
      <c r="C641" s="117"/>
      <c r="D641" s="117"/>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row>
    <row r="642" spans="1:29" ht="144.75" customHeight="1">
      <c r="A642" s="117"/>
      <c r="B642" s="117"/>
      <c r="C642" s="117"/>
      <c r="D642" s="117"/>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row>
    <row r="643" spans="1:29" ht="144.75" customHeight="1">
      <c r="A643" s="117"/>
      <c r="B643" s="117"/>
      <c r="C643" s="117"/>
      <c r="D643" s="117"/>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row>
    <row r="644" spans="1:29" ht="144.75" customHeight="1">
      <c r="A644" s="117"/>
      <c r="B644" s="117"/>
      <c r="C644" s="117"/>
      <c r="D644" s="117"/>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row>
    <row r="645" spans="1:29" ht="144.75" customHeight="1">
      <c r="A645" s="117"/>
      <c r="B645" s="117"/>
      <c r="C645" s="117"/>
      <c r="D645" s="117"/>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row>
    <row r="646" spans="1:29" ht="144.75" customHeight="1">
      <c r="A646" s="117"/>
      <c r="B646" s="117"/>
      <c r="C646" s="117"/>
      <c r="D646" s="117"/>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row>
    <row r="647" spans="1:29" ht="144.75" customHeight="1">
      <c r="A647" s="117"/>
      <c r="B647" s="117"/>
      <c r="C647" s="117"/>
      <c r="D647" s="117"/>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row>
    <row r="648" spans="1:29" ht="144.75" customHeight="1">
      <c r="A648" s="117"/>
      <c r="B648" s="117"/>
      <c r="C648" s="117"/>
      <c r="D648" s="117"/>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row>
    <row r="649" spans="1:29" ht="144.75" customHeight="1">
      <c r="A649" s="117"/>
      <c r="B649" s="117"/>
      <c r="C649" s="117"/>
      <c r="D649" s="117"/>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row>
    <row r="650" spans="1:29" ht="144.75" customHeight="1">
      <c r="A650" s="117"/>
      <c r="B650" s="117"/>
      <c r="C650" s="117"/>
      <c r="D650" s="117"/>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row>
    <row r="651" spans="1:29" ht="144.75" customHeight="1">
      <c r="A651" s="117"/>
      <c r="B651" s="117"/>
      <c r="C651" s="117"/>
      <c r="D651" s="117"/>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row>
    <row r="652" spans="1:29" ht="144.75" customHeight="1">
      <c r="A652" s="117"/>
      <c r="B652" s="117"/>
      <c r="C652" s="117"/>
      <c r="D652" s="117"/>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row>
    <row r="653" spans="1:29" ht="144.75" customHeight="1">
      <c r="A653" s="117"/>
      <c r="B653" s="117"/>
      <c r="C653" s="117"/>
      <c r="D653" s="117"/>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row>
    <row r="654" spans="1:29" ht="144.75" customHeight="1">
      <c r="A654" s="117"/>
      <c r="B654" s="117"/>
      <c r="C654" s="117"/>
      <c r="D654" s="117"/>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row>
    <row r="655" spans="1:29" ht="144.75" customHeight="1">
      <c r="A655" s="117"/>
      <c r="B655" s="117"/>
      <c r="C655" s="117"/>
      <c r="D655" s="117"/>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row>
    <row r="656" spans="1:29" ht="144.75" customHeight="1">
      <c r="A656" s="117"/>
      <c r="B656" s="117"/>
      <c r="C656" s="117"/>
      <c r="D656" s="117"/>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row>
    <row r="657" spans="1:29" ht="144.75" customHeight="1">
      <c r="A657" s="117"/>
      <c r="B657" s="117"/>
      <c r="C657" s="117"/>
      <c r="D657" s="117"/>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row>
    <row r="658" spans="1:29" ht="144.75" customHeight="1">
      <c r="A658" s="117"/>
      <c r="B658" s="117"/>
      <c r="C658" s="117"/>
      <c r="D658" s="117"/>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row>
    <row r="659" spans="1:29" ht="144.75" customHeight="1">
      <c r="A659" s="117"/>
      <c r="B659" s="117"/>
      <c r="C659" s="117"/>
      <c r="D659" s="117"/>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row>
    <row r="660" spans="1:29" ht="144.75" customHeight="1">
      <c r="A660" s="117"/>
      <c r="B660" s="117"/>
      <c r="C660" s="117"/>
      <c r="D660" s="117"/>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row>
    <row r="661" spans="1:29" ht="144.75" customHeight="1">
      <c r="A661" s="117"/>
      <c r="B661" s="117"/>
      <c r="C661" s="117"/>
      <c r="D661" s="117"/>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row>
    <row r="662" spans="1:29" ht="144.75" customHeight="1">
      <c r="A662" s="117"/>
      <c r="B662" s="117"/>
      <c r="C662" s="117"/>
      <c r="D662" s="117"/>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row>
    <row r="663" spans="1:29" ht="144.75" customHeight="1">
      <c r="A663" s="117"/>
      <c r="B663" s="117"/>
      <c r="C663" s="117"/>
      <c r="D663" s="117"/>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row>
    <row r="664" spans="1:29" ht="144.75" customHeight="1">
      <c r="A664" s="117"/>
      <c r="B664" s="117"/>
      <c r="C664" s="117"/>
      <c r="D664" s="117"/>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row>
    <row r="665" spans="1:29" ht="144.75" customHeight="1">
      <c r="A665" s="117"/>
      <c r="B665" s="117"/>
      <c r="C665" s="117"/>
      <c r="D665" s="117"/>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row>
    <row r="666" spans="1:29" ht="144.75" customHeight="1">
      <c r="A666" s="117"/>
      <c r="B666" s="117"/>
      <c r="C666" s="117"/>
      <c r="D666" s="117"/>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row>
    <row r="667" spans="1:29" ht="144.75" customHeight="1">
      <c r="A667" s="117"/>
      <c r="B667" s="117"/>
      <c r="C667" s="117"/>
      <c r="D667" s="117"/>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row>
    <row r="668" spans="1:29" ht="144.75" customHeight="1">
      <c r="A668" s="117"/>
      <c r="B668" s="117"/>
      <c r="C668" s="117"/>
      <c r="D668" s="117"/>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row>
    <row r="669" spans="1:29" ht="144.75" customHeight="1">
      <c r="A669" s="117"/>
      <c r="B669" s="117"/>
      <c r="C669" s="117"/>
      <c r="D669" s="117"/>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row>
    <row r="670" spans="1:29" ht="144.75" customHeight="1">
      <c r="A670" s="117"/>
      <c r="B670" s="117"/>
      <c r="C670" s="117"/>
      <c r="D670" s="117"/>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row>
    <row r="671" spans="1:29" ht="144.75" customHeight="1">
      <c r="A671" s="117"/>
      <c r="B671" s="117"/>
      <c r="C671" s="117"/>
      <c r="D671" s="117"/>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row>
    <row r="672" spans="1:29" ht="144.75" customHeight="1">
      <c r="A672" s="117"/>
      <c r="B672" s="117"/>
      <c r="C672" s="117"/>
      <c r="D672" s="117"/>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row>
    <row r="673" spans="1:29" ht="144.75" customHeight="1">
      <c r="A673" s="117"/>
      <c r="B673" s="117"/>
      <c r="C673" s="117"/>
      <c r="D673" s="117"/>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row>
    <row r="674" spans="1:29" ht="144.75" customHeight="1">
      <c r="A674" s="117"/>
      <c r="B674" s="117"/>
      <c r="C674" s="117"/>
      <c r="D674" s="117"/>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row>
    <row r="675" spans="1:29" ht="144.75" customHeight="1">
      <c r="A675" s="117"/>
      <c r="B675" s="117"/>
      <c r="C675" s="117"/>
      <c r="D675" s="117"/>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row>
    <row r="676" spans="1:29" ht="144.75" customHeight="1">
      <c r="A676" s="117"/>
      <c r="B676" s="117"/>
      <c r="C676" s="117"/>
      <c r="D676" s="117"/>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row>
    <row r="677" spans="1:29" ht="144.75" customHeight="1">
      <c r="A677" s="117"/>
      <c r="B677" s="117"/>
      <c r="C677" s="117"/>
      <c r="D677" s="117"/>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row>
    <row r="678" spans="1:29" ht="144.75" customHeight="1">
      <c r="A678" s="117"/>
      <c r="B678" s="117"/>
      <c r="C678" s="117"/>
      <c r="D678" s="117"/>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row>
    <row r="679" spans="1:29" ht="144.75" customHeight="1">
      <c r="A679" s="117"/>
      <c r="B679" s="117"/>
      <c r="C679" s="117"/>
      <c r="D679" s="117"/>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row>
    <row r="680" spans="1:29" ht="144.75" customHeight="1">
      <c r="A680" s="117"/>
      <c r="B680" s="117"/>
      <c r="C680" s="117"/>
      <c r="D680" s="117"/>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row>
    <row r="681" spans="1:29" ht="144.75" customHeight="1">
      <c r="A681" s="117"/>
      <c r="B681" s="117"/>
      <c r="C681" s="117"/>
      <c r="D681" s="117"/>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row>
    <row r="682" spans="1:29" ht="144.75" customHeight="1">
      <c r="A682" s="117"/>
      <c r="B682" s="117"/>
      <c r="C682" s="117"/>
      <c r="D682" s="117"/>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row>
    <row r="683" spans="1:29" ht="144.75" customHeight="1">
      <c r="A683" s="117"/>
      <c r="B683" s="117"/>
      <c r="C683" s="117"/>
      <c r="D683" s="117"/>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row>
    <row r="684" spans="1:29" ht="144.75" customHeight="1">
      <c r="A684" s="117"/>
      <c r="B684" s="117"/>
      <c r="C684" s="117"/>
      <c r="D684" s="117"/>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row>
    <row r="685" spans="1:29" ht="144.75" customHeight="1">
      <c r="A685" s="117"/>
      <c r="B685" s="117"/>
      <c r="C685" s="117"/>
      <c r="D685" s="117"/>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row>
    <row r="686" spans="1:29" ht="144.75" customHeight="1">
      <c r="A686" s="117"/>
      <c r="B686" s="117"/>
      <c r="C686" s="117"/>
      <c r="D686" s="117"/>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row>
    <row r="687" spans="1:29" ht="144.75" customHeight="1">
      <c r="A687" s="117"/>
      <c r="B687" s="117"/>
      <c r="C687" s="117"/>
      <c r="D687" s="117"/>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row>
    <row r="688" spans="1:29" ht="144.75" customHeight="1">
      <c r="A688" s="117"/>
      <c r="B688" s="117"/>
      <c r="C688" s="117"/>
      <c r="D688" s="117"/>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row>
    <row r="689" spans="1:29" ht="144.75" customHeight="1">
      <c r="A689" s="117"/>
      <c r="B689" s="117"/>
      <c r="C689" s="117"/>
      <c r="D689" s="117"/>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row>
    <row r="690" spans="1:29" ht="144.75" customHeight="1">
      <c r="A690" s="117"/>
      <c r="B690" s="117"/>
      <c r="C690" s="117"/>
      <c r="D690" s="117"/>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row>
    <row r="691" spans="1:29" ht="144.75" customHeight="1">
      <c r="A691" s="117"/>
      <c r="B691" s="117"/>
      <c r="C691" s="117"/>
      <c r="D691" s="117"/>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row>
    <row r="692" spans="1:29" ht="144.75" customHeight="1">
      <c r="A692" s="117"/>
      <c r="B692" s="117"/>
      <c r="C692" s="117"/>
      <c r="D692" s="117"/>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row>
    <row r="693" spans="1:29" ht="144.75" customHeight="1">
      <c r="A693" s="117"/>
      <c r="B693" s="117"/>
      <c r="C693" s="117"/>
      <c r="D693" s="117"/>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row>
    <row r="694" spans="1:29" ht="144.75" customHeight="1">
      <c r="A694" s="117"/>
      <c r="B694" s="117"/>
      <c r="C694" s="117"/>
      <c r="D694" s="117"/>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row>
    <row r="695" spans="1:29" ht="144.75" customHeight="1">
      <c r="A695" s="117"/>
      <c r="B695" s="117"/>
      <c r="C695" s="117"/>
      <c r="D695" s="117"/>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row>
    <row r="696" spans="1:29" ht="144.75" customHeight="1">
      <c r="A696" s="117"/>
      <c r="B696" s="117"/>
      <c r="C696" s="117"/>
      <c r="D696" s="117"/>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row>
    <row r="697" spans="1:29" ht="144.75" customHeight="1">
      <c r="A697" s="117"/>
      <c r="B697" s="117"/>
      <c r="C697" s="117"/>
      <c r="D697" s="117"/>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row>
    <row r="698" spans="1:29" ht="144.75" customHeight="1">
      <c r="A698" s="117"/>
      <c r="B698" s="117"/>
      <c r="C698" s="117"/>
      <c r="D698" s="117"/>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row>
    <row r="699" spans="1:29" ht="144.75" customHeight="1">
      <c r="A699" s="117"/>
      <c r="B699" s="117"/>
      <c r="C699" s="117"/>
      <c r="D699" s="117"/>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row>
    <row r="700" spans="1:29" ht="144.75" customHeight="1">
      <c r="A700" s="117"/>
      <c r="B700" s="117"/>
      <c r="C700" s="117"/>
      <c r="D700" s="117"/>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row>
    <row r="701" spans="1:29" ht="144.75" customHeight="1">
      <c r="A701" s="117"/>
      <c r="B701" s="117"/>
      <c r="C701" s="117"/>
      <c r="D701" s="117"/>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row>
    <row r="702" spans="1:29" ht="144.75" customHeight="1">
      <c r="A702" s="117"/>
      <c r="B702" s="117"/>
      <c r="C702" s="117"/>
      <c r="D702" s="117"/>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row>
    <row r="703" spans="1:29" ht="144.75" customHeight="1">
      <c r="A703" s="117"/>
      <c r="B703" s="117"/>
      <c r="C703" s="117"/>
      <c r="D703" s="117"/>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row>
    <row r="704" spans="1:29" ht="144.75" customHeight="1">
      <c r="A704" s="117"/>
      <c r="B704" s="117"/>
      <c r="C704" s="117"/>
      <c r="D704" s="117"/>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row>
    <row r="705" spans="1:29" ht="144.75" customHeight="1">
      <c r="A705" s="117"/>
      <c r="B705" s="117"/>
      <c r="C705" s="117"/>
      <c r="D705" s="117"/>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row>
    <row r="706" spans="1:29" ht="144.75" customHeight="1">
      <c r="A706" s="117"/>
      <c r="B706" s="117"/>
      <c r="C706" s="117"/>
      <c r="D706" s="117"/>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row>
    <row r="707" spans="1:29" ht="144.75" customHeight="1">
      <c r="A707" s="117"/>
      <c r="B707" s="117"/>
      <c r="C707" s="117"/>
      <c r="D707" s="117"/>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row>
    <row r="708" spans="1:29" ht="144.75" customHeight="1">
      <c r="A708" s="117"/>
      <c r="B708" s="117"/>
      <c r="C708" s="117"/>
      <c r="D708" s="117"/>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row>
    <row r="709" spans="1:29" ht="144.75" customHeight="1">
      <c r="A709" s="117"/>
      <c r="B709" s="117"/>
      <c r="C709" s="117"/>
      <c r="D709" s="117"/>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row>
    <row r="710" spans="1:29" ht="144.75" customHeight="1">
      <c r="A710" s="117"/>
      <c r="B710" s="117"/>
      <c r="C710" s="117"/>
      <c r="D710" s="117"/>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row>
    <row r="711" spans="1:29" ht="144.75" customHeight="1">
      <c r="A711" s="117"/>
      <c r="B711" s="117"/>
      <c r="C711" s="117"/>
      <c r="D711" s="117"/>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row>
    <row r="712" spans="1:29" ht="144.75" customHeight="1">
      <c r="A712" s="117"/>
      <c r="B712" s="117"/>
      <c r="C712" s="117"/>
      <c r="D712" s="117"/>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row>
    <row r="713" spans="1:29" ht="144.75" customHeight="1">
      <c r="A713" s="117"/>
      <c r="B713" s="117"/>
      <c r="C713" s="117"/>
      <c r="D713" s="117"/>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row>
    <row r="714" spans="1:29" ht="144.75" customHeight="1">
      <c r="A714" s="117"/>
      <c r="B714" s="117"/>
      <c r="C714" s="117"/>
      <c r="D714" s="117"/>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row>
    <row r="715" spans="1:29" ht="144.75" customHeight="1">
      <c r="A715" s="117"/>
      <c r="B715" s="117"/>
      <c r="C715" s="117"/>
      <c r="D715" s="117"/>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row>
    <row r="716" spans="1:29" ht="144.75" customHeight="1">
      <c r="A716" s="117"/>
      <c r="B716" s="117"/>
      <c r="C716" s="117"/>
      <c r="D716" s="117"/>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row>
    <row r="717" spans="1:29" ht="144.75" customHeight="1">
      <c r="A717" s="117"/>
      <c r="B717" s="117"/>
      <c r="C717" s="117"/>
      <c r="D717" s="117"/>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row>
    <row r="718" spans="1:29" ht="144.75" customHeight="1">
      <c r="A718" s="117"/>
      <c r="B718" s="117"/>
      <c r="C718" s="117"/>
      <c r="D718" s="117"/>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row>
    <row r="719" spans="1:29" ht="144.75" customHeight="1">
      <c r="A719" s="117"/>
      <c r="B719" s="117"/>
      <c r="C719" s="117"/>
      <c r="D719" s="117"/>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row>
    <row r="720" spans="1:29" ht="144.75" customHeight="1">
      <c r="A720" s="117"/>
      <c r="B720" s="117"/>
      <c r="C720" s="117"/>
      <c r="D720" s="117"/>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row>
    <row r="721" spans="1:29" ht="144.75" customHeight="1">
      <c r="A721" s="117"/>
      <c r="B721" s="117"/>
      <c r="C721" s="117"/>
      <c r="D721" s="117"/>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row>
    <row r="722" spans="1:29" ht="144.75" customHeight="1">
      <c r="A722" s="117"/>
      <c r="B722" s="117"/>
      <c r="C722" s="117"/>
      <c r="D722" s="117"/>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row>
    <row r="723" spans="1:29" ht="144.75" customHeight="1">
      <c r="A723" s="117"/>
      <c r="B723" s="117"/>
      <c r="C723" s="117"/>
      <c r="D723" s="117"/>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row>
    <row r="724" spans="1:29" ht="144.75" customHeight="1">
      <c r="A724" s="117"/>
      <c r="B724" s="117"/>
      <c r="C724" s="117"/>
      <c r="D724" s="117"/>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row>
    <row r="725" spans="1:29" ht="144.75" customHeight="1">
      <c r="A725" s="117"/>
      <c r="B725" s="117"/>
      <c r="C725" s="117"/>
      <c r="D725" s="117"/>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row>
    <row r="726" spans="1:29" ht="144.75" customHeight="1">
      <c r="A726" s="117"/>
      <c r="B726" s="117"/>
      <c r="C726" s="117"/>
      <c r="D726" s="117"/>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row>
    <row r="727" spans="1:29" ht="144.75" customHeight="1">
      <c r="A727" s="117"/>
      <c r="B727" s="117"/>
      <c r="C727" s="117"/>
      <c r="D727" s="117"/>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row>
    <row r="728" spans="1:29" ht="144.75" customHeight="1">
      <c r="A728" s="117"/>
      <c r="B728" s="117"/>
      <c r="C728" s="117"/>
      <c r="D728" s="117"/>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row>
    <row r="729" spans="1:29" ht="144.75" customHeight="1">
      <c r="A729" s="117"/>
      <c r="B729" s="117"/>
      <c r="C729" s="117"/>
      <c r="D729" s="117"/>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row>
    <row r="730" spans="1:29" ht="144.75" customHeight="1">
      <c r="A730" s="117"/>
      <c r="B730" s="117"/>
      <c r="C730" s="117"/>
      <c r="D730" s="117"/>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row>
    <row r="731" spans="1:29" ht="144.75" customHeight="1">
      <c r="A731" s="117"/>
      <c r="B731" s="117"/>
      <c r="C731" s="117"/>
      <c r="D731" s="117"/>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row>
    <row r="732" spans="1:29" ht="144.75" customHeight="1">
      <c r="A732" s="117"/>
      <c r="B732" s="117"/>
      <c r="C732" s="117"/>
      <c r="D732" s="117"/>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row>
    <row r="733" spans="1:29" ht="144.75" customHeight="1">
      <c r="A733" s="117"/>
      <c r="B733" s="117"/>
      <c r="C733" s="117"/>
      <c r="D733" s="117"/>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row>
    <row r="734" spans="1:29" ht="144.75" customHeight="1">
      <c r="A734" s="117"/>
      <c r="B734" s="117"/>
      <c r="C734" s="117"/>
      <c r="D734" s="117"/>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row>
    <row r="735" spans="1:29" ht="144.75" customHeight="1">
      <c r="A735" s="117"/>
      <c r="B735" s="117"/>
      <c r="C735" s="117"/>
      <c r="D735" s="117"/>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row>
    <row r="736" spans="1:29" ht="144.75" customHeight="1">
      <c r="A736" s="117"/>
      <c r="B736" s="117"/>
      <c r="C736" s="117"/>
      <c r="D736" s="117"/>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row>
    <row r="737" spans="1:29" ht="144.75" customHeight="1">
      <c r="A737" s="117"/>
      <c r="B737" s="117"/>
      <c r="C737" s="117"/>
      <c r="D737" s="117"/>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row>
    <row r="738" spans="1:29" ht="144.75" customHeight="1">
      <c r="A738" s="117"/>
      <c r="B738" s="117"/>
      <c r="C738" s="117"/>
      <c r="D738" s="117"/>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row>
    <row r="739" spans="1:29" ht="144.75" customHeight="1">
      <c r="A739" s="117"/>
      <c r="B739" s="117"/>
      <c r="C739" s="117"/>
      <c r="D739" s="117"/>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row>
    <row r="740" spans="1:29" ht="144.75" customHeight="1">
      <c r="A740" s="117"/>
      <c r="B740" s="117"/>
      <c r="C740" s="117"/>
      <c r="D740" s="117"/>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row>
    <row r="741" spans="1:29" ht="144.75" customHeight="1">
      <c r="A741" s="117"/>
      <c r="B741" s="117"/>
      <c r="C741" s="117"/>
      <c r="D741" s="117"/>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row>
    <row r="742" spans="1:29" ht="144.75" customHeight="1">
      <c r="A742" s="117"/>
      <c r="B742" s="117"/>
      <c r="C742" s="117"/>
      <c r="D742" s="117"/>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row>
    <row r="743" spans="1:29" ht="144.75" customHeight="1">
      <c r="A743" s="117"/>
      <c r="B743" s="117"/>
      <c r="C743" s="117"/>
      <c r="D743" s="117"/>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row>
    <row r="744" spans="1:29" ht="144.75" customHeight="1">
      <c r="A744" s="117"/>
      <c r="B744" s="117"/>
      <c r="C744" s="117"/>
      <c r="D744" s="117"/>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row>
    <row r="745" spans="1:29" ht="144.75" customHeight="1">
      <c r="A745" s="117"/>
      <c r="B745" s="117"/>
      <c r="C745" s="117"/>
      <c r="D745" s="117"/>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row>
    <row r="746" spans="1:29" ht="144.75" customHeight="1">
      <c r="A746" s="117"/>
      <c r="B746" s="117"/>
      <c r="C746" s="117"/>
      <c r="D746" s="117"/>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row>
    <row r="747" spans="1:29" ht="144.75" customHeight="1">
      <c r="A747" s="117"/>
      <c r="B747" s="117"/>
      <c r="C747" s="117"/>
      <c r="D747" s="117"/>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row>
    <row r="748" spans="1:29" ht="144.75" customHeight="1">
      <c r="A748" s="117"/>
      <c r="B748" s="117"/>
      <c r="C748" s="117"/>
      <c r="D748" s="117"/>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row>
    <row r="749" spans="1:29" ht="144.75" customHeight="1">
      <c r="A749" s="117"/>
      <c r="B749" s="117"/>
      <c r="C749" s="117"/>
      <c r="D749" s="117"/>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row>
    <row r="750" spans="1:29" ht="144.75" customHeight="1">
      <c r="A750" s="117"/>
      <c r="B750" s="117"/>
      <c r="C750" s="117"/>
      <c r="D750" s="117"/>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row>
    <row r="751" spans="1:29" ht="144.75" customHeight="1">
      <c r="A751" s="117"/>
      <c r="B751" s="117"/>
      <c r="C751" s="117"/>
      <c r="D751" s="117"/>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row>
    <row r="752" spans="1:29" ht="144.75" customHeight="1">
      <c r="A752" s="117"/>
      <c r="B752" s="117"/>
      <c r="C752" s="117"/>
      <c r="D752" s="117"/>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row>
    <row r="753" spans="1:29" ht="144.75" customHeight="1">
      <c r="A753" s="117"/>
      <c r="B753" s="117"/>
      <c r="C753" s="117"/>
      <c r="D753" s="117"/>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row>
    <row r="754" spans="1:29" ht="144.75" customHeight="1">
      <c r="A754" s="117"/>
      <c r="B754" s="117"/>
      <c r="C754" s="117"/>
      <c r="D754" s="117"/>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row>
    <row r="755" spans="1:29" ht="144.75" customHeight="1">
      <c r="A755" s="117"/>
      <c r="B755" s="117"/>
      <c r="C755" s="117"/>
      <c r="D755" s="117"/>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row>
    <row r="756" spans="1:29" ht="144.75" customHeight="1">
      <c r="A756" s="117"/>
      <c r="B756" s="117"/>
      <c r="C756" s="117"/>
      <c r="D756" s="117"/>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row>
    <row r="757" spans="1:29" ht="144.75" customHeight="1">
      <c r="A757" s="117"/>
      <c r="B757" s="117"/>
      <c r="C757" s="117"/>
      <c r="D757" s="117"/>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row>
    <row r="758" spans="1:29" ht="144.75" customHeight="1">
      <c r="A758" s="117"/>
      <c r="B758" s="117"/>
      <c r="C758" s="117"/>
      <c r="D758" s="117"/>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row>
    <row r="759" spans="1:29" ht="144.75" customHeight="1">
      <c r="A759" s="117"/>
      <c r="B759" s="117"/>
      <c r="C759" s="117"/>
      <c r="D759" s="117"/>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row>
    <row r="760" spans="1:29" ht="144.75" customHeight="1">
      <c r="A760" s="117"/>
      <c r="B760" s="117"/>
      <c r="C760" s="117"/>
      <c r="D760" s="117"/>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row>
    <row r="761" spans="1:29" ht="144.75" customHeight="1">
      <c r="A761" s="117"/>
      <c r="B761" s="117"/>
      <c r="C761" s="117"/>
      <c r="D761" s="117"/>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row>
    <row r="762" spans="1:29" ht="144.75" customHeight="1">
      <c r="A762" s="117"/>
      <c r="B762" s="117"/>
      <c r="C762" s="117"/>
      <c r="D762" s="117"/>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row>
    <row r="763" spans="1:29" ht="144.75" customHeight="1">
      <c r="A763" s="117"/>
      <c r="B763" s="117"/>
      <c r="C763" s="117"/>
      <c r="D763" s="117"/>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row>
    <row r="764" spans="1:29" ht="144.75" customHeight="1">
      <c r="A764" s="117"/>
      <c r="B764" s="117"/>
      <c r="C764" s="117"/>
      <c r="D764" s="117"/>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row>
    <row r="765" spans="1:29" ht="144.75" customHeight="1">
      <c r="A765" s="117"/>
      <c r="B765" s="117"/>
      <c r="C765" s="117"/>
      <c r="D765" s="117"/>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row>
    <row r="766" spans="1:29" ht="144.75" customHeight="1">
      <c r="A766" s="117"/>
      <c r="B766" s="117"/>
      <c r="C766" s="117"/>
      <c r="D766" s="117"/>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row>
    <row r="767" spans="1:29" ht="144.75" customHeight="1">
      <c r="A767" s="117"/>
      <c r="B767" s="117"/>
      <c r="C767" s="117"/>
      <c r="D767" s="117"/>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row>
    <row r="768" spans="1:29" ht="144.75" customHeight="1">
      <c r="A768" s="117"/>
      <c r="B768" s="117"/>
      <c r="C768" s="117"/>
      <c r="D768" s="117"/>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row>
    <row r="769" spans="1:29" ht="144.75" customHeight="1">
      <c r="A769" s="117"/>
      <c r="B769" s="117"/>
      <c r="C769" s="117"/>
      <c r="D769" s="117"/>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row>
    <row r="770" spans="1:29" ht="144.75" customHeight="1">
      <c r="A770" s="117"/>
      <c r="B770" s="117"/>
      <c r="C770" s="117"/>
      <c r="D770" s="117"/>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row>
    <row r="771" spans="1:29" ht="144.75" customHeight="1">
      <c r="A771" s="117"/>
      <c r="B771" s="117"/>
      <c r="C771" s="117"/>
      <c r="D771" s="117"/>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row>
    <row r="772" spans="1:29" ht="144.75" customHeight="1">
      <c r="A772" s="117"/>
      <c r="B772" s="117"/>
      <c r="C772" s="117"/>
      <c r="D772" s="117"/>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row>
    <row r="773" spans="1:29" ht="144.75" customHeight="1">
      <c r="A773" s="117"/>
      <c r="B773" s="117"/>
      <c r="C773" s="117"/>
      <c r="D773" s="117"/>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row>
    <row r="774" spans="1:29" ht="144.75" customHeight="1">
      <c r="A774" s="117"/>
      <c r="B774" s="117"/>
      <c r="C774" s="117"/>
      <c r="D774" s="117"/>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row>
    <row r="775" spans="1:29" ht="144.75" customHeight="1">
      <c r="A775" s="117"/>
      <c r="B775" s="117"/>
      <c r="C775" s="117"/>
      <c r="D775" s="117"/>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row>
    <row r="776" spans="1:29" ht="144.75" customHeight="1">
      <c r="A776" s="117"/>
      <c r="B776" s="117"/>
      <c r="C776" s="117"/>
      <c r="D776" s="117"/>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row>
    <row r="777" spans="1:29" ht="144.75" customHeight="1">
      <c r="A777" s="117"/>
      <c r="B777" s="117"/>
      <c r="C777" s="117"/>
      <c r="D777" s="117"/>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row>
    <row r="778" spans="1:29" ht="144.75" customHeight="1">
      <c r="A778" s="117"/>
      <c r="B778" s="117"/>
      <c r="C778" s="117"/>
      <c r="D778" s="117"/>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row>
    <row r="779" spans="1:29" ht="144.75" customHeight="1">
      <c r="A779" s="117"/>
      <c r="B779" s="117"/>
      <c r="C779" s="117"/>
      <c r="D779" s="117"/>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row>
    <row r="780" spans="1:29" ht="144.75" customHeight="1">
      <c r="A780" s="117"/>
      <c r="B780" s="117"/>
      <c r="C780" s="117"/>
      <c r="D780" s="117"/>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row>
    <row r="781" spans="1:29" ht="144.75" customHeight="1">
      <c r="A781" s="117"/>
      <c r="B781" s="117"/>
      <c r="C781" s="117"/>
      <c r="D781" s="117"/>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row>
    <row r="782" spans="1:29" ht="144.75" customHeight="1">
      <c r="A782" s="117"/>
      <c r="B782" s="117"/>
      <c r="C782" s="117"/>
      <c r="D782" s="117"/>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row>
    <row r="783" spans="1:29" ht="144.75" customHeight="1">
      <c r="A783" s="117"/>
      <c r="B783" s="117"/>
      <c r="C783" s="117"/>
      <c r="D783" s="117"/>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row>
    <row r="784" spans="1:29" ht="144.75" customHeight="1">
      <c r="A784" s="117"/>
      <c r="B784" s="117"/>
      <c r="C784" s="117"/>
      <c r="D784" s="117"/>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row>
    <row r="785" spans="1:29" ht="144.75" customHeight="1">
      <c r="A785" s="117"/>
      <c r="B785" s="117"/>
      <c r="C785" s="117"/>
      <c r="D785" s="117"/>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row>
    <row r="786" spans="1:29" ht="144.75" customHeight="1">
      <c r="A786" s="117"/>
      <c r="B786" s="117"/>
      <c r="C786" s="117"/>
      <c r="D786" s="117"/>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row>
    <row r="787" spans="1:29" ht="144.75" customHeight="1">
      <c r="A787" s="117"/>
      <c r="B787" s="117"/>
      <c r="C787" s="117"/>
      <c r="D787" s="117"/>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row>
    <row r="788" spans="1:29" ht="144.75" customHeight="1">
      <c r="A788" s="117"/>
      <c r="B788" s="117"/>
      <c r="C788" s="117"/>
      <c r="D788" s="117"/>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row>
    <row r="789" spans="1:29" ht="144.75" customHeight="1">
      <c r="A789" s="117"/>
      <c r="B789" s="117"/>
      <c r="C789" s="117"/>
      <c r="D789" s="117"/>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row>
    <row r="790" spans="1:29" ht="144.75" customHeight="1">
      <c r="A790" s="117"/>
      <c r="B790" s="117"/>
      <c r="C790" s="117"/>
      <c r="D790" s="117"/>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row>
    <row r="791" spans="1:29" ht="144.75" customHeight="1">
      <c r="A791" s="117"/>
      <c r="B791" s="117"/>
      <c r="C791" s="117"/>
      <c r="D791" s="117"/>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row>
    <row r="792" spans="1:29" ht="144.75" customHeight="1">
      <c r="A792" s="117"/>
      <c r="B792" s="117"/>
      <c r="C792" s="117"/>
      <c r="D792" s="117"/>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row>
    <row r="793" spans="1:29" ht="144.75" customHeight="1">
      <c r="A793" s="117"/>
      <c r="B793" s="117"/>
      <c r="C793" s="117"/>
      <c r="D793" s="117"/>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row>
    <row r="794" spans="1:29" ht="144.75" customHeight="1">
      <c r="A794" s="117"/>
      <c r="B794" s="117"/>
      <c r="C794" s="117"/>
      <c r="D794" s="117"/>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row>
    <row r="795" spans="1:29" ht="144.75" customHeight="1">
      <c r="A795" s="117"/>
      <c r="B795" s="117"/>
      <c r="C795" s="117"/>
      <c r="D795" s="117"/>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row>
    <row r="796" spans="1:29" ht="144.75" customHeight="1">
      <c r="A796" s="117"/>
      <c r="B796" s="117"/>
      <c r="C796" s="117"/>
      <c r="D796" s="117"/>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row>
    <row r="797" spans="1:29" ht="144.75" customHeight="1">
      <c r="A797" s="117"/>
      <c r="B797" s="117"/>
      <c r="C797" s="117"/>
      <c r="D797" s="117"/>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row>
    <row r="798" spans="1:29" ht="144.75" customHeight="1">
      <c r="A798" s="117"/>
      <c r="B798" s="117"/>
      <c r="C798" s="117"/>
      <c r="D798" s="117"/>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row>
    <row r="799" spans="1:29" ht="144.75" customHeight="1">
      <c r="A799" s="117"/>
      <c r="B799" s="117"/>
      <c r="C799" s="117"/>
      <c r="D799" s="117"/>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row>
    <row r="800" spans="1:29" ht="144.75" customHeight="1">
      <c r="A800" s="117"/>
      <c r="B800" s="117"/>
      <c r="C800" s="117"/>
      <c r="D800" s="117"/>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row>
    <row r="801" spans="1:29" ht="144.75" customHeight="1">
      <c r="A801" s="117"/>
      <c r="B801" s="117"/>
      <c r="C801" s="117"/>
      <c r="D801" s="117"/>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row>
    <row r="802" spans="1:29" ht="144.75" customHeight="1">
      <c r="A802" s="117"/>
      <c r="B802" s="117"/>
      <c r="C802" s="117"/>
      <c r="D802" s="117"/>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row>
    <row r="803" spans="1:29" ht="144.75" customHeight="1">
      <c r="A803" s="117"/>
      <c r="B803" s="117"/>
      <c r="C803" s="117"/>
      <c r="D803" s="117"/>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row>
    <row r="804" spans="1:29" ht="144.75" customHeight="1">
      <c r="A804" s="117"/>
      <c r="B804" s="117"/>
      <c r="C804" s="117"/>
      <c r="D804" s="117"/>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row>
    <row r="805" spans="1:29" ht="144.75" customHeight="1">
      <c r="A805" s="117"/>
      <c r="B805" s="117"/>
      <c r="C805" s="117"/>
      <c r="D805" s="117"/>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row>
    <row r="806" spans="1:29" ht="144.75" customHeight="1">
      <c r="A806" s="117"/>
      <c r="B806" s="117"/>
      <c r="C806" s="117"/>
      <c r="D806" s="117"/>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row>
    <row r="807" spans="1:29" ht="144.75" customHeight="1">
      <c r="A807" s="117"/>
      <c r="B807" s="117"/>
      <c r="C807" s="117"/>
      <c r="D807" s="117"/>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row>
    <row r="808" spans="1:29" ht="144.75" customHeight="1">
      <c r="A808" s="117"/>
      <c r="B808" s="117"/>
      <c r="C808" s="117"/>
      <c r="D808" s="117"/>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row>
    <row r="809" spans="1:29" ht="144.75" customHeight="1">
      <c r="A809" s="117"/>
      <c r="B809" s="117"/>
      <c r="C809" s="117"/>
      <c r="D809" s="117"/>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row>
    <row r="810" spans="1:29" ht="144.75" customHeight="1">
      <c r="A810" s="117"/>
      <c r="B810" s="117"/>
      <c r="C810" s="117"/>
      <c r="D810" s="117"/>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row>
    <row r="811" spans="1:29" ht="144.75" customHeight="1">
      <c r="A811" s="117"/>
      <c r="B811" s="117"/>
      <c r="C811" s="117"/>
      <c r="D811" s="117"/>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row>
    <row r="812" spans="1:29" ht="144.75" customHeight="1">
      <c r="A812" s="117"/>
      <c r="B812" s="117"/>
      <c r="C812" s="117"/>
      <c r="D812" s="117"/>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row>
    <row r="813" spans="1:29" ht="144.75" customHeight="1">
      <c r="A813" s="117"/>
      <c r="B813" s="117"/>
      <c r="C813" s="117"/>
      <c r="D813" s="117"/>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row>
    <row r="814" spans="1:29" ht="144.75" customHeight="1">
      <c r="A814" s="117"/>
      <c r="B814" s="117"/>
      <c r="C814" s="117"/>
      <c r="D814" s="117"/>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row>
    <row r="815" spans="1:29" ht="144.75" customHeight="1">
      <c r="A815" s="117"/>
      <c r="B815" s="117"/>
      <c r="C815" s="117"/>
      <c r="D815" s="117"/>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row>
    <row r="816" spans="1:29" ht="144.75" customHeight="1">
      <c r="A816" s="117"/>
      <c r="B816" s="117"/>
      <c r="C816" s="117"/>
      <c r="D816" s="117"/>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row>
    <row r="817" spans="1:29" ht="144.75" customHeight="1">
      <c r="A817" s="117"/>
      <c r="B817" s="117"/>
      <c r="C817" s="117"/>
      <c r="D817" s="117"/>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row>
    <row r="818" spans="1:29" ht="144.75" customHeight="1">
      <c r="A818" s="117"/>
      <c r="B818" s="117"/>
      <c r="C818" s="117"/>
      <c r="D818" s="117"/>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row>
    <row r="819" spans="1:29" ht="144.75" customHeight="1">
      <c r="A819" s="117"/>
      <c r="B819" s="117"/>
      <c r="C819" s="117"/>
      <c r="D819" s="117"/>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row>
    <row r="820" spans="1:29" ht="144.75" customHeight="1">
      <c r="A820" s="117"/>
      <c r="B820" s="117"/>
      <c r="C820" s="117"/>
      <c r="D820" s="117"/>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row>
    <row r="821" spans="1:29" ht="144.75" customHeight="1">
      <c r="A821" s="117"/>
      <c r="B821" s="117"/>
      <c r="C821" s="117"/>
      <c r="D821" s="117"/>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row>
    <row r="822" spans="1:29" ht="144.75" customHeight="1">
      <c r="A822" s="117"/>
      <c r="B822" s="117"/>
      <c r="C822" s="117"/>
      <c r="D822" s="117"/>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row>
    <row r="823" spans="1:29" ht="144.75" customHeight="1">
      <c r="A823" s="117"/>
      <c r="B823" s="117"/>
      <c r="C823" s="117"/>
      <c r="D823" s="117"/>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row>
    <row r="824" spans="1:29" ht="144.75" customHeight="1">
      <c r="A824" s="117"/>
      <c r="B824" s="117"/>
      <c r="C824" s="117"/>
      <c r="D824" s="117"/>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row>
    <row r="825" spans="1:29" ht="144.75" customHeight="1">
      <c r="A825" s="117"/>
      <c r="B825" s="117"/>
      <c r="C825" s="117"/>
      <c r="D825" s="117"/>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row>
    <row r="826" spans="1:29" ht="144.75" customHeight="1">
      <c r="A826" s="117"/>
      <c r="B826" s="117"/>
      <c r="C826" s="117"/>
      <c r="D826" s="117"/>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row>
    <row r="827" spans="1:29" ht="144.75" customHeight="1">
      <c r="A827" s="117"/>
      <c r="B827" s="117"/>
      <c r="C827" s="117"/>
      <c r="D827" s="117"/>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row>
    <row r="828" spans="1:29" ht="144.75" customHeight="1">
      <c r="A828" s="117"/>
      <c r="B828" s="117"/>
      <c r="C828" s="117"/>
      <c r="D828" s="117"/>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row>
    <row r="829" spans="1:29" ht="144.75" customHeight="1">
      <c r="A829" s="117"/>
      <c r="B829" s="117"/>
      <c r="C829" s="117"/>
      <c r="D829" s="117"/>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row>
    <row r="830" spans="1:29" ht="144.75" customHeight="1">
      <c r="A830" s="117"/>
      <c r="B830" s="117"/>
      <c r="C830" s="117"/>
      <c r="D830" s="117"/>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row>
    <row r="831" spans="1:29" ht="144.75" customHeight="1">
      <c r="A831" s="117"/>
      <c r="B831" s="117"/>
      <c r="C831" s="117"/>
      <c r="D831" s="117"/>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row>
    <row r="832" spans="1:29" ht="144.75" customHeight="1">
      <c r="A832" s="117"/>
      <c r="B832" s="117"/>
      <c r="C832" s="117"/>
      <c r="D832" s="117"/>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row>
    <row r="833" spans="1:29" ht="144.75" customHeight="1">
      <c r="A833" s="117"/>
      <c r="B833" s="117"/>
      <c r="C833" s="117"/>
      <c r="D833" s="117"/>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row>
    <row r="834" spans="1:29" ht="144.75" customHeight="1">
      <c r="A834" s="117"/>
      <c r="B834" s="117"/>
      <c r="C834" s="117"/>
      <c r="D834" s="117"/>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row>
    <row r="835" spans="1:29" ht="144.75" customHeight="1">
      <c r="A835" s="117"/>
      <c r="B835" s="117"/>
      <c r="C835" s="117"/>
      <c r="D835" s="117"/>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row>
    <row r="836" spans="1:29" ht="144.75" customHeight="1">
      <c r="A836" s="117"/>
      <c r="B836" s="117"/>
      <c r="C836" s="117"/>
      <c r="D836" s="117"/>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row>
    <row r="837" spans="1:29" ht="144.75" customHeight="1">
      <c r="A837" s="117"/>
      <c r="B837" s="117"/>
      <c r="C837" s="117"/>
      <c r="D837" s="117"/>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row>
    <row r="838" spans="1:29" ht="144.75" customHeight="1">
      <c r="A838" s="117"/>
      <c r="B838" s="117"/>
      <c r="C838" s="117"/>
      <c r="D838" s="117"/>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row>
    <row r="839" spans="1:29" ht="144.75" customHeight="1">
      <c r="A839" s="117"/>
      <c r="B839" s="117"/>
      <c r="C839" s="117"/>
      <c r="D839" s="117"/>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row>
    <row r="840" spans="1:29" ht="144.75" customHeight="1">
      <c r="A840" s="117"/>
      <c r="B840" s="117"/>
      <c r="C840" s="117"/>
      <c r="D840" s="117"/>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row>
    <row r="841" spans="1:29" ht="144.75" customHeight="1">
      <c r="A841" s="117"/>
      <c r="B841" s="117"/>
      <c r="C841" s="117"/>
      <c r="D841" s="117"/>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row>
    <row r="842" spans="1:29" ht="144.75" customHeight="1">
      <c r="A842" s="117"/>
      <c r="B842" s="117"/>
      <c r="C842" s="117"/>
      <c r="D842" s="117"/>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row>
    <row r="843" spans="1:29" ht="144.75" customHeight="1">
      <c r="A843" s="117"/>
      <c r="B843" s="117"/>
      <c r="C843" s="117"/>
      <c r="D843" s="117"/>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row>
    <row r="844" spans="1:29" ht="144.75" customHeight="1">
      <c r="A844" s="117"/>
      <c r="B844" s="117"/>
      <c r="C844" s="117"/>
      <c r="D844" s="117"/>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row>
    <row r="845" spans="1:29" ht="144.75" customHeight="1">
      <c r="A845" s="117"/>
      <c r="B845" s="117"/>
      <c r="C845" s="117"/>
      <c r="D845" s="117"/>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row>
    <row r="846" spans="1:29" ht="144.75" customHeight="1">
      <c r="A846" s="117"/>
      <c r="B846" s="117"/>
      <c r="C846" s="117"/>
      <c r="D846" s="117"/>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row>
    <row r="847" spans="1:29" ht="144.75" customHeight="1">
      <c r="A847" s="117"/>
      <c r="B847" s="117"/>
      <c r="C847" s="117"/>
      <c r="D847" s="117"/>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row>
    <row r="848" spans="1:29" ht="144.75" customHeight="1">
      <c r="A848" s="117"/>
      <c r="B848" s="117"/>
      <c r="C848" s="117"/>
      <c r="D848" s="117"/>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row>
    <row r="849" spans="1:29" ht="144.75" customHeight="1">
      <c r="A849" s="117"/>
      <c r="B849" s="117"/>
      <c r="C849" s="117"/>
      <c r="D849" s="117"/>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row>
    <row r="850" spans="1:29" ht="144.75" customHeight="1">
      <c r="A850" s="117"/>
      <c r="B850" s="117"/>
      <c r="C850" s="117"/>
      <c r="D850" s="117"/>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row>
    <row r="851" spans="1:29" ht="144.75" customHeight="1">
      <c r="A851" s="117"/>
      <c r="B851" s="117"/>
      <c r="C851" s="117"/>
      <c r="D851" s="117"/>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row>
    <row r="852" spans="1:29" ht="144.75" customHeight="1">
      <c r="A852" s="117"/>
      <c r="B852" s="117"/>
      <c r="C852" s="117"/>
      <c r="D852" s="117"/>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row>
    <row r="853" spans="1:29" ht="144.75" customHeight="1">
      <c r="A853" s="117"/>
      <c r="B853" s="117"/>
      <c r="C853" s="117"/>
      <c r="D853" s="117"/>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row>
    <row r="854" spans="1:29" ht="144.75" customHeight="1">
      <c r="A854" s="117"/>
      <c r="B854" s="117"/>
      <c r="C854" s="117"/>
      <c r="D854" s="117"/>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row>
    <row r="855" spans="1:29" ht="144.75" customHeight="1">
      <c r="A855" s="117"/>
      <c r="B855" s="117"/>
      <c r="C855" s="117"/>
      <c r="D855" s="117"/>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row>
    <row r="856" spans="1:29" ht="144.75" customHeight="1">
      <c r="A856" s="117"/>
      <c r="B856" s="117"/>
      <c r="C856" s="117"/>
      <c r="D856" s="117"/>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row>
    <row r="857" spans="1:29" ht="144.75" customHeight="1">
      <c r="A857" s="117"/>
      <c r="B857" s="117"/>
      <c r="C857" s="117"/>
      <c r="D857" s="117"/>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row>
    <row r="858" spans="1:29" ht="144.75" customHeight="1">
      <c r="A858" s="117"/>
      <c r="B858" s="117"/>
      <c r="C858" s="117"/>
      <c r="D858" s="117"/>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row>
    <row r="859" spans="1:29" ht="144.75" customHeight="1">
      <c r="A859" s="117"/>
      <c r="B859" s="117"/>
      <c r="C859" s="117"/>
      <c r="D859" s="117"/>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row>
    <row r="860" spans="1:29" ht="144.75" customHeight="1">
      <c r="A860" s="117"/>
      <c r="B860" s="117"/>
      <c r="C860" s="117"/>
      <c r="D860" s="117"/>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row>
    <row r="861" spans="1:29" ht="144.75" customHeight="1">
      <c r="A861" s="117"/>
      <c r="B861" s="117"/>
      <c r="C861" s="117"/>
      <c r="D861" s="117"/>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row>
    <row r="862" spans="1:29" ht="144.75" customHeight="1">
      <c r="A862" s="117"/>
      <c r="B862" s="117"/>
      <c r="C862" s="117"/>
      <c r="D862" s="117"/>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row>
    <row r="863" spans="1:29" ht="144.75" customHeight="1">
      <c r="A863" s="117"/>
      <c r="B863" s="117"/>
      <c r="C863" s="117"/>
      <c r="D863" s="117"/>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row>
    <row r="864" spans="1:29" ht="144.75" customHeight="1">
      <c r="A864" s="117"/>
      <c r="B864" s="117"/>
      <c r="C864" s="117"/>
      <c r="D864" s="117"/>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row>
    <row r="865" spans="1:29" ht="144.75" customHeight="1">
      <c r="A865" s="117"/>
      <c r="B865" s="117"/>
      <c r="C865" s="117"/>
      <c r="D865" s="117"/>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row>
    <row r="866" spans="1:29" ht="144.75" customHeight="1">
      <c r="A866" s="117"/>
      <c r="B866" s="117"/>
      <c r="C866" s="117"/>
      <c r="D866" s="117"/>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row>
    <row r="867" spans="1:29" ht="144.75" customHeight="1">
      <c r="A867" s="117"/>
      <c r="B867" s="117"/>
      <c r="C867" s="117"/>
      <c r="D867" s="117"/>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row>
    <row r="868" spans="1:29" ht="144.75" customHeight="1">
      <c r="A868" s="117"/>
      <c r="B868" s="117"/>
      <c r="C868" s="117"/>
      <c r="D868" s="117"/>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row>
    <row r="869" spans="1:29" ht="144.75" customHeight="1">
      <c r="A869" s="117"/>
      <c r="B869" s="117"/>
      <c r="C869" s="117"/>
      <c r="D869" s="117"/>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row>
    <row r="870" spans="1:29" ht="144.75" customHeight="1">
      <c r="A870" s="117"/>
      <c r="B870" s="117"/>
      <c r="C870" s="117"/>
      <c r="D870" s="117"/>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row>
    <row r="871" spans="1:29" ht="144.75" customHeight="1">
      <c r="A871" s="117"/>
      <c r="B871" s="117"/>
      <c r="C871" s="117"/>
      <c r="D871" s="117"/>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row>
    <row r="872" spans="1:29" ht="144.75" customHeight="1">
      <c r="A872" s="117"/>
      <c r="B872" s="117"/>
      <c r="C872" s="117"/>
      <c r="D872" s="117"/>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row>
    <row r="873" spans="1:29" ht="144.75" customHeight="1">
      <c r="A873" s="117"/>
      <c r="B873" s="117"/>
      <c r="C873" s="117"/>
      <c r="D873" s="117"/>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row>
    <row r="874" spans="1:29" ht="144.75" customHeight="1">
      <c r="A874" s="117"/>
      <c r="B874" s="117"/>
      <c r="C874" s="117"/>
      <c r="D874" s="117"/>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row>
    <row r="875" spans="1:29" ht="144.75" customHeight="1">
      <c r="A875" s="117"/>
      <c r="B875" s="117"/>
      <c r="C875" s="117"/>
      <c r="D875" s="117"/>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row>
    <row r="876" spans="1:29" ht="144.75" customHeight="1">
      <c r="A876" s="117"/>
      <c r="B876" s="117"/>
      <c r="C876" s="117"/>
      <c r="D876" s="117"/>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row>
    <row r="877" spans="1:29" ht="144.75" customHeight="1">
      <c r="A877" s="117"/>
      <c r="B877" s="117"/>
      <c r="C877" s="117"/>
      <c r="D877" s="117"/>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row>
    <row r="878" spans="1:29" ht="144.75" customHeight="1">
      <c r="A878" s="117"/>
      <c r="B878" s="117"/>
      <c r="C878" s="117"/>
      <c r="D878" s="117"/>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row>
    <row r="879" spans="1:29" ht="144.75" customHeight="1">
      <c r="A879" s="117"/>
      <c r="B879" s="117"/>
      <c r="C879" s="117"/>
      <c r="D879" s="117"/>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row>
    <row r="880" spans="1:29" ht="144.75" customHeight="1">
      <c r="A880" s="117"/>
      <c r="B880" s="117"/>
      <c r="C880" s="117"/>
      <c r="D880" s="117"/>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row>
    <row r="881" spans="1:29" ht="144.75" customHeight="1">
      <c r="A881" s="117"/>
      <c r="B881" s="117"/>
      <c r="C881" s="117"/>
      <c r="D881" s="117"/>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row>
    <row r="882" spans="1:29" ht="144.75" customHeight="1">
      <c r="A882" s="117"/>
      <c r="B882" s="117"/>
      <c r="C882" s="117"/>
      <c r="D882" s="117"/>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row>
    <row r="883" spans="1:29" ht="144.75" customHeight="1">
      <c r="A883" s="117"/>
      <c r="B883" s="117"/>
      <c r="C883" s="117"/>
      <c r="D883" s="117"/>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row>
    <row r="884" spans="1:29" ht="144.75" customHeight="1">
      <c r="A884" s="117"/>
      <c r="B884" s="117"/>
      <c r="C884" s="117"/>
      <c r="D884" s="117"/>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row>
    <row r="885" spans="1:29" ht="144.75" customHeight="1">
      <c r="A885" s="117"/>
      <c r="B885" s="117"/>
      <c r="C885" s="117"/>
      <c r="D885" s="117"/>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row>
    <row r="886" spans="1:29" ht="144.75" customHeight="1">
      <c r="A886" s="117"/>
      <c r="B886" s="117"/>
      <c r="C886" s="117"/>
      <c r="D886" s="117"/>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row>
    <row r="887" spans="1:29" ht="144.75" customHeight="1">
      <c r="A887" s="117"/>
      <c r="B887" s="117"/>
      <c r="C887" s="117"/>
      <c r="D887" s="117"/>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row>
    <row r="888" spans="1:29" ht="144.75" customHeight="1">
      <c r="A888" s="117"/>
      <c r="B888" s="117"/>
      <c r="C888" s="117"/>
      <c r="D888" s="117"/>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row>
    <row r="889" spans="1:29" ht="144.75" customHeight="1">
      <c r="A889" s="117"/>
      <c r="B889" s="117"/>
      <c r="C889" s="117"/>
      <c r="D889" s="117"/>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row>
    <row r="890" spans="1:29" ht="144.75" customHeight="1">
      <c r="A890" s="117"/>
      <c r="B890" s="117"/>
      <c r="C890" s="117"/>
      <c r="D890" s="117"/>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row>
    <row r="891" spans="1:29" ht="144.75" customHeight="1">
      <c r="A891" s="117"/>
      <c r="B891" s="117"/>
      <c r="C891" s="117"/>
      <c r="D891" s="117"/>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row>
    <row r="892" spans="1:29" ht="144.75" customHeight="1">
      <c r="A892" s="117"/>
      <c r="B892" s="117"/>
      <c r="C892" s="117"/>
      <c r="D892" s="117"/>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row>
    <row r="893" spans="1:29" ht="144.75" customHeight="1">
      <c r="A893" s="117"/>
      <c r="B893" s="117"/>
      <c r="C893" s="117"/>
      <c r="D893" s="117"/>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row>
    <row r="894" spans="1:29" ht="144.75" customHeight="1">
      <c r="A894" s="117"/>
      <c r="B894" s="117"/>
      <c r="C894" s="117"/>
      <c r="D894" s="117"/>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row>
    <row r="895" spans="1:29" ht="144.75" customHeight="1">
      <c r="A895" s="117"/>
      <c r="B895" s="117"/>
      <c r="C895" s="117"/>
      <c r="D895" s="117"/>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row>
    <row r="896" spans="1:29" ht="144.75" customHeight="1">
      <c r="A896" s="117"/>
      <c r="B896" s="117"/>
      <c r="C896" s="117"/>
      <c r="D896" s="117"/>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row>
    <row r="897" spans="1:29" ht="144.75" customHeight="1">
      <c r="A897" s="117"/>
      <c r="B897" s="117"/>
      <c r="C897" s="117"/>
      <c r="D897" s="117"/>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row>
    <row r="898" spans="1:29" ht="144.75" customHeight="1">
      <c r="A898" s="117"/>
      <c r="B898" s="117"/>
      <c r="C898" s="117"/>
      <c r="D898" s="117"/>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row>
    <row r="899" spans="1:29" ht="144.75" customHeight="1">
      <c r="A899" s="117"/>
      <c r="B899" s="117"/>
      <c r="C899" s="117"/>
      <c r="D899" s="117"/>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row>
    <row r="900" spans="1:29" ht="144.75" customHeight="1">
      <c r="A900" s="117"/>
      <c r="B900" s="117"/>
      <c r="C900" s="117"/>
      <c r="D900" s="117"/>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row>
    <row r="901" spans="1:29" ht="144.75" customHeight="1">
      <c r="A901" s="117"/>
      <c r="B901" s="117"/>
      <c r="C901" s="117"/>
      <c r="D901" s="117"/>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row>
    <row r="902" spans="1:29" ht="144.75" customHeight="1">
      <c r="A902" s="117"/>
      <c r="B902" s="117"/>
      <c r="C902" s="117"/>
      <c r="D902" s="117"/>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row>
    <row r="903" spans="1:29" ht="144.75" customHeight="1">
      <c r="A903" s="117"/>
      <c r="B903" s="117"/>
      <c r="C903" s="117"/>
      <c r="D903" s="117"/>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row>
    <row r="904" spans="1:29" ht="144.75" customHeight="1">
      <c r="A904" s="117"/>
      <c r="B904" s="117"/>
      <c r="C904" s="117"/>
      <c r="D904" s="117"/>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row>
    <row r="905" spans="1:29" ht="144.75" customHeight="1">
      <c r="A905" s="117"/>
      <c r="B905" s="117"/>
      <c r="C905" s="117"/>
      <c r="D905" s="117"/>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row>
    <row r="906" spans="1:29" ht="144.75" customHeight="1">
      <c r="A906" s="117"/>
      <c r="B906" s="117"/>
      <c r="C906" s="117"/>
      <c r="D906" s="117"/>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row>
    <row r="907" spans="1:29" ht="144.75" customHeight="1">
      <c r="A907" s="117"/>
      <c r="B907" s="117"/>
      <c r="C907" s="117"/>
      <c r="D907" s="117"/>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row>
    <row r="908" spans="1:29" ht="144.75" customHeight="1">
      <c r="A908" s="117"/>
      <c r="B908" s="117"/>
      <c r="C908" s="117"/>
      <c r="D908" s="117"/>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row>
    <row r="909" spans="1:29" ht="144.75" customHeight="1">
      <c r="A909" s="117"/>
      <c r="B909" s="117"/>
      <c r="C909" s="117"/>
      <c r="D909" s="117"/>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row>
    <row r="910" spans="1:29" ht="144.75" customHeight="1">
      <c r="A910" s="117"/>
      <c r="B910" s="117"/>
      <c r="C910" s="117"/>
      <c r="D910" s="117"/>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row>
    <row r="911" spans="1:29" ht="144.75" customHeight="1">
      <c r="A911" s="117"/>
      <c r="B911" s="117"/>
      <c r="C911" s="117"/>
      <c r="D911" s="117"/>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row>
    <row r="912" spans="1:29" ht="144.75" customHeight="1">
      <c r="A912" s="117"/>
      <c r="B912" s="117"/>
      <c r="C912" s="117"/>
      <c r="D912" s="117"/>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row>
    <row r="913" spans="1:29" ht="144.75" customHeight="1">
      <c r="A913" s="117"/>
      <c r="B913" s="117"/>
      <c r="C913" s="117"/>
      <c r="D913" s="117"/>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row>
    <row r="914" spans="1:29" ht="144.75" customHeight="1">
      <c r="A914" s="117"/>
      <c r="B914" s="117"/>
      <c r="C914" s="117"/>
      <c r="D914" s="117"/>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row>
    <row r="915" spans="1:29" ht="144.75" customHeight="1">
      <c r="A915" s="117"/>
      <c r="B915" s="117"/>
      <c r="C915" s="117"/>
      <c r="D915" s="117"/>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row>
    <row r="916" spans="1:29" ht="144.75" customHeight="1">
      <c r="A916" s="117"/>
      <c r="B916" s="117"/>
      <c r="C916" s="117"/>
      <c r="D916" s="117"/>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row>
    <row r="917" spans="1:29" ht="144.75" customHeight="1">
      <c r="A917" s="117"/>
      <c r="B917" s="117"/>
      <c r="C917" s="117"/>
      <c r="D917" s="117"/>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row>
    <row r="918" spans="1:29" ht="144.75" customHeight="1">
      <c r="A918" s="117"/>
      <c r="B918" s="117"/>
      <c r="C918" s="117"/>
      <c r="D918" s="117"/>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row>
    <row r="919" spans="1:29" ht="144.75" customHeight="1">
      <c r="A919" s="117"/>
      <c r="B919" s="117"/>
      <c r="C919" s="117"/>
      <c r="D919" s="117"/>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row>
    <row r="920" spans="1:29" ht="144.75" customHeight="1">
      <c r="A920" s="117"/>
      <c r="B920" s="117"/>
      <c r="C920" s="117"/>
      <c r="D920" s="117"/>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row>
    <row r="921" spans="1:29" ht="144.75" customHeight="1">
      <c r="A921" s="117"/>
      <c r="B921" s="117"/>
      <c r="C921" s="117"/>
      <c r="D921" s="117"/>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row>
    <row r="922" spans="1:29" ht="144.75" customHeight="1">
      <c r="A922" s="117"/>
      <c r="B922" s="117"/>
      <c r="C922" s="117"/>
      <c r="D922" s="117"/>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row>
    <row r="923" spans="1:29" ht="144.75" customHeight="1">
      <c r="A923" s="117"/>
      <c r="B923" s="117"/>
      <c r="C923" s="117"/>
      <c r="D923" s="117"/>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row>
    <row r="924" spans="1:29" ht="144.75" customHeight="1">
      <c r="A924" s="117"/>
      <c r="B924" s="117"/>
      <c r="C924" s="117"/>
      <c r="D924" s="117"/>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row>
    <row r="925" spans="1:29" ht="144.75" customHeight="1">
      <c r="A925" s="117"/>
      <c r="B925" s="117"/>
      <c r="C925" s="117"/>
      <c r="D925" s="117"/>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row>
    <row r="926" spans="1:29" ht="144.75" customHeight="1">
      <c r="A926" s="117"/>
      <c r="B926" s="117"/>
      <c r="C926" s="117"/>
      <c r="D926" s="117"/>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row>
    <row r="927" spans="1:29" ht="144.75" customHeight="1">
      <c r="A927" s="117"/>
      <c r="B927" s="117"/>
      <c r="C927" s="117"/>
      <c r="D927" s="117"/>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row>
    <row r="928" spans="1:29" ht="144.75" customHeight="1">
      <c r="A928" s="117"/>
      <c r="B928" s="117"/>
      <c r="C928" s="117"/>
      <c r="D928" s="117"/>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row>
    <row r="929" spans="1:29" ht="144.75" customHeight="1">
      <c r="A929" s="117"/>
      <c r="B929" s="117"/>
      <c r="C929" s="117"/>
      <c r="D929" s="117"/>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row>
    <row r="930" spans="1:29" ht="144.75" customHeight="1">
      <c r="A930" s="117"/>
      <c r="B930" s="117"/>
      <c r="C930" s="117"/>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row>
    <row r="931" spans="1:29" ht="144.75" customHeight="1">
      <c r="A931" s="117"/>
      <c r="B931" s="117"/>
      <c r="C931" s="117"/>
      <c r="D931" s="117"/>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row>
    <row r="932" spans="1:29" ht="144.75" customHeight="1">
      <c r="A932" s="117"/>
      <c r="B932" s="117"/>
      <c r="C932" s="117"/>
      <c r="D932" s="117"/>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row>
    <row r="933" spans="1:29" ht="144.75" customHeight="1">
      <c r="A933" s="117"/>
      <c r="B933" s="117"/>
      <c r="C933" s="117"/>
      <c r="D933" s="117"/>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row>
    <row r="934" spans="1:29" ht="144.75" customHeight="1">
      <c r="A934" s="117"/>
      <c r="B934" s="117"/>
      <c r="C934" s="117"/>
      <c r="D934" s="117"/>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row>
    <row r="935" spans="1:29" ht="144.75" customHeight="1">
      <c r="A935" s="117"/>
      <c r="B935" s="117"/>
      <c r="C935" s="117"/>
      <c r="D935" s="117"/>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row>
    <row r="936" spans="1:29" ht="144.75" customHeight="1">
      <c r="A936" s="117"/>
      <c r="B936" s="117"/>
      <c r="C936" s="117"/>
      <c r="D936" s="117"/>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row>
    <row r="937" spans="1:29" ht="144.75" customHeight="1">
      <c r="A937" s="117"/>
      <c r="B937" s="117"/>
      <c r="C937" s="117"/>
      <c r="D937" s="117"/>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row>
    <row r="938" spans="1:29" ht="144.75" customHeight="1">
      <c r="A938" s="117"/>
      <c r="B938" s="117"/>
      <c r="C938" s="117"/>
      <c r="D938" s="117"/>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row>
    <row r="939" spans="1:29" ht="144.75" customHeight="1">
      <c r="A939" s="117"/>
      <c r="B939" s="117"/>
      <c r="C939" s="117"/>
      <c r="D939" s="117"/>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row>
    <row r="940" spans="1:29" ht="144.75" customHeight="1">
      <c r="A940" s="117"/>
      <c r="B940" s="117"/>
      <c r="C940" s="117"/>
      <c r="D940" s="117"/>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row>
    <row r="941" spans="1:29" ht="144.75" customHeight="1">
      <c r="A941" s="117"/>
      <c r="B941" s="117"/>
      <c r="C941" s="117"/>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row>
    <row r="942" spans="1:29" ht="144.75" customHeight="1">
      <c r="A942" s="117"/>
      <c r="B942" s="117"/>
      <c r="C942" s="117"/>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row>
    <row r="943" spans="1:29" ht="144.75" customHeight="1">
      <c r="A943" s="117"/>
      <c r="B943" s="117"/>
      <c r="C943" s="117"/>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row>
    <row r="944" spans="1:29" ht="144.75" customHeight="1">
      <c r="A944" s="117"/>
      <c r="B944" s="117"/>
      <c r="C944" s="117"/>
      <c r="D944" s="117"/>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row>
    <row r="945" spans="1:29" ht="144.75" customHeight="1">
      <c r="A945" s="117"/>
      <c r="B945" s="117"/>
      <c r="C945" s="117"/>
      <c r="D945" s="117"/>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row>
    <row r="946" spans="1:29" ht="144.75" customHeight="1">
      <c r="A946" s="117"/>
      <c r="B946" s="117"/>
      <c r="C946" s="117"/>
      <c r="D946" s="117"/>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row>
    <row r="947" spans="1:29" ht="144.75" customHeight="1">
      <c r="A947" s="117"/>
      <c r="B947" s="117"/>
      <c r="C947" s="117"/>
      <c r="D947" s="117"/>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row>
    <row r="948" spans="1:29" ht="144.75" customHeight="1">
      <c r="A948" s="117"/>
      <c r="B948" s="117"/>
      <c r="C948" s="117"/>
      <c r="D948" s="117"/>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row>
    <row r="949" spans="1:29" ht="144.75" customHeight="1">
      <c r="A949" s="117"/>
      <c r="B949" s="117"/>
      <c r="C949" s="117"/>
      <c r="D949" s="117"/>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row>
    <row r="950" spans="1:29" ht="144.75" customHeight="1">
      <c r="A950" s="117"/>
      <c r="B950" s="117"/>
      <c r="C950" s="117"/>
      <c r="D950" s="117"/>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row>
    <row r="951" spans="1:29" ht="144.75" customHeight="1">
      <c r="A951" s="117"/>
      <c r="B951" s="117"/>
      <c r="C951" s="117"/>
      <c r="D951" s="117"/>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row>
    <row r="952" spans="1:29" ht="144.75" customHeight="1">
      <c r="A952" s="117"/>
      <c r="B952" s="117"/>
      <c r="C952" s="117"/>
      <c r="D952" s="117"/>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row>
    <row r="953" spans="1:29" ht="144.75" customHeight="1">
      <c r="A953" s="117"/>
      <c r="B953" s="117"/>
      <c r="C953" s="117"/>
      <c r="D953" s="117"/>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row>
    <row r="954" spans="1:29" ht="144.75" customHeight="1">
      <c r="A954" s="117"/>
      <c r="B954" s="117"/>
      <c r="C954" s="117"/>
      <c r="D954" s="117"/>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row>
    <row r="955" spans="1:29" ht="144.75" customHeight="1">
      <c r="A955" s="117"/>
      <c r="B955" s="117"/>
      <c r="C955" s="117"/>
      <c r="D955" s="117"/>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row>
    <row r="956" spans="1:29" ht="144.75" customHeight="1">
      <c r="A956" s="117"/>
      <c r="B956" s="117"/>
      <c r="C956" s="117"/>
      <c r="D956" s="117"/>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row>
    <row r="957" spans="1:29" ht="144.75" customHeight="1">
      <c r="A957" s="117"/>
      <c r="B957" s="117"/>
      <c r="C957" s="117"/>
      <c r="D957" s="117"/>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row>
    <row r="958" spans="1:29" ht="144.75" customHeight="1">
      <c r="A958" s="117"/>
      <c r="B958" s="117"/>
      <c r="C958" s="117"/>
      <c r="D958" s="117"/>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row>
    <row r="959" spans="1:29" ht="144.75" customHeight="1">
      <c r="A959" s="117"/>
      <c r="B959" s="117"/>
      <c r="C959" s="117"/>
      <c r="D959" s="117"/>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row>
    <row r="960" spans="1:29" ht="144.75" customHeight="1">
      <c r="A960" s="117"/>
      <c r="B960" s="117"/>
      <c r="C960" s="117"/>
      <c r="D960" s="117"/>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row>
    <row r="961" spans="1:29" ht="144.75" customHeight="1">
      <c r="A961" s="117"/>
      <c r="B961" s="117"/>
      <c r="C961" s="117"/>
      <c r="D961" s="117"/>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row>
    <row r="962" spans="1:29" ht="144.75" customHeight="1">
      <c r="A962" s="117"/>
      <c r="B962" s="117"/>
      <c r="C962" s="117"/>
      <c r="D962" s="117"/>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row>
    <row r="963" spans="1:29" ht="144.75" customHeight="1">
      <c r="A963" s="117"/>
      <c r="B963" s="117"/>
      <c r="C963" s="117"/>
      <c r="D963" s="117"/>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row>
    <row r="964" spans="1:29" ht="144.75" customHeight="1">
      <c r="A964" s="117"/>
      <c r="B964" s="117"/>
      <c r="C964" s="117"/>
      <c r="D964" s="117"/>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row>
    <row r="965" spans="1:29" ht="144.75" customHeight="1">
      <c r="A965" s="117"/>
      <c r="B965" s="117"/>
      <c r="C965" s="117"/>
      <c r="D965" s="117"/>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row>
    <row r="966" spans="1:29" ht="144.75" customHeight="1">
      <c r="A966" s="117"/>
      <c r="B966" s="117"/>
      <c r="C966" s="117"/>
      <c r="D966" s="117"/>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row>
    <row r="967" spans="1:29" ht="144.75" customHeight="1">
      <c r="A967" s="117"/>
      <c r="B967" s="117"/>
      <c r="C967" s="117"/>
      <c r="D967" s="117"/>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row>
    <row r="968" spans="1:29" ht="144.75" customHeight="1">
      <c r="A968" s="117"/>
      <c r="B968" s="117"/>
      <c r="C968" s="117"/>
      <c r="D968" s="117"/>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row>
    <row r="969" spans="1:29" ht="144.75" customHeight="1">
      <c r="A969" s="117"/>
      <c r="B969" s="117"/>
      <c r="C969" s="117"/>
      <c r="D969" s="117"/>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row>
    <row r="970" spans="1:29" ht="144.75" customHeight="1">
      <c r="A970" s="117"/>
      <c r="B970" s="117"/>
      <c r="C970" s="117"/>
      <c r="D970" s="117"/>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row>
    <row r="971" spans="1:29" ht="144.75" customHeight="1">
      <c r="A971" s="117"/>
      <c r="B971" s="117"/>
      <c r="C971" s="117"/>
      <c r="D971" s="117"/>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row>
    <row r="972" spans="1:29" ht="144.75" customHeight="1">
      <c r="A972" s="117"/>
      <c r="B972" s="117"/>
      <c r="C972" s="117"/>
      <c r="D972" s="117"/>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row>
    <row r="973" spans="1:29" ht="144.75" customHeight="1">
      <c r="A973" s="117"/>
      <c r="B973" s="117"/>
      <c r="C973" s="117"/>
      <c r="D973" s="117"/>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row>
    <row r="974" spans="1:29" ht="144.75" customHeight="1">
      <c r="A974" s="117"/>
      <c r="B974" s="117"/>
      <c r="C974" s="117"/>
      <c r="D974" s="117"/>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row>
    <row r="975" spans="1:29" ht="144.75" customHeight="1">
      <c r="A975" s="117"/>
      <c r="B975" s="117"/>
      <c r="C975" s="117"/>
      <c r="D975" s="117"/>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row>
    <row r="976" spans="1:29" ht="144.75" customHeight="1">
      <c r="A976" s="117"/>
      <c r="B976" s="117"/>
      <c r="C976" s="117"/>
      <c r="D976" s="117"/>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row>
    <row r="977" spans="1:29" ht="144.75" customHeight="1">
      <c r="A977" s="117"/>
      <c r="B977" s="117"/>
      <c r="C977" s="117"/>
      <c r="D977" s="117"/>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row>
    <row r="978" spans="1:29" ht="144.75" customHeight="1">
      <c r="A978" s="117"/>
      <c r="B978" s="117"/>
      <c r="C978" s="117"/>
      <c r="D978" s="117"/>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row>
    <row r="979" spans="1:29" ht="144.75" customHeight="1">
      <c r="A979" s="117"/>
      <c r="B979" s="117"/>
      <c r="C979" s="117"/>
      <c r="D979" s="117"/>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row>
    <row r="980" spans="1:29" ht="144.75" customHeight="1">
      <c r="A980" s="117"/>
      <c r="B980" s="117"/>
      <c r="C980" s="117"/>
      <c r="D980" s="117"/>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row>
    <row r="981" spans="1:29" ht="144.75" customHeight="1">
      <c r="A981" s="117"/>
      <c r="B981" s="117"/>
      <c r="C981" s="117"/>
      <c r="D981" s="117"/>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row>
    <row r="982" spans="1:29" ht="144.75" customHeight="1">
      <c r="A982" s="117"/>
      <c r="B982" s="117"/>
      <c r="C982" s="117"/>
      <c r="D982" s="117"/>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row>
    <row r="983" spans="1:29" ht="144.75" customHeight="1">
      <c r="A983" s="117"/>
      <c r="B983" s="117"/>
      <c r="C983" s="117"/>
      <c r="D983" s="117"/>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row>
    <row r="984" spans="1:29" ht="144.75" customHeight="1">
      <c r="A984" s="117"/>
      <c r="B984" s="117"/>
      <c r="C984" s="117"/>
      <c r="D984" s="117"/>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row>
    <row r="985" spans="1:29" ht="144.75" customHeight="1">
      <c r="A985" s="117"/>
      <c r="B985" s="117"/>
      <c r="C985" s="117"/>
      <c r="D985" s="117"/>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row>
    <row r="986" spans="1:29" ht="144.75" customHeight="1">
      <c r="A986" s="117"/>
      <c r="B986" s="117"/>
      <c r="C986" s="117"/>
      <c r="D986" s="117"/>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row>
    <row r="987" spans="1:29" ht="144.75" customHeight="1">
      <c r="A987" s="117"/>
      <c r="B987" s="117"/>
      <c r="C987" s="117"/>
      <c r="D987" s="117"/>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row>
    <row r="988" spans="1:29" ht="144.75" customHeight="1">
      <c r="A988" s="117"/>
      <c r="B988" s="117"/>
      <c r="C988" s="117"/>
      <c r="D988" s="117"/>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row>
    <row r="989" spans="1:29" ht="144.75" customHeight="1">
      <c r="A989" s="117"/>
      <c r="B989" s="117"/>
      <c r="C989" s="117"/>
      <c r="D989" s="117"/>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row>
    <row r="990" spans="1:29" ht="144.75" customHeight="1">
      <c r="A990" s="117"/>
      <c r="B990" s="117"/>
      <c r="C990" s="117"/>
      <c r="D990" s="117"/>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row>
  </sheetData>
  <mergeCells count="22">
    <mergeCell ref="Z3:Z4"/>
    <mergeCell ref="C1:R1"/>
    <mergeCell ref="A3:A4"/>
    <mergeCell ref="B3:B4"/>
    <mergeCell ref="C3:C4"/>
    <mergeCell ref="D3:D4"/>
    <mergeCell ref="E3:E4"/>
    <mergeCell ref="F3:F4"/>
    <mergeCell ref="G3:G4"/>
    <mergeCell ref="H3:H4"/>
    <mergeCell ref="I3:I4"/>
    <mergeCell ref="J3:O3"/>
    <mergeCell ref="P3:P4"/>
    <mergeCell ref="Q3:Q4"/>
    <mergeCell ref="R3:R4"/>
    <mergeCell ref="X3:X4"/>
    <mergeCell ref="Y3:Y4"/>
    <mergeCell ref="S3:S4"/>
    <mergeCell ref="T3:T4"/>
    <mergeCell ref="U3:U4"/>
    <mergeCell ref="V3:V4"/>
    <mergeCell ref="W3:W4"/>
  </mergeCells>
  <hyperlinks>
    <hyperlink ref="I6" r:id="rId1"/>
  </hyperlinks>
  <pageMargins left="0.7" right="0.7" top="0.75" bottom="0.75" header="0.3" footer="0.3"/>
  <pageSetup paperSize="9" scale="60" orientation="landscape" horizontalDpi="0" verticalDpi="0"/>
</worksheet>
</file>

<file path=xl/worksheets/sheet44.xml><?xml version="1.0" encoding="utf-8"?>
<worksheet xmlns="http://schemas.openxmlformats.org/spreadsheetml/2006/main" xmlns:r="http://schemas.openxmlformats.org/officeDocument/2006/relationships">
  <sheetPr>
    <outlinePr summaryBelow="0" summaryRight="0"/>
    <pageSetUpPr fitToPage="1"/>
  </sheetPr>
  <dimension ref="A1:AC999"/>
  <sheetViews>
    <sheetView topLeftCell="E1" workbookViewId="0">
      <selection activeCell="Q11" sqref="Q11"/>
    </sheetView>
  </sheetViews>
  <sheetFormatPr defaultColWidth="12.5703125" defaultRowHeight="15" customHeight="1"/>
  <cols>
    <col min="1" max="1" width="4.42578125" customWidth="1"/>
    <col min="2" max="2" width="18" customWidth="1"/>
    <col min="3" max="3" width="21.7109375" customWidth="1"/>
    <col min="4" max="4" width="13.5703125" customWidth="1"/>
    <col min="5" max="5" width="20.28515625" customWidth="1"/>
    <col min="6" max="6" width="13.5703125" customWidth="1"/>
    <col min="7" max="7" width="12.140625" customWidth="1"/>
    <col min="8" max="8" width="17.28515625" customWidth="1"/>
    <col min="9" max="9" width="11" style="442" customWidth="1"/>
    <col min="10" max="10" width="11" customWidth="1"/>
    <col min="11" max="11" width="14.42578125" customWidth="1"/>
    <col min="12" max="13" width="11" customWidth="1"/>
    <col min="14" max="14" width="11.42578125" customWidth="1"/>
    <col min="15" max="15" width="14.5703125" customWidth="1"/>
    <col min="16" max="29" width="11" customWidth="1"/>
  </cols>
  <sheetData>
    <row r="1" spans="1:29" ht="15.75" customHeight="1">
      <c r="A1" s="534"/>
      <c r="B1" s="534"/>
      <c r="C1" s="1875" t="s">
        <v>4530</v>
      </c>
      <c r="D1" s="1876"/>
      <c r="E1" s="1876"/>
      <c r="F1" s="1876"/>
      <c r="G1" s="1876"/>
      <c r="H1" s="1876"/>
      <c r="I1" s="1877"/>
      <c r="J1" s="1876"/>
      <c r="K1" s="1876"/>
      <c r="L1" s="1876"/>
      <c r="M1" s="1876"/>
      <c r="N1" s="1876"/>
      <c r="O1" s="1876"/>
      <c r="P1" s="454"/>
      <c r="Q1" s="454"/>
      <c r="R1" s="534"/>
      <c r="S1" s="534"/>
      <c r="T1" s="534"/>
      <c r="U1" s="534"/>
      <c r="V1" s="534"/>
      <c r="W1" s="534"/>
      <c r="X1" s="534"/>
      <c r="Y1" s="534"/>
      <c r="Z1" s="534"/>
      <c r="AA1" s="110"/>
      <c r="AB1" s="110"/>
      <c r="AC1" s="114"/>
    </row>
    <row r="2" spans="1:29" ht="15.75" customHeight="1">
      <c r="A2" s="534"/>
      <c r="B2" s="534"/>
      <c r="C2" s="420"/>
      <c r="D2" s="420"/>
      <c r="E2" s="420"/>
      <c r="F2" s="1878"/>
      <c r="G2" s="1866"/>
      <c r="H2" s="1866"/>
      <c r="I2" s="1879"/>
      <c r="J2" s="1866"/>
      <c r="K2" s="420"/>
      <c r="L2" s="420"/>
      <c r="M2" s="420"/>
      <c r="N2" s="420"/>
      <c r="O2" s="133"/>
      <c r="P2" s="454"/>
      <c r="Q2" s="454"/>
      <c r="R2" s="534"/>
      <c r="S2" s="534"/>
      <c r="T2" s="534"/>
      <c r="U2" s="534"/>
      <c r="V2" s="534"/>
      <c r="W2" s="534"/>
      <c r="X2" s="534"/>
      <c r="Y2" s="534"/>
      <c r="Z2" s="534"/>
      <c r="AA2" s="110"/>
      <c r="AB2" s="110"/>
      <c r="AC2" s="114"/>
    </row>
    <row r="3" spans="1:29" ht="15.75" customHeight="1">
      <c r="A3" s="1872" t="s">
        <v>62</v>
      </c>
      <c r="B3" s="1872" t="s">
        <v>4531</v>
      </c>
      <c r="C3" s="1872" t="s">
        <v>910</v>
      </c>
      <c r="D3" s="1872" t="s">
        <v>66</v>
      </c>
      <c r="E3" s="1872" t="s">
        <v>911</v>
      </c>
      <c r="F3" s="1881" t="s">
        <v>912</v>
      </c>
      <c r="G3" s="1881" t="s">
        <v>913</v>
      </c>
      <c r="H3" s="1881" t="s">
        <v>69</v>
      </c>
      <c r="I3" s="1882" t="s">
        <v>914</v>
      </c>
      <c r="J3" s="1881" t="s">
        <v>915</v>
      </c>
      <c r="K3" s="1884" t="s">
        <v>916</v>
      </c>
      <c r="L3" s="1652"/>
      <c r="M3" s="1652"/>
      <c r="N3" s="1652"/>
      <c r="O3" s="1652"/>
      <c r="P3" s="1651"/>
      <c r="Q3" s="1670" t="s">
        <v>73</v>
      </c>
      <c r="R3" s="1872" t="s">
        <v>74</v>
      </c>
      <c r="S3" s="1872" t="s">
        <v>917</v>
      </c>
      <c r="T3" s="1872" t="s">
        <v>76</v>
      </c>
      <c r="U3" s="1872" t="s">
        <v>77</v>
      </c>
      <c r="V3" s="1873" t="s">
        <v>78</v>
      </c>
      <c r="W3" s="1670" t="s">
        <v>79</v>
      </c>
      <c r="X3" s="1670" t="s">
        <v>80</v>
      </c>
      <c r="Y3" s="1670" t="s">
        <v>81</v>
      </c>
      <c r="Z3" s="1670" t="s">
        <v>7</v>
      </c>
      <c r="AA3" s="1861" t="s">
        <v>82</v>
      </c>
      <c r="AB3" s="110"/>
      <c r="AC3" s="114"/>
    </row>
    <row r="4" spans="1:29" ht="87.75" customHeight="1">
      <c r="A4" s="1880"/>
      <c r="B4" s="1880"/>
      <c r="C4" s="1656"/>
      <c r="D4" s="1656"/>
      <c r="E4" s="1656"/>
      <c r="F4" s="1656"/>
      <c r="G4" s="1656"/>
      <c r="H4" s="1656"/>
      <c r="I4" s="1883"/>
      <c r="J4" s="1656"/>
      <c r="K4" s="187" t="s">
        <v>918</v>
      </c>
      <c r="L4" s="187" t="s">
        <v>84</v>
      </c>
      <c r="M4" s="187" t="s">
        <v>85</v>
      </c>
      <c r="N4" s="187" t="s">
        <v>919</v>
      </c>
      <c r="O4" s="122" t="s">
        <v>920</v>
      </c>
      <c r="P4" s="122" t="s">
        <v>88</v>
      </c>
      <c r="Q4" s="1656"/>
      <c r="R4" s="1656"/>
      <c r="S4" s="1656"/>
      <c r="T4" s="1656"/>
      <c r="U4" s="1656"/>
      <c r="V4" s="1874"/>
      <c r="W4" s="1725"/>
      <c r="X4" s="1725"/>
      <c r="Y4" s="1725"/>
      <c r="Z4" s="1868"/>
      <c r="AA4" s="1672"/>
      <c r="AB4" s="110"/>
      <c r="AC4" s="114"/>
    </row>
    <row r="5" spans="1:29" ht="67.5" customHeight="1">
      <c r="A5" s="105">
        <v>1</v>
      </c>
      <c r="B5" s="105" t="s">
        <v>235</v>
      </c>
      <c r="C5" s="268" t="s">
        <v>881</v>
      </c>
      <c r="D5" s="268" t="s">
        <v>882</v>
      </c>
      <c r="E5" s="268" t="s">
        <v>883</v>
      </c>
      <c r="F5" s="268" t="s">
        <v>884</v>
      </c>
      <c r="G5" s="268">
        <v>1433000147</v>
      </c>
      <c r="H5" s="268" t="s">
        <v>885</v>
      </c>
      <c r="I5" s="1430" t="s">
        <v>886</v>
      </c>
      <c r="J5" s="268" t="s">
        <v>4532</v>
      </c>
      <c r="K5" s="163" t="s">
        <v>115</v>
      </c>
      <c r="L5" s="268" t="s">
        <v>887</v>
      </c>
      <c r="M5" s="268">
        <v>2473.8000000000002</v>
      </c>
      <c r="N5" s="268" t="s">
        <v>888</v>
      </c>
      <c r="O5" s="802" t="s">
        <v>886</v>
      </c>
      <c r="P5" s="268" t="s">
        <v>130</v>
      </c>
      <c r="Q5" s="268" t="s">
        <v>889</v>
      </c>
      <c r="R5" s="1431" t="s">
        <v>5510</v>
      </c>
      <c r="S5" s="1431" t="s">
        <v>101</v>
      </c>
      <c r="T5" s="1431" t="s">
        <v>891</v>
      </c>
      <c r="U5" s="1432" t="s">
        <v>106</v>
      </c>
      <c r="V5" s="373" t="s">
        <v>315</v>
      </c>
      <c r="W5" s="105">
        <v>273</v>
      </c>
      <c r="X5" s="105">
        <v>271</v>
      </c>
      <c r="Y5" s="105">
        <v>270</v>
      </c>
      <c r="Z5" s="146">
        <f t="shared" ref="Z5:Z7" si="0">W5+X5+Y5</f>
        <v>814</v>
      </c>
      <c r="AA5" s="1437" t="s">
        <v>131</v>
      </c>
      <c r="AB5" s="114"/>
      <c r="AC5" s="114"/>
    </row>
    <row r="6" spans="1:29" ht="66" customHeight="1">
      <c r="A6" s="104">
        <v>2</v>
      </c>
      <c r="B6" s="105" t="s">
        <v>235</v>
      </c>
      <c r="C6" s="803" t="s">
        <v>3026</v>
      </c>
      <c r="D6" s="268" t="s">
        <v>4533</v>
      </c>
      <c r="E6" s="268" t="s">
        <v>4534</v>
      </c>
      <c r="F6" s="268" t="s">
        <v>4535</v>
      </c>
      <c r="G6" s="268">
        <v>1433019596</v>
      </c>
      <c r="H6" s="804" t="s">
        <v>3027</v>
      </c>
      <c r="I6" s="1430" t="s">
        <v>4536</v>
      </c>
      <c r="J6" s="268" t="s">
        <v>4537</v>
      </c>
      <c r="K6" s="163" t="s">
        <v>115</v>
      </c>
      <c r="L6" s="268" t="s">
        <v>4538</v>
      </c>
      <c r="M6" s="805">
        <v>300</v>
      </c>
      <c r="N6" s="268" t="s">
        <v>4539</v>
      </c>
      <c r="O6" s="806" t="s">
        <v>4536</v>
      </c>
      <c r="P6" s="268" t="s">
        <v>4540</v>
      </c>
      <c r="Q6" s="268" t="s">
        <v>4541</v>
      </c>
      <c r="R6" s="1431" t="s">
        <v>5196</v>
      </c>
      <c r="S6" s="1431" t="s">
        <v>4542</v>
      </c>
      <c r="T6" s="1431" t="s">
        <v>4543</v>
      </c>
      <c r="U6" s="1431" t="s">
        <v>4544</v>
      </c>
      <c r="V6" s="187" t="s">
        <v>271</v>
      </c>
      <c r="W6" s="122">
        <v>25</v>
      </c>
      <c r="X6" s="187"/>
      <c r="Y6" s="187"/>
      <c r="Z6" s="146">
        <f t="shared" si="0"/>
        <v>25</v>
      </c>
      <c r="AA6" s="1437" t="s">
        <v>131</v>
      </c>
      <c r="AB6" s="370"/>
    </row>
    <row r="7" spans="1:29" ht="105" customHeight="1">
      <c r="A7" s="112">
        <v>3</v>
      </c>
      <c r="B7" s="104" t="s">
        <v>676</v>
      </c>
      <c r="C7" s="807" t="s">
        <v>1147</v>
      </c>
      <c r="D7" s="808" t="s">
        <v>1148</v>
      </c>
      <c r="E7" s="104" t="s">
        <v>1149</v>
      </c>
      <c r="F7" s="808">
        <v>89841047798</v>
      </c>
      <c r="G7" s="364">
        <v>142700080758</v>
      </c>
      <c r="H7" s="808" t="s">
        <v>1150</v>
      </c>
      <c r="I7" s="828"/>
      <c r="J7" s="268" t="s">
        <v>1151</v>
      </c>
      <c r="K7" s="163" t="s">
        <v>115</v>
      </c>
      <c r="L7" s="808" t="s">
        <v>1152</v>
      </c>
      <c r="M7" s="808" t="s">
        <v>1153</v>
      </c>
      <c r="N7" s="808" t="s">
        <v>1154</v>
      </c>
      <c r="O7" s="808" t="s">
        <v>1155</v>
      </c>
      <c r="P7" s="808" t="s">
        <v>106</v>
      </c>
      <c r="Q7" s="808" t="s">
        <v>1156</v>
      </c>
      <c r="R7" s="1431" t="s">
        <v>5511</v>
      </c>
      <c r="S7" s="1433" t="s">
        <v>106</v>
      </c>
      <c r="T7" s="1433" t="s">
        <v>106</v>
      </c>
      <c r="U7" s="1433" t="s">
        <v>106</v>
      </c>
      <c r="V7" s="808" t="s">
        <v>187</v>
      </c>
      <c r="W7" s="207">
        <v>40</v>
      </c>
      <c r="X7" s="207">
        <v>40</v>
      </c>
      <c r="Y7" s="808"/>
      <c r="Z7" s="146">
        <f t="shared" si="0"/>
        <v>80</v>
      </c>
      <c r="AA7" s="1437" t="s">
        <v>131</v>
      </c>
      <c r="AB7" s="52"/>
      <c r="AC7" s="52"/>
    </row>
    <row r="8" spans="1:29" s="11" customFormat="1" ht="104.25" customHeight="1">
      <c r="A8" s="10">
        <v>4</v>
      </c>
      <c r="B8" s="104" t="s">
        <v>4545</v>
      </c>
      <c r="C8" s="104" t="s">
        <v>1841</v>
      </c>
      <c r="D8" s="104" t="s">
        <v>4546</v>
      </c>
      <c r="E8" s="104" t="s">
        <v>1843</v>
      </c>
      <c r="F8" s="104">
        <v>1435073060</v>
      </c>
      <c r="G8" s="104" t="s">
        <v>1844</v>
      </c>
      <c r="H8" s="104" t="s">
        <v>4547</v>
      </c>
      <c r="I8" s="828" t="s">
        <v>4548</v>
      </c>
      <c r="J8" s="104" t="s">
        <v>115</v>
      </c>
      <c r="K8" s="104" t="s">
        <v>4549</v>
      </c>
      <c r="L8" s="104" t="s">
        <v>1847</v>
      </c>
      <c r="M8" s="104" t="s">
        <v>1848</v>
      </c>
      <c r="N8" s="104" t="s">
        <v>4550</v>
      </c>
      <c r="O8" s="104" t="s">
        <v>106</v>
      </c>
      <c r="P8" s="104" t="s">
        <v>1850</v>
      </c>
      <c r="Q8" s="104" t="s">
        <v>1851</v>
      </c>
      <c r="R8" s="828" t="s">
        <v>5512</v>
      </c>
      <c r="S8" s="828" t="s">
        <v>1852</v>
      </c>
      <c r="T8" s="828" t="s">
        <v>106</v>
      </c>
      <c r="U8" s="828" t="s">
        <v>4551</v>
      </c>
      <c r="V8" s="104">
        <v>25</v>
      </c>
      <c r="W8" s="104">
        <v>25</v>
      </c>
      <c r="X8" s="104">
        <v>25</v>
      </c>
      <c r="Y8" s="394">
        <v>75</v>
      </c>
      <c r="Z8" s="10">
        <f>SUM(Z5:Z7)</f>
        <v>919</v>
      </c>
      <c r="AA8" s="1437" t="s">
        <v>131</v>
      </c>
    </row>
    <row r="9" spans="1:29" ht="15.75" customHeight="1">
      <c r="I9" s="871"/>
      <c r="O9" s="38"/>
      <c r="P9" s="38"/>
      <c r="Q9" s="38"/>
    </row>
    <row r="10" spans="1:29" ht="15.75" customHeight="1">
      <c r="I10" s="871"/>
      <c r="O10" s="38"/>
      <c r="P10" s="38"/>
      <c r="Q10" s="38"/>
    </row>
    <row r="11" spans="1:29" ht="15.75" customHeight="1">
      <c r="I11" s="871"/>
      <c r="O11" s="38"/>
      <c r="P11" s="38"/>
      <c r="Q11" s="38"/>
    </row>
    <row r="12" spans="1:29" ht="15.75" customHeight="1">
      <c r="I12" s="871"/>
      <c r="O12" s="38"/>
      <c r="P12" s="38"/>
      <c r="Q12" s="38"/>
    </row>
    <row r="13" spans="1:29" ht="15.75" customHeight="1">
      <c r="I13" s="871"/>
      <c r="O13" s="38"/>
      <c r="P13" s="38"/>
      <c r="Q13" s="38"/>
    </row>
    <row r="14" spans="1:29" ht="15.75" customHeight="1">
      <c r="O14" s="38"/>
      <c r="P14" s="38"/>
      <c r="Q14" s="38"/>
    </row>
    <row r="15" spans="1:29" ht="15.75" customHeight="1">
      <c r="O15" s="38"/>
      <c r="P15" s="38"/>
      <c r="Q15" s="38"/>
    </row>
    <row r="16" spans="1:29" ht="15.75" customHeight="1">
      <c r="O16" s="38"/>
      <c r="P16" s="38"/>
      <c r="Q16" s="38"/>
    </row>
    <row r="17" spans="15:17" ht="15.75" customHeight="1">
      <c r="O17" s="38"/>
      <c r="P17" s="38"/>
      <c r="Q17" s="38"/>
    </row>
    <row r="18" spans="15:17" ht="15.75" customHeight="1">
      <c r="O18" s="38"/>
      <c r="P18" s="38"/>
      <c r="Q18" s="38"/>
    </row>
    <row r="19" spans="15:17" ht="15.75" customHeight="1">
      <c r="O19" s="38"/>
      <c r="P19" s="38"/>
      <c r="Q19" s="38"/>
    </row>
    <row r="20" spans="15:17" ht="15.75" customHeight="1">
      <c r="O20" s="38"/>
      <c r="P20" s="38"/>
      <c r="Q20" s="38"/>
    </row>
    <row r="21" spans="15:17" ht="15.75" customHeight="1">
      <c r="O21" s="38"/>
      <c r="P21" s="38"/>
      <c r="Q21" s="38"/>
    </row>
    <row r="22" spans="15:17" ht="15.75" customHeight="1">
      <c r="O22" s="38"/>
      <c r="P22" s="38"/>
      <c r="Q22" s="38"/>
    </row>
    <row r="23" spans="15:17" ht="15.75" customHeight="1">
      <c r="O23" s="38"/>
      <c r="P23" s="38"/>
      <c r="Q23" s="38"/>
    </row>
    <row r="24" spans="15:17" ht="15.75" customHeight="1">
      <c r="O24" s="38"/>
      <c r="P24" s="38"/>
      <c r="Q24" s="38"/>
    </row>
    <row r="25" spans="15:17" ht="15.75" customHeight="1">
      <c r="O25" s="38"/>
      <c r="P25" s="38"/>
      <c r="Q25" s="38"/>
    </row>
    <row r="26" spans="15:17" ht="15.75" customHeight="1">
      <c r="O26" s="38"/>
      <c r="P26" s="38"/>
      <c r="Q26" s="38"/>
    </row>
    <row r="27" spans="15:17" ht="15.75" customHeight="1">
      <c r="O27" s="38"/>
      <c r="P27" s="38"/>
      <c r="Q27" s="38"/>
    </row>
    <row r="28" spans="15:17" ht="15.75" customHeight="1">
      <c r="O28" s="38"/>
      <c r="P28" s="38"/>
      <c r="Q28" s="38"/>
    </row>
    <row r="29" spans="15:17" ht="15.75" customHeight="1">
      <c r="O29" s="38"/>
      <c r="P29" s="38"/>
      <c r="Q29" s="38"/>
    </row>
    <row r="30" spans="15:17" ht="15.75" customHeight="1">
      <c r="O30" s="38"/>
      <c r="P30" s="38"/>
      <c r="Q30" s="38"/>
    </row>
    <row r="31" spans="15:17" ht="15.75" customHeight="1">
      <c r="O31" s="38"/>
      <c r="P31" s="38"/>
      <c r="Q31" s="38"/>
    </row>
    <row r="32" spans="15:17" ht="15.75" customHeight="1">
      <c r="O32" s="38"/>
      <c r="P32" s="38"/>
      <c r="Q32" s="38"/>
    </row>
    <row r="33" spans="15:17" ht="15.75" customHeight="1">
      <c r="O33" s="38"/>
      <c r="P33" s="38"/>
      <c r="Q33" s="38"/>
    </row>
    <row r="34" spans="15:17" ht="15.75" customHeight="1">
      <c r="O34" s="38"/>
      <c r="P34" s="38"/>
      <c r="Q34" s="38"/>
    </row>
    <row r="35" spans="15:17" ht="15.75" customHeight="1">
      <c r="O35" s="38"/>
      <c r="P35" s="38"/>
      <c r="Q35" s="38"/>
    </row>
    <row r="36" spans="15:17" ht="15.75" customHeight="1">
      <c r="O36" s="38"/>
      <c r="P36" s="38"/>
      <c r="Q36" s="38"/>
    </row>
    <row r="37" spans="15:17" ht="15.75" customHeight="1">
      <c r="O37" s="38"/>
      <c r="P37" s="38"/>
      <c r="Q37" s="38"/>
    </row>
    <row r="38" spans="15:17" ht="15.75" customHeight="1">
      <c r="O38" s="38"/>
      <c r="P38" s="38"/>
      <c r="Q38" s="38"/>
    </row>
    <row r="39" spans="15:17" ht="15.75" customHeight="1">
      <c r="O39" s="38"/>
      <c r="P39" s="38"/>
      <c r="Q39" s="38"/>
    </row>
    <row r="40" spans="15:17" ht="15.75" customHeight="1">
      <c r="O40" s="38"/>
      <c r="P40" s="38"/>
      <c r="Q40" s="38"/>
    </row>
    <row r="41" spans="15:17" ht="15.75" customHeight="1">
      <c r="O41" s="38"/>
      <c r="P41" s="38"/>
      <c r="Q41" s="38"/>
    </row>
    <row r="42" spans="15:17" ht="15.75" customHeight="1">
      <c r="O42" s="38"/>
      <c r="P42" s="38"/>
      <c r="Q42" s="38"/>
    </row>
    <row r="43" spans="15:17" ht="15.75" customHeight="1">
      <c r="O43" s="38"/>
      <c r="P43" s="38"/>
      <c r="Q43" s="38"/>
    </row>
    <row r="44" spans="15:17" ht="15.75" customHeight="1">
      <c r="O44" s="38"/>
      <c r="P44" s="38"/>
      <c r="Q44" s="38"/>
    </row>
    <row r="45" spans="15:17" ht="15.75" customHeight="1">
      <c r="O45" s="38"/>
      <c r="P45" s="38"/>
      <c r="Q45" s="38"/>
    </row>
    <row r="46" spans="15:17" ht="15.75" customHeight="1">
      <c r="O46" s="38"/>
      <c r="P46" s="38"/>
      <c r="Q46" s="38"/>
    </row>
    <row r="47" spans="15:17" ht="15.75" customHeight="1">
      <c r="O47" s="38"/>
      <c r="P47" s="38"/>
      <c r="Q47" s="38"/>
    </row>
    <row r="48" spans="15:17" ht="15.75" customHeight="1">
      <c r="O48" s="38"/>
      <c r="P48" s="38"/>
      <c r="Q48" s="38"/>
    </row>
    <row r="49" spans="15:17" ht="15.75" customHeight="1">
      <c r="O49" s="38"/>
      <c r="P49" s="38"/>
      <c r="Q49" s="38"/>
    </row>
    <row r="50" spans="15:17" ht="15.75" customHeight="1">
      <c r="O50" s="38"/>
      <c r="P50" s="38"/>
      <c r="Q50" s="38"/>
    </row>
    <row r="51" spans="15:17" ht="15.75" customHeight="1">
      <c r="O51" s="38"/>
      <c r="P51" s="38"/>
      <c r="Q51" s="38"/>
    </row>
    <row r="52" spans="15:17" ht="15.75" customHeight="1">
      <c r="O52" s="38"/>
      <c r="P52" s="38"/>
      <c r="Q52" s="38"/>
    </row>
    <row r="53" spans="15:17" ht="15.75" customHeight="1">
      <c r="O53" s="38"/>
      <c r="P53" s="38"/>
      <c r="Q53" s="38"/>
    </row>
    <row r="54" spans="15:17" ht="15.75" customHeight="1">
      <c r="O54" s="38"/>
      <c r="P54" s="38"/>
      <c r="Q54" s="38"/>
    </row>
    <row r="55" spans="15:17" ht="15.75" customHeight="1">
      <c r="O55" s="38"/>
      <c r="P55" s="38"/>
      <c r="Q55" s="38"/>
    </row>
    <row r="56" spans="15:17" ht="15.75" customHeight="1">
      <c r="O56" s="38"/>
      <c r="P56" s="38"/>
      <c r="Q56" s="38"/>
    </row>
    <row r="57" spans="15:17" ht="15.75" customHeight="1">
      <c r="O57" s="38"/>
      <c r="P57" s="38"/>
      <c r="Q57" s="38"/>
    </row>
    <row r="58" spans="15:17" ht="15.75" customHeight="1">
      <c r="O58" s="38"/>
      <c r="P58" s="38"/>
      <c r="Q58" s="38"/>
    </row>
    <row r="59" spans="15:17" ht="15.75" customHeight="1">
      <c r="O59" s="38"/>
      <c r="P59" s="38"/>
      <c r="Q59" s="38"/>
    </row>
    <row r="60" spans="15:17" ht="15.75" customHeight="1">
      <c r="O60" s="38"/>
      <c r="P60" s="38"/>
      <c r="Q60" s="38"/>
    </row>
    <row r="61" spans="15:17" ht="15.75" customHeight="1">
      <c r="O61" s="38"/>
      <c r="P61" s="38"/>
      <c r="Q61" s="38"/>
    </row>
    <row r="62" spans="15:17" ht="15.75" customHeight="1">
      <c r="O62" s="38"/>
      <c r="P62" s="38"/>
      <c r="Q62" s="38"/>
    </row>
    <row r="63" spans="15:17" ht="15.75" customHeight="1">
      <c r="O63" s="38"/>
      <c r="P63" s="38"/>
      <c r="Q63" s="38"/>
    </row>
    <row r="64" spans="15:17" ht="15.75" customHeight="1">
      <c r="O64" s="38"/>
      <c r="P64" s="38"/>
      <c r="Q64" s="38"/>
    </row>
    <row r="65" spans="15:17" ht="15.75" customHeight="1">
      <c r="O65" s="38"/>
      <c r="P65" s="38"/>
      <c r="Q65" s="38"/>
    </row>
    <row r="66" spans="15:17" ht="15.75" customHeight="1">
      <c r="O66" s="38"/>
      <c r="P66" s="38"/>
      <c r="Q66" s="38"/>
    </row>
    <row r="67" spans="15:17" ht="15.75" customHeight="1">
      <c r="O67" s="38"/>
      <c r="P67" s="38"/>
      <c r="Q67" s="38"/>
    </row>
    <row r="68" spans="15:17" ht="15.75" customHeight="1">
      <c r="O68" s="38"/>
      <c r="P68" s="38"/>
      <c r="Q68" s="38"/>
    </row>
    <row r="69" spans="15:17" ht="15.75" customHeight="1">
      <c r="O69" s="38"/>
      <c r="P69" s="38"/>
      <c r="Q69" s="38"/>
    </row>
    <row r="70" spans="15:17" ht="15.75" customHeight="1">
      <c r="O70" s="38"/>
      <c r="P70" s="38"/>
      <c r="Q70" s="38"/>
    </row>
    <row r="71" spans="15:17" ht="15.75" customHeight="1">
      <c r="O71" s="38"/>
      <c r="P71" s="38"/>
      <c r="Q71" s="38"/>
    </row>
    <row r="72" spans="15:17" ht="15.75" customHeight="1">
      <c r="O72" s="38"/>
      <c r="P72" s="38"/>
      <c r="Q72" s="38"/>
    </row>
    <row r="73" spans="15:17" ht="15.75" customHeight="1">
      <c r="O73" s="38"/>
      <c r="P73" s="38"/>
      <c r="Q73" s="38"/>
    </row>
    <row r="74" spans="15:17" ht="15.75" customHeight="1">
      <c r="O74" s="38"/>
      <c r="P74" s="38"/>
      <c r="Q74" s="38"/>
    </row>
    <row r="75" spans="15:17" ht="15.75" customHeight="1">
      <c r="O75" s="38"/>
      <c r="P75" s="38"/>
      <c r="Q75" s="38"/>
    </row>
    <row r="76" spans="15:17" ht="15.75" customHeight="1">
      <c r="O76" s="38"/>
      <c r="P76" s="38"/>
      <c r="Q76" s="38"/>
    </row>
    <row r="77" spans="15:17" ht="15.75" customHeight="1">
      <c r="O77" s="38"/>
      <c r="P77" s="38"/>
      <c r="Q77" s="38"/>
    </row>
    <row r="78" spans="15:17" ht="15.75" customHeight="1">
      <c r="O78" s="38"/>
      <c r="P78" s="38"/>
      <c r="Q78" s="38"/>
    </row>
    <row r="79" spans="15:17" ht="15.75" customHeight="1">
      <c r="O79" s="38"/>
      <c r="P79" s="38"/>
      <c r="Q79" s="38"/>
    </row>
    <row r="80" spans="15:17" ht="15.75" customHeight="1">
      <c r="O80" s="38"/>
      <c r="P80" s="38"/>
      <c r="Q80" s="38"/>
    </row>
    <row r="81" spans="15:17" ht="15.75" customHeight="1">
      <c r="O81" s="38"/>
      <c r="P81" s="38"/>
      <c r="Q81" s="38"/>
    </row>
    <row r="82" spans="15:17" ht="15.75" customHeight="1">
      <c r="O82" s="38"/>
      <c r="P82" s="38"/>
      <c r="Q82" s="38"/>
    </row>
    <row r="83" spans="15:17" ht="15.75" customHeight="1">
      <c r="O83" s="38"/>
      <c r="P83" s="38"/>
      <c r="Q83" s="38"/>
    </row>
    <row r="84" spans="15:17" ht="15.75" customHeight="1">
      <c r="O84" s="38"/>
      <c r="P84" s="38"/>
      <c r="Q84" s="38"/>
    </row>
    <row r="85" spans="15:17" ht="15.75" customHeight="1">
      <c r="O85" s="38"/>
      <c r="P85" s="38"/>
      <c r="Q85" s="38"/>
    </row>
    <row r="86" spans="15:17" ht="15.75" customHeight="1">
      <c r="O86" s="38"/>
      <c r="P86" s="38"/>
      <c r="Q86" s="38"/>
    </row>
    <row r="87" spans="15:17" ht="15.75" customHeight="1">
      <c r="O87" s="38"/>
      <c r="P87" s="38"/>
      <c r="Q87" s="38"/>
    </row>
    <row r="88" spans="15:17" ht="15.75" customHeight="1">
      <c r="O88" s="38"/>
      <c r="P88" s="38"/>
      <c r="Q88" s="38"/>
    </row>
    <row r="89" spans="15:17" ht="15.75" customHeight="1">
      <c r="O89" s="38"/>
      <c r="P89" s="38"/>
      <c r="Q89" s="38"/>
    </row>
    <row r="90" spans="15:17" ht="15.75" customHeight="1">
      <c r="O90" s="38"/>
      <c r="P90" s="38"/>
      <c r="Q90" s="38"/>
    </row>
    <row r="91" spans="15:17" ht="15.75" customHeight="1">
      <c r="O91" s="38"/>
      <c r="P91" s="38"/>
      <c r="Q91" s="38"/>
    </row>
    <row r="92" spans="15:17" ht="15.75" customHeight="1">
      <c r="O92" s="38"/>
      <c r="P92" s="38"/>
      <c r="Q92" s="38"/>
    </row>
    <row r="93" spans="15:17" ht="15.75" customHeight="1">
      <c r="O93" s="38"/>
      <c r="P93" s="38"/>
      <c r="Q93" s="38"/>
    </row>
    <row r="94" spans="15:17" ht="15.75" customHeight="1">
      <c r="O94" s="38"/>
      <c r="P94" s="38"/>
      <c r="Q94" s="38"/>
    </row>
    <row r="95" spans="15:17" ht="15.75" customHeight="1">
      <c r="O95" s="38"/>
      <c r="P95" s="38"/>
      <c r="Q95" s="38"/>
    </row>
    <row r="96" spans="15:17" ht="15.75" customHeight="1">
      <c r="O96" s="38"/>
      <c r="P96" s="38"/>
      <c r="Q96" s="38"/>
    </row>
    <row r="97" spans="15:17" ht="15.75" customHeight="1">
      <c r="O97" s="38"/>
      <c r="P97" s="38"/>
      <c r="Q97" s="38"/>
    </row>
    <row r="98" spans="15:17" ht="15.75" customHeight="1">
      <c r="O98" s="38"/>
      <c r="P98" s="38"/>
      <c r="Q98" s="38"/>
    </row>
    <row r="99" spans="15:17" ht="15.75" customHeight="1">
      <c r="O99" s="38"/>
      <c r="P99" s="38"/>
      <c r="Q99" s="38"/>
    </row>
    <row r="100" spans="15:17" ht="15.75" customHeight="1">
      <c r="O100" s="38"/>
      <c r="P100" s="38"/>
      <c r="Q100" s="38"/>
    </row>
    <row r="101" spans="15:17" ht="15.75" customHeight="1">
      <c r="O101" s="38"/>
      <c r="P101" s="38"/>
      <c r="Q101" s="38"/>
    </row>
    <row r="102" spans="15:17" ht="15.75" customHeight="1">
      <c r="O102" s="38"/>
      <c r="P102" s="38"/>
      <c r="Q102" s="38"/>
    </row>
    <row r="103" spans="15:17" ht="15.75" customHeight="1">
      <c r="O103" s="38"/>
      <c r="P103" s="38"/>
      <c r="Q103" s="38"/>
    </row>
    <row r="104" spans="15:17" ht="15.75" customHeight="1">
      <c r="O104" s="38"/>
      <c r="P104" s="38"/>
      <c r="Q104" s="38"/>
    </row>
    <row r="105" spans="15:17" ht="15.75" customHeight="1">
      <c r="O105" s="38"/>
      <c r="P105" s="38"/>
      <c r="Q105" s="38"/>
    </row>
    <row r="106" spans="15:17" ht="15.75" customHeight="1">
      <c r="O106" s="38"/>
      <c r="P106" s="38"/>
      <c r="Q106" s="38"/>
    </row>
    <row r="107" spans="15:17" ht="15.75" customHeight="1">
      <c r="O107" s="38"/>
      <c r="P107" s="38"/>
      <c r="Q107" s="38"/>
    </row>
    <row r="108" spans="15:17" ht="15.75" customHeight="1">
      <c r="O108" s="38"/>
      <c r="P108" s="38"/>
      <c r="Q108" s="38"/>
    </row>
    <row r="109" spans="15:17" ht="15.75" customHeight="1">
      <c r="O109" s="38"/>
      <c r="P109" s="38"/>
      <c r="Q109" s="38"/>
    </row>
    <row r="110" spans="15:17" ht="15.75" customHeight="1">
      <c r="O110" s="38"/>
      <c r="P110" s="38"/>
      <c r="Q110" s="38"/>
    </row>
    <row r="111" spans="15:17" ht="15.75" customHeight="1">
      <c r="O111" s="38"/>
      <c r="P111" s="38"/>
      <c r="Q111" s="38"/>
    </row>
    <row r="112" spans="15:17" ht="15.75" customHeight="1">
      <c r="O112" s="38"/>
      <c r="P112" s="38"/>
      <c r="Q112" s="38"/>
    </row>
    <row r="113" spans="15:17" ht="15.75" customHeight="1">
      <c r="O113" s="38"/>
      <c r="P113" s="38"/>
      <c r="Q113" s="38"/>
    </row>
    <row r="114" spans="15:17" ht="15.75" customHeight="1">
      <c r="O114" s="38"/>
      <c r="P114" s="38"/>
      <c r="Q114" s="38"/>
    </row>
    <row r="115" spans="15:17" ht="15.75" customHeight="1">
      <c r="O115" s="38"/>
      <c r="P115" s="38"/>
      <c r="Q115" s="38"/>
    </row>
    <row r="116" spans="15:17" ht="15.75" customHeight="1">
      <c r="O116" s="38"/>
      <c r="P116" s="38"/>
      <c r="Q116" s="38"/>
    </row>
    <row r="117" spans="15:17" ht="15.75" customHeight="1">
      <c r="O117" s="38"/>
      <c r="P117" s="38"/>
      <c r="Q117" s="38"/>
    </row>
    <row r="118" spans="15:17" ht="15.75" customHeight="1">
      <c r="O118" s="38"/>
      <c r="P118" s="38"/>
      <c r="Q118" s="38"/>
    </row>
    <row r="119" spans="15:17" ht="15.75" customHeight="1">
      <c r="O119" s="38"/>
      <c r="P119" s="38"/>
      <c r="Q119" s="38"/>
    </row>
    <row r="120" spans="15:17" ht="15.75" customHeight="1">
      <c r="O120" s="38"/>
      <c r="P120" s="38"/>
      <c r="Q120" s="38"/>
    </row>
    <row r="121" spans="15:17" ht="15.75" customHeight="1">
      <c r="O121" s="38"/>
      <c r="P121" s="38"/>
      <c r="Q121" s="38"/>
    </row>
    <row r="122" spans="15:17" ht="15.75" customHeight="1">
      <c r="O122" s="38"/>
      <c r="P122" s="38"/>
      <c r="Q122" s="38"/>
    </row>
    <row r="123" spans="15:17" ht="15.75" customHeight="1">
      <c r="O123" s="38"/>
      <c r="P123" s="38"/>
      <c r="Q123" s="38"/>
    </row>
    <row r="124" spans="15:17" ht="15.75" customHeight="1">
      <c r="O124" s="38"/>
      <c r="P124" s="38"/>
      <c r="Q124" s="38"/>
    </row>
    <row r="125" spans="15:17" ht="15.75" customHeight="1">
      <c r="O125" s="38"/>
      <c r="P125" s="38"/>
      <c r="Q125" s="38"/>
    </row>
    <row r="126" spans="15:17" ht="15.75" customHeight="1">
      <c r="O126" s="38"/>
      <c r="P126" s="38"/>
      <c r="Q126" s="38"/>
    </row>
    <row r="127" spans="15:17" ht="15.75" customHeight="1">
      <c r="O127" s="38"/>
      <c r="P127" s="38"/>
      <c r="Q127" s="38"/>
    </row>
    <row r="128" spans="15:17" ht="15.75" customHeight="1">
      <c r="O128" s="38"/>
      <c r="P128" s="38"/>
      <c r="Q128" s="38"/>
    </row>
    <row r="129" spans="15:17" ht="15.75" customHeight="1">
      <c r="O129" s="38"/>
      <c r="P129" s="38"/>
      <c r="Q129" s="38"/>
    </row>
    <row r="130" spans="15:17" ht="15.75" customHeight="1">
      <c r="O130" s="38"/>
      <c r="P130" s="38"/>
      <c r="Q130" s="38"/>
    </row>
    <row r="131" spans="15:17" ht="15.75" customHeight="1">
      <c r="O131" s="38"/>
      <c r="P131" s="38"/>
      <c r="Q131" s="38"/>
    </row>
    <row r="132" spans="15:17" ht="15.75" customHeight="1">
      <c r="O132" s="38"/>
      <c r="P132" s="38"/>
      <c r="Q132" s="38"/>
    </row>
    <row r="133" spans="15:17" ht="15.75" customHeight="1">
      <c r="O133" s="38"/>
      <c r="P133" s="38"/>
      <c r="Q133" s="38"/>
    </row>
    <row r="134" spans="15:17" ht="15.75" customHeight="1">
      <c r="O134" s="38"/>
      <c r="P134" s="38"/>
      <c r="Q134" s="38"/>
    </row>
    <row r="135" spans="15:17" ht="15.75" customHeight="1">
      <c r="O135" s="38"/>
      <c r="P135" s="38"/>
      <c r="Q135" s="38"/>
    </row>
    <row r="136" spans="15:17" ht="15.75" customHeight="1">
      <c r="O136" s="38"/>
      <c r="P136" s="38"/>
      <c r="Q136" s="38"/>
    </row>
    <row r="137" spans="15:17" ht="15.75" customHeight="1">
      <c r="O137" s="38"/>
      <c r="P137" s="38"/>
      <c r="Q137" s="38"/>
    </row>
    <row r="138" spans="15:17" ht="15.75" customHeight="1">
      <c r="O138" s="38"/>
      <c r="P138" s="38"/>
      <c r="Q138" s="38"/>
    </row>
    <row r="139" spans="15:17" ht="15.75" customHeight="1">
      <c r="O139" s="38"/>
      <c r="P139" s="38"/>
      <c r="Q139" s="38"/>
    </row>
    <row r="140" spans="15:17" ht="15.75" customHeight="1">
      <c r="O140" s="38"/>
      <c r="P140" s="38"/>
      <c r="Q140" s="38"/>
    </row>
    <row r="141" spans="15:17" ht="15.75" customHeight="1">
      <c r="O141" s="38"/>
      <c r="P141" s="38"/>
      <c r="Q141" s="38"/>
    </row>
    <row r="142" spans="15:17" ht="15.75" customHeight="1">
      <c r="O142" s="38"/>
      <c r="P142" s="38"/>
      <c r="Q142" s="38"/>
    </row>
    <row r="143" spans="15:17" ht="15.75" customHeight="1">
      <c r="O143" s="38"/>
      <c r="P143" s="38"/>
      <c r="Q143" s="38"/>
    </row>
    <row r="144" spans="15:17" ht="15.75" customHeight="1">
      <c r="O144" s="38"/>
      <c r="P144" s="38"/>
      <c r="Q144" s="38"/>
    </row>
    <row r="145" spans="15:17" ht="15.75" customHeight="1">
      <c r="O145" s="38"/>
      <c r="P145" s="38"/>
      <c r="Q145" s="38"/>
    </row>
    <row r="146" spans="15:17" ht="15.75" customHeight="1">
      <c r="O146" s="38"/>
      <c r="P146" s="38"/>
      <c r="Q146" s="38"/>
    </row>
    <row r="147" spans="15:17" ht="15.75" customHeight="1">
      <c r="O147" s="38"/>
      <c r="P147" s="38"/>
      <c r="Q147" s="38"/>
    </row>
    <row r="148" spans="15:17" ht="15.75" customHeight="1">
      <c r="O148" s="38"/>
      <c r="P148" s="38"/>
      <c r="Q148" s="38"/>
    </row>
    <row r="149" spans="15:17" ht="15.75" customHeight="1">
      <c r="O149" s="38"/>
      <c r="P149" s="38"/>
      <c r="Q149" s="38"/>
    </row>
    <row r="150" spans="15:17" ht="15.75" customHeight="1">
      <c r="O150" s="38"/>
      <c r="P150" s="38"/>
      <c r="Q150" s="38"/>
    </row>
    <row r="151" spans="15:17" ht="15.75" customHeight="1">
      <c r="O151" s="38"/>
      <c r="P151" s="38"/>
      <c r="Q151" s="38"/>
    </row>
    <row r="152" spans="15:17" ht="15.75" customHeight="1">
      <c r="O152" s="38"/>
      <c r="P152" s="38"/>
      <c r="Q152" s="38"/>
    </row>
    <row r="153" spans="15:17" ht="15.75" customHeight="1">
      <c r="O153" s="38"/>
      <c r="P153" s="38"/>
      <c r="Q153" s="38"/>
    </row>
    <row r="154" spans="15:17" ht="15.75" customHeight="1">
      <c r="O154" s="38"/>
      <c r="P154" s="38"/>
      <c r="Q154" s="38"/>
    </row>
    <row r="155" spans="15:17" ht="15.75" customHeight="1">
      <c r="O155" s="38"/>
      <c r="P155" s="38"/>
      <c r="Q155" s="38"/>
    </row>
    <row r="156" spans="15:17" ht="15.75" customHeight="1">
      <c r="O156" s="38"/>
      <c r="P156" s="38"/>
      <c r="Q156" s="38"/>
    </row>
    <row r="157" spans="15:17" ht="15.75" customHeight="1">
      <c r="O157" s="38"/>
      <c r="P157" s="38"/>
      <c r="Q157" s="38"/>
    </row>
    <row r="158" spans="15:17" ht="15.75" customHeight="1">
      <c r="O158" s="38"/>
      <c r="P158" s="38"/>
      <c r="Q158" s="38"/>
    </row>
    <row r="159" spans="15:17" ht="15.75" customHeight="1">
      <c r="O159" s="38"/>
      <c r="P159" s="38"/>
      <c r="Q159" s="38"/>
    </row>
    <row r="160" spans="15:17" ht="15.75" customHeight="1">
      <c r="O160" s="38"/>
      <c r="P160" s="38"/>
      <c r="Q160" s="38"/>
    </row>
    <row r="161" spans="15:17" ht="15.75" customHeight="1">
      <c r="O161" s="38"/>
      <c r="P161" s="38"/>
      <c r="Q161" s="38"/>
    </row>
    <row r="162" spans="15:17" ht="15.75" customHeight="1">
      <c r="O162" s="38"/>
      <c r="P162" s="38"/>
      <c r="Q162" s="38"/>
    </row>
    <row r="163" spans="15:17" ht="15.75" customHeight="1">
      <c r="O163" s="38"/>
      <c r="P163" s="38"/>
      <c r="Q163" s="38"/>
    </row>
    <row r="164" spans="15:17" ht="15.75" customHeight="1">
      <c r="O164" s="38"/>
      <c r="P164" s="38"/>
      <c r="Q164" s="38"/>
    </row>
    <row r="165" spans="15:17" ht="15.75" customHeight="1">
      <c r="O165" s="38"/>
      <c r="P165" s="38"/>
      <c r="Q165" s="38"/>
    </row>
    <row r="166" spans="15:17" ht="15.75" customHeight="1">
      <c r="O166" s="38"/>
      <c r="P166" s="38"/>
      <c r="Q166" s="38"/>
    </row>
    <row r="167" spans="15:17" ht="15.75" customHeight="1">
      <c r="O167" s="38"/>
      <c r="P167" s="38"/>
      <c r="Q167" s="38"/>
    </row>
    <row r="168" spans="15:17" ht="15.75" customHeight="1">
      <c r="O168" s="38"/>
      <c r="P168" s="38"/>
      <c r="Q168" s="38"/>
    </row>
    <row r="169" spans="15:17" ht="15.75" customHeight="1">
      <c r="O169" s="38"/>
      <c r="P169" s="38"/>
      <c r="Q169" s="38"/>
    </row>
    <row r="170" spans="15:17" ht="15.75" customHeight="1">
      <c r="O170" s="38"/>
      <c r="P170" s="38"/>
      <c r="Q170" s="38"/>
    </row>
    <row r="171" spans="15:17" ht="15.75" customHeight="1">
      <c r="O171" s="38"/>
      <c r="P171" s="38"/>
      <c r="Q171" s="38"/>
    </row>
    <row r="172" spans="15:17" ht="15.75" customHeight="1">
      <c r="O172" s="38"/>
      <c r="P172" s="38"/>
      <c r="Q172" s="38"/>
    </row>
    <row r="173" spans="15:17" ht="15.75" customHeight="1">
      <c r="O173" s="38"/>
      <c r="P173" s="38"/>
      <c r="Q173" s="38"/>
    </row>
    <row r="174" spans="15:17" ht="15.75" customHeight="1">
      <c r="O174" s="38"/>
      <c r="P174" s="38"/>
      <c r="Q174" s="38"/>
    </row>
    <row r="175" spans="15:17" ht="15.75" customHeight="1">
      <c r="O175" s="38"/>
      <c r="P175" s="38"/>
      <c r="Q175" s="38"/>
    </row>
    <row r="176" spans="15:17" ht="15.75" customHeight="1">
      <c r="O176" s="38"/>
      <c r="P176" s="38"/>
      <c r="Q176" s="38"/>
    </row>
    <row r="177" spans="15:17" ht="15.75" customHeight="1">
      <c r="O177" s="38"/>
      <c r="P177" s="38"/>
      <c r="Q177" s="38"/>
    </row>
    <row r="178" spans="15:17" ht="15.75" customHeight="1">
      <c r="O178" s="38"/>
      <c r="P178" s="38"/>
      <c r="Q178" s="38"/>
    </row>
    <row r="179" spans="15:17" ht="15.75" customHeight="1">
      <c r="O179" s="38"/>
      <c r="P179" s="38"/>
      <c r="Q179" s="38"/>
    </row>
    <row r="180" spans="15:17" ht="15.75" customHeight="1">
      <c r="O180" s="38"/>
      <c r="P180" s="38"/>
      <c r="Q180" s="38"/>
    </row>
    <row r="181" spans="15:17" ht="15.75" customHeight="1">
      <c r="O181" s="38"/>
      <c r="P181" s="38"/>
      <c r="Q181" s="38"/>
    </row>
    <row r="182" spans="15:17" ht="15.75" customHeight="1">
      <c r="O182" s="38"/>
      <c r="P182" s="38"/>
      <c r="Q182" s="38"/>
    </row>
    <row r="183" spans="15:17" ht="15.75" customHeight="1">
      <c r="O183" s="38"/>
      <c r="P183" s="38"/>
      <c r="Q183" s="38"/>
    </row>
    <row r="184" spans="15:17" ht="15.75" customHeight="1">
      <c r="O184" s="38"/>
      <c r="P184" s="38"/>
      <c r="Q184" s="38"/>
    </row>
    <row r="185" spans="15:17" ht="15.75" customHeight="1">
      <c r="O185" s="38"/>
      <c r="P185" s="38"/>
      <c r="Q185" s="38"/>
    </row>
    <row r="186" spans="15:17" ht="15.75" customHeight="1">
      <c r="O186" s="38"/>
      <c r="P186" s="38"/>
      <c r="Q186" s="38"/>
    </row>
    <row r="187" spans="15:17" ht="15.75" customHeight="1">
      <c r="O187" s="38"/>
      <c r="P187" s="38"/>
      <c r="Q187" s="38"/>
    </row>
    <row r="188" spans="15:17" ht="15.75" customHeight="1">
      <c r="O188" s="38"/>
      <c r="P188" s="38"/>
      <c r="Q188" s="38"/>
    </row>
    <row r="189" spans="15:17" ht="15.75" customHeight="1">
      <c r="O189" s="38"/>
      <c r="P189" s="38"/>
      <c r="Q189" s="38"/>
    </row>
    <row r="190" spans="15:17" ht="15.75" customHeight="1">
      <c r="O190" s="38"/>
      <c r="P190" s="38"/>
      <c r="Q190" s="38"/>
    </row>
    <row r="191" spans="15:17" ht="15.75" customHeight="1">
      <c r="O191" s="38"/>
      <c r="P191" s="38"/>
      <c r="Q191" s="38"/>
    </row>
    <row r="192" spans="15:17" ht="15.75" customHeight="1">
      <c r="O192" s="38"/>
      <c r="P192" s="38"/>
      <c r="Q192" s="38"/>
    </row>
    <row r="193" spans="15:17" ht="15.75" customHeight="1">
      <c r="O193" s="38"/>
      <c r="P193" s="38"/>
      <c r="Q193" s="38"/>
    </row>
    <row r="194" spans="15:17" ht="15.75" customHeight="1">
      <c r="O194" s="38"/>
      <c r="P194" s="38"/>
      <c r="Q194" s="38"/>
    </row>
    <row r="195" spans="15:17" ht="15.75" customHeight="1">
      <c r="O195" s="38"/>
      <c r="P195" s="38"/>
      <c r="Q195" s="38"/>
    </row>
    <row r="196" spans="15:17" ht="15.75" customHeight="1">
      <c r="O196" s="38"/>
      <c r="P196" s="38"/>
      <c r="Q196" s="38"/>
    </row>
    <row r="197" spans="15:17" ht="15.75" customHeight="1">
      <c r="O197" s="38"/>
      <c r="P197" s="38"/>
      <c r="Q197" s="38"/>
    </row>
    <row r="198" spans="15:17" ht="15.75" customHeight="1">
      <c r="O198" s="38"/>
      <c r="P198" s="38"/>
      <c r="Q198" s="38"/>
    </row>
    <row r="199" spans="15:17" ht="15.75" customHeight="1">
      <c r="O199" s="38"/>
      <c r="P199" s="38"/>
      <c r="Q199" s="38"/>
    </row>
    <row r="200" spans="15:17" ht="15.75" customHeight="1">
      <c r="O200" s="38"/>
      <c r="P200" s="38"/>
      <c r="Q200" s="38"/>
    </row>
    <row r="201" spans="15:17" ht="15.75" customHeight="1">
      <c r="O201" s="38"/>
      <c r="P201" s="38"/>
      <c r="Q201" s="38"/>
    </row>
    <row r="202" spans="15:17" ht="15.75" customHeight="1">
      <c r="O202" s="38"/>
      <c r="P202" s="38"/>
      <c r="Q202" s="38"/>
    </row>
    <row r="203" spans="15:17" ht="15.75" customHeight="1">
      <c r="O203" s="38"/>
      <c r="P203" s="38"/>
      <c r="Q203" s="38"/>
    </row>
    <row r="204" spans="15:17" ht="15.75" customHeight="1">
      <c r="O204" s="38"/>
      <c r="P204" s="38"/>
      <c r="Q204" s="38"/>
    </row>
    <row r="205" spans="15:17" ht="15.75" customHeight="1">
      <c r="O205" s="38"/>
      <c r="P205" s="38"/>
      <c r="Q205" s="38"/>
    </row>
    <row r="206" spans="15:17" ht="15.75" customHeight="1">
      <c r="O206" s="38"/>
      <c r="P206" s="38"/>
      <c r="Q206" s="38"/>
    </row>
    <row r="207" spans="15:17" ht="15.75" customHeight="1">
      <c r="O207" s="38"/>
      <c r="P207" s="38"/>
      <c r="Q207" s="38"/>
    </row>
    <row r="208" spans="15:17" ht="15.75" customHeight="1">
      <c r="O208" s="38"/>
      <c r="P208" s="38"/>
      <c r="Q208" s="38"/>
    </row>
    <row r="209" spans="15:17" ht="15.75" customHeight="1">
      <c r="O209" s="38"/>
      <c r="P209" s="38"/>
      <c r="Q209" s="38"/>
    </row>
    <row r="210" spans="15:17" ht="15.75" customHeight="1">
      <c r="O210" s="38"/>
      <c r="P210" s="38"/>
      <c r="Q210" s="38"/>
    </row>
    <row r="211" spans="15:17" ht="15.75" customHeight="1">
      <c r="O211" s="38"/>
      <c r="P211" s="38"/>
      <c r="Q211" s="38"/>
    </row>
    <row r="212" spans="15:17" ht="15.75" customHeight="1">
      <c r="O212" s="38"/>
      <c r="P212" s="38"/>
      <c r="Q212" s="38"/>
    </row>
    <row r="213" spans="15:17" ht="15.75" customHeight="1">
      <c r="O213" s="38"/>
      <c r="P213" s="38"/>
      <c r="Q213" s="38"/>
    </row>
    <row r="214" spans="15:17" ht="15.75" customHeight="1">
      <c r="O214" s="38"/>
      <c r="P214" s="38"/>
      <c r="Q214" s="38"/>
    </row>
    <row r="215" spans="15:17" ht="15.75" customHeight="1">
      <c r="O215" s="38"/>
      <c r="P215" s="38"/>
      <c r="Q215" s="38"/>
    </row>
    <row r="216" spans="15:17" ht="15.75" customHeight="1">
      <c r="O216" s="38"/>
      <c r="P216" s="38"/>
      <c r="Q216" s="38"/>
    </row>
    <row r="217" spans="15:17" ht="15.75" customHeight="1">
      <c r="O217" s="38"/>
      <c r="P217" s="38"/>
      <c r="Q217" s="38"/>
    </row>
    <row r="218" spans="15:17" ht="15.75" customHeight="1">
      <c r="O218" s="38"/>
      <c r="P218" s="38"/>
      <c r="Q218" s="38"/>
    </row>
    <row r="219" spans="15:17" ht="15.75" customHeight="1">
      <c r="O219" s="38"/>
      <c r="P219" s="38"/>
      <c r="Q219" s="38"/>
    </row>
    <row r="220" spans="15:17" ht="15.75" customHeight="1"/>
    <row r="221" spans="15:17" ht="15.75" customHeight="1"/>
    <row r="222" spans="15:17" ht="15.75" customHeight="1"/>
    <row r="223" spans="15:17" ht="15.75" customHeight="1"/>
    <row r="224" spans="15:1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4">
    <mergeCell ref="AA3:AA4"/>
    <mergeCell ref="C1:O1"/>
    <mergeCell ref="F2:J2"/>
    <mergeCell ref="A3:A4"/>
    <mergeCell ref="B3:B4"/>
    <mergeCell ref="C3:C4"/>
    <mergeCell ref="D3:D4"/>
    <mergeCell ref="E3:E4"/>
    <mergeCell ref="F3:F4"/>
    <mergeCell ref="G3:G4"/>
    <mergeCell ref="H3:H4"/>
    <mergeCell ref="I3:I4"/>
    <mergeCell ref="J3:J4"/>
    <mergeCell ref="K3:P3"/>
    <mergeCell ref="Q3:Q4"/>
    <mergeCell ref="R3:R4"/>
    <mergeCell ref="X3:X4"/>
    <mergeCell ref="Y3:Y4"/>
    <mergeCell ref="Z3:Z4"/>
    <mergeCell ref="S3:S4"/>
    <mergeCell ref="T3:T4"/>
    <mergeCell ref="U3:U4"/>
    <mergeCell ref="V3:V4"/>
    <mergeCell ref="W3:W4"/>
  </mergeCells>
  <hyperlinks>
    <hyperlink ref="I5" r:id="rId1"/>
    <hyperlink ref="O5" r:id="rId2"/>
    <hyperlink ref="I6" r:id="rId3"/>
    <hyperlink ref="O6" r:id="rId4"/>
  </hyperlinks>
  <pageMargins left="0.7" right="0.7" top="0.75" bottom="0.75" header="0" footer="0"/>
  <pageSetup paperSize="9" scale="43" orientation="landscape" r:id="rId5"/>
</worksheet>
</file>

<file path=xl/worksheets/sheet5.xml><?xml version="1.0" encoding="utf-8"?>
<worksheet xmlns="http://schemas.openxmlformats.org/spreadsheetml/2006/main" xmlns:r="http://schemas.openxmlformats.org/officeDocument/2006/relationships">
  <dimension ref="A1:AC251"/>
  <sheetViews>
    <sheetView zoomScale="68" zoomScaleNormal="68" workbookViewId="0">
      <selection activeCell="U6" sqref="U6"/>
    </sheetView>
  </sheetViews>
  <sheetFormatPr defaultRowHeight="12.75"/>
  <cols>
    <col min="3" max="3" width="21" customWidth="1"/>
    <col min="5" max="5" width="16.5703125" customWidth="1"/>
    <col min="7" max="7" width="17.28515625" customWidth="1"/>
    <col min="9" max="9" width="23.42578125" customWidth="1"/>
    <col min="16" max="20" width="9.140625" style="871"/>
    <col min="26" max="26" width="13.42578125" customWidth="1"/>
  </cols>
  <sheetData>
    <row r="1" spans="1:29" ht="49.5" customHeight="1">
      <c r="A1" s="368"/>
      <c r="B1" s="368"/>
      <c r="C1" s="1684" t="s">
        <v>1164</v>
      </c>
      <c r="D1" s="1684"/>
      <c r="E1" s="1684"/>
      <c r="F1" s="1684"/>
      <c r="G1" s="1684"/>
      <c r="H1" s="1684"/>
      <c r="I1" s="1684"/>
      <c r="J1" s="1684"/>
      <c r="K1" s="1684"/>
      <c r="L1" s="1684"/>
      <c r="M1" s="1684"/>
      <c r="N1" s="1684"/>
      <c r="O1" s="1684"/>
      <c r="P1" s="867"/>
      <c r="Q1" s="867"/>
      <c r="R1" s="867"/>
      <c r="S1" s="867"/>
      <c r="T1" s="867"/>
      <c r="U1" s="368"/>
      <c r="V1" s="368"/>
      <c r="W1" s="368"/>
      <c r="X1" s="368"/>
      <c r="Y1" s="368"/>
      <c r="Z1" s="368"/>
      <c r="AA1" s="370"/>
      <c r="AB1" s="370"/>
      <c r="AC1" s="370"/>
    </row>
    <row r="2" spans="1:29" ht="60" customHeight="1">
      <c r="A2" s="1679" t="s">
        <v>63</v>
      </c>
      <c r="B2" s="1679" t="s">
        <v>64</v>
      </c>
      <c r="C2" s="1679" t="s">
        <v>65</v>
      </c>
      <c r="D2" s="1679" t="s">
        <v>66</v>
      </c>
      <c r="E2" s="1679" t="s">
        <v>67</v>
      </c>
      <c r="F2" s="1679" t="s">
        <v>68</v>
      </c>
      <c r="G2" s="1679" t="s">
        <v>69</v>
      </c>
      <c r="H2" s="1679" t="s">
        <v>70</v>
      </c>
      <c r="I2" s="1679" t="s">
        <v>71</v>
      </c>
      <c r="J2" s="1679" t="s">
        <v>72</v>
      </c>
      <c r="K2" s="1679"/>
      <c r="L2" s="1679"/>
      <c r="M2" s="1679"/>
      <c r="N2" s="1679"/>
      <c r="O2" s="1679"/>
      <c r="P2" s="1679" t="s">
        <v>73</v>
      </c>
      <c r="Q2" s="1679" t="s">
        <v>74</v>
      </c>
      <c r="R2" s="1679" t="s">
        <v>75</v>
      </c>
      <c r="S2" s="1679" t="s">
        <v>76</v>
      </c>
      <c r="T2" s="1679" t="s">
        <v>77</v>
      </c>
      <c r="U2" s="1679" t="s">
        <v>78</v>
      </c>
      <c r="V2" s="1680" t="s">
        <v>79</v>
      </c>
      <c r="W2" s="1680" t="s">
        <v>80</v>
      </c>
      <c r="X2" s="1680" t="s">
        <v>4940</v>
      </c>
      <c r="Y2" s="1681" t="s">
        <v>7</v>
      </c>
      <c r="Z2" s="1680" t="s">
        <v>82</v>
      </c>
      <c r="AA2" s="370"/>
      <c r="AB2" s="370"/>
      <c r="AC2" s="370"/>
    </row>
    <row r="3" spans="1:29" ht="220.5" customHeight="1">
      <c r="A3" s="1679"/>
      <c r="B3" s="1679"/>
      <c r="C3" s="1679"/>
      <c r="D3" s="1679"/>
      <c r="E3" s="1679"/>
      <c r="F3" s="1679"/>
      <c r="G3" s="1679"/>
      <c r="H3" s="1679"/>
      <c r="I3" s="1679"/>
      <c r="J3" s="1033" t="s">
        <v>83</v>
      </c>
      <c r="K3" s="1033" t="s">
        <v>84</v>
      </c>
      <c r="L3" s="1033" t="s">
        <v>85</v>
      </c>
      <c r="M3" s="1033" t="s">
        <v>86</v>
      </c>
      <c r="N3" s="1033" t="s">
        <v>87</v>
      </c>
      <c r="O3" s="1033" t="s">
        <v>88</v>
      </c>
      <c r="P3" s="1679"/>
      <c r="Q3" s="1679"/>
      <c r="R3" s="1679"/>
      <c r="S3" s="1679"/>
      <c r="T3" s="1679"/>
      <c r="U3" s="1679"/>
      <c r="V3" s="1680"/>
      <c r="W3" s="1680"/>
      <c r="X3" s="1680"/>
      <c r="Y3" s="1682"/>
      <c r="Z3" s="1683"/>
      <c r="AA3" s="370"/>
      <c r="AB3" s="370"/>
      <c r="AC3" s="370"/>
    </row>
    <row r="4" spans="1:29" ht="15">
      <c r="A4" s="1033">
        <v>1</v>
      </c>
      <c r="B4" s="1033">
        <v>2</v>
      </c>
      <c r="C4" s="1033">
        <v>3</v>
      </c>
      <c r="D4" s="1033">
        <v>4</v>
      </c>
      <c r="E4" s="1033">
        <v>5</v>
      </c>
      <c r="F4" s="1033">
        <v>6</v>
      </c>
      <c r="G4" s="1033">
        <v>7</v>
      </c>
      <c r="H4" s="1033">
        <v>8</v>
      </c>
      <c r="I4" s="1033">
        <v>9</v>
      </c>
      <c r="J4" s="1033">
        <v>10</v>
      </c>
      <c r="K4" s="1033">
        <v>11</v>
      </c>
      <c r="L4" s="1033">
        <v>12</v>
      </c>
      <c r="M4" s="1033">
        <v>13</v>
      </c>
      <c r="N4" s="1033">
        <v>14</v>
      </c>
      <c r="O4" s="1033">
        <v>15</v>
      </c>
      <c r="P4" s="1033">
        <v>16</v>
      </c>
      <c r="Q4" s="1033">
        <v>17</v>
      </c>
      <c r="R4" s="1033">
        <v>18</v>
      </c>
      <c r="S4" s="1033">
        <v>19</v>
      </c>
      <c r="T4" s="1033">
        <v>20</v>
      </c>
      <c r="U4" s="1033">
        <v>21</v>
      </c>
      <c r="V4" s="1033">
        <v>22</v>
      </c>
      <c r="W4" s="1033">
        <v>23</v>
      </c>
      <c r="X4" s="1033">
        <v>24</v>
      </c>
      <c r="Y4" s="1033">
        <v>25</v>
      </c>
      <c r="Z4" s="1033">
        <v>26</v>
      </c>
      <c r="AA4" s="372"/>
      <c r="AB4" s="372"/>
      <c r="AC4" s="372"/>
    </row>
    <row r="5" spans="1:29" ht="159.75" customHeight="1">
      <c r="A5" s="1308">
        <v>1</v>
      </c>
      <c r="B5" s="1308" t="s">
        <v>442</v>
      </c>
      <c r="C5" s="1477" t="s">
        <v>740</v>
      </c>
      <c r="D5" s="1477" t="s">
        <v>691</v>
      </c>
      <c r="E5" s="1477" t="s">
        <v>4941</v>
      </c>
      <c r="F5" s="1477">
        <v>1435123786</v>
      </c>
      <c r="G5" s="1477" t="s">
        <v>742</v>
      </c>
      <c r="H5" s="1478" t="s">
        <v>743</v>
      </c>
      <c r="I5" s="1477" t="s">
        <v>744</v>
      </c>
      <c r="J5" s="1477" t="s">
        <v>115</v>
      </c>
      <c r="K5" s="1479" t="s">
        <v>4942</v>
      </c>
      <c r="L5" s="1480">
        <v>753</v>
      </c>
      <c r="M5" s="1481" t="s">
        <v>746</v>
      </c>
      <c r="N5" s="1480" t="s">
        <v>747</v>
      </c>
      <c r="O5" s="1480" t="s">
        <v>748</v>
      </c>
      <c r="P5" s="1278" t="s">
        <v>4943</v>
      </c>
      <c r="Q5" s="1482" t="s">
        <v>750</v>
      </c>
      <c r="R5" s="1483" t="s">
        <v>378</v>
      </c>
      <c r="S5" s="1480" t="s">
        <v>751</v>
      </c>
      <c r="T5" s="1484" t="s">
        <v>752</v>
      </c>
      <c r="U5" s="1480" t="s">
        <v>200</v>
      </c>
      <c r="V5" s="1485">
        <v>140</v>
      </c>
      <c r="W5" s="1485">
        <v>140</v>
      </c>
      <c r="X5" s="1485">
        <v>0</v>
      </c>
      <c r="Y5" s="1485">
        <v>280</v>
      </c>
      <c r="Z5" s="1486" t="s">
        <v>753</v>
      </c>
      <c r="AA5" s="374"/>
      <c r="AB5" s="374"/>
      <c r="AC5" s="374"/>
    </row>
    <row r="6" spans="1:29" ht="294" customHeight="1">
      <c r="A6" s="1308">
        <v>2</v>
      </c>
      <c r="B6" s="1308" t="s">
        <v>442</v>
      </c>
      <c r="C6" s="1278" t="s">
        <v>4944</v>
      </c>
      <c r="D6" s="1477" t="s">
        <v>444</v>
      </c>
      <c r="E6" s="1308" t="s">
        <v>755</v>
      </c>
      <c r="F6" s="1487">
        <v>1435123627</v>
      </c>
      <c r="G6" s="1488" t="s">
        <v>4945</v>
      </c>
      <c r="H6" s="1489" t="s">
        <v>757</v>
      </c>
      <c r="I6" s="1477" t="s">
        <v>4946</v>
      </c>
      <c r="J6" s="1308" t="s">
        <v>115</v>
      </c>
      <c r="K6" s="1477" t="s">
        <v>4947</v>
      </c>
      <c r="L6" s="1308">
        <v>753</v>
      </c>
      <c r="M6" s="1488" t="s">
        <v>760</v>
      </c>
      <c r="N6" s="1308" t="s">
        <v>761</v>
      </c>
      <c r="O6" s="1308" t="s">
        <v>4948</v>
      </c>
      <c r="P6" s="1308" t="s">
        <v>4949</v>
      </c>
      <c r="Q6" s="1490" t="s">
        <v>764</v>
      </c>
      <c r="R6" s="1308" t="s">
        <v>378</v>
      </c>
      <c r="S6" s="1308" t="s">
        <v>751</v>
      </c>
      <c r="T6" s="1491" t="s">
        <v>4950</v>
      </c>
      <c r="U6" s="1480" t="s">
        <v>200</v>
      </c>
      <c r="V6" s="1280">
        <v>300</v>
      </c>
      <c r="W6" s="1280">
        <v>200</v>
      </c>
      <c r="X6" s="1308" t="s">
        <v>4951</v>
      </c>
      <c r="Y6" s="1280">
        <v>900</v>
      </c>
      <c r="Z6" s="1492" t="s">
        <v>766</v>
      </c>
      <c r="AA6" s="374"/>
      <c r="AB6" s="374"/>
      <c r="AC6" s="374"/>
    </row>
    <row r="7" spans="1:29" ht="169.5" customHeight="1">
      <c r="A7" s="1308">
        <v>3</v>
      </c>
      <c r="B7" s="1308" t="s">
        <v>442</v>
      </c>
      <c r="C7" s="1308" t="s">
        <v>767</v>
      </c>
      <c r="D7" s="1308" t="s">
        <v>768</v>
      </c>
      <c r="E7" s="1308" t="s">
        <v>4952</v>
      </c>
      <c r="F7" s="1308">
        <v>1435124772</v>
      </c>
      <c r="G7" s="1488" t="s">
        <v>770</v>
      </c>
      <c r="H7" s="1493" t="s">
        <v>771</v>
      </c>
      <c r="I7" s="1308" t="s">
        <v>772</v>
      </c>
      <c r="J7" s="1308" t="s">
        <v>115</v>
      </c>
      <c r="K7" s="1308" t="s">
        <v>773</v>
      </c>
      <c r="L7" s="1308">
        <v>753</v>
      </c>
      <c r="M7" s="1494" t="s">
        <v>774</v>
      </c>
      <c r="N7" s="1308" t="s">
        <v>734</v>
      </c>
      <c r="O7" s="1308" t="s">
        <v>106</v>
      </c>
      <c r="P7" s="1308"/>
      <c r="Q7" s="1495" t="s">
        <v>5295</v>
      </c>
      <c r="R7" s="1308" t="s">
        <v>378</v>
      </c>
      <c r="S7" s="1308" t="s">
        <v>454</v>
      </c>
      <c r="T7" s="1496" t="s">
        <v>775</v>
      </c>
      <c r="U7" s="1308" t="s">
        <v>200</v>
      </c>
      <c r="V7" s="1280">
        <v>60</v>
      </c>
      <c r="W7" s="1280">
        <v>60</v>
      </c>
      <c r="X7" s="1280">
        <v>0</v>
      </c>
      <c r="Y7" s="1280">
        <v>120</v>
      </c>
      <c r="Z7" s="1497" t="s">
        <v>776</v>
      </c>
      <c r="AA7" s="374"/>
      <c r="AB7" s="374"/>
      <c r="AC7" s="374"/>
    </row>
    <row r="8" spans="1:29" ht="409.6" customHeight="1">
      <c r="A8" s="1308">
        <v>4</v>
      </c>
      <c r="B8" s="1308" t="s">
        <v>442</v>
      </c>
      <c r="C8" s="1477" t="s">
        <v>4953</v>
      </c>
      <c r="D8" s="1477" t="s">
        <v>691</v>
      </c>
      <c r="E8" s="1308" t="s">
        <v>4954</v>
      </c>
      <c r="F8" s="1498">
        <v>1435123585</v>
      </c>
      <c r="G8" s="1488" t="s">
        <v>779</v>
      </c>
      <c r="H8" s="1489" t="s">
        <v>780</v>
      </c>
      <c r="I8" s="1308" t="s">
        <v>772</v>
      </c>
      <c r="J8" s="1308" t="s">
        <v>96</v>
      </c>
      <c r="K8" s="1477" t="s">
        <v>4955</v>
      </c>
      <c r="L8" s="1308">
        <v>753</v>
      </c>
      <c r="M8" s="1488" t="s">
        <v>179</v>
      </c>
      <c r="N8" s="1308" t="s">
        <v>782</v>
      </c>
      <c r="O8" s="1308" t="s">
        <v>106</v>
      </c>
      <c r="P8" s="1308" t="s">
        <v>783</v>
      </c>
      <c r="Q8" s="1490" t="s">
        <v>764</v>
      </c>
      <c r="R8" s="1308" t="s">
        <v>378</v>
      </c>
      <c r="S8" s="1499" t="s">
        <v>784</v>
      </c>
      <c r="T8" s="1500" t="s">
        <v>785</v>
      </c>
      <c r="U8" s="1308" t="s">
        <v>200</v>
      </c>
      <c r="V8" s="1280">
        <v>150</v>
      </c>
      <c r="W8" s="1280">
        <v>150</v>
      </c>
      <c r="X8" s="1280">
        <v>100</v>
      </c>
      <c r="Y8" s="1280">
        <v>400</v>
      </c>
      <c r="Z8" s="263" t="s">
        <v>786</v>
      </c>
      <c r="AA8" s="374"/>
      <c r="AB8" s="374"/>
      <c r="AC8" s="374"/>
    </row>
    <row r="9" spans="1:29" ht="348" customHeight="1">
      <c r="A9" s="1308">
        <v>5</v>
      </c>
      <c r="B9" s="1308" t="s">
        <v>442</v>
      </c>
      <c r="C9" s="1308" t="s">
        <v>1103</v>
      </c>
      <c r="D9" s="1308" t="s">
        <v>1104</v>
      </c>
      <c r="E9" s="1308" t="s">
        <v>1105</v>
      </c>
      <c r="F9" s="1308">
        <v>1435224093</v>
      </c>
      <c r="G9" s="1494" t="s">
        <v>1106</v>
      </c>
      <c r="H9" s="1308" t="s">
        <v>4956</v>
      </c>
      <c r="I9" s="1308" t="s">
        <v>928</v>
      </c>
      <c r="J9" s="1308" t="s">
        <v>96</v>
      </c>
      <c r="K9" s="1308" t="s">
        <v>1108</v>
      </c>
      <c r="L9" s="1490">
        <v>586</v>
      </c>
      <c r="M9" s="1308" t="s">
        <v>1109</v>
      </c>
      <c r="N9" s="1308" t="s">
        <v>1110</v>
      </c>
      <c r="O9" s="1308" t="s">
        <v>106</v>
      </c>
      <c r="P9" s="1308" t="s">
        <v>1111</v>
      </c>
      <c r="Q9" s="1490" t="s">
        <v>1112</v>
      </c>
      <c r="R9" s="1308" t="s">
        <v>378</v>
      </c>
      <c r="S9" s="1308" t="s">
        <v>1113</v>
      </c>
      <c r="T9" s="1308" t="s">
        <v>1114</v>
      </c>
      <c r="U9" s="1308" t="s">
        <v>1115</v>
      </c>
      <c r="V9" s="1280">
        <v>40</v>
      </c>
      <c r="W9" s="1501">
        <v>60</v>
      </c>
      <c r="X9" s="1280">
        <v>40</v>
      </c>
      <c r="Y9" s="1280">
        <v>140</v>
      </c>
      <c r="Z9" s="1502" t="s">
        <v>457</v>
      </c>
      <c r="AA9" s="374"/>
      <c r="AB9" s="374"/>
      <c r="AC9" s="374"/>
    </row>
    <row r="10" spans="1:29" ht="409.5">
      <c r="A10" s="1308">
        <v>6</v>
      </c>
      <c r="B10" s="1308" t="s">
        <v>442</v>
      </c>
      <c r="C10" s="1308" t="s">
        <v>1116</v>
      </c>
      <c r="D10" s="1308" t="s">
        <v>1104</v>
      </c>
      <c r="E10" s="1308" t="s">
        <v>4957</v>
      </c>
      <c r="F10" s="1308">
        <v>1435177950</v>
      </c>
      <c r="G10" s="1494" t="s">
        <v>4958</v>
      </c>
      <c r="H10" s="1308" t="s">
        <v>1119</v>
      </c>
      <c r="I10" s="1308" t="s">
        <v>1120</v>
      </c>
      <c r="J10" s="1308" t="s">
        <v>115</v>
      </c>
      <c r="K10" s="1308" t="s">
        <v>1121</v>
      </c>
      <c r="L10" s="1308">
        <v>586</v>
      </c>
      <c r="M10" s="1308" t="s">
        <v>1122</v>
      </c>
      <c r="N10" s="1308" t="s">
        <v>1123</v>
      </c>
      <c r="O10" s="1308" t="s">
        <v>1124</v>
      </c>
      <c r="P10" s="1308" t="s">
        <v>378</v>
      </c>
      <c r="Q10" s="1490" t="s">
        <v>1125</v>
      </c>
      <c r="R10" s="1308" t="s">
        <v>378</v>
      </c>
      <c r="S10" s="1308" t="s">
        <v>454</v>
      </c>
      <c r="T10" s="1308" t="s">
        <v>1126</v>
      </c>
      <c r="U10" s="1308" t="s">
        <v>1127</v>
      </c>
      <c r="V10" s="1280">
        <v>0</v>
      </c>
      <c r="W10" s="1280">
        <v>0</v>
      </c>
      <c r="X10" s="1280">
        <v>140</v>
      </c>
      <c r="Y10" s="1280">
        <v>140</v>
      </c>
      <c r="Z10" s="1497" t="s">
        <v>4959</v>
      </c>
      <c r="AA10" s="374"/>
      <c r="AB10" s="374"/>
      <c r="AC10" s="374"/>
    </row>
    <row r="11" spans="1:29" ht="173.25" customHeight="1">
      <c r="A11" s="1308">
        <v>7</v>
      </c>
      <c r="B11" s="1308" t="s">
        <v>442</v>
      </c>
      <c r="C11" s="1308" t="s">
        <v>1128</v>
      </c>
      <c r="D11" s="1308" t="s">
        <v>768</v>
      </c>
      <c r="E11" s="1308" t="s">
        <v>1129</v>
      </c>
      <c r="F11" s="1308">
        <v>1435124772</v>
      </c>
      <c r="G11" s="1494" t="s">
        <v>770</v>
      </c>
      <c r="H11" s="1503" t="s">
        <v>771</v>
      </c>
      <c r="I11" s="1308" t="s">
        <v>1120</v>
      </c>
      <c r="J11" s="1308" t="s">
        <v>115</v>
      </c>
      <c r="K11" s="1308" t="s">
        <v>1130</v>
      </c>
      <c r="L11" s="1308">
        <v>586</v>
      </c>
      <c r="M11" s="1308" t="s">
        <v>774</v>
      </c>
      <c r="N11" s="1308" t="s">
        <v>1131</v>
      </c>
      <c r="O11" s="1308" t="s">
        <v>106</v>
      </c>
      <c r="P11" s="1308" t="s">
        <v>378</v>
      </c>
      <c r="Q11" s="1495" t="s">
        <v>5296</v>
      </c>
      <c r="R11" s="1308" t="s">
        <v>378</v>
      </c>
      <c r="S11" s="1308" t="s">
        <v>454</v>
      </c>
      <c r="T11" s="1308" t="s">
        <v>1132</v>
      </c>
      <c r="U11" s="1308" t="s">
        <v>200</v>
      </c>
      <c r="V11" s="1280">
        <v>0</v>
      </c>
      <c r="W11" s="1280">
        <v>0</v>
      </c>
      <c r="X11" s="1280">
        <v>60</v>
      </c>
      <c r="Y11" s="1280">
        <v>60</v>
      </c>
      <c r="Z11" s="1502" t="s">
        <v>457</v>
      </c>
      <c r="AA11" s="374"/>
      <c r="AB11" s="374"/>
      <c r="AC11" s="374"/>
    </row>
    <row r="12" spans="1:29" ht="184.5" customHeight="1">
      <c r="A12" s="1308">
        <v>8</v>
      </c>
      <c r="B12" s="1308" t="s">
        <v>442</v>
      </c>
      <c r="C12" s="1308" t="s">
        <v>443</v>
      </c>
      <c r="D12" s="1308" t="s">
        <v>444</v>
      </c>
      <c r="E12" s="1308" t="s">
        <v>445</v>
      </c>
      <c r="F12" s="1488">
        <v>1435123793</v>
      </c>
      <c r="G12" s="1488" t="s">
        <v>446</v>
      </c>
      <c r="H12" s="1308" t="s">
        <v>447</v>
      </c>
      <c r="I12" s="1308" t="s">
        <v>114</v>
      </c>
      <c r="J12" s="1308" t="s">
        <v>448</v>
      </c>
      <c r="K12" s="1504" t="s">
        <v>449</v>
      </c>
      <c r="L12" s="1308">
        <v>586</v>
      </c>
      <c r="M12" s="1488" t="s">
        <v>450</v>
      </c>
      <c r="N12" s="1308" t="s">
        <v>451</v>
      </c>
      <c r="O12" s="1308" t="s">
        <v>106</v>
      </c>
      <c r="P12" s="1308" t="s">
        <v>452</v>
      </c>
      <c r="Q12" s="1495" t="s">
        <v>5297</v>
      </c>
      <c r="R12" s="1308" t="s">
        <v>378</v>
      </c>
      <c r="S12" s="1308" t="s">
        <v>454</v>
      </c>
      <c r="T12" s="1308" t="s">
        <v>455</v>
      </c>
      <c r="U12" s="1308" t="s">
        <v>456</v>
      </c>
      <c r="V12" s="1280">
        <v>20</v>
      </c>
      <c r="W12" s="1280">
        <v>20</v>
      </c>
      <c r="X12" s="1280">
        <v>20</v>
      </c>
      <c r="Y12" s="1280">
        <v>60</v>
      </c>
      <c r="Z12" s="1502" t="s">
        <v>457</v>
      </c>
      <c r="AA12" s="374"/>
      <c r="AB12" s="374"/>
      <c r="AC12" s="374"/>
    </row>
    <row r="13" spans="1:29" ht="168" customHeight="1">
      <c r="A13" s="1308">
        <v>9</v>
      </c>
      <c r="B13" s="1308" t="s">
        <v>442</v>
      </c>
      <c r="C13" s="1308" t="s">
        <v>458</v>
      </c>
      <c r="D13" s="1308" t="s">
        <v>444</v>
      </c>
      <c r="E13" s="1308" t="s">
        <v>459</v>
      </c>
      <c r="F13" s="1505">
        <v>1435123803</v>
      </c>
      <c r="G13" s="1488" t="s">
        <v>4960</v>
      </c>
      <c r="H13" s="1493" t="s">
        <v>4961</v>
      </c>
      <c r="I13" s="1308" t="s">
        <v>114</v>
      </c>
      <c r="J13" s="1308" t="s">
        <v>115</v>
      </c>
      <c r="K13" s="1308" t="s">
        <v>463</v>
      </c>
      <c r="L13" s="1308">
        <v>586</v>
      </c>
      <c r="M13" s="1488" t="s">
        <v>464</v>
      </c>
      <c r="N13" s="1488" t="s">
        <v>465</v>
      </c>
      <c r="O13" s="1308" t="s">
        <v>106</v>
      </c>
      <c r="P13" s="1308" t="s">
        <v>466</v>
      </c>
      <c r="Q13" s="1506" t="s">
        <v>5298</v>
      </c>
      <c r="R13" s="1308" t="s">
        <v>106</v>
      </c>
      <c r="S13" s="1308" t="s">
        <v>454</v>
      </c>
      <c r="T13" s="1382" t="s">
        <v>4962</v>
      </c>
      <c r="U13" s="1308" t="s">
        <v>456</v>
      </c>
      <c r="V13" s="1280">
        <v>30</v>
      </c>
      <c r="W13" s="1280">
        <v>35</v>
      </c>
      <c r="X13" s="1280">
        <v>35</v>
      </c>
      <c r="Y13" s="1280">
        <v>100</v>
      </c>
      <c r="Z13" s="1507" t="s">
        <v>4963</v>
      </c>
      <c r="AA13" s="374"/>
      <c r="AB13" s="374"/>
      <c r="AC13" s="374"/>
    </row>
    <row r="14" spans="1:29" ht="102.75" customHeight="1">
      <c r="A14" s="1308">
        <v>10</v>
      </c>
      <c r="B14" s="1494" t="s">
        <v>1165</v>
      </c>
      <c r="C14" s="1494" t="s">
        <v>1166</v>
      </c>
      <c r="D14" s="1308" t="s">
        <v>1167</v>
      </c>
      <c r="E14" s="1494" t="s">
        <v>1168</v>
      </c>
      <c r="F14" s="1494">
        <v>1435124388</v>
      </c>
      <c r="G14" s="1494" t="s">
        <v>4964</v>
      </c>
      <c r="H14" s="1508" t="s">
        <v>1169</v>
      </c>
      <c r="I14" s="1308" t="s">
        <v>1170</v>
      </c>
      <c r="J14" s="1308" t="s">
        <v>115</v>
      </c>
      <c r="K14" s="1308" t="s">
        <v>1171</v>
      </c>
      <c r="L14" s="1308">
        <v>340</v>
      </c>
      <c r="M14" s="1494" t="s">
        <v>1172</v>
      </c>
      <c r="N14" s="1494" t="s">
        <v>1173</v>
      </c>
      <c r="O14" s="1308" t="s">
        <v>378</v>
      </c>
      <c r="P14" s="1509" t="s">
        <v>452</v>
      </c>
      <c r="Q14" s="1495" t="s">
        <v>5299</v>
      </c>
      <c r="R14" s="1494" t="s">
        <v>378</v>
      </c>
      <c r="S14" s="1510" t="s">
        <v>1174</v>
      </c>
      <c r="T14" s="1511" t="s">
        <v>1175</v>
      </c>
      <c r="U14" s="1093" t="s">
        <v>200</v>
      </c>
      <c r="V14" s="1280">
        <v>25</v>
      </c>
      <c r="W14" s="1280">
        <v>0</v>
      </c>
      <c r="X14" s="1280">
        <v>0</v>
      </c>
      <c r="Y14" s="1280">
        <v>25</v>
      </c>
      <c r="Z14" s="1512" t="s">
        <v>4965</v>
      </c>
      <c r="AA14" s="374"/>
      <c r="AB14" s="374"/>
      <c r="AC14" s="374"/>
    </row>
    <row r="15" spans="1:29" ht="105" customHeight="1">
      <c r="A15" s="1308">
        <v>11</v>
      </c>
      <c r="B15" s="1494" t="s">
        <v>1165</v>
      </c>
      <c r="C15" s="1494" t="s">
        <v>1176</v>
      </c>
      <c r="D15" s="1308" t="s">
        <v>1177</v>
      </c>
      <c r="E15" s="1494" t="s">
        <v>4966</v>
      </c>
      <c r="F15" s="1494">
        <v>1435340325</v>
      </c>
      <c r="G15" s="1494" t="s">
        <v>1178</v>
      </c>
      <c r="H15" s="1508" t="s">
        <v>1179</v>
      </c>
      <c r="I15" s="1308" t="s">
        <v>1170</v>
      </c>
      <c r="J15" s="1308" t="s">
        <v>115</v>
      </c>
      <c r="K15" s="1308" t="s">
        <v>1180</v>
      </c>
      <c r="L15" s="1308">
        <v>340</v>
      </c>
      <c r="M15" s="1494" t="s">
        <v>230</v>
      </c>
      <c r="N15" s="1494" t="s">
        <v>1181</v>
      </c>
      <c r="O15" s="1308" t="s">
        <v>378</v>
      </c>
      <c r="P15" s="1509" t="s">
        <v>452</v>
      </c>
      <c r="Q15" s="1495" t="s">
        <v>5300</v>
      </c>
      <c r="R15" s="1494" t="s">
        <v>378</v>
      </c>
      <c r="S15" s="1494" t="s">
        <v>198</v>
      </c>
      <c r="T15" s="1494" t="s">
        <v>1182</v>
      </c>
      <c r="U15" s="1093" t="s">
        <v>200</v>
      </c>
      <c r="V15" s="1280">
        <v>150</v>
      </c>
      <c r="W15" s="1280">
        <v>0</v>
      </c>
      <c r="X15" s="1280">
        <v>0</v>
      </c>
      <c r="Y15" s="1280">
        <v>150</v>
      </c>
      <c r="Z15" s="1507" t="s">
        <v>4967</v>
      </c>
      <c r="AA15" s="374"/>
      <c r="AB15" s="374"/>
      <c r="AC15" s="374"/>
    </row>
    <row r="16" spans="1:29" ht="116.25" customHeight="1">
      <c r="A16" s="1308">
        <v>12</v>
      </c>
      <c r="B16" s="1494" t="s">
        <v>1165</v>
      </c>
      <c r="C16" s="1494" t="s">
        <v>1183</v>
      </c>
      <c r="D16" s="1308" t="s">
        <v>1177</v>
      </c>
      <c r="E16" s="1494" t="s">
        <v>1184</v>
      </c>
      <c r="F16" s="1308">
        <v>1435166677</v>
      </c>
      <c r="G16" s="1494" t="s">
        <v>4968</v>
      </c>
      <c r="H16" s="1494" t="s">
        <v>1185</v>
      </c>
      <c r="I16" s="1308" t="s">
        <v>1170</v>
      </c>
      <c r="J16" s="1308" t="s">
        <v>1186</v>
      </c>
      <c r="K16" s="1308" t="s">
        <v>1187</v>
      </c>
      <c r="L16" s="1308">
        <v>340</v>
      </c>
      <c r="M16" s="1308" t="s">
        <v>1188</v>
      </c>
      <c r="N16" s="1494" t="s">
        <v>1189</v>
      </c>
      <c r="O16" s="1308" t="s">
        <v>378</v>
      </c>
      <c r="P16" s="1509" t="s">
        <v>452</v>
      </c>
      <c r="Q16" s="1495" t="s">
        <v>5301</v>
      </c>
      <c r="R16" s="1494" t="s">
        <v>1190</v>
      </c>
      <c r="S16" s="1494" t="s">
        <v>4969</v>
      </c>
      <c r="T16" s="1508" t="s">
        <v>1191</v>
      </c>
      <c r="U16" s="1093" t="s">
        <v>200</v>
      </c>
      <c r="V16" s="1280">
        <v>65</v>
      </c>
      <c r="W16" s="1280">
        <v>0</v>
      </c>
      <c r="X16" s="1280">
        <v>0</v>
      </c>
      <c r="Y16" s="1280">
        <v>65</v>
      </c>
      <c r="Z16" s="1507" t="s">
        <v>1192</v>
      </c>
      <c r="AA16" s="374"/>
      <c r="AB16" s="374"/>
      <c r="AC16" s="374"/>
    </row>
    <row r="17" spans="1:29" ht="158.25" customHeight="1">
      <c r="A17" s="1308">
        <v>13</v>
      </c>
      <c r="B17" s="1494" t="s">
        <v>1165</v>
      </c>
      <c r="C17" s="1513" t="s">
        <v>4970</v>
      </c>
      <c r="D17" s="1514" t="s">
        <v>1177</v>
      </c>
      <c r="E17" s="1513" t="s">
        <v>4971</v>
      </c>
      <c r="F17" s="1514">
        <v>1435123480</v>
      </c>
      <c r="G17" s="1515" t="s">
        <v>1193</v>
      </c>
      <c r="H17" s="1516" t="s">
        <v>1194</v>
      </c>
      <c r="I17" s="1308" t="s">
        <v>1170</v>
      </c>
      <c r="J17" s="1514" t="s">
        <v>1195</v>
      </c>
      <c r="K17" s="1514" t="s">
        <v>1196</v>
      </c>
      <c r="L17" s="1308">
        <v>340</v>
      </c>
      <c r="M17" s="1514" t="s">
        <v>4972</v>
      </c>
      <c r="N17" s="1513"/>
      <c r="O17" s="1308" t="s">
        <v>378</v>
      </c>
      <c r="P17" s="1509" t="s">
        <v>452</v>
      </c>
      <c r="Q17" s="1517" t="s">
        <v>1197</v>
      </c>
      <c r="R17" s="1494" t="s">
        <v>378</v>
      </c>
      <c r="S17" s="1513" t="s">
        <v>1198</v>
      </c>
      <c r="T17" s="1513" t="s">
        <v>812</v>
      </c>
      <c r="U17" s="1093" t="s">
        <v>200</v>
      </c>
      <c r="V17" s="1301">
        <v>75</v>
      </c>
      <c r="W17" s="1301">
        <v>0</v>
      </c>
      <c r="X17" s="1301">
        <v>0</v>
      </c>
      <c r="Y17" s="1301">
        <v>75</v>
      </c>
      <c r="Z17" s="1507" t="s">
        <v>1199</v>
      </c>
      <c r="AA17" s="374"/>
      <c r="AB17" s="374"/>
      <c r="AC17" s="374"/>
    </row>
    <row r="18" spans="1:29" ht="141.75" customHeight="1">
      <c r="A18" s="1308">
        <v>14</v>
      </c>
      <c r="B18" s="1494" t="s">
        <v>1165</v>
      </c>
      <c r="C18" s="1494" t="s">
        <v>4973</v>
      </c>
      <c r="D18" s="1514" t="s">
        <v>1177</v>
      </c>
      <c r="E18" s="1494" t="s">
        <v>1200</v>
      </c>
      <c r="F18" s="1308">
        <v>1435123673</v>
      </c>
      <c r="G18" s="1494" t="s">
        <v>4974</v>
      </c>
      <c r="H18" s="1494" t="s">
        <v>4975</v>
      </c>
      <c r="I18" s="1308" t="s">
        <v>1170</v>
      </c>
      <c r="J18" s="1308" t="s">
        <v>115</v>
      </c>
      <c r="K18" s="1308" t="s">
        <v>1201</v>
      </c>
      <c r="L18" s="1308">
        <v>340</v>
      </c>
      <c r="M18" s="1308" t="s">
        <v>4976</v>
      </c>
      <c r="N18" s="1308" t="s">
        <v>1202</v>
      </c>
      <c r="O18" s="1308" t="s">
        <v>378</v>
      </c>
      <c r="P18" s="1509" t="s">
        <v>452</v>
      </c>
      <c r="Q18" s="1495" t="s">
        <v>5302</v>
      </c>
      <c r="R18" s="1494" t="s">
        <v>378</v>
      </c>
      <c r="S18" s="1494" t="s">
        <v>198</v>
      </c>
      <c r="T18" s="1507" t="s">
        <v>1203</v>
      </c>
      <c r="U18" s="1093" t="s">
        <v>200</v>
      </c>
      <c r="V18" s="1308">
        <v>125</v>
      </c>
      <c r="W18" s="1308">
        <v>0</v>
      </c>
      <c r="X18" s="1308">
        <v>0</v>
      </c>
      <c r="Y18" s="1308">
        <v>125</v>
      </c>
      <c r="Z18" s="1507" t="s">
        <v>1204</v>
      </c>
      <c r="AA18" s="374"/>
      <c r="AB18" s="374"/>
      <c r="AC18" s="374"/>
    </row>
    <row r="19" spans="1:29" ht="121.5" customHeight="1">
      <c r="A19" s="1308">
        <v>15</v>
      </c>
      <c r="B19" s="1494" t="s">
        <v>1165</v>
      </c>
      <c r="C19" s="1494" t="s">
        <v>1205</v>
      </c>
      <c r="D19" s="1514" t="s">
        <v>1177</v>
      </c>
      <c r="E19" s="1494" t="s">
        <v>4977</v>
      </c>
      <c r="F19" s="1308">
        <v>1435123987</v>
      </c>
      <c r="G19" s="1494" t="s">
        <v>1206</v>
      </c>
      <c r="H19" s="1494" t="s">
        <v>1207</v>
      </c>
      <c r="I19" s="1308" t="s">
        <v>1170</v>
      </c>
      <c r="J19" s="1308" t="s">
        <v>115</v>
      </c>
      <c r="K19" s="1308" t="s">
        <v>1208</v>
      </c>
      <c r="L19" s="1308">
        <v>340</v>
      </c>
      <c r="M19" s="1308" t="s">
        <v>1209</v>
      </c>
      <c r="N19" s="1308" t="s">
        <v>1210</v>
      </c>
      <c r="O19" s="1308" t="s">
        <v>378</v>
      </c>
      <c r="P19" s="1509" t="s">
        <v>452</v>
      </c>
      <c r="Q19" s="1495" t="s">
        <v>5303</v>
      </c>
      <c r="R19" s="1494" t="s">
        <v>1211</v>
      </c>
      <c r="S19" s="1518" t="s">
        <v>1212</v>
      </c>
      <c r="T19" s="1518" t="s">
        <v>1213</v>
      </c>
      <c r="U19" s="1093" t="s">
        <v>200</v>
      </c>
      <c r="V19" s="1280">
        <v>130</v>
      </c>
      <c r="W19" s="1280">
        <v>0</v>
      </c>
      <c r="X19" s="1280">
        <v>0</v>
      </c>
      <c r="Y19" s="1280">
        <v>130</v>
      </c>
      <c r="Z19" s="1507" t="s">
        <v>1214</v>
      </c>
      <c r="AA19" s="374"/>
      <c r="AB19" s="374"/>
      <c r="AC19" s="374"/>
    </row>
    <row r="20" spans="1:29" ht="181.5" customHeight="1">
      <c r="A20" s="1308">
        <v>16</v>
      </c>
      <c r="B20" s="1494" t="s">
        <v>1165</v>
      </c>
      <c r="C20" s="1519" t="s">
        <v>4978</v>
      </c>
      <c r="D20" s="1308" t="s">
        <v>1215</v>
      </c>
      <c r="E20" s="1494" t="s">
        <v>459</v>
      </c>
      <c r="F20" s="1520">
        <v>1435123804</v>
      </c>
      <c r="G20" s="1494" t="s">
        <v>4960</v>
      </c>
      <c r="H20" s="1508" t="s">
        <v>4961</v>
      </c>
      <c r="I20" s="1308" t="s">
        <v>1170</v>
      </c>
      <c r="J20" s="1308" t="s">
        <v>115</v>
      </c>
      <c r="K20" s="1308" t="s">
        <v>1216</v>
      </c>
      <c r="L20" s="1308">
        <v>340</v>
      </c>
      <c r="M20" s="1494" t="s">
        <v>1217</v>
      </c>
      <c r="N20" s="1308" t="s">
        <v>1218</v>
      </c>
      <c r="O20" s="1308" t="s">
        <v>378</v>
      </c>
      <c r="P20" s="1509" t="s">
        <v>452</v>
      </c>
      <c r="Q20" s="1506" t="s">
        <v>5304</v>
      </c>
      <c r="R20" s="1494" t="s">
        <v>106</v>
      </c>
      <c r="S20" s="1494" t="s">
        <v>198</v>
      </c>
      <c r="T20" s="1519" t="s">
        <v>4979</v>
      </c>
      <c r="U20" s="1093" t="s">
        <v>200</v>
      </c>
      <c r="V20" s="1280">
        <v>110</v>
      </c>
      <c r="W20" s="1280">
        <v>0</v>
      </c>
      <c r="X20" s="1280">
        <v>0</v>
      </c>
      <c r="Y20" s="1280">
        <v>110</v>
      </c>
      <c r="Z20" s="1521" t="s">
        <v>457</v>
      </c>
      <c r="AA20" s="374"/>
      <c r="AB20" s="374"/>
      <c r="AC20" s="374"/>
    </row>
    <row r="21" spans="1:29" ht="122.25" customHeight="1">
      <c r="A21" s="1308">
        <v>17</v>
      </c>
      <c r="B21" s="1494" t="s">
        <v>1165</v>
      </c>
      <c r="C21" s="1494" t="s">
        <v>1219</v>
      </c>
      <c r="D21" s="1308" t="s">
        <v>768</v>
      </c>
      <c r="E21" s="1494" t="s">
        <v>1220</v>
      </c>
      <c r="F21" s="1308">
        <v>1435124772</v>
      </c>
      <c r="G21" s="1519" t="s">
        <v>1221</v>
      </c>
      <c r="H21" s="1508" t="s">
        <v>1222</v>
      </c>
      <c r="I21" s="1308" t="s">
        <v>1170</v>
      </c>
      <c r="J21" s="1308" t="s">
        <v>115</v>
      </c>
      <c r="K21" s="1308" t="s">
        <v>1223</v>
      </c>
      <c r="L21" s="1308">
        <v>340</v>
      </c>
      <c r="M21" s="1494" t="s">
        <v>774</v>
      </c>
      <c r="N21" s="1308" t="s">
        <v>451</v>
      </c>
      <c r="O21" s="1308" t="s">
        <v>378</v>
      </c>
      <c r="P21" s="1509" t="s">
        <v>452</v>
      </c>
      <c r="Q21" s="1495" t="s">
        <v>5296</v>
      </c>
      <c r="R21" s="1494" t="s">
        <v>378</v>
      </c>
      <c r="S21" s="1494" t="s">
        <v>454</v>
      </c>
      <c r="T21" s="1522" t="s">
        <v>1225</v>
      </c>
      <c r="U21" s="1093" t="s">
        <v>200</v>
      </c>
      <c r="V21" s="1280">
        <v>60</v>
      </c>
      <c r="W21" s="1280">
        <v>0</v>
      </c>
      <c r="X21" s="1280">
        <v>0</v>
      </c>
      <c r="Y21" s="1280">
        <v>60</v>
      </c>
      <c r="Z21" s="1523" t="s">
        <v>1226</v>
      </c>
      <c r="AA21" s="374"/>
      <c r="AB21" s="374"/>
      <c r="AC21" s="374"/>
    </row>
    <row r="22" spans="1:29" ht="146.25" customHeight="1">
      <c r="A22" s="1308">
        <v>18</v>
      </c>
      <c r="B22" s="1494" t="s">
        <v>1165</v>
      </c>
      <c r="C22" s="1524" t="s">
        <v>4980</v>
      </c>
      <c r="D22" s="1276" t="s">
        <v>1227</v>
      </c>
      <c r="E22" s="1524" t="s">
        <v>1228</v>
      </c>
      <c r="F22" s="1525" t="s">
        <v>1229</v>
      </c>
      <c r="G22" s="1524" t="s">
        <v>1230</v>
      </c>
      <c r="H22" s="1526" t="s">
        <v>1231</v>
      </c>
      <c r="I22" s="1308" t="s">
        <v>1170</v>
      </c>
      <c r="J22" s="1276" t="s">
        <v>115</v>
      </c>
      <c r="K22" s="1276" t="s">
        <v>1232</v>
      </c>
      <c r="L22" s="1308">
        <v>340</v>
      </c>
      <c r="M22" s="1527" t="s">
        <v>1233</v>
      </c>
      <c r="N22" s="1276" t="s">
        <v>1234</v>
      </c>
      <c r="O22" s="1308" t="s">
        <v>378</v>
      </c>
      <c r="P22" s="1509" t="s">
        <v>452</v>
      </c>
      <c r="Q22" s="1495" t="s">
        <v>5305</v>
      </c>
      <c r="R22" s="1494" t="s">
        <v>378</v>
      </c>
      <c r="S22" s="1496" t="s">
        <v>4981</v>
      </c>
      <c r="T22" s="1497" t="s">
        <v>4982</v>
      </c>
      <c r="U22" s="1093" t="s">
        <v>200</v>
      </c>
      <c r="V22" s="1528">
        <v>20</v>
      </c>
      <c r="W22" s="1528">
        <v>0</v>
      </c>
      <c r="X22" s="1528">
        <v>0</v>
      </c>
      <c r="Y22" s="1528">
        <v>20</v>
      </c>
      <c r="Z22" s="1507" t="s">
        <v>1235</v>
      </c>
      <c r="AA22" s="374"/>
      <c r="AB22" s="374"/>
      <c r="AC22" s="374"/>
    </row>
    <row r="23" spans="1:29" ht="102" customHeight="1">
      <c r="A23" s="1308">
        <v>19</v>
      </c>
      <c r="B23" s="1494" t="s">
        <v>1165</v>
      </c>
      <c r="C23" s="1494" t="s">
        <v>1236</v>
      </c>
      <c r="D23" s="1308"/>
      <c r="E23" s="1494" t="s">
        <v>1237</v>
      </c>
      <c r="F23" s="1308">
        <v>1435123779</v>
      </c>
      <c r="G23" s="1494" t="s">
        <v>4983</v>
      </c>
      <c r="H23" s="1494" t="s">
        <v>4984</v>
      </c>
      <c r="I23" s="1308" t="s">
        <v>1170</v>
      </c>
      <c r="J23" s="1308" t="s">
        <v>1238</v>
      </c>
      <c r="K23" s="1308" t="s">
        <v>1239</v>
      </c>
      <c r="L23" s="1308">
        <v>340</v>
      </c>
      <c r="M23" s="1494" t="s">
        <v>1240</v>
      </c>
      <c r="N23" s="1308" t="s">
        <v>1241</v>
      </c>
      <c r="O23" s="1308" t="s">
        <v>378</v>
      </c>
      <c r="P23" s="1509" t="s">
        <v>452</v>
      </c>
      <c r="Q23" s="1529" t="s">
        <v>1224</v>
      </c>
      <c r="R23" s="1494"/>
      <c r="S23" s="1494" t="s">
        <v>1242</v>
      </c>
      <c r="T23" s="1494" t="s">
        <v>1243</v>
      </c>
      <c r="U23" s="1093" t="s">
        <v>200</v>
      </c>
      <c r="V23" s="1308">
        <v>75</v>
      </c>
      <c r="W23" s="1308">
        <v>0</v>
      </c>
      <c r="X23" s="1308">
        <v>0</v>
      </c>
      <c r="Y23" s="1308">
        <v>75</v>
      </c>
      <c r="Z23" s="1507" t="s">
        <v>4985</v>
      </c>
      <c r="AA23" s="374"/>
      <c r="AB23" s="374"/>
      <c r="AC23" s="374"/>
    </row>
    <row r="24" spans="1:29" ht="184.5" customHeight="1">
      <c r="A24" s="1308">
        <v>20</v>
      </c>
      <c r="B24" s="1494" t="s">
        <v>1165</v>
      </c>
      <c r="C24" s="1494" t="s">
        <v>4986</v>
      </c>
      <c r="D24" s="1308" t="s">
        <v>1177</v>
      </c>
      <c r="E24" s="1494" t="s">
        <v>1244</v>
      </c>
      <c r="F24" s="1308">
        <v>1435124042</v>
      </c>
      <c r="G24" s="1494" t="s">
        <v>4987</v>
      </c>
      <c r="H24" s="1530" t="s">
        <v>4988</v>
      </c>
      <c r="I24" s="1308" t="s">
        <v>1170</v>
      </c>
      <c r="J24" s="1308" t="s">
        <v>157</v>
      </c>
      <c r="K24" s="1308" t="s">
        <v>1245</v>
      </c>
      <c r="L24" s="1308">
        <v>340</v>
      </c>
      <c r="M24" s="1531" t="s">
        <v>1246</v>
      </c>
      <c r="N24" s="1308" t="s">
        <v>1247</v>
      </c>
      <c r="O24" s="1308" t="s">
        <v>378</v>
      </c>
      <c r="P24" s="1509" t="s">
        <v>452</v>
      </c>
      <c r="Q24" s="1495" t="s">
        <v>5306</v>
      </c>
      <c r="R24" s="1494" t="s">
        <v>1248</v>
      </c>
      <c r="S24" s="1494" t="s">
        <v>1248</v>
      </c>
      <c r="T24" s="1532" t="s">
        <v>1249</v>
      </c>
      <c r="U24" s="1093" t="s">
        <v>200</v>
      </c>
      <c r="V24" s="1280">
        <v>75</v>
      </c>
      <c r="W24" s="1280">
        <v>0</v>
      </c>
      <c r="X24" s="1280">
        <v>0</v>
      </c>
      <c r="Y24" s="1280">
        <v>75</v>
      </c>
      <c r="Z24" s="1486" t="s">
        <v>4967</v>
      </c>
      <c r="AA24" s="374"/>
      <c r="AB24" s="374"/>
      <c r="AC24" s="374"/>
    </row>
    <row r="25" spans="1:29" ht="138.75" customHeight="1">
      <c r="A25" s="1308">
        <v>21</v>
      </c>
      <c r="B25" s="1494" t="s">
        <v>1165</v>
      </c>
      <c r="C25" s="1494" t="s">
        <v>4989</v>
      </c>
      <c r="D25" s="1308" t="s">
        <v>1177</v>
      </c>
      <c r="E25" s="1494" t="s">
        <v>4990</v>
      </c>
      <c r="F25" s="1520" t="s">
        <v>4991</v>
      </c>
      <c r="G25" s="1494" t="s">
        <v>1250</v>
      </c>
      <c r="H25" s="1494" t="s">
        <v>1251</v>
      </c>
      <c r="I25" s="1308" t="s">
        <v>1170</v>
      </c>
      <c r="J25" s="1308" t="s">
        <v>1252</v>
      </c>
      <c r="K25" s="1308" t="s">
        <v>1253</v>
      </c>
      <c r="L25" s="1308">
        <v>340</v>
      </c>
      <c r="M25" s="1533" t="s">
        <v>4992</v>
      </c>
      <c r="N25" s="1308" t="s">
        <v>315</v>
      </c>
      <c r="O25" s="1308" t="s">
        <v>378</v>
      </c>
      <c r="P25" s="1509" t="s">
        <v>452</v>
      </c>
      <c r="Q25" s="1495" t="s">
        <v>5307</v>
      </c>
      <c r="R25" s="1507" t="s">
        <v>1254</v>
      </c>
      <c r="S25" s="1494" t="s">
        <v>198</v>
      </c>
      <c r="T25" s="1494" t="s">
        <v>1255</v>
      </c>
      <c r="U25" s="1093" t="s">
        <v>200</v>
      </c>
      <c r="V25" s="1280">
        <v>50</v>
      </c>
      <c r="W25" s="1308">
        <v>0</v>
      </c>
      <c r="X25" s="1308">
        <v>0</v>
      </c>
      <c r="Y25" s="1280">
        <v>50</v>
      </c>
      <c r="Z25" s="1507" t="s">
        <v>4993</v>
      </c>
      <c r="AA25" s="374"/>
      <c r="AB25" s="374"/>
      <c r="AC25" s="374"/>
    </row>
    <row r="26" spans="1:29" ht="167.25" customHeight="1">
      <c r="A26" s="1308">
        <v>22</v>
      </c>
      <c r="B26" s="1494" t="s">
        <v>1165</v>
      </c>
      <c r="C26" s="1534" t="s">
        <v>1256</v>
      </c>
      <c r="D26" s="1308" t="s">
        <v>1177</v>
      </c>
      <c r="E26" s="1535" t="s">
        <v>1257</v>
      </c>
      <c r="F26" s="1280">
        <v>1435357382</v>
      </c>
      <c r="G26" s="1535" t="s">
        <v>4994</v>
      </c>
      <c r="H26" s="1536" t="s">
        <v>1258</v>
      </c>
      <c r="I26" s="1308" t="s">
        <v>1170</v>
      </c>
      <c r="J26" s="1280" t="s">
        <v>1259</v>
      </c>
      <c r="K26" s="1280" t="s">
        <v>4995</v>
      </c>
      <c r="L26" s="1308">
        <v>340</v>
      </c>
      <c r="M26" s="1535" t="s">
        <v>1260</v>
      </c>
      <c r="N26" s="1280" t="s">
        <v>1261</v>
      </c>
      <c r="O26" s="1308" t="s">
        <v>378</v>
      </c>
      <c r="P26" s="1509" t="s">
        <v>452</v>
      </c>
      <c r="Q26" s="1537" t="s">
        <v>5308</v>
      </c>
      <c r="R26" s="1494" t="s">
        <v>1263</v>
      </c>
      <c r="S26" s="1494" t="s">
        <v>198</v>
      </c>
      <c r="T26" s="1494" t="s">
        <v>1264</v>
      </c>
      <c r="U26" s="1093" t="s">
        <v>200</v>
      </c>
      <c r="V26" s="1280">
        <v>200</v>
      </c>
      <c r="W26" s="1280">
        <v>0</v>
      </c>
      <c r="X26" s="1280">
        <v>0</v>
      </c>
      <c r="Y26" s="1280">
        <v>200</v>
      </c>
      <c r="Z26" s="1507" t="s">
        <v>1262</v>
      </c>
      <c r="AA26" s="374"/>
      <c r="AB26" s="374"/>
      <c r="AC26" s="374"/>
    </row>
    <row r="27" spans="1:29" ht="152.25" customHeight="1">
      <c r="A27" s="1308">
        <v>23</v>
      </c>
      <c r="B27" s="1494" t="s">
        <v>1165</v>
      </c>
      <c r="C27" s="1494" t="s">
        <v>1265</v>
      </c>
      <c r="D27" s="1308" t="s">
        <v>91</v>
      </c>
      <c r="E27" s="1494" t="s">
        <v>1266</v>
      </c>
      <c r="F27" s="1308">
        <v>1435124395</v>
      </c>
      <c r="G27" s="1494" t="s">
        <v>1267</v>
      </c>
      <c r="H27" s="1494" t="s">
        <v>1268</v>
      </c>
      <c r="I27" s="1308" t="s">
        <v>1170</v>
      </c>
      <c r="J27" s="1308" t="s">
        <v>115</v>
      </c>
      <c r="K27" s="1308" t="s">
        <v>1269</v>
      </c>
      <c r="L27" s="1308">
        <v>340</v>
      </c>
      <c r="M27" s="1494" t="s">
        <v>1270</v>
      </c>
      <c r="N27" s="1308" t="s">
        <v>1271</v>
      </c>
      <c r="O27" s="1308" t="s">
        <v>378</v>
      </c>
      <c r="P27" s="1509" t="s">
        <v>452</v>
      </c>
      <c r="Q27" s="1495" t="s">
        <v>5309</v>
      </c>
      <c r="R27" s="1494" t="s">
        <v>378</v>
      </c>
      <c r="S27" s="1494" t="s">
        <v>198</v>
      </c>
      <c r="T27" s="1494" t="s">
        <v>131</v>
      </c>
      <c r="U27" s="1093" t="s">
        <v>200</v>
      </c>
      <c r="V27" s="1280">
        <v>100</v>
      </c>
      <c r="W27" s="1280">
        <v>0</v>
      </c>
      <c r="X27" s="1280">
        <v>0</v>
      </c>
      <c r="Y27" s="1280">
        <v>100</v>
      </c>
      <c r="Z27" s="1538" t="s">
        <v>1272</v>
      </c>
      <c r="AA27" s="374"/>
      <c r="AB27" s="374"/>
      <c r="AC27" s="374"/>
    </row>
    <row r="28" spans="1:29" ht="171" customHeight="1">
      <c r="A28" s="1308">
        <v>24</v>
      </c>
      <c r="B28" s="1494" t="s">
        <v>1165</v>
      </c>
      <c r="C28" s="1494" t="s">
        <v>4996</v>
      </c>
      <c r="D28" s="1308" t="s">
        <v>91</v>
      </c>
      <c r="E28" s="1494" t="s">
        <v>1273</v>
      </c>
      <c r="F28" s="1308">
        <v>1435123578</v>
      </c>
      <c r="G28" s="1494" t="s">
        <v>1274</v>
      </c>
      <c r="H28" s="1494" t="s">
        <v>1275</v>
      </c>
      <c r="I28" s="1308" t="s">
        <v>1170</v>
      </c>
      <c r="J28" s="1308" t="s">
        <v>1276</v>
      </c>
      <c r="K28" s="1308" t="s">
        <v>1277</v>
      </c>
      <c r="L28" s="1308">
        <v>340</v>
      </c>
      <c r="M28" s="1494" t="s">
        <v>1278</v>
      </c>
      <c r="N28" s="1308" t="s">
        <v>1279</v>
      </c>
      <c r="O28" s="1308" t="s">
        <v>378</v>
      </c>
      <c r="P28" s="1509" t="s">
        <v>452</v>
      </c>
      <c r="Q28" s="1495" t="s">
        <v>5310</v>
      </c>
      <c r="R28" s="1494" t="s">
        <v>378</v>
      </c>
      <c r="S28" s="1494" t="s">
        <v>1280</v>
      </c>
      <c r="T28" s="1494" t="s">
        <v>1281</v>
      </c>
      <c r="U28" s="1093" t="s">
        <v>200</v>
      </c>
      <c r="V28" s="1280">
        <v>175</v>
      </c>
      <c r="W28" s="1280">
        <v>0</v>
      </c>
      <c r="X28" s="1280">
        <v>0</v>
      </c>
      <c r="Y28" s="1280">
        <v>175</v>
      </c>
      <c r="Z28" s="1521" t="s">
        <v>457</v>
      </c>
      <c r="AA28" s="374"/>
      <c r="AB28" s="374"/>
      <c r="AC28" s="374"/>
    </row>
    <row r="29" spans="1:29" ht="102" customHeight="1">
      <c r="A29" s="1308">
        <v>25</v>
      </c>
      <c r="B29" s="1494" t="s">
        <v>1165</v>
      </c>
      <c r="C29" s="1494" t="s">
        <v>1282</v>
      </c>
      <c r="D29" s="1308" t="s">
        <v>91</v>
      </c>
      <c r="E29" s="1494" t="s">
        <v>1283</v>
      </c>
      <c r="F29" s="1308"/>
      <c r="G29" s="1494" t="s">
        <v>1284</v>
      </c>
      <c r="H29" s="1494" t="s">
        <v>1285</v>
      </c>
      <c r="I29" s="1308" t="s">
        <v>1170</v>
      </c>
      <c r="J29" s="1308" t="s">
        <v>115</v>
      </c>
      <c r="K29" s="1308" t="s">
        <v>1286</v>
      </c>
      <c r="L29" s="1308">
        <v>340</v>
      </c>
      <c r="M29" s="1494" t="s">
        <v>1287</v>
      </c>
      <c r="N29" s="1308"/>
      <c r="O29" s="1308" t="s">
        <v>378</v>
      </c>
      <c r="P29" s="1509" t="s">
        <v>452</v>
      </c>
      <c r="Q29" s="1495" t="s">
        <v>5311</v>
      </c>
      <c r="R29" s="1539" t="s">
        <v>1288</v>
      </c>
      <c r="S29" s="1539" t="s">
        <v>1289</v>
      </c>
      <c r="T29" s="1532" t="s">
        <v>1290</v>
      </c>
      <c r="U29" s="1093" t="s">
        <v>200</v>
      </c>
      <c r="V29" s="1280">
        <v>100</v>
      </c>
      <c r="W29" s="1280">
        <v>0</v>
      </c>
      <c r="X29" s="1280">
        <v>0</v>
      </c>
      <c r="Y29" s="1280">
        <v>100</v>
      </c>
      <c r="Z29" s="1507" t="s">
        <v>1291</v>
      </c>
      <c r="AA29" s="374"/>
      <c r="AB29" s="374"/>
      <c r="AC29" s="374"/>
    </row>
    <row r="30" spans="1:29" ht="168" customHeight="1">
      <c r="A30" s="1308">
        <v>26</v>
      </c>
      <c r="B30" s="1494" t="s">
        <v>1165</v>
      </c>
      <c r="C30" s="1494" t="s">
        <v>4997</v>
      </c>
      <c r="D30" s="1308" t="s">
        <v>4998</v>
      </c>
      <c r="E30" s="1494" t="s">
        <v>1292</v>
      </c>
      <c r="F30" s="1308">
        <v>1435123659</v>
      </c>
      <c r="G30" s="1494" t="s">
        <v>1293</v>
      </c>
      <c r="H30" s="815" t="s">
        <v>4999</v>
      </c>
      <c r="I30" s="1308" t="s">
        <v>1170</v>
      </c>
      <c r="J30" s="1308" t="s">
        <v>96</v>
      </c>
      <c r="K30" s="1308" t="s">
        <v>1294</v>
      </c>
      <c r="L30" s="1308">
        <v>340</v>
      </c>
      <c r="M30" s="1494" t="s">
        <v>1295</v>
      </c>
      <c r="N30" s="1308" t="s">
        <v>5000</v>
      </c>
      <c r="O30" s="1308" t="s">
        <v>378</v>
      </c>
      <c r="P30" s="1509" t="s">
        <v>452</v>
      </c>
      <c r="Q30" s="1495" t="s">
        <v>5312</v>
      </c>
      <c r="R30" s="1494" t="s">
        <v>378</v>
      </c>
      <c r="S30" s="1494" t="s">
        <v>198</v>
      </c>
      <c r="T30" s="1494" t="s">
        <v>1296</v>
      </c>
      <c r="U30" s="1093" t="s">
        <v>200</v>
      </c>
      <c r="V30" s="1280">
        <v>75</v>
      </c>
      <c r="W30" s="1280">
        <v>0</v>
      </c>
      <c r="X30" s="1280">
        <v>0</v>
      </c>
      <c r="Y30" s="1280">
        <v>75</v>
      </c>
      <c r="Z30" s="1522" t="s">
        <v>1297</v>
      </c>
      <c r="AA30" s="374"/>
      <c r="AB30" s="374"/>
      <c r="AC30" s="374"/>
    </row>
    <row r="31" spans="1:29" ht="129" customHeight="1">
      <c r="A31" s="1308">
        <v>27</v>
      </c>
      <c r="B31" s="1494" t="s">
        <v>1165</v>
      </c>
      <c r="C31" s="1494" t="s">
        <v>1298</v>
      </c>
      <c r="D31" s="1308" t="s">
        <v>91</v>
      </c>
      <c r="E31" s="1494" t="s">
        <v>1299</v>
      </c>
      <c r="F31" s="1308">
        <v>1435123514</v>
      </c>
      <c r="G31" s="1494" t="s">
        <v>1300</v>
      </c>
      <c r="H31" s="1508" t="s">
        <v>1301</v>
      </c>
      <c r="I31" s="1308" t="s">
        <v>1170</v>
      </c>
      <c r="J31" s="1308" t="s">
        <v>115</v>
      </c>
      <c r="K31" s="1308" t="s">
        <v>1201</v>
      </c>
      <c r="L31" s="1308">
        <v>340</v>
      </c>
      <c r="M31" s="1494" t="s">
        <v>5001</v>
      </c>
      <c r="N31" s="1308" t="s">
        <v>1202</v>
      </c>
      <c r="O31" s="1308" t="s">
        <v>378</v>
      </c>
      <c r="P31" s="1509" t="s">
        <v>452</v>
      </c>
      <c r="Q31" s="1495" t="s">
        <v>5313</v>
      </c>
      <c r="R31" s="1494" t="s">
        <v>378</v>
      </c>
      <c r="S31" s="1494" t="s">
        <v>198</v>
      </c>
      <c r="T31" s="1494" t="s">
        <v>1302</v>
      </c>
      <c r="U31" s="1093" t="s">
        <v>200</v>
      </c>
      <c r="V31" s="1280">
        <v>150</v>
      </c>
      <c r="W31" s="1280">
        <v>0</v>
      </c>
      <c r="X31" s="1280">
        <v>0</v>
      </c>
      <c r="Y31" s="1280">
        <v>150</v>
      </c>
      <c r="Z31" s="1507" t="s">
        <v>5002</v>
      </c>
      <c r="AA31" s="374"/>
      <c r="AB31" s="374"/>
      <c r="AC31" s="374"/>
    </row>
    <row r="32" spans="1:29" ht="134.25" customHeight="1">
      <c r="A32" s="1308">
        <v>28</v>
      </c>
      <c r="B32" s="1494" t="s">
        <v>1165</v>
      </c>
      <c r="C32" s="1494" t="s">
        <v>5003</v>
      </c>
      <c r="D32" s="1308" t="s">
        <v>1303</v>
      </c>
      <c r="E32" s="1494" t="s">
        <v>1304</v>
      </c>
      <c r="F32" s="1308">
        <v>1435123962</v>
      </c>
      <c r="G32" s="1494" t="s">
        <v>1305</v>
      </c>
      <c r="H32" s="1494" t="s">
        <v>1306</v>
      </c>
      <c r="I32" s="1308" t="s">
        <v>1170</v>
      </c>
      <c r="J32" s="1308" t="s">
        <v>115</v>
      </c>
      <c r="K32" s="1308" t="s">
        <v>5004</v>
      </c>
      <c r="L32" s="1308">
        <v>340</v>
      </c>
      <c r="M32" s="1308" t="s">
        <v>158</v>
      </c>
      <c r="N32" s="1308" t="s">
        <v>5005</v>
      </c>
      <c r="O32" s="1308" t="s">
        <v>378</v>
      </c>
      <c r="P32" s="1509" t="s">
        <v>452</v>
      </c>
      <c r="Q32" s="1537" t="s">
        <v>5314</v>
      </c>
      <c r="R32" s="1494" t="s">
        <v>378</v>
      </c>
      <c r="S32" s="1494" t="s">
        <v>1307</v>
      </c>
      <c r="T32" s="1535" t="s">
        <v>1308</v>
      </c>
      <c r="U32" s="1093" t="s">
        <v>200</v>
      </c>
      <c r="V32" s="1280">
        <v>318</v>
      </c>
      <c r="W32" s="1280">
        <v>82</v>
      </c>
      <c r="X32" s="1280">
        <v>0</v>
      </c>
      <c r="Y32" s="1280">
        <v>400</v>
      </c>
      <c r="Z32" s="1507" t="s">
        <v>5006</v>
      </c>
      <c r="AA32" s="374"/>
      <c r="AB32" s="374"/>
      <c r="AC32" s="374"/>
    </row>
    <row r="33" spans="1:29" ht="174.75" customHeight="1">
      <c r="A33" s="1308">
        <v>29</v>
      </c>
      <c r="B33" s="1494" t="s">
        <v>1165</v>
      </c>
      <c r="C33" s="1494" t="s">
        <v>1309</v>
      </c>
      <c r="D33" s="1308" t="s">
        <v>91</v>
      </c>
      <c r="E33" s="1494" t="s">
        <v>5007</v>
      </c>
      <c r="F33" s="1540">
        <v>1435123909</v>
      </c>
      <c r="G33" s="1494" t="s">
        <v>5008</v>
      </c>
      <c r="H33" s="1494" t="s">
        <v>1310</v>
      </c>
      <c r="I33" s="1308" t="s">
        <v>1170</v>
      </c>
      <c r="J33" s="1308" t="s">
        <v>157</v>
      </c>
      <c r="K33" s="1308" t="s">
        <v>1311</v>
      </c>
      <c r="L33" s="1308">
        <v>340</v>
      </c>
      <c r="M33" s="1308" t="s">
        <v>1312</v>
      </c>
      <c r="N33" s="1308" t="s">
        <v>5009</v>
      </c>
      <c r="O33" s="1308" t="s">
        <v>378</v>
      </c>
      <c r="P33" s="1509" t="s">
        <v>452</v>
      </c>
      <c r="Q33" s="1495" t="s">
        <v>5315</v>
      </c>
      <c r="R33" s="1494" t="s">
        <v>378</v>
      </c>
      <c r="S33" s="1541" t="s">
        <v>1313</v>
      </c>
      <c r="T33" s="1494" t="s">
        <v>1314</v>
      </c>
      <c r="U33" s="1093" t="s">
        <v>200</v>
      </c>
      <c r="V33" s="1280">
        <v>150</v>
      </c>
      <c r="W33" s="1280">
        <v>0</v>
      </c>
      <c r="X33" s="1280">
        <v>0</v>
      </c>
      <c r="Y33" s="1280">
        <v>150</v>
      </c>
      <c r="Z33" s="1542" t="s">
        <v>5010</v>
      </c>
      <c r="AA33" s="374"/>
      <c r="AB33" s="374"/>
      <c r="AC33" s="374"/>
    </row>
    <row r="34" spans="1:29" ht="152.25" customHeight="1">
      <c r="A34" s="1308">
        <v>30</v>
      </c>
      <c r="B34" s="1494" t="s">
        <v>1165</v>
      </c>
      <c r="C34" s="1494" t="s">
        <v>1315</v>
      </c>
      <c r="D34" s="1514" t="s">
        <v>1177</v>
      </c>
      <c r="E34" s="1494" t="s">
        <v>1316</v>
      </c>
      <c r="F34" s="1308">
        <v>1435123592</v>
      </c>
      <c r="G34" s="1494" t="s">
        <v>1317</v>
      </c>
      <c r="H34" s="1494" t="s">
        <v>1318</v>
      </c>
      <c r="I34" s="1308" t="s">
        <v>1170</v>
      </c>
      <c r="J34" s="1308" t="s">
        <v>115</v>
      </c>
      <c r="K34" s="1308" t="s">
        <v>1319</v>
      </c>
      <c r="L34" s="1308">
        <v>340</v>
      </c>
      <c r="M34" s="1308" t="s">
        <v>1320</v>
      </c>
      <c r="N34" s="1308" t="s">
        <v>131</v>
      </c>
      <c r="O34" s="1308" t="s">
        <v>378</v>
      </c>
      <c r="P34" s="1509" t="s">
        <v>452</v>
      </c>
      <c r="Q34" s="1495" t="s">
        <v>5316</v>
      </c>
      <c r="R34" s="1494" t="s">
        <v>1321</v>
      </c>
      <c r="S34" s="1494" t="s">
        <v>198</v>
      </c>
      <c r="T34" s="1494" t="s">
        <v>1322</v>
      </c>
      <c r="U34" s="1093" t="s">
        <v>200</v>
      </c>
      <c r="V34" s="1280">
        <v>75</v>
      </c>
      <c r="W34" s="1280">
        <v>0</v>
      </c>
      <c r="X34" s="1280">
        <v>0</v>
      </c>
      <c r="Y34" s="1280">
        <v>75</v>
      </c>
      <c r="Z34" s="1507" t="s">
        <v>5011</v>
      </c>
      <c r="AA34" s="374"/>
      <c r="AB34" s="374"/>
      <c r="AC34" s="374"/>
    </row>
    <row r="35" spans="1:29" ht="141" customHeight="1">
      <c r="A35" s="1308">
        <v>31</v>
      </c>
      <c r="B35" s="1494" t="s">
        <v>1165</v>
      </c>
      <c r="C35" s="1534" t="s">
        <v>1323</v>
      </c>
      <c r="D35" s="1308" t="s">
        <v>1177</v>
      </c>
      <c r="E35" s="1494" t="s">
        <v>1324</v>
      </c>
      <c r="F35" s="1543">
        <v>77983838</v>
      </c>
      <c r="G35" s="1544" t="s">
        <v>1325</v>
      </c>
      <c r="H35" s="1494" t="s">
        <v>1326</v>
      </c>
      <c r="I35" s="1308" t="s">
        <v>1170</v>
      </c>
      <c r="J35" s="1308" t="s">
        <v>96</v>
      </c>
      <c r="K35" s="1308" t="s">
        <v>1327</v>
      </c>
      <c r="L35" s="1308">
        <v>340</v>
      </c>
      <c r="M35" s="1308" t="s">
        <v>1312</v>
      </c>
      <c r="N35" s="1308" t="s">
        <v>1328</v>
      </c>
      <c r="O35" s="1308" t="s">
        <v>378</v>
      </c>
      <c r="P35" s="1509" t="s">
        <v>452</v>
      </c>
      <c r="Q35" s="1545">
        <v>43179</v>
      </c>
      <c r="R35" s="1494" t="s">
        <v>378</v>
      </c>
      <c r="S35" s="1494" t="s">
        <v>198</v>
      </c>
      <c r="T35" s="1494" t="s">
        <v>1329</v>
      </c>
      <c r="U35" s="1093" t="s">
        <v>200</v>
      </c>
      <c r="V35" s="1280">
        <v>150</v>
      </c>
      <c r="W35" s="1280">
        <v>0</v>
      </c>
      <c r="X35" s="1280">
        <v>0</v>
      </c>
      <c r="Y35" s="1280">
        <v>150</v>
      </c>
      <c r="Z35" s="1546" t="s">
        <v>5012</v>
      </c>
      <c r="AA35" s="374"/>
      <c r="AB35" s="374"/>
      <c r="AC35" s="374"/>
    </row>
    <row r="36" spans="1:29" ht="141" customHeight="1">
      <c r="A36" s="1308">
        <v>32</v>
      </c>
      <c r="B36" s="1494" t="s">
        <v>1165</v>
      </c>
      <c r="C36" s="1494" t="s">
        <v>5013</v>
      </c>
      <c r="D36" s="1514" t="s">
        <v>1177</v>
      </c>
      <c r="E36" s="1494" t="s">
        <v>1330</v>
      </c>
      <c r="F36" s="1308">
        <v>1435123970</v>
      </c>
      <c r="G36" s="1494" t="s">
        <v>1331</v>
      </c>
      <c r="H36" s="1508" t="s">
        <v>1332</v>
      </c>
      <c r="I36" s="1308" t="s">
        <v>1170</v>
      </c>
      <c r="J36" s="1308" t="s">
        <v>115</v>
      </c>
      <c r="K36" s="1308" t="s">
        <v>1333</v>
      </c>
      <c r="L36" s="1308">
        <v>340</v>
      </c>
      <c r="M36" s="1308" t="s">
        <v>1334</v>
      </c>
      <c r="N36" s="1308" t="s">
        <v>131</v>
      </c>
      <c r="O36" s="1308" t="s">
        <v>378</v>
      </c>
      <c r="P36" s="1509" t="s">
        <v>452</v>
      </c>
      <c r="Q36" s="1495" t="s">
        <v>5317</v>
      </c>
      <c r="R36" s="1494" t="s">
        <v>378</v>
      </c>
      <c r="S36" s="1499"/>
      <c r="T36" s="1507" t="s">
        <v>1335</v>
      </c>
      <c r="U36" s="1093" t="s">
        <v>200</v>
      </c>
      <c r="V36" s="1280">
        <v>185</v>
      </c>
      <c r="W36" s="1280">
        <v>0</v>
      </c>
      <c r="X36" s="1280">
        <v>0</v>
      </c>
      <c r="Y36" s="1280">
        <v>185</v>
      </c>
      <c r="Z36" s="1521" t="s">
        <v>457</v>
      </c>
      <c r="AA36" s="374"/>
      <c r="AB36" s="374"/>
      <c r="AC36" s="374"/>
    </row>
    <row r="37" spans="1:29" ht="180.75" customHeight="1">
      <c r="A37" s="1308">
        <v>33</v>
      </c>
      <c r="B37" s="1494" t="s">
        <v>1165</v>
      </c>
      <c r="C37" s="1494" t="s">
        <v>5014</v>
      </c>
      <c r="D37" s="1308" t="s">
        <v>1336</v>
      </c>
      <c r="E37" s="1494" t="s">
        <v>1337</v>
      </c>
      <c r="F37" s="1520" t="s">
        <v>5015</v>
      </c>
      <c r="G37" s="1494" t="s">
        <v>1338</v>
      </c>
      <c r="H37" s="1508" t="s">
        <v>1339</v>
      </c>
      <c r="I37" s="1308" t="s">
        <v>1170</v>
      </c>
      <c r="J37" s="1308" t="s">
        <v>1887</v>
      </c>
      <c r="K37" s="1308" t="s">
        <v>1340</v>
      </c>
      <c r="L37" s="1308">
        <v>340</v>
      </c>
      <c r="M37" s="1494" t="s">
        <v>1320</v>
      </c>
      <c r="N37" s="1308" t="s">
        <v>1341</v>
      </c>
      <c r="O37" s="1308" t="s">
        <v>378</v>
      </c>
      <c r="P37" s="1509" t="s">
        <v>452</v>
      </c>
      <c r="Q37" s="1537" t="s">
        <v>5318</v>
      </c>
      <c r="R37" s="1494" t="s">
        <v>1342</v>
      </c>
      <c r="S37" s="1494" t="s">
        <v>5016</v>
      </c>
      <c r="T37" s="1494" t="s">
        <v>1343</v>
      </c>
      <c r="U37" s="1093" t="s">
        <v>200</v>
      </c>
      <c r="V37" s="1280">
        <v>100</v>
      </c>
      <c r="W37" s="1280">
        <v>0</v>
      </c>
      <c r="X37" s="1280">
        <v>0</v>
      </c>
      <c r="Y37" s="1280">
        <v>100</v>
      </c>
      <c r="Z37" s="1521" t="s">
        <v>457</v>
      </c>
      <c r="AA37" s="374"/>
      <c r="AB37" s="374"/>
      <c r="AC37" s="374"/>
    </row>
    <row r="38" spans="1:29" ht="152.25" customHeight="1">
      <c r="A38" s="1308">
        <v>34</v>
      </c>
      <c r="B38" s="1494" t="s">
        <v>1165</v>
      </c>
      <c r="C38" s="1494" t="s">
        <v>1344</v>
      </c>
      <c r="D38" s="1308" t="s">
        <v>1345</v>
      </c>
      <c r="E38" s="1494" t="s">
        <v>1346</v>
      </c>
      <c r="F38" s="1547">
        <v>1435123507</v>
      </c>
      <c r="G38" s="1494" t="s">
        <v>1347</v>
      </c>
      <c r="H38" s="1508" t="s">
        <v>1348</v>
      </c>
      <c r="I38" s="1308" t="s">
        <v>1170</v>
      </c>
      <c r="J38" s="1308" t="s">
        <v>115</v>
      </c>
      <c r="K38" s="1308" t="s">
        <v>1349</v>
      </c>
      <c r="L38" s="1308">
        <v>340</v>
      </c>
      <c r="M38" s="1494" t="s">
        <v>1350</v>
      </c>
      <c r="N38" s="1308" t="s">
        <v>1276</v>
      </c>
      <c r="O38" s="1308" t="s">
        <v>378</v>
      </c>
      <c r="P38" s="1509" t="s">
        <v>452</v>
      </c>
      <c r="Q38" s="1495" t="s">
        <v>5319</v>
      </c>
      <c r="R38" s="1494" t="s">
        <v>378</v>
      </c>
      <c r="S38" s="1494" t="s">
        <v>198</v>
      </c>
      <c r="T38" s="1494" t="s">
        <v>1351</v>
      </c>
      <c r="U38" s="1093" t="s">
        <v>200</v>
      </c>
      <c r="V38" s="1280">
        <v>60</v>
      </c>
      <c r="W38" s="1280">
        <v>0</v>
      </c>
      <c r="X38" s="1280">
        <v>0</v>
      </c>
      <c r="Y38" s="1280">
        <v>60</v>
      </c>
      <c r="Z38" s="1507" t="s">
        <v>1352</v>
      </c>
      <c r="AA38" s="374"/>
      <c r="AB38" s="374"/>
      <c r="AC38" s="374"/>
    </row>
    <row r="39" spans="1:29" ht="141" customHeight="1">
      <c r="A39" s="1308">
        <v>35</v>
      </c>
      <c r="B39" s="1494" t="s">
        <v>1165</v>
      </c>
      <c r="C39" s="1494" t="s">
        <v>5017</v>
      </c>
      <c r="D39" s="1308" t="s">
        <v>1167</v>
      </c>
      <c r="E39" s="1494" t="s">
        <v>1353</v>
      </c>
      <c r="F39" s="1308">
        <v>1435124437</v>
      </c>
      <c r="G39" s="1494" t="s">
        <v>1354</v>
      </c>
      <c r="H39" s="1494" t="s">
        <v>1355</v>
      </c>
      <c r="I39" s="1308" t="s">
        <v>1170</v>
      </c>
      <c r="J39" s="1308" t="s">
        <v>115</v>
      </c>
      <c r="K39" s="1308" t="s">
        <v>1356</v>
      </c>
      <c r="L39" s="1308">
        <v>340</v>
      </c>
      <c r="M39" s="1531" t="s">
        <v>1312</v>
      </c>
      <c r="N39" s="1308" t="s">
        <v>1241</v>
      </c>
      <c r="O39" s="1308" t="s">
        <v>378</v>
      </c>
      <c r="P39" s="1509" t="s">
        <v>452</v>
      </c>
      <c r="Q39" s="1495" t="s">
        <v>5320</v>
      </c>
      <c r="R39" s="1494" t="s">
        <v>378</v>
      </c>
      <c r="S39" s="1494" t="s">
        <v>1357</v>
      </c>
      <c r="T39" s="1494" t="s">
        <v>1358</v>
      </c>
      <c r="U39" s="1093" t="s">
        <v>200</v>
      </c>
      <c r="V39" s="1280">
        <v>25</v>
      </c>
      <c r="W39" s="1280">
        <v>0</v>
      </c>
      <c r="X39" s="1280">
        <v>0</v>
      </c>
      <c r="Y39" s="1280">
        <v>25</v>
      </c>
      <c r="Z39" s="1486" t="s">
        <v>1359</v>
      </c>
      <c r="AA39" s="374"/>
      <c r="AB39" s="374"/>
      <c r="AC39" s="374"/>
    </row>
    <row r="40" spans="1:29" ht="188.25" customHeight="1">
      <c r="A40" s="1308">
        <v>36</v>
      </c>
      <c r="B40" s="1494" t="s">
        <v>1165</v>
      </c>
      <c r="C40" s="1494" t="s">
        <v>1360</v>
      </c>
      <c r="D40" s="1308" t="s">
        <v>1104</v>
      </c>
      <c r="E40" s="1494" t="s">
        <v>5018</v>
      </c>
      <c r="F40" s="1308">
        <v>1435177950</v>
      </c>
      <c r="G40" s="1494" t="s">
        <v>5019</v>
      </c>
      <c r="H40" s="1494" t="s">
        <v>1119</v>
      </c>
      <c r="I40" s="1308" t="s">
        <v>1170</v>
      </c>
      <c r="J40" s="1308" t="s">
        <v>115</v>
      </c>
      <c r="K40" s="1308" t="s">
        <v>1361</v>
      </c>
      <c r="L40" s="1308">
        <v>340</v>
      </c>
      <c r="M40" s="1494" t="s">
        <v>879</v>
      </c>
      <c r="N40" s="1308" t="s">
        <v>1241</v>
      </c>
      <c r="O40" s="1308" t="s">
        <v>378</v>
      </c>
      <c r="P40" s="1509" t="s">
        <v>452</v>
      </c>
      <c r="Q40" s="1495" t="s">
        <v>5321</v>
      </c>
      <c r="R40" s="1494" t="s">
        <v>378</v>
      </c>
      <c r="S40" s="1494" t="s">
        <v>198</v>
      </c>
      <c r="T40" s="1494" t="s">
        <v>1126</v>
      </c>
      <c r="U40" s="1093" t="s">
        <v>200</v>
      </c>
      <c r="V40" s="1280">
        <v>132</v>
      </c>
      <c r="W40" s="1280">
        <v>78</v>
      </c>
      <c r="X40" s="1280">
        <v>0</v>
      </c>
      <c r="Y40" s="1280">
        <v>210</v>
      </c>
      <c r="Z40" s="1507" t="s">
        <v>1362</v>
      </c>
      <c r="AA40" s="374"/>
      <c r="AB40" s="374"/>
      <c r="AC40" s="374"/>
    </row>
    <row r="41" spans="1:29" ht="105" customHeight="1">
      <c r="A41" s="1308">
        <v>37</v>
      </c>
      <c r="B41" s="1494" t="s">
        <v>1165</v>
      </c>
      <c r="C41" s="1494" t="s">
        <v>1363</v>
      </c>
      <c r="D41" s="1308" t="s">
        <v>1345</v>
      </c>
      <c r="E41" s="1494" t="s">
        <v>1364</v>
      </c>
      <c r="F41" s="1308">
        <v>1435078276</v>
      </c>
      <c r="G41" s="1494" t="s">
        <v>1365</v>
      </c>
      <c r="H41" s="1519" t="s">
        <v>1366</v>
      </c>
      <c r="I41" s="1308" t="s">
        <v>1170</v>
      </c>
      <c r="J41" s="1308" t="s">
        <v>115</v>
      </c>
      <c r="K41" s="1308" t="s">
        <v>1367</v>
      </c>
      <c r="L41" s="1308">
        <v>340</v>
      </c>
      <c r="M41" s="1531" t="s">
        <v>1368</v>
      </c>
      <c r="N41" s="1308" t="s">
        <v>1369</v>
      </c>
      <c r="O41" s="1308" t="s">
        <v>378</v>
      </c>
      <c r="P41" s="1509" t="s">
        <v>452</v>
      </c>
      <c r="Q41" s="1495" t="s">
        <v>5322</v>
      </c>
      <c r="R41" s="1494" t="s">
        <v>378</v>
      </c>
      <c r="S41" s="1494" t="s">
        <v>198</v>
      </c>
      <c r="T41" s="1494" t="s">
        <v>119</v>
      </c>
      <c r="U41" s="1093" t="s">
        <v>200</v>
      </c>
      <c r="V41" s="1280">
        <v>100</v>
      </c>
      <c r="W41" s="1280">
        <v>0</v>
      </c>
      <c r="X41" s="1280">
        <v>0</v>
      </c>
      <c r="Y41" s="1280">
        <v>100</v>
      </c>
      <c r="Z41" s="1507" t="s">
        <v>1291</v>
      </c>
      <c r="AA41" s="374"/>
      <c r="AB41" s="374"/>
      <c r="AC41" s="374"/>
    </row>
    <row r="42" spans="1:29" ht="171.75" customHeight="1">
      <c r="A42" s="1308">
        <v>38</v>
      </c>
      <c r="B42" s="1494" t="s">
        <v>1165</v>
      </c>
      <c r="C42" s="1494" t="s">
        <v>1370</v>
      </c>
      <c r="D42" s="1308" t="s">
        <v>444</v>
      </c>
      <c r="E42" s="1494" t="s">
        <v>445</v>
      </c>
      <c r="F42" s="1308">
        <v>1435123793</v>
      </c>
      <c r="G42" s="1494" t="s">
        <v>446</v>
      </c>
      <c r="H42" s="1494" t="s">
        <v>447</v>
      </c>
      <c r="I42" s="1308" t="s">
        <v>1170</v>
      </c>
      <c r="J42" s="1308" t="s">
        <v>448</v>
      </c>
      <c r="K42" s="1308"/>
      <c r="L42" s="1308">
        <v>340</v>
      </c>
      <c r="M42" s="1494" t="s">
        <v>1371</v>
      </c>
      <c r="N42" s="1308" t="s">
        <v>451</v>
      </c>
      <c r="O42" s="1308" t="s">
        <v>378</v>
      </c>
      <c r="P42" s="1509" t="s">
        <v>452</v>
      </c>
      <c r="Q42" s="1495" t="s">
        <v>5323</v>
      </c>
      <c r="R42" s="1494" t="s">
        <v>378</v>
      </c>
      <c r="S42" s="1494" t="s">
        <v>198</v>
      </c>
      <c r="T42" s="1494" t="s">
        <v>1372</v>
      </c>
      <c r="U42" s="1093" t="s">
        <v>200</v>
      </c>
      <c r="V42" s="1280">
        <v>90</v>
      </c>
      <c r="W42" s="1280">
        <v>0</v>
      </c>
      <c r="X42" s="1280">
        <v>0</v>
      </c>
      <c r="Y42" s="1280">
        <v>90</v>
      </c>
      <c r="Z42" s="1521" t="s">
        <v>457</v>
      </c>
      <c r="AA42" s="374"/>
      <c r="AB42" s="374"/>
      <c r="AC42" s="374"/>
    </row>
    <row r="43" spans="1:29" ht="132" customHeight="1">
      <c r="A43" s="1308">
        <v>39</v>
      </c>
      <c r="B43" s="1494" t="s">
        <v>1165</v>
      </c>
      <c r="C43" s="1494" t="s">
        <v>5020</v>
      </c>
      <c r="D43" s="1308" t="s">
        <v>1345</v>
      </c>
      <c r="E43" s="1494" t="s">
        <v>1373</v>
      </c>
      <c r="F43" s="1308">
        <v>1435123761</v>
      </c>
      <c r="G43" s="1494" t="s">
        <v>5021</v>
      </c>
      <c r="H43" s="1508" t="s">
        <v>1374</v>
      </c>
      <c r="I43" s="1308" t="s">
        <v>1170</v>
      </c>
      <c r="J43" s="1308" t="s">
        <v>115</v>
      </c>
      <c r="K43" s="1308" t="s">
        <v>1375</v>
      </c>
      <c r="L43" s="1308">
        <v>340</v>
      </c>
      <c r="M43" s="1494" t="s">
        <v>840</v>
      </c>
      <c r="N43" s="1308" t="s">
        <v>1376</v>
      </c>
      <c r="O43" s="1308" t="s">
        <v>378</v>
      </c>
      <c r="P43" s="1509" t="s">
        <v>452</v>
      </c>
      <c r="Q43" s="1495" t="s">
        <v>5324</v>
      </c>
      <c r="R43" s="1494" t="s">
        <v>378</v>
      </c>
      <c r="S43" s="1532" t="s">
        <v>1377</v>
      </c>
      <c r="T43" s="1494" t="s">
        <v>1378</v>
      </c>
      <c r="U43" s="1093" t="s">
        <v>200</v>
      </c>
      <c r="V43" s="1280">
        <v>50</v>
      </c>
      <c r="W43" s="1280">
        <v>0</v>
      </c>
      <c r="X43" s="1280">
        <v>0</v>
      </c>
      <c r="Y43" s="1280">
        <v>50</v>
      </c>
      <c r="Z43" s="1507" t="s">
        <v>1379</v>
      </c>
      <c r="AA43" s="374"/>
      <c r="AB43" s="374"/>
      <c r="AC43" s="374"/>
    </row>
    <row r="44" spans="1:29" ht="147.75" customHeight="1">
      <c r="A44" s="1308">
        <v>40</v>
      </c>
      <c r="B44" s="1494" t="s">
        <v>1165</v>
      </c>
      <c r="C44" s="1494" t="s">
        <v>1380</v>
      </c>
      <c r="D44" s="1308" t="s">
        <v>444</v>
      </c>
      <c r="E44" s="1494" t="s">
        <v>5022</v>
      </c>
      <c r="F44" s="1308">
        <v>1400017025</v>
      </c>
      <c r="G44" s="1494" t="s">
        <v>5023</v>
      </c>
      <c r="H44" s="1494" t="s">
        <v>1381</v>
      </c>
      <c r="I44" s="1308" t="s">
        <v>1170</v>
      </c>
      <c r="J44" s="1308" t="s">
        <v>157</v>
      </c>
      <c r="K44" s="1308" t="s">
        <v>1253</v>
      </c>
      <c r="L44" s="1308">
        <v>340</v>
      </c>
      <c r="M44" s="1494" t="s">
        <v>895</v>
      </c>
      <c r="N44" s="1308" t="s">
        <v>1382</v>
      </c>
      <c r="O44" s="1308" t="s">
        <v>378</v>
      </c>
      <c r="P44" s="1509" t="s">
        <v>452</v>
      </c>
      <c r="Q44" s="1495" t="s">
        <v>5325</v>
      </c>
      <c r="R44" s="1494" t="s">
        <v>378</v>
      </c>
      <c r="S44" s="1496" t="s">
        <v>1383</v>
      </c>
      <c r="T44" s="1497" t="s">
        <v>1384</v>
      </c>
      <c r="U44" s="1093" t="s">
        <v>200</v>
      </c>
      <c r="V44" s="1280">
        <v>150</v>
      </c>
      <c r="W44" s="1280">
        <v>0</v>
      </c>
      <c r="X44" s="1280">
        <v>0</v>
      </c>
      <c r="Y44" s="1280">
        <v>150</v>
      </c>
      <c r="Z44" s="1486" t="s">
        <v>1291</v>
      </c>
      <c r="AA44" s="374"/>
      <c r="AB44" s="374"/>
      <c r="AC44" s="374"/>
    </row>
    <row r="45" spans="1:29" ht="409.5">
      <c r="A45" s="1308">
        <v>41</v>
      </c>
      <c r="B45" s="1494" t="s">
        <v>1165</v>
      </c>
      <c r="C45" s="1494" t="s">
        <v>5024</v>
      </c>
      <c r="D45" s="1308" t="s">
        <v>1345</v>
      </c>
      <c r="E45" s="1494" t="s">
        <v>5025</v>
      </c>
      <c r="F45" s="1308">
        <v>1435147473</v>
      </c>
      <c r="G45" s="1494" t="s">
        <v>5026</v>
      </c>
      <c r="H45" s="1508" t="s">
        <v>1385</v>
      </c>
      <c r="I45" s="1308" t="s">
        <v>1170</v>
      </c>
      <c r="J45" s="1308" t="s">
        <v>115</v>
      </c>
      <c r="K45" s="1308" t="s">
        <v>1386</v>
      </c>
      <c r="L45" s="1308">
        <v>340</v>
      </c>
      <c r="M45" s="1494" t="s">
        <v>963</v>
      </c>
      <c r="N45" s="1308" t="s">
        <v>1387</v>
      </c>
      <c r="O45" s="1308" t="s">
        <v>378</v>
      </c>
      <c r="P45" s="1509" t="s">
        <v>452</v>
      </c>
      <c r="Q45" s="1495" t="s">
        <v>5326</v>
      </c>
      <c r="R45" s="1494" t="s">
        <v>378</v>
      </c>
      <c r="S45" s="1548" t="s">
        <v>1388</v>
      </c>
      <c r="T45" s="1548" t="s">
        <v>5027</v>
      </c>
      <c r="U45" s="1093" t="s">
        <v>200</v>
      </c>
      <c r="V45" s="1280">
        <v>75</v>
      </c>
      <c r="W45" s="1280">
        <v>0</v>
      </c>
      <c r="X45" s="1280">
        <v>0</v>
      </c>
      <c r="Y45" s="1280">
        <v>75</v>
      </c>
      <c r="Z45" s="1507" t="s">
        <v>5028</v>
      </c>
      <c r="AA45" s="374"/>
      <c r="AB45" s="374"/>
      <c r="AC45" s="374"/>
    </row>
    <row r="46" spans="1:29" ht="409.5">
      <c r="A46" s="1308">
        <v>42</v>
      </c>
      <c r="B46" s="1494" t="s">
        <v>1165</v>
      </c>
      <c r="C46" s="1494" t="s">
        <v>5029</v>
      </c>
      <c r="D46" s="1308" t="s">
        <v>1345</v>
      </c>
      <c r="E46" s="1494" t="s">
        <v>1389</v>
      </c>
      <c r="F46" s="1308">
        <v>1435123585</v>
      </c>
      <c r="G46" s="1494" t="s">
        <v>1390</v>
      </c>
      <c r="H46" s="1494" t="s">
        <v>780</v>
      </c>
      <c r="I46" s="1308" t="s">
        <v>1170</v>
      </c>
      <c r="J46" s="1308" t="s">
        <v>96</v>
      </c>
      <c r="K46" s="1308" t="s">
        <v>1391</v>
      </c>
      <c r="L46" s="1308">
        <v>340</v>
      </c>
      <c r="M46" s="1494" t="s">
        <v>1392</v>
      </c>
      <c r="N46" s="1308" t="s">
        <v>1393</v>
      </c>
      <c r="O46" s="1308" t="s">
        <v>378</v>
      </c>
      <c r="P46" s="1308" t="s">
        <v>452</v>
      </c>
      <c r="Q46" s="1495" t="s">
        <v>5327</v>
      </c>
      <c r="R46" s="1494" t="s">
        <v>378</v>
      </c>
      <c r="S46" s="1549" t="s">
        <v>784</v>
      </c>
      <c r="T46" s="1549" t="s">
        <v>1394</v>
      </c>
      <c r="U46" s="1093" t="s">
        <v>200</v>
      </c>
      <c r="V46" s="1308">
        <v>280</v>
      </c>
      <c r="W46" s="1308">
        <v>0</v>
      </c>
      <c r="X46" s="1308">
        <v>0</v>
      </c>
      <c r="Y46" s="1308">
        <v>280</v>
      </c>
      <c r="Z46" s="1550" t="s">
        <v>1395</v>
      </c>
      <c r="AA46" s="374"/>
      <c r="AB46" s="374"/>
      <c r="AC46" s="374"/>
    </row>
    <row r="47" spans="1:29" ht="409.5">
      <c r="A47" s="1308">
        <v>43</v>
      </c>
      <c r="B47" s="1494" t="s">
        <v>1165</v>
      </c>
      <c r="C47" s="1551" t="s">
        <v>1396</v>
      </c>
      <c r="D47" s="1477" t="s">
        <v>691</v>
      </c>
      <c r="E47" s="1551" t="s">
        <v>1397</v>
      </c>
      <c r="F47" s="1477">
        <v>1435091365</v>
      </c>
      <c r="G47" s="1551" t="s">
        <v>1398</v>
      </c>
      <c r="H47" s="1552" t="s">
        <v>1399</v>
      </c>
      <c r="I47" s="1308" t="s">
        <v>1170</v>
      </c>
      <c r="J47" s="1308" t="s">
        <v>96</v>
      </c>
      <c r="K47" s="1308" t="s">
        <v>1400</v>
      </c>
      <c r="L47" s="1308">
        <v>340</v>
      </c>
      <c r="M47" s="1551" t="s">
        <v>1401</v>
      </c>
      <c r="N47" s="1308" t="s">
        <v>1402</v>
      </c>
      <c r="O47" s="1308" t="s">
        <v>378</v>
      </c>
      <c r="P47" s="1308" t="s">
        <v>452</v>
      </c>
      <c r="Q47" s="1495" t="s">
        <v>5328</v>
      </c>
      <c r="R47" s="1494" t="s">
        <v>378</v>
      </c>
      <c r="S47" s="1553" t="s">
        <v>1403</v>
      </c>
      <c r="T47" s="1553" t="s">
        <v>1404</v>
      </c>
      <c r="U47" s="1093" t="s">
        <v>200</v>
      </c>
      <c r="V47" s="1093">
        <v>50</v>
      </c>
      <c r="W47" s="1093">
        <v>0</v>
      </c>
      <c r="X47" s="1093">
        <v>0</v>
      </c>
      <c r="Y47" s="1477">
        <v>50</v>
      </c>
      <c r="Z47" s="1507" t="s">
        <v>1405</v>
      </c>
      <c r="AA47" s="374"/>
      <c r="AB47" s="374"/>
      <c r="AC47" s="374"/>
    </row>
    <row r="48" spans="1:29" ht="120" customHeight="1">
      <c r="A48" s="1308">
        <v>44</v>
      </c>
      <c r="B48" s="1494" t="s">
        <v>1165</v>
      </c>
      <c r="C48" s="1551" t="s">
        <v>1406</v>
      </c>
      <c r="D48" s="1477" t="s">
        <v>691</v>
      </c>
      <c r="E48" s="1551" t="s">
        <v>1407</v>
      </c>
      <c r="F48" s="1477">
        <v>1435123786</v>
      </c>
      <c r="G48" s="1551" t="s">
        <v>1408</v>
      </c>
      <c r="H48" s="1552" t="s">
        <v>1409</v>
      </c>
      <c r="I48" s="1308" t="s">
        <v>1170</v>
      </c>
      <c r="J48" s="1308" t="s">
        <v>96</v>
      </c>
      <c r="K48" s="1308" t="s">
        <v>1400</v>
      </c>
      <c r="L48" s="1308">
        <v>340</v>
      </c>
      <c r="M48" s="1494" t="s">
        <v>1371</v>
      </c>
      <c r="N48" s="1477" t="s">
        <v>451</v>
      </c>
      <c r="O48" s="1308" t="s">
        <v>378</v>
      </c>
      <c r="P48" s="1308" t="s">
        <v>452</v>
      </c>
      <c r="Q48" s="1495" t="s">
        <v>5329</v>
      </c>
      <c r="R48" s="1494" t="s">
        <v>378</v>
      </c>
      <c r="S48" s="1494" t="s">
        <v>198</v>
      </c>
      <c r="T48" s="1535"/>
      <c r="U48" s="1093" t="s">
        <v>200</v>
      </c>
      <c r="V48" s="1280">
        <v>100</v>
      </c>
      <c r="W48" s="1280">
        <v>0</v>
      </c>
      <c r="X48" s="1280">
        <v>0</v>
      </c>
      <c r="Y48" s="1280">
        <v>100</v>
      </c>
      <c r="Z48" s="1521" t="s">
        <v>457</v>
      </c>
      <c r="AA48" s="374"/>
      <c r="AB48" s="374"/>
      <c r="AC48" s="374"/>
    </row>
    <row r="49" spans="1:29" ht="138" customHeight="1">
      <c r="A49" s="1308">
        <v>45</v>
      </c>
      <c r="B49" s="1494" t="s">
        <v>1165</v>
      </c>
      <c r="C49" s="1494" t="s">
        <v>1410</v>
      </c>
      <c r="D49" s="1308" t="s">
        <v>91</v>
      </c>
      <c r="E49" s="1488" t="s">
        <v>1411</v>
      </c>
      <c r="F49" s="1308">
        <v>1435124003</v>
      </c>
      <c r="G49" s="1488" t="s">
        <v>5030</v>
      </c>
      <c r="H49" s="1488" t="s">
        <v>1412</v>
      </c>
      <c r="I49" s="1308" t="s">
        <v>1170</v>
      </c>
      <c r="J49" s="1308" t="s">
        <v>115</v>
      </c>
      <c r="K49" s="1308" t="s">
        <v>1245</v>
      </c>
      <c r="L49" s="1308">
        <v>340</v>
      </c>
      <c r="M49" s="1554" t="s">
        <v>1413</v>
      </c>
      <c r="N49" s="1308" t="s">
        <v>1414</v>
      </c>
      <c r="O49" s="1308" t="s">
        <v>378</v>
      </c>
      <c r="P49" s="1308" t="s">
        <v>452</v>
      </c>
      <c r="Q49" s="1495" t="s">
        <v>5330</v>
      </c>
      <c r="R49" s="1494" t="s">
        <v>378</v>
      </c>
      <c r="S49" s="1494" t="s">
        <v>198</v>
      </c>
      <c r="T49" s="1308" t="s">
        <v>1415</v>
      </c>
      <c r="U49" s="1093" t="s">
        <v>200</v>
      </c>
      <c r="V49" s="1280">
        <v>250</v>
      </c>
      <c r="W49" s="1280">
        <v>0</v>
      </c>
      <c r="X49" s="1280">
        <v>0</v>
      </c>
      <c r="Y49" s="1280">
        <v>250</v>
      </c>
      <c r="Z49" s="1507" t="s">
        <v>1416</v>
      </c>
      <c r="AA49" s="374"/>
      <c r="AB49" s="374"/>
      <c r="AC49" s="374"/>
    </row>
    <row r="50" spans="1:29" ht="126" customHeight="1">
      <c r="A50" s="1308">
        <v>46</v>
      </c>
      <c r="B50" s="1494" t="s">
        <v>1165</v>
      </c>
      <c r="C50" s="1524" t="s">
        <v>1417</v>
      </c>
      <c r="D50" s="1308" t="s">
        <v>91</v>
      </c>
      <c r="E50" s="1524" t="s">
        <v>1418</v>
      </c>
      <c r="F50" s="1555">
        <v>1435123754</v>
      </c>
      <c r="G50" s="1524" t="s">
        <v>1419</v>
      </c>
      <c r="H50" s="1556" t="s">
        <v>1420</v>
      </c>
      <c r="I50" s="1308" t="s">
        <v>1170</v>
      </c>
      <c r="J50" s="1276" t="s">
        <v>115</v>
      </c>
      <c r="K50" s="1276" t="s">
        <v>1421</v>
      </c>
      <c r="L50" s="1308">
        <v>340</v>
      </c>
      <c r="M50" s="1524" t="s">
        <v>895</v>
      </c>
      <c r="N50" s="1308" t="s">
        <v>1414</v>
      </c>
      <c r="O50" s="1308" t="s">
        <v>378</v>
      </c>
      <c r="P50" s="1308" t="s">
        <v>452</v>
      </c>
      <c r="Q50" s="1495" t="s">
        <v>5331</v>
      </c>
      <c r="R50" s="1494" t="s">
        <v>378</v>
      </c>
      <c r="S50" s="1507" t="s">
        <v>5031</v>
      </c>
      <c r="T50" s="1497" t="s">
        <v>1422</v>
      </c>
      <c r="U50" s="1093" t="s">
        <v>200</v>
      </c>
      <c r="V50" s="1528">
        <v>100</v>
      </c>
      <c r="W50" s="1528">
        <v>0</v>
      </c>
      <c r="X50" s="1528">
        <v>0</v>
      </c>
      <c r="Y50" s="1528">
        <v>100</v>
      </c>
      <c r="Z50" s="1546" t="s">
        <v>5032</v>
      </c>
      <c r="AA50" s="374"/>
      <c r="AB50" s="374"/>
      <c r="AC50" s="374"/>
    </row>
    <row r="51" spans="1:29" ht="107.25" customHeight="1">
      <c r="A51" s="1308">
        <v>47</v>
      </c>
      <c r="B51" s="1494" t="s">
        <v>1165</v>
      </c>
      <c r="C51" s="1524" t="s">
        <v>1423</v>
      </c>
      <c r="D51" s="1308" t="s">
        <v>91</v>
      </c>
      <c r="E51" s="1557" t="s">
        <v>1424</v>
      </c>
      <c r="F51" s="1276" t="s">
        <v>1425</v>
      </c>
      <c r="G51" s="1557" t="s">
        <v>1426</v>
      </c>
      <c r="H51" s="1557"/>
      <c r="I51" s="1308" t="s">
        <v>1170</v>
      </c>
      <c r="J51" s="1276" t="s">
        <v>157</v>
      </c>
      <c r="K51" s="1276" t="s">
        <v>1427</v>
      </c>
      <c r="L51" s="1308">
        <v>340</v>
      </c>
      <c r="M51" s="1557" t="s">
        <v>895</v>
      </c>
      <c r="N51" s="1308" t="s">
        <v>1414</v>
      </c>
      <c r="O51" s="1308" t="s">
        <v>378</v>
      </c>
      <c r="P51" s="1308" t="s">
        <v>452</v>
      </c>
      <c r="Q51" s="1495" t="s">
        <v>5332</v>
      </c>
      <c r="R51" s="1494" t="s">
        <v>378</v>
      </c>
      <c r="S51" s="1557" t="s">
        <v>1428</v>
      </c>
      <c r="T51" s="1557" t="s">
        <v>1429</v>
      </c>
      <c r="U51" s="1093" t="s">
        <v>200</v>
      </c>
      <c r="V51" s="1528">
        <v>150</v>
      </c>
      <c r="W51" s="1528">
        <v>0</v>
      </c>
      <c r="X51" s="1528">
        <v>0</v>
      </c>
      <c r="Y51" s="1528">
        <v>150</v>
      </c>
      <c r="Z51" s="1546" t="s">
        <v>1430</v>
      </c>
      <c r="AA51" s="374"/>
      <c r="AB51" s="374"/>
      <c r="AC51" s="374"/>
    </row>
    <row r="52" spans="1:29" ht="134.25" customHeight="1">
      <c r="A52" s="1308">
        <v>48</v>
      </c>
      <c r="B52" s="1494" t="s">
        <v>1165</v>
      </c>
      <c r="C52" s="1494" t="s">
        <v>5033</v>
      </c>
      <c r="D52" s="1308" t="s">
        <v>1167</v>
      </c>
      <c r="E52" s="1558" t="s">
        <v>1431</v>
      </c>
      <c r="F52" s="98">
        <v>1435123923</v>
      </c>
      <c r="G52" s="1558" t="s">
        <v>1432</v>
      </c>
      <c r="H52" s="1558" t="s">
        <v>1433</v>
      </c>
      <c r="I52" s="1308" t="s">
        <v>1170</v>
      </c>
      <c r="J52" s="1276" t="s">
        <v>157</v>
      </c>
      <c r="K52" s="1033" t="s">
        <v>1434</v>
      </c>
      <c r="L52" s="1308">
        <v>340</v>
      </c>
      <c r="M52" s="1558" t="s">
        <v>1435</v>
      </c>
      <c r="N52" s="1558" t="s">
        <v>1436</v>
      </c>
      <c r="O52" s="1308" t="s">
        <v>378</v>
      </c>
      <c r="P52" s="1308" t="s">
        <v>452</v>
      </c>
      <c r="Q52" s="1495" t="s">
        <v>5333</v>
      </c>
      <c r="R52" s="1494" t="s">
        <v>378</v>
      </c>
      <c r="S52" s="1494" t="s">
        <v>198</v>
      </c>
      <c r="T52" s="1559"/>
      <c r="U52" s="1093" t="s">
        <v>200</v>
      </c>
      <c r="V52" s="1469">
        <v>25</v>
      </c>
      <c r="W52" s="1469">
        <v>0</v>
      </c>
      <c r="X52" s="1469">
        <v>0</v>
      </c>
      <c r="Y52" s="1469">
        <v>25</v>
      </c>
      <c r="Z52" s="1560" t="s">
        <v>5482</v>
      </c>
      <c r="AA52" s="374"/>
      <c r="AB52" s="374"/>
      <c r="AC52" s="374"/>
    </row>
    <row r="53" spans="1:29" ht="178.5" customHeight="1">
      <c r="A53" s="1308">
        <v>49</v>
      </c>
      <c r="B53" s="1494" t="s">
        <v>1165</v>
      </c>
      <c r="C53" s="1494" t="s">
        <v>1437</v>
      </c>
      <c r="D53" s="1308" t="s">
        <v>91</v>
      </c>
      <c r="E53" s="1558" t="s">
        <v>1438</v>
      </c>
      <c r="F53" s="1033">
        <v>1435096814</v>
      </c>
      <c r="G53" s="1561" t="s">
        <v>1439</v>
      </c>
      <c r="H53" s="1558"/>
      <c r="I53" s="1308" t="s">
        <v>1170</v>
      </c>
      <c r="J53" s="1276" t="s">
        <v>157</v>
      </c>
      <c r="K53" s="1033" t="s">
        <v>1253</v>
      </c>
      <c r="L53" s="1308">
        <v>340</v>
      </c>
      <c r="M53" s="1558" t="s">
        <v>1172</v>
      </c>
      <c r="N53" s="1558" t="s">
        <v>1440</v>
      </c>
      <c r="O53" s="1308" t="s">
        <v>378</v>
      </c>
      <c r="P53" s="1308" t="s">
        <v>452</v>
      </c>
      <c r="Q53" s="1495" t="s">
        <v>5334</v>
      </c>
      <c r="R53" s="1494" t="s">
        <v>378</v>
      </c>
      <c r="S53" s="1033" t="s">
        <v>1441</v>
      </c>
      <c r="T53" s="1561" t="s">
        <v>1442</v>
      </c>
      <c r="U53" s="1093" t="s">
        <v>200</v>
      </c>
      <c r="V53" s="1295">
        <v>50</v>
      </c>
      <c r="W53" s="1295">
        <v>0</v>
      </c>
      <c r="X53" s="1295">
        <v>0</v>
      </c>
      <c r="Y53" s="1295">
        <v>50</v>
      </c>
      <c r="Z53" s="1521" t="s">
        <v>457</v>
      </c>
      <c r="AA53" s="374"/>
      <c r="AB53" s="374"/>
      <c r="AC53" s="374"/>
    </row>
    <row r="54" spans="1:29" ht="136.5" customHeight="1">
      <c r="A54" s="1308">
        <v>50</v>
      </c>
      <c r="B54" s="1494" t="s">
        <v>1165</v>
      </c>
      <c r="C54" s="1494" t="s">
        <v>5034</v>
      </c>
      <c r="D54" s="1308" t="s">
        <v>1345</v>
      </c>
      <c r="E54" s="1494" t="s">
        <v>5035</v>
      </c>
      <c r="F54" s="1308">
        <v>1435123666</v>
      </c>
      <c r="G54" s="1494" t="s">
        <v>1443</v>
      </c>
      <c r="H54" s="1508" t="s">
        <v>5036</v>
      </c>
      <c r="I54" s="1308" t="s">
        <v>1170</v>
      </c>
      <c r="J54" s="1308" t="s">
        <v>157</v>
      </c>
      <c r="K54" s="1308" t="s">
        <v>1444</v>
      </c>
      <c r="L54" s="1308">
        <v>340</v>
      </c>
      <c r="M54" s="1494" t="s">
        <v>1260</v>
      </c>
      <c r="N54" s="1494" t="s">
        <v>1445</v>
      </c>
      <c r="O54" s="1308" t="s">
        <v>378</v>
      </c>
      <c r="P54" s="1308" t="s">
        <v>452</v>
      </c>
      <c r="Q54" s="1537" t="s">
        <v>5335</v>
      </c>
      <c r="R54" s="1494" t="s">
        <v>378</v>
      </c>
      <c r="S54" s="1562" t="s">
        <v>1446</v>
      </c>
      <c r="T54" s="1562" t="s">
        <v>1447</v>
      </c>
      <c r="U54" s="1518" t="s">
        <v>200</v>
      </c>
      <c r="V54" s="1280">
        <v>100</v>
      </c>
      <c r="W54" s="1280">
        <v>0</v>
      </c>
      <c r="X54" s="1280">
        <v>0</v>
      </c>
      <c r="Y54" s="1280">
        <v>100</v>
      </c>
      <c r="Z54" s="1484" t="s">
        <v>5483</v>
      </c>
      <c r="AA54" s="374"/>
      <c r="AB54" s="374"/>
      <c r="AC54" s="374"/>
    </row>
    <row r="55" spans="1:29" ht="409.5">
      <c r="A55" s="1308">
        <v>51</v>
      </c>
      <c r="B55" s="1494" t="s">
        <v>1165</v>
      </c>
      <c r="C55" s="1494" t="s">
        <v>1448</v>
      </c>
      <c r="D55" s="1308" t="s">
        <v>1345</v>
      </c>
      <c r="E55" s="1494" t="s">
        <v>1449</v>
      </c>
      <c r="F55" s="1308">
        <v>1435123698</v>
      </c>
      <c r="G55" s="1494" t="s">
        <v>1450</v>
      </c>
      <c r="H55" s="1508" t="s">
        <v>1451</v>
      </c>
      <c r="I55" s="1308" t="s">
        <v>1170</v>
      </c>
      <c r="J55" s="1308" t="s">
        <v>115</v>
      </c>
      <c r="K55" s="1308" t="s">
        <v>1452</v>
      </c>
      <c r="L55" s="1308">
        <v>340</v>
      </c>
      <c r="M55" s="1531" t="s">
        <v>1453</v>
      </c>
      <c r="N55" s="1494" t="s">
        <v>1454</v>
      </c>
      <c r="O55" s="1308" t="s">
        <v>378</v>
      </c>
      <c r="P55" s="1308" t="s">
        <v>452</v>
      </c>
      <c r="Q55" s="1537" t="s">
        <v>5336</v>
      </c>
      <c r="R55" s="1494" t="s">
        <v>378</v>
      </c>
      <c r="S55" s="1494" t="s">
        <v>5336</v>
      </c>
      <c r="T55" s="1494" t="s">
        <v>1455</v>
      </c>
      <c r="U55" s="1518" t="s">
        <v>200</v>
      </c>
      <c r="V55" s="1280">
        <v>150</v>
      </c>
      <c r="W55" s="1280">
        <v>0</v>
      </c>
      <c r="X55" s="1280">
        <v>0</v>
      </c>
      <c r="Y55" s="1280">
        <v>150</v>
      </c>
      <c r="Z55" s="1542" t="s">
        <v>1456</v>
      </c>
      <c r="AA55" s="374"/>
      <c r="AB55" s="374"/>
      <c r="AC55" s="374"/>
    </row>
    <row r="56" spans="1:29" ht="324" customHeight="1">
      <c r="A56" s="1308">
        <v>52</v>
      </c>
      <c r="B56" s="1494" t="s">
        <v>1165</v>
      </c>
      <c r="C56" s="1494" t="s">
        <v>1457</v>
      </c>
      <c r="D56" s="1308" t="s">
        <v>1345</v>
      </c>
      <c r="E56" s="1494" t="s">
        <v>5037</v>
      </c>
      <c r="F56" s="1308">
        <v>1435124740</v>
      </c>
      <c r="G56" s="1494" t="s">
        <v>1458</v>
      </c>
      <c r="H56" s="1494" t="s">
        <v>1459</v>
      </c>
      <c r="I56" s="1308" t="s">
        <v>1170</v>
      </c>
      <c r="J56" s="1308" t="s">
        <v>115</v>
      </c>
      <c r="K56" s="1308" t="s">
        <v>475</v>
      </c>
      <c r="L56" s="1308">
        <v>340</v>
      </c>
      <c r="M56" s="1494" t="s">
        <v>866</v>
      </c>
      <c r="N56" s="1494" t="s">
        <v>1460</v>
      </c>
      <c r="O56" s="1308" t="s">
        <v>378</v>
      </c>
      <c r="P56" s="1308" t="s">
        <v>452</v>
      </c>
      <c r="Q56" s="1495" t="s">
        <v>5337</v>
      </c>
      <c r="R56" s="1494" t="s">
        <v>378</v>
      </c>
      <c r="S56" s="1494" t="s">
        <v>5038</v>
      </c>
      <c r="T56" s="1494" t="s">
        <v>1461</v>
      </c>
      <c r="U56" s="1518" t="s">
        <v>200</v>
      </c>
      <c r="V56" s="1280">
        <v>100</v>
      </c>
      <c r="W56" s="1280">
        <v>0</v>
      </c>
      <c r="X56" s="1280">
        <v>0</v>
      </c>
      <c r="Y56" s="1280">
        <v>100</v>
      </c>
      <c r="Z56" s="1521" t="s">
        <v>457</v>
      </c>
      <c r="AA56" s="374"/>
      <c r="AB56" s="374"/>
      <c r="AC56" s="374"/>
    </row>
    <row r="57" spans="1:29" ht="150" customHeight="1">
      <c r="A57" s="1308">
        <v>53</v>
      </c>
      <c r="B57" s="1494" t="s">
        <v>1165</v>
      </c>
      <c r="C57" s="1494" t="s">
        <v>5039</v>
      </c>
      <c r="D57" s="1308" t="s">
        <v>1345</v>
      </c>
      <c r="E57" s="1494" t="s">
        <v>5040</v>
      </c>
      <c r="F57" s="1494">
        <v>1435123610</v>
      </c>
      <c r="G57" s="1494" t="s">
        <v>1462</v>
      </c>
      <c r="H57" s="1508" t="s">
        <v>1463</v>
      </c>
      <c r="I57" s="1308" t="s">
        <v>1170</v>
      </c>
      <c r="J57" s="1308" t="s">
        <v>115</v>
      </c>
      <c r="K57" s="1308" t="s">
        <v>1464</v>
      </c>
      <c r="L57" s="1308">
        <v>340</v>
      </c>
      <c r="M57" s="1494" t="s">
        <v>1465</v>
      </c>
      <c r="N57" s="1494" t="s">
        <v>1460</v>
      </c>
      <c r="O57" s="1308" t="s">
        <v>378</v>
      </c>
      <c r="P57" s="1308" t="s">
        <v>452</v>
      </c>
      <c r="Q57" s="1495" t="s">
        <v>5338</v>
      </c>
      <c r="R57" s="1494" t="s">
        <v>378</v>
      </c>
      <c r="S57" s="1494" t="s">
        <v>198</v>
      </c>
      <c r="T57" s="1494" t="s">
        <v>1466</v>
      </c>
      <c r="U57" s="1518" t="s">
        <v>200</v>
      </c>
      <c r="V57" s="1308">
        <v>125</v>
      </c>
      <c r="W57" s="1308">
        <v>0</v>
      </c>
      <c r="X57" s="1308">
        <v>0</v>
      </c>
      <c r="Y57" s="1308">
        <v>125</v>
      </c>
      <c r="Z57" s="1560" t="s">
        <v>1291</v>
      </c>
      <c r="AA57" s="374"/>
      <c r="AB57" s="374"/>
      <c r="AC57" s="374"/>
    </row>
    <row r="58" spans="1:29" ht="180" customHeight="1">
      <c r="A58" s="1308">
        <v>54</v>
      </c>
      <c r="B58" s="1494" t="s">
        <v>1165</v>
      </c>
      <c r="C58" s="1494" t="s">
        <v>1467</v>
      </c>
      <c r="D58" s="1308" t="s">
        <v>1345</v>
      </c>
      <c r="E58" s="1494" t="s">
        <v>5041</v>
      </c>
      <c r="F58" s="1494">
        <v>1435124444</v>
      </c>
      <c r="G58" s="1494" t="s">
        <v>5042</v>
      </c>
      <c r="H58" s="1494" t="s">
        <v>1468</v>
      </c>
      <c r="I58" s="1308" t="s">
        <v>1170</v>
      </c>
      <c r="J58" s="1308" t="s">
        <v>115</v>
      </c>
      <c r="K58" s="1308" t="s">
        <v>1469</v>
      </c>
      <c r="L58" s="1308">
        <v>340</v>
      </c>
      <c r="M58" s="1494" t="s">
        <v>1936</v>
      </c>
      <c r="N58" s="1494" t="s">
        <v>1460</v>
      </c>
      <c r="O58" s="1308" t="s">
        <v>378</v>
      </c>
      <c r="P58" s="1308" t="s">
        <v>452</v>
      </c>
      <c r="Q58" s="1563" t="s">
        <v>5339</v>
      </c>
      <c r="R58" s="1494" t="s">
        <v>378</v>
      </c>
      <c r="S58" s="1494" t="s">
        <v>198</v>
      </c>
      <c r="T58" s="1564" t="s">
        <v>1470</v>
      </c>
      <c r="U58" s="1518" t="s">
        <v>200</v>
      </c>
      <c r="V58" s="1280">
        <v>150</v>
      </c>
      <c r="W58" s="1280">
        <v>0</v>
      </c>
      <c r="X58" s="1280">
        <v>0</v>
      </c>
      <c r="Y58" s="1280">
        <v>150</v>
      </c>
      <c r="Z58" s="1565" t="s">
        <v>1471</v>
      </c>
      <c r="AA58" s="374"/>
      <c r="AB58" s="374"/>
      <c r="AC58" s="374"/>
    </row>
    <row r="59" spans="1:29" ht="148.5" customHeight="1">
      <c r="A59" s="1308">
        <v>55</v>
      </c>
      <c r="B59" s="1494" t="s">
        <v>1165</v>
      </c>
      <c r="C59" s="1519" t="s">
        <v>1472</v>
      </c>
      <c r="D59" s="1308" t="s">
        <v>5043</v>
      </c>
      <c r="E59" s="1494" t="s">
        <v>1473</v>
      </c>
      <c r="F59" s="1308">
        <v>1435050129</v>
      </c>
      <c r="G59" s="1494" t="s">
        <v>1474</v>
      </c>
      <c r="H59" s="1508" t="s">
        <v>1475</v>
      </c>
      <c r="I59" s="1308" t="s">
        <v>1170</v>
      </c>
      <c r="J59" s="1308" t="s">
        <v>96</v>
      </c>
      <c r="K59" s="1308" t="s">
        <v>1476</v>
      </c>
      <c r="L59" s="1308">
        <v>340</v>
      </c>
      <c r="M59" s="1494" t="s">
        <v>1477</v>
      </c>
      <c r="N59" s="1308" t="s">
        <v>1460</v>
      </c>
      <c r="O59" s="1308" t="s">
        <v>378</v>
      </c>
      <c r="P59" s="1308" t="s">
        <v>452</v>
      </c>
      <c r="Q59" s="1495" t="s">
        <v>5340</v>
      </c>
      <c r="R59" s="1494" t="s">
        <v>378</v>
      </c>
      <c r="S59" s="1494" t="s">
        <v>198</v>
      </c>
      <c r="T59" s="1494" t="s">
        <v>271</v>
      </c>
      <c r="U59" s="1494" t="s">
        <v>456</v>
      </c>
      <c r="V59" s="1280">
        <v>60</v>
      </c>
      <c r="W59" s="1280">
        <v>0</v>
      </c>
      <c r="X59" s="1280">
        <v>0</v>
      </c>
      <c r="Y59" s="1280">
        <v>60</v>
      </c>
      <c r="Z59" s="1560" t="s">
        <v>5484</v>
      </c>
      <c r="AA59" s="374"/>
      <c r="AB59" s="374"/>
      <c r="AC59" s="374"/>
    </row>
    <row r="60" spans="1:29" ht="221.25" customHeight="1">
      <c r="A60" s="1308">
        <v>56</v>
      </c>
      <c r="B60" s="1494" t="s">
        <v>1165</v>
      </c>
      <c r="C60" s="1494" t="s">
        <v>1478</v>
      </c>
      <c r="D60" s="1308" t="s">
        <v>1886</v>
      </c>
      <c r="E60" s="1494" t="s">
        <v>1479</v>
      </c>
      <c r="F60" s="1308">
        <v>1435123627</v>
      </c>
      <c r="G60" s="1494" t="s">
        <v>1480</v>
      </c>
      <c r="H60" s="1494" t="s">
        <v>1481</v>
      </c>
      <c r="I60" s="1308" t="s">
        <v>1170</v>
      </c>
      <c r="J60" s="1308" t="s">
        <v>96</v>
      </c>
      <c r="K60" s="1308" t="s">
        <v>1482</v>
      </c>
      <c r="L60" s="1308">
        <v>340</v>
      </c>
      <c r="M60" s="1494" t="s">
        <v>1483</v>
      </c>
      <c r="N60" s="1308" t="s">
        <v>1460</v>
      </c>
      <c r="O60" s="1308" t="s">
        <v>378</v>
      </c>
      <c r="P60" s="1308" t="s">
        <v>452</v>
      </c>
      <c r="Q60" s="1495" t="s">
        <v>5341</v>
      </c>
      <c r="R60" s="1566" t="s">
        <v>5044</v>
      </c>
      <c r="S60" s="1566" t="s">
        <v>5045</v>
      </c>
      <c r="T60" s="1566" t="s">
        <v>5046</v>
      </c>
      <c r="U60" s="1494" t="s">
        <v>456</v>
      </c>
      <c r="V60" s="1280">
        <v>100</v>
      </c>
      <c r="W60" s="1280">
        <v>0</v>
      </c>
      <c r="X60" s="1280">
        <v>0</v>
      </c>
      <c r="Y60" s="1280">
        <v>100</v>
      </c>
      <c r="Z60" s="1560" t="s">
        <v>5485</v>
      </c>
      <c r="AA60" s="374"/>
      <c r="AB60" s="374"/>
      <c r="AC60" s="374"/>
    </row>
    <row r="61" spans="1:29" ht="104.25" customHeight="1">
      <c r="A61" s="1308">
        <v>57</v>
      </c>
      <c r="B61" s="1494" t="s">
        <v>1165</v>
      </c>
      <c r="C61" s="1567" t="s">
        <v>5047</v>
      </c>
      <c r="D61" s="1308" t="s">
        <v>4998</v>
      </c>
      <c r="E61" s="1494" t="s">
        <v>5048</v>
      </c>
      <c r="F61" s="1490">
        <v>1435123810</v>
      </c>
      <c r="G61" s="1494" t="s">
        <v>5049</v>
      </c>
      <c r="H61" s="1494" t="s">
        <v>106</v>
      </c>
      <c r="I61" s="1308" t="s">
        <v>1170</v>
      </c>
      <c r="J61" s="1308" t="s">
        <v>96</v>
      </c>
      <c r="K61" s="1308" t="s">
        <v>1484</v>
      </c>
      <c r="L61" s="1308">
        <v>340</v>
      </c>
      <c r="M61" s="1494" t="s">
        <v>840</v>
      </c>
      <c r="N61" s="1308" t="s">
        <v>1460</v>
      </c>
      <c r="O61" s="1308" t="s">
        <v>378</v>
      </c>
      <c r="P61" s="1308" t="s">
        <v>452</v>
      </c>
      <c r="Q61" s="1495" t="s">
        <v>5342</v>
      </c>
      <c r="R61" s="1494" t="s">
        <v>378</v>
      </c>
      <c r="S61" s="1494" t="s">
        <v>198</v>
      </c>
      <c r="T61" s="1494" t="s">
        <v>1296</v>
      </c>
      <c r="U61" s="1494" t="s">
        <v>456</v>
      </c>
      <c r="V61" s="1280">
        <v>150</v>
      </c>
      <c r="W61" s="1280">
        <v>0</v>
      </c>
      <c r="X61" s="1280">
        <v>0</v>
      </c>
      <c r="Y61" s="1280">
        <v>150</v>
      </c>
      <c r="Z61" s="1560" t="s">
        <v>1485</v>
      </c>
      <c r="AA61" s="183"/>
      <c r="AB61" s="183"/>
    </row>
    <row r="62" spans="1:29" ht="157.5" customHeight="1">
      <c r="A62" s="1308">
        <v>58</v>
      </c>
      <c r="B62" s="1494" t="s">
        <v>1165</v>
      </c>
      <c r="C62" s="1494" t="s">
        <v>1486</v>
      </c>
      <c r="D62" s="1308" t="s">
        <v>4998</v>
      </c>
      <c r="E62" s="1494" t="s">
        <v>1487</v>
      </c>
      <c r="F62" s="1568">
        <v>1435123602</v>
      </c>
      <c r="G62" s="1569" t="s">
        <v>1488</v>
      </c>
      <c r="H62" s="1536" t="s">
        <v>1489</v>
      </c>
      <c r="I62" s="1308" t="s">
        <v>1170</v>
      </c>
      <c r="J62" s="1308" t="s">
        <v>115</v>
      </c>
      <c r="K62" s="1308" t="s">
        <v>1490</v>
      </c>
      <c r="L62" s="1308">
        <v>340</v>
      </c>
      <c r="M62" s="1531">
        <v>42552</v>
      </c>
      <c r="N62" s="1308" t="s">
        <v>1460</v>
      </c>
      <c r="O62" s="1308" t="s">
        <v>378</v>
      </c>
      <c r="P62" s="1308" t="s">
        <v>452</v>
      </c>
      <c r="Q62" s="1495" t="s">
        <v>5343</v>
      </c>
      <c r="R62" s="1494" t="s">
        <v>378</v>
      </c>
      <c r="S62" s="1507" t="s">
        <v>1491</v>
      </c>
      <c r="T62" s="1507" t="s">
        <v>5050</v>
      </c>
      <c r="U62" s="1494" t="s">
        <v>456</v>
      </c>
      <c r="V62" s="1280">
        <v>100</v>
      </c>
      <c r="W62" s="1280">
        <v>0</v>
      </c>
      <c r="X62" s="1280">
        <v>0</v>
      </c>
      <c r="Y62" s="1280">
        <v>100</v>
      </c>
      <c r="Z62" s="1546" t="s">
        <v>1430</v>
      </c>
      <c r="AA62" s="183"/>
      <c r="AB62" s="183"/>
    </row>
    <row r="63" spans="1:29" ht="156" customHeight="1">
      <c r="A63" s="1308">
        <v>59</v>
      </c>
      <c r="B63" s="1494" t="s">
        <v>1165</v>
      </c>
      <c r="C63" s="1494" t="s">
        <v>1492</v>
      </c>
      <c r="D63" s="1308" t="s">
        <v>4998</v>
      </c>
      <c r="E63" s="1494" t="s">
        <v>1493</v>
      </c>
      <c r="F63" s="1308">
        <v>1435123747</v>
      </c>
      <c r="G63" s="1494" t="s">
        <v>1494</v>
      </c>
      <c r="H63" s="1494" t="s">
        <v>1495</v>
      </c>
      <c r="I63" s="1308" t="s">
        <v>1170</v>
      </c>
      <c r="J63" s="1308" t="s">
        <v>115</v>
      </c>
      <c r="K63" s="1308" t="s">
        <v>1496</v>
      </c>
      <c r="L63" s="1308">
        <v>340</v>
      </c>
      <c r="M63" s="1533" t="s">
        <v>888</v>
      </c>
      <c r="N63" s="1308" t="s">
        <v>1460</v>
      </c>
      <c r="O63" s="1308" t="s">
        <v>378</v>
      </c>
      <c r="P63" s="1308" t="s">
        <v>452</v>
      </c>
      <c r="Q63" s="1495" t="s">
        <v>5344</v>
      </c>
      <c r="R63" s="1494" t="s">
        <v>378</v>
      </c>
      <c r="S63" s="1494" t="s">
        <v>198</v>
      </c>
      <c r="T63" s="1570" t="s">
        <v>1497</v>
      </c>
      <c r="U63" s="1494" t="s">
        <v>456</v>
      </c>
      <c r="V63" s="1280">
        <v>100</v>
      </c>
      <c r="W63" s="1280">
        <v>0</v>
      </c>
      <c r="X63" s="1280">
        <v>0</v>
      </c>
      <c r="Y63" s="1280">
        <v>100</v>
      </c>
      <c r="Z63" s="1521" t="s">
        <v>457</v>
      </c>
      <c r="AA63" s="183"/>
      <c r="AB63" s="183"/>
    </row>
    <row r="64" spans="1:29" ht="102.75" customHeight="1">
      <c r="A64" s="1308">
        <v>60</v>
      </c>
      <c r="B64" s="1494" t="s">
        <v>1165</v>
      </c>
      <c r="C64" s="1488" t="s">
        <v>1498</v>
      </c>
      <c r="D64" s="1308" t="s">
        <v>4998</v>
      </c>
      <c r="E64" s="1488" t="s">
        <v>1499</v>
      </c>
      <c r="F64" s="1308">
        <v>1435123641</v>
      </c>
      <c r="G64" s="1488" t="s">
        <v>1500</v>
      </c>
      <c r="H64" s="1493" t="s">
        <v>1501</v>
      </c>
      <c r="I64" s="1308" t="s">
        <v>1170</v>
      </c>
      <c r="J64" s="1308" t="s">
        <v>115</v>
      </c>
      <c r="K64" s="1308" t="s">
        <v>1502</v>
      </c>
      <c r="L64" s="1308">
        <v>340</v>
      </c>
      <c r="M64" s="1488" t="s">
        <v>1503</v>
      </c>
      <c r="N64" s="1308" t="s">
        <v>1460</v>
      </c>
      <c r="O64" s="1308" t="s">
        <v>378</v>
      </c>
      <c r="P64" s="1308" t="s">
        <v>452</v>
      </c>
      <c r="Q64" s="1495" t="s">
        <v>5345</v>
      </c>
      <c r="R64" s="1494" t="s">
        <v>378</v>
      </c>
      <c r="S64" s="1507" t="s">
        <v>1504</v>
      </c>
      <c r="T64" s="1308" t="s">
        <v>1505</v>
      </c>
      <c r="U64" s="1494" t="s">
        <v>456</v>
      </c>
      <c r="V64" s="1280">
        <v>75</v>
      </c>
      <c r="W64" s="1280">
        <v>0</v>
      </c>
      <c r="X64" s="1280">
        <v>0</v>
      </c>
      <c r="Y64" s="1280">
        <v>75</v>
      </c>
      <c r="Z64" s="1507" t="s">
        <v>1506</v>
      </c>
      <c r="AA64" s="183"/>
      <c r="AB64" s="183"/>
    </row>
    <row r="65" spans="1:28" ht="116.25" customHeight="1">
      <c r="A65" s="1308">
        <v>61</v>
      </c>
      <c r="B65" s="1494" t="s">
        <v>1165</v>
      </c>
      <c r="C65" s="1488" t="s">
        <v>1507</v>
      </c>
      <c r="D65" s="1308" t="s">
        <v>4998</v>
      </c>
      <c r="E65" s="1488" t="s">
        <v>1508</v>
      </c>
      <c r="F65" s="1308">
        <v>1435123948</v>
      </c>
      <c r="G65" s="1488" t="s">
        <v>1509</v>
      </c>
      <c r="H65" s="1493" t="s">
        <v>1510</v>
      </c>
      <c r="I65" s="1308" t="s">
        <v>1170</v>
      </c>
      <c r="J65" s="1308" t="s">
        <v>115</v>
      </c>
      <c r="K65" s="1308" t="s">
        <v>1511</v>
      </c>
      <c r="L65" s="1308">
        <v>340</v>
      </c>
      <c r="M65" s="1488" t="s">
        <v>1512</v>
      </c>
      <c r="N65" s="1308" t="s">
        <v>1513</v>
      </c>
      <c r="O65" s="1308" t="s">
        <v>378</v>
      </c>
      <c r="P65" s="1308" t="s">
        <v>452</v>
      </c>
      <c r="Q65" s="1571" t="s">
        <v>5346</v>
      </c>
      <c r="R65" s="1494" t="s">
        <v>1514</v>
      </c>
      <c r="S65" s="1308" t="s">
        <v>1515</v>
      </c>
      <c r="T65" s="1308" t="s">
        <v>1516</v>
      </c>
      <c r="U65" s="1494" t="s">
        <v>456</v>
      </c>
      <c r="V65" s="1280">
        <v>100</v>
      </c>
      <c r="W65" s="1280">
        <v>0</v>
      </c>
      <c r="X65" s="1280">
        <v>0</v>
      </c>
      <c r="Y65" s="1280">
        <v>100</v>
      </c>
      <c r="Z65" s="1521" t="s">
        <v>457</v>
      </c>
      <c r="AA65" s="183"/>
      <c r="AB65" s="183"/>
    </row>
    <row r="66" spans="1:28" ht="146.25" customHeight="1">
      <c r="A66" s="1308">
        <v>62</v>
      </c>
      <c r="B66" s="1494" t="s">
        <v>1165</v>
      </c>
      <c r="C66" s="1551" t="s">
        <v>5051</v>
      </c>
      <c r="D66" s="1477" t="s">
        <v>691</v>
      </c>
      <c r="E66" s="1477" t="s">
        <v>1517</v>
      </c>
      <c r="F66" s="1477">
        <v>1435123497</v>
      </c>
      <c r="G66" s="1551" t="s">
        <v>1518</v>
      </c>
      <c r="H66" s="1478" t="s">
        <v>1519</v>
      </c>
      <c r="I66" s="1308" t="s">
        <v>1170</v>
      </c>
      <c r="J66" s="1308" t="s">
        <v>115</v>
      </c>
      <c r="K66" s="1033" t="s">
        <v>1520</v>
      </c>
      <c r="L66" s="1308">
        <v>340</v>
      </c>
      <c r="M66" s="1477" t="s">
        <v>1521</v>
      </c>
      <c r="N66" s="1477" t="s">
        <v>451</v>
      </c>
      <c r="O66" s="1308" t="s">
        <v>378</v>
      </c>
      <c r="P66" s="1308" t="s">
        <v>452</v>
      </c>
      <c r="Q66" s="1495" t="s">
        <v>5347</v>
      </c>
      <c r="R66" s="1559" t="s">
        <v>1522</v>
      </c>
      <c r="S66" s="1093" t="s">
        <v>1523</v>
      </c>
      <c r="T66" s="1532" t="s">
        <v>1524</v>
      </c>
      <c r="U66" s="1093" t="s">
        <v>200</v>
      </c>
      <c r="V66" s="1280">
        <v>50</v>
      </c>
      <c r="W66" s="1280">
        <v>0</v>
      </c>
      <c r="X66" s="1280">
        <v>0</v>
      </c>
      <c r="Y66" s="1280">
        <v>50</v>
      </c>
      <c r="Z66" s="1507" t="s">
        <v>1525</v>
      </c>
      <c r="AA66" s="183"/>
      <c r="AB66" s="183"/>
    </row>
    <row r="67" spans="1:28" ht="143.25" customHeight="1">
      <c r="A67" s="1308">
        <v>63</v>
      </c>
      <c r="B67" s="1494" t="s">
        <v>1165</v>
      </c>
      <c r="C67" s="1494" t="s">
        <v>1526</v>
      </c>
      <c r="D67" s="1308" t="s">
        <v>183</v>
      </c>
      <c r="E67" s="1308" t="s">
        <v>1527</v>
      </c>
      <c r="F67" s="1487" t="s">
        <v>5486</v>
      </c>
      <c r="G67" s="1494" t="s">
        <v>1528</v>
      </c>
      <c r="H67" s="1572" t="s">
        <v>1529</v>
      </c>
      <c r="I67" s="1308" t="s">
        <v>1210</v>
      </c>
      <c r="J67" s="1308" t="s">
        <v>115</v>
      </c>
      <c r="K67" s="1308" t="s">
        <v>1530</v>
      </c>
      <c r="L67" s="1308">
        <v>340</v>
      </c>
      <c r="M67" s="1308" t="s">
        <v>703</v>
      </c>
      <c r="N67" s="1308" t="s">
        <v>1531</v>
      </c>
      <c r="O67" s="1308" t="s">
        <v>378</v>
      </c>
      <c r="P67" s="1308" t="s">
        <v>452</v>
      </c>
      <c r="Q67" s="1495" t="s">
        <v>5348</v>
      </c>
      <c r="R67" s="1494" t="s">
        <v>378</v>
      </c>
      <c r="S67" s="1494" t="s">
        <v>198</v>
      </c>
      <c r="T67" s="1308" t="s">
        <v>131</v>
      </c>
      <c r="U67" s="1093" t="s">
        <v>200</v>
      </c>
      <c r="V67" s="1280">
        <v>85</v>
      </c>
      <c r="W67" s="1280">
        <v>0</v>
      </c>
      <c r="X67" s="1280">
        <v>0</v>
      </c>
      <c r="Y67" s="1280">
        <v>85</v>
      </c>
      <c r="Z67" s="1507" t="s">
        <v>5052</v>
      </c>
      <c r="AA67" s="183"/>
      <c r="AB67" s="183"/>
    </row>
    <row r="68" spans="1:28" ht="85.5" customHeight="1">
      <c r="A68" s="1308"/>
      <c r="B68" s="1494"/>
      <c r="C68" s="1494"/>
      <c r="D68" s="1308"/>
      <c r="E68" s="1308"/>
      <c r="F68" s="1487"/>
      <c r="G68" s="1494"/>
      <c r="H68" s="1572"/>
      <c r="I68" s="1308"/>
      <c r="J68" s="1308"/>
      <c r="K68" s="1308"/>
      <c r="L68" s="1308"/>
      <c r="M68" s="1308"/>
      <c r="N68" s="1308"/>
      <c r="O68" s="1308"/>
      <c r="P68" s="1308"/>
      <c r="Q68" s="1573"/>
      <c r="R68" s="1494"/>
      <c r="S68" s="1494"/>
      <c r="T68" s="1308"/>
      <c r="U68" s="1093"/>
      <c r="V68" s="1280"/>
      <c r="W68" s="1280"/>
      <c r="X68" s="1280"/>
      <c r="Y68" s="1574">
        <f>SUM(Y5:Y67)</f>
        <v>8230</v>
      </c>
      <c r="Z68" s="1507"/>
      <c r="AA68" s="183"/>
      <c r="AB68" s="183"/>
    </row>
    <row r="69" spans="1:28" ht="220.5" customHeight="1">
      <c r="A69" s="1308">
        <v>1</v>
      </c>
      <c r="B69" s="1494" t="s">
        <v>1165</v>
      </c>
      <c r="C69" s="1575" t="s">
        <v>1533</v>
      </c>
      <c r="D69" s="1308" t="s">
        <v>183</v>
      </c>
      <c r="E69" s="1494" t="s">
        <v>5018</v>
      </c>
      <c r="F69" s="1494" t="s">
        <v>5018</v>
      </c>
      <c r="G69" s="1494" t="s">
        <v>5019</v>
      </c>
      <c r="H69" s="1494" t="s">
        <v>1119</v>
      </c>
      <c r="I69" s="1308" t="s">
        <v>1532</v>
      </c>
      <c r="J69" s="1308" t="s">
        <v>115</v>
      </c>
      <c r="K69" s="1308"/>
      <c r="L69" s="1308"/>
      <c r="M69" s="1308"/>
      <c r="N69" s="1308"/>
      <c r="O69" s="1308" t="s">
        <v>378</v>
      </c>
      <c r="P69" s="1509" t="s">
        <v>452</v>
      </c>
      <c r="Q69" s="1576"/>
      <c r="R69" s="1494" t="s">
        <v>378</v>
      </c>
      <c r="S69" s="1494" t="s">
        <v>198</v>
      </c>
      <c r="T69" s="1494" t="s">
        <v>1126</v>
      </c>
      <c r="U69" s="1093"/>
      <c r="V69" s="1280">
        <v>0</v>
      </c>
      <c r="W69" s="1280">
        <v>0</v>
      </c>
      <c r="X69" s="1280">
        <v>3000</v>
      </c>
      <c r="Y69" s="1280">
        <v>3000</v>
      </c>
      <c r="Z69" s="1575" t="s">
        <v>1534</v>
      </c>
      <c r="AA69" s="183"/>
      <c r="AB69" s="183"/>
    </row>
    <row r="70" spans="1:28" ht="78.75" customHeight="1">
      <c r="A70" s="1332">
        <v>2</v>
      </c>
      <c r="B70" s="1494" t="s">
        <v>1165</v>
      </c>
      <c r="C70" s="1575" t="s">
        <v>1535</v>
      </c>
      <c r="D70" s="1308" t="s">
        <v>183</v>
      </c>
      <c r="E70" s="1494" t="s">
        <v>5018</v>
      </c>
      <c r="F70" s="1494" t="s">
        <v>5018</v>
      </c>
      <c r="G70" s="1494" t="s">
        <v>5019</v>
      </c>
      <c r="H70" s="1494" t="s">
        <v>1119</v>
      </c>
      <c r="I70" s="1308" t="s">
        <v>1532</v>
      </c>
      <c r="J70" s="1308" t="s">
        <v>115</v>
      </c>
      <c r="K70" s="1308"/>
      <c r="L70" s="1308"/>
      <c r="M70" s="1308"/>
      <c r="N70" s="1308"/>
      <c r="O70" s="1308" t="s">
        <v>378</v>
      </c>
      <c r="P70" s="1509" t="s">
        <v>452</v>
      </c>
      <c r="Q70" s="1576"/>
      <c r="R70" s="1494" t="s">
        <v>378</v>
      </c>
      <c r="S70" s="1494" t="s">
        <v>198</v>
      </c>
      <c r="T70" s="1494" t="s">
        <v>1126</v>
      </c>
      <c r="U70" s="1093"/>
      <c r="V70" s="1280">
        <v>0</v>
      </c>
      <c r="W70" s="1280">
        <v>0</v>
      </c>
      <c r="X70" s="1280">
        <v>4000</v>
      </c>
      <c r="Y70" s="1280">
        <v>4000</v>
      </c>
      <c r="Z70" s="1575" t="s">
        <v>1536</v>
      </c>
      <c r="AA70" s="183"/>
      <c r="AB70" s="183"/>
    </row>
    <row r="71" spans="1:28" ht="220.5" customHeight="1">
      <c r="A71" s="1577">
        <v>3</v>
      </c>
      <c r="B71" s="1494" t="s">
        <v>1165</v>
      </c>
      <c r="C71" s="1575" t="s">
        <v>1537</v>
      </c>
      <c r="D71" s="1308" t="s">
        <v>183</v>
      </c>
      <c r="E71" s="1494" t="s">
        <v>5018</v>
      </c>
      <c r="F71" s="1494" t="s">
        <v>5018</v>
      </c>
      <c r="G71" s="1494" t="s">
        <v>5019</v>
      </c>
      <c r="H71" s="1494" t="s">
        <v>1119</v>
      </c>
      <c r="I71" s="1308" t="s">
        <v>1532</v>
      </c>
      <c r="J71" s="1308" t="s">
        <v>115</v>
      </c>
      <c r="K71" s="1308"/>
      <c r="L71" s="1308"/>
      <c r="M71" s="1308"/>
      <c r="N71" s="1308"/>
      <c r="O71" s="1308" t="s">
        <v>378</v>
      </c>
      <c r="P71" s="1509" t="s">
        <v>452</v>
      </c>
      <c r="Q71" s="1576"/>
      <c r="R71" s="1494" t="s">
        <v>378</v>
      </c>
      <c r="S71" s="1494" t="s">
        <v>198</v>
      </c>
      <c r="T71" s="1494" t="s">
        <v>1126</v>
      </c>
      <c r="U71" s="1093"/>
      <c r="V71" s="1280">
        <v>0</v>
      </c>
      <c r="W71" s="1280">
        <v>0</v>
      </c>
      <c r="X71" s="1280">
        <v>600</v>
      </c>
      <c r="Y71" s="1280">
        <v>600</v>
      </c>
      <c r="Z71" s="1575" t="s">
        <v>1538</v>
      </c>
      <c r="AA71" s="183"/>
      <c r="AB71" s="183"/>
    </row>
    <row r="72" spans="1:28" ht="220.5" customHeight="1">
      <c r="A72" s="1577">
        <v>4</v>
      </c>
      <c r="B72" s="1494" t="s">
        <v>1165</v>
      </c>
      <c r="C72" s="1575" t="s">
        <v>1539</v>
      </c>
      <c r="D72" s="1308" t="s">
        <v>183</v>
      </c>
      <c r="E72" s="1494" t="s">
        <v>5018</v>
      </c>
      <c r="F72" s="1494" t="s">
        <v>5018</v>
      </c>
      <c r="G72" s="1494" t="s">
        <v>5019</v>
      </c>
      <c r="H72" s="1494" t="s">
        <v>1119</v>
      </c>
      <c r="I72" s="1308" t="s">
        <v>1532</v>
      </c>
      <c r="J72" s="1308" t="s">
        <v>115</v>
      </c>
      <c r="K72" s="1308"/>
      <c r="L72" s="1308"/>
      <c r="M72" s="1308"/>
      <c r="N72" s="1308"/>
      <c r="O72" s="1308" t="s">
        <v>378</v>
      </c>
      <c r="P72" s="1509" t="s">
        <v>452</v>
      </c>
      <c r="Q72" s="1576"/>
      <c r="R72" s="1494" t="s">
        <v>378</v>
      </c>
      <c r="S72" s="1494" t="s">
        <v>198</v>
      </c>
      <c r="T72" s="1494" t="s">
        <v>1126</v>
      </c>
      <c r="U72" s="1093"/>
      <c r="V72" s="1280">
        <v>0</v>
      </c>
      <c r="W72" s="1280">
        <v>0</v>
      </c>
      <c r="X72" s="1280">
        <v>220</v>
      </c>
      <c r="Y72" s="1280">
        <v>220</v>
      </c>
      <c r="Z72" s="1575" t="s">
        <v>1540</v>
      </c>
      <c r="AA72" s="183"/>
      <c r="AB72" s="183"/>
    </row>
    <row r="73" spans="1:28" ht="220.5" customHeight="1">
      <c r="A73" s="1577">
        <v>5</v>
      </c>
      <c r="B73" s="1494" t="s">
        <v>1165</v>
      </c>
      <c r="C73" s="1578" t="s">
        <v>1541</v>
      </c>
      <c r="D73" s="1308" t="s">
        <v>183</v>
      </c>
      <c r="E73" s="1494" t="s">
        <v>5018</v>
      </c>
      <c r="F73" s="1494" t="s">
        <v>5018</v>
      </c>
      <c r="G73" s="1494" t="s">
        <v>5019</v>
      </c>
      <c r="H73" s="1494" t="s">
        <v>1119</v>
      </c>
      <c r="I73" s="1308" t="s">
        <v>1532</v>
      </c>
      <c r="J73" s="1308" t="s">
        <v>115</v>
      </c>
      <c r="K73" s="1579"/>
      <c r="L73" s="1579"/>
      <c r="M73" s="1579"/>
      <c r="N73" s="1579"/>
      <c r="O73" s="1308" t="s">
        <v>378</v>
      </c>
      <c r="P73" s="1509" t="s">
        <v>452</v>
      </c>
      <c r="Q73" s="1576"/>
      <c r="R73" s="1494" t="s">
        <v>378</v>
      </c>
      <c r="S73" s="1494" t="s">
        <v>198</v>
      </c>
      <c r="T73" s="1494" t="s">
        <v>1126</v>
      </c>
      <c r="U73" s="1404"/>
      <c r="V73" s="1293">
        <v>0</v>
      </c>
      <c r="W73" s="1293">
        <v>0</v>
      </c>
      <c r="X73" s="1293">
        <v>4000</v>
      </c>
      <c r="Y73" s="1293">
        <v>4000</v>
      </c>
      <c r="Z73" s="1575" t="s">
        <v>1542</v>
      </c>
      <c r="AA73" s="183"/>
      <c r="AB73" s="183"/>
    </row>
    <row r="74" spans="1:28" ht="220.5" customHeight="1">
      <c r="A74" s="1577">
        <v>6</v>
      </c>
      <c r="B74" s="1494" t="s">
        <v>1165</v>
      </c>
      <c r="C74" s="1575" t="s">
        <v>1543</v>
      </c>
      <c r="D74" s="1308" t="s">
        <v>183</v>
      </c>
      <c r="E74" s="1494" t="s">
        <v>5018</v>
      </c>
      <c r="F74" s="1494" t="s">
        <v>5018</v>
      </c>
      <c r="G74" s="1494" t="s">
        <v>5019</v>
      </c>
      <c r="H74" s="1494" t="s">
        <v>1119</v>
      </c>
      <c r="I74" s="1308" t="s">
        <v>1532</v>
      </c>
      <c r="J74" s="1308" t="s">
        <v>115</v>
      </c>
      <c r="K74" s="1549"/>
      <c r="L74" s="1549"/>
      <c r="M74" s="1549"/>
      <c r="N74" s="1549"/>
      <c r="O74" s="1308" t="s">
        <v>378</v>
      </c>
      <c r="P74" s="1509" t="s">
        <v>452</v>
      </c>
      <c r="Q74" s="1576"/>
      <c r="R74" s="1494" t="s">
        <v>378</v>
      </c>
      <c r="S74" s="1494" t="s">
        <v>198</v>
      </c>
      <c r="T74" s="1494" t="s">
        <v>1126</v>
      </c>
      <c r="U74" s="1549"/>
      <c r="V74" s="1580">
        <v>0</v>
      </c>
      <c r="W74" s="1580">
        <v>0</v>
      </c>
      <c r="X74" s="1580">
        <v>200</v>
      </c>
      <c r="Y74" s="1580">
        <v>200</v>
      </c>
      <c r="Z74" s="1581" t="s">
        <v>1542</v>
      </c>
      <c r="AA74" s="183"/>
      <c r="AB74" s="183"/>
    </row>
    <row r="75" spans="1:28" ht="38.25" customHeight="1">
      <c r="A75" s="1243"/>
      <c r="B75" s="1244"/>
      <c r="C75" s="1245"/>
      <c r="D75" s="1225"/>
      <c r="E75" s="817"/>
      <c r="F75" s="817"/>
      <c r="G75" s="817"/>
      <c r="H75" s="817"/>
      <c r="I75" s="817"/>
      <c r="J75" s="817"/>
      <c r="K75" s="817"/>
      <c r="L75" s="817"/>
      <c r="M75" s="817"/>
      <c r="N75" s="817"/>
      <c r="O75" s="817"/>
      <c r="P75" s="817"/>
      <c r="Q75" s="817"/>
      <c r="R75" s="817"/>
      <c r="S75" s="817"/>
      <c r="T75" s="817"/>
      <c r="U75" s="817"/>
      <c r="V75" s="817"/>
      <c r="W75" s="817"/>
      <c r="X75" s="817"/>
      <c r="Y75" s="817"/>
      <c r="Z75" s="1028"/>
      <c r="AA75" s="183"/>
      <c r="AB75" s="183"/>
    </row>
    <row r="76" spans="1:28" ht="15.75">
      <c r="A76" s="369"/>
      <c r="B76" s="896"/>
      <c r="C76" s="896"/>
      <c r="D76" s="919"/>
      <c r="E76" s="896"/>
      <c r="F76" s="896"/>
      <c r="G76" s="896"/>
      <c r="H76" s="896"/>
      <c r="I76" s="896"/>
      <c r="J76" s="896"/>
      <c r="K76" s="896"/>
      <c r="L76" s="896"/>
      <c r="M76" s="896"/>
      <c r="N76" s="896"/>
      <c r="O76" s="896"/>
      <c r="P76" s="896"/>
      <c r="Q76" s="896"/>
      <c r="R76" s="896"/>
      <c r="S76" s="896"/>
      <c r="T76" s="896"/>
      <c r="U76" s="896"/>
      <c r="V76" s="896"/>
      <c r="W76" s="896"/>
      <c r="X76" s="896"/>
      <c r="Y76" s="896"/>
      <c r="Z76" s="947"/>
      <c r="AA76" s="183"/>
      <c r="AB76" s="183"/>
    </row>
    <row r="77" spans="1:28" ht="15.75">
      <c r="A77" s="369"/>
      <c r="B77" s="376"/>
      <c r="C77" s="377"/>
      <c r="D77" s="378"/>
      <c r="E77" s="378"/>
      <c r="F77" s="369"/>
      <c r="G77" s="369"/>
      <c r="H77" s="369"/>
      <c r="I77" s="369"/>
      <c r="J77" s="369"/>
      <c r="K77" s="369"/>
      <c r="L77" s="369"/>
      <c r="M77" s="375"/>
      <c r="N77" s="369"/>
      <c r="O77" s="369"/>
      <c r="P77" s="870"/>
      <c r="Q77" s="870"/>
      <c r="R77" s="870"/>
      <c r="S77" s="870"/>
      <c r="T77" s="870"/>
      <c r="U77" s="369"/>
      <c r="V77" s="369"/>
      <c r="W77" s="369"/>
      <c r="X77" s="369"/>
      <c r="Y77" s="369"/>
      <c r="Z77" s="369"/>
      <c r="AA77" s="183"/>
      <c r="AB77" s="183"/>
    </row>
    <row r="78" spans="1:28" ht="15.75">
      <c r="A78" s="369"/>
      <c r="B78" s="376"/>
      <c r="C78" s="379"/>
      <c r="D78" s="380"/>
      <c r="E78" s="380"/>
      <c r="F78" s="369"/>
      <c r="G78" s="369"/>
      <c r="H78" s="369"/>
      <c r="I78" s="369"/>
      <c r="J78" s="369"/>
      <c r="K78" s="369"/>
      <c r="L78" s="369"/>
      <c r="M78" s="375"/>
      <c r="N78" s="369"/>
      <c r="O78" s="369"/>
      <c r="P78" s="870"/>
      <c r="Q78" s="870"/>
      <c r="R78" s="870"/>
      <c r="S78" s="870"/>
      <c r="T78" s="870"/>
      <c r="U78" s="369"/>
      <c r="V78" s="948" t="s">
        <v>5053</v>
      </c>
      <c r="W78" s="369"/>
      <c r="X78" s="369"/>
      <c r="Y78" s="369">
        <f>Y68+Y75</f>
        <v>8230</v>
      </c>
      <c r="Z78" s="369"/>
      <c r="AA78" s="183"/>
      <c r="AB78" s="183"/>
    </row>
    <row r="79" spans="1:28" ht="15">
      <c r="A79" s="369"/>
      <c r="B79" s="369"/>
      <c r="C79" s="369"/>
      <c r="D79" s="369"/>
      <c r="E79" s="369"/>
      <c r="F79" s="369"/>
      <c r="G79" s="369"/>
      <c r="H79" s="369"/>
      <c r="I79" s="369"/>
      <c r="J79" s="369"/>
      <c r="K79" s="369"/>
      <c r="L79" s="369"/>
      <c r="M79" s="375"/>
      <c r="N79" s="369"/>
      <c r="O79" s="369"/>
      <c r="P79" s="870"/>
      <c r="Q79" s="870"/>
      <c r="R79" s="870"/>
      <c r="S79" s="870"/>
      <c r="T79" s="870"/>
      <c r="U79" s="369"/>
      <c r="V79" s="369"/>
      <c r="W79" s="369"/>
      <c r="X79" s="369"/>
      <c r="Y79" s="369"/>
      <c r="Z79" s="369"/>
      <c r="AA79" s="183"/>
      <c r="AB79" s="183"/>
    </row>
    <row r="80" spans="1:28" ht="15">
      <c r="A80" s="369"/>
      <c r="B80" s="369"/>
      <c r="C80" s="369"/>
      <c r="D80" s="369"/>
      <c r="E80" s="369"/>
      <c r="F80" s="369"/>
      <c r="G80" s="369"/>
      <c r="H80" s="369"/>
      <c r="I80" s="369"/>
      <c r="J80" s="369"/>
      <c r="K80" s="369"/>
      <c r="L80" s="369"/>
      <c r="M80" s="375"/>
      <c r="N80" s="369"/>
      <c r="O80" s="369"/>
      <c r="P80" s="870"/>
      <c r="Q80" s="870"/>
      <c r="R80" s="870"/>
      <c r="S80" s="870"/>
      <c r="T80" s="870"/>
      <c r="U80" s="369"/>
      <c r="V80" s="369"/>
      <c r="W80" s="369"/>
      <c r="X80" s="369"/>
      <c r="Y80" s="369"/>
      <c r="Z80" s="369"/>
      <c r="AA80" s="183"/>
      <c r="AB80" s="183"/>
    </row>
    <row r="81" spans="1:28" ht="15">
      <c r="A81" s="369"/>
      <c r="B81" s="369"/>
      <c r="C81" s="369"/>
      <c r="D81" s="369"/>
      <c r="E81" s="369"/>
      <c r="F81" s="369"/>
      <c r="G81" s="369"/>
      <c r="H81" s="369"/>
      <c r="I81" s="369"/>
      <c r="J81" s="369"/>
      <c r="K81" s="369"/>
      <c r="L81" s="369"/>
      <c r="M81" s="375"/>
      <c r="N81" s="369"/>
      <c r="O81" s="369"/>
      <c r="P81" s="870"/>
      <c r="Q81" s="870"/>
      <c r="R81" s="870"/>
      <c r="S81" s="870"/>
      <c r="T81" s="870"/>
      <c r="U81" s="369"/>
      <c r="V81" s="369"/>
      <c r="W81" s="369"/>
      <c r="X81" s="369"/>
      <c r="Y81" s="369"/>
      <c r="Z81" s="369"/>
      <c r="AA81" s="183"/>
      <c r="AB81" s="183"/>
    </row>
    <row r="82" spans="1:28" ht="15">
      <c r="A82" s="369"/>
      <c r="B82" s="369"/>
      <c r="C82" s="369"/>
      <c r="D82" s="369"/>
      <c r="E82" s="369"/>
      <c r="F82" s="369"/>
      <c r="G82" s="369"/>
      <c r="H82" s="369"/>
      <c r="I82" s="369"/>
      <c r="J82" s="369"/>
      <c r="K82" s="369"/>
      <c r="L82" s="369"/>
      <c r="M82" s="375"/>
      <c r="N82" s="369"/>
      <c r="O82" s="369"/>
      <c r="P82" s="870"/>
      <c r="Q82" s="870"/>
      <c r="R82" s="870"/>
      <c r="S82" s="870"/>
      <c r="T82" s="870"/>
      <c r="U82" s="369"/>
      <c r="V82" s="369"/>
      <c r="W82" s="369"/>
      <c r="X82" s="369"/>
      <c r="Y82" s="369"/>
      <c r="Z82" s="369"/>
      <c r="AA82" s="183"/>
      <c r="AB82" s="183"/>
    </row>
    <row r="83" spans="1:28" ht="15">
      <c r="A83" s="369"/>
      <c r="B83" s="369"/>
      <c r="C83" s="369"/>
      <c r="D83" s="369"/>
      <c r="E83" s="369"/>
      <c r="F83" s="369"/>
      <c r="G83" s="369"/>
      <c r="H83" s="369"/>
      <c r="I83" s="369"/>
      <c r="J83" s="369"/>
      <c r="K83" s="369"/>
      <c r="L83" s="369"/>
      <c r="M83" s="375"/>
      <c r="N83" s="369"/>
      <c r="O83" s="369"/>
      <c r="P83" s="870"/>
      <c r="Q83" s="870"/>
      <c r="R83" s="870"/>
      <c r="S83" s="870"/>
      <c r="T83" s="870"/>
      <c r="U83" s="369"/>
      <c r="V83" s="369"/>
      <c r="W83" s="369"/>
      <c r="X83" s="369"/>
      <c r="Y83" s="369"/>
      <c r="Z83" s="369"/>
      <c r="AA83" s="183"/>
      <c r="AB83" s="183"/>
    </row>
    <row r="84" spans="1:28" ht="15">
      <c r="A84" s="369"/>
      <c r="B84" s="369"/>
      <c r="C84" s="369"/>
      <c r="D84" s="369"/>
      <c r="E84" s="369"/>
      <c r="F84" s="369"/>
      <c r="G84" s="369"/>
      <c r="H84" s="369"/>
      <c r="I84" s="369"/>
      <c r="J84" s="369"/>
      <c r="K84" s="369"/>
      <c r="L84" s="369"/>
      <c r="M84" s="375"/>
      <c r="N84" s="369"/>
      <c r="O84" s="369"/>
      <c r="P84" s="870"/>
      <c r="Q84" s="870"/>
      <c r="R84" s="870"/>
      <c r="S84" s="870"/>
      <c r="T84" s="870"/>
      <c r="U84" s="369"/>
      <c r="V84" s="369"/>
      <c r="W84" s="369"/>
      <c r="X84" s="369"/>
      <c r="Y84" s="369"/>
      <c r="Z84" s="369"/>
      <c r="AA84" s="183"/>
      <c r="AB84" s="183"/>
    </row>
    <row r="85" spans="1:28" ht="15">
      <c r="A85" s="369"/>
      <c r="B85" s="369"/>
      <c r="C85" s="369"/>
      <c r="D85" s="369"/>
      <c r="E85" s="369"/>
      <c r="F85" s="369"/>
      <c r="G85" s="369"/>
      <c r="H85" s="369"/>
      <c r="I85" s="369"/>
      <c r="J85" s="369"/>
      <c r="K85" s="369"/>
      <c r="L85" s="369"/>
      <c r="M85" s="375"/>
      <c r="N85" s="369"/>
      <c r="O85" s="369"/>
      <c r="P85" s="870"/>
      <c r="Q85" s="870"/>
      <c r="R85" s="870"/>
      <c r="S85" s="870"/>
      <c r="T85" s="870"/>
      <c r="U85" s="369"/>
      <c r="V85" s="369"/>
      <c r="W85" s="369"/>
      <c r="X85" s="369"/>
      <c r="Y85" s="369"/>
      <c r="Z85" s="369"/>
      <c r="AA85" s="183"/>
      <c r="AB85" s="183"/>
    </row>
    <row r="86" spans="1:28" ht="15">
      <c r="A86" s="369"/>
      <c r="B86" s="369"/>
      <c r="C86" s="369"/>
      <c r="D86" s="369"/>
      <c r="E86" s="369"/>
      <c r="F86" s="369"/>
      <c r="G86" s="369"/>
      <c r="H86" s="369"/>
      <c r="I86" s="369"/>
      <c r="J86" s="369"/>
      <c r="K86" s="369"/>
      <c r="L86" s="369"/>
      <c r="M86" s="375"/>
      <c r="N86" s="369"/>
      <c r="O86" s="369"/>
      <c r="P86" s="870"/>
      <c r="Q86" s="870"/>
      <c r="R86" s="870"/>
      <c r="S86" s="870"/>
      <c r="T86" s="870"/>
      <c r="U86" s="369"/>
      <c r="V86" s="369"/>
      <c r="W86" s="369"/>
      <c r="X86" s="369"/>
      <c r="Y86" s="369"/>
      <c r="Z86" s="369"/>
      <c r="AA86" s="183"/>
      <c r="AB86" s="183"/>
    </row>
    <row r="87" spans="1:28" ht="15">
      <c r="A87" s="369"/>
      <c r="B87" s="369"/>
      <c r="C87" s="369"/>
      <c r="D87" s="369"/>
      <c r="E87" s="369"/>
      <c r="F87" s="369"/>
      <c r="G87" s="369"/>
      <c r="H87" s="369"/>
      <c r="I87" s="369"/>
      <c r="J87" s="369"/>
      <c r="K87" s="369"/>
      <c r="L87" s="369"/>
      <c r="M87" s="375"/>
      <c r="N87" s="369"/>
      <c r="O87" s="369"/>
      <c r="P87" s="870"/>
      <c r="Q87" s="870"/>
      <c r="R87" s="870"/>
      <c r="S87" s="870"/>
      <c r="T87" s="870"/>
      <c r="U87" s="369"/>
      <c r="V87" s="369"/>
      <c r="W87" s="369"/>
      <c r="X87" s="369"/>
      <c r="Y87" s="369"/>
      <c r="Z87" s="369"/>
      <c r="AA87" s="183"/>
      <c r="AB87" s="183"/>
    </row>
    <row r="88" spans="1:28" ht="15">
      <c r="A88" s="369"/>
      <c r="B88" s="369"/>
      <c r="C88" s="369"/>
      <c r="D88" s="369"/>
      <c r="E88" s="369"/>
      <c r="F88" s="369"/>
      <c r="G88" s="369"/>
      <c r="H88" s="369"/>
      <c r="I88" s="369"/>
      <c r="J88" s="369"/>
      <c r="K88" s="369"/>
      <c r="L88" s="369"/>
      <c r="M88" s="375"/>
      <c r="N88" s="369"/>
      <c r="O88" s="369"/>
      <c r="P88" s="870"/>
      <c r="Q88" s="870"/>
      <c r="R88" s="870"/>
      <c r="S88" s="870"/>
      <c r="T88" s="870"/>
      <c r="U88" s="369"/>
      <c r="V88" s="369"/>
      <c r="W88" s="369"/>
      <c r="X88" s="369"/>
      <c r="Y88" s="369"/>
      <c r="Z88" s="369"/>
      <c r="AA88" s="183"/>
      <c r="AB88" s="183"/>
    </row>
    <row r="89" spans="1:28" ht="15">
      <c r="A89" s="369"/>
      <c r="B89" s="369"/>
      <c r="C89" s="369"/>
      <c r="D89" s="369"/>
      <c r="E89" s="369"/>
      <c r="F89" s="369"/>
      <c r="G89" s="369"/>
      <c r="H89" s="369"/>
      <c r="I89" s="369"/>
      <c r="J89" s="369"/>
      <c r="K89" s="369"/>
      <c r="L89" s="369"/>
      <c r="M89" s="375"/>
      <c r="N89" s="369"/>
      <c r="O89" s="369"/>
      <c r="P89" s="870"/>
      <c r="Q89" s="870"/>
      <c r="R89" s="870"/>
      <c r="S89" s="870"/>
      <c r="T89" s="870"/>
      <c r="U89" s="369"/>
      <c r="V89" s="369"/>
      <c r="W89" s="369"/>
      <c r="X89" s="369"/>
      <c r="Y89" s="369"/>
      <c r="Z89" s="369"/>
      <c r="AA89" s="183"/>
      <c r="AB89" s="183"/>
    </row>
    <row r="90" spans="1:28" ht="15">
      <c r="A90" s="369"/>
      <c r="B90" s="369"/>
      <c r="C90" s="369"/>
      <c r="D90" s="369"/>
      <c r="E90" s="369"/>
      <c r="F90" s="369"/>
      <c r="G90" s="369"/>
      <c r="H90" s="369"/>
      <c r="I90" s="369"/>
      <c r="J90" s="369"/>
      <c r="K90" s="369"/>
      <c r="L90" s="369"/>
      <c r="M90" s="375"/>
      <c r="N90" s="369"/>
      <c r="O90" s="369"/>
      <c r="P90" s="870"/>
      <c r="Q90" s="870"/>
      <c r="R90" s="870"/>
      <c r="S90" s="870"/>
      <c r="T90" s="870"/>
      <c r="U90" s="369"/>
      <c r="V90" s="369"/>
      <c r="W90" s="369"/>
      <c r="X90" s="369"/>
      <c r="Y90" s="369"/>
      <c r="Z90" s="369"/>
      <c r="AA90" s="183"/>
      <c r="AB90" s="183"/>
    </row>
    <row r="91" spans="1:28" ht="15">
      <c r="A91" s="369"/>
      <c r="B91" s="369"/>
      <c r="C91" s="369"/>
      <c r="D91" s="369"/>
      <c r="E91" s="369"/>
      <c r="F91" s="369"/>
      <c r="G91" s="369"/>
      <c r="H91" s="369"/>
      <c r="I91" s="369"/>
      <c r="J91" s="369"/>
      <c r="K91" s="369"/>
      <c r="L91" s="369"/>
      <c r="M91" s="375"/>
      <c r="N91" s="369"/>
      <c r="O91" s="369"/>
      <c r="P91" s="870"/>
      <c r="Q91" s="870"/>
      <c r="R91" s="870"/>
      <c r="S91" s="870"/>
      <c r="T91" s="870"/>
      <c r="U91" s="369"/>
      <c r="V91" s="369"/>
      <c r="W91" s="369"/>
      <c r="X91" s="369"/>
      <c r="Y91" s="369"/>
      <c r="Z91" s="369"/>
      <c r="AA91" s="183"/>
      <c r="AB91" s="183"/>
    </row>
    <row r="92" spans="1:28" ht="15">
      <c r="A92" s="369"/>
      <c r="B92" s="369"/>
      <c r="C92" s="369"/>
      <c r="D92" s="369"/>
      <c r="E92" s="369"/>
      <c r="F92" s="369"/>
      <c r="G92" s="369"/>
      <c r="H92" s="369"/>
      <c r="I92" s="369"/>
      <c r="J92" s="369"/>
      <c r="K92" s="369"/>
      <c r="L92" s="369"/>
      <c r="M92" s="375"/>
      <c r="N92" s="369"/>
      <c r="O92" s="369"/>
      <c r="P92" s="870"/>
      <c r="Q92" s="870"/>
      <c r="R92" s="870"/>
      <c r="S92" s="870"/>
      <c r="T92" s="870"/>
      <c r="U92" s="369"/>
      <c r="V92" s="369"/>
      <c r="W92" s="369"/>
      <c r="X92" s="369"/>
      <c r="Y92" s="369"/>
      <c r="Z92" s="369"/>
      <c r="AA92" s="183"/>
      <c r="AB92" s="183"/>
    </row>
    <row r="93" spans="1:28" ht="15">
      <c r="A93" s="369"/>
      <c r="B93" s="369"/>
      <c r="C93" s="369"/>
      <c r="D93" s="369"/>
      <c r="E93" s="369"/>
      <c r="F93" s="369"/>
      <c r="G93" s="369"/>
      <c r="H93" s="369"/>
      <c r="I93" s="369"/>
      <c r="J93" s="369"/>
      <c r="K93" s="369"/>
      <c r="L93" s="369"/>
      <c r="M93" s="375"/>
      <c r="N93" s="369"/>
      <c r="O93" s="369"/>
      <c r="P93" s="870"/>
      <c r="Q93" s="870"/>
      <c r="R93" s="870"/>
      <c r="S93" s="870"/>
      <c r="T93" s="870"/>
      <c r="U93" s="369"/>
      <c r="V93" s="369"/>
      <c r="W93" s="369"/>
      <c r="X93" s="369"/>
      <c r="Y93" s="369"/>
      <c r="Z93" s="369"/>
      <c r="AA93" s="183"/>
      <c r="AB93" s="183"/>
    </row>
    <row r="94" spans="1:28" ht="15">
      <c r="A94" s="369"/>
      <c r="B94" s="369"/>
      <c r="C94" s="369"/>
      <c r="D94" s="369"/>
      <c r="E94" s="369"/>
      <c r="F94" s="369"/>
      <c r="G94" s="369"/>
      <c r="H94" s="369"/>
      <c r="I94" s="369"/>
      <c r="J94" s="369"/>
      <c r="K94" s="369"/>
      <c r="L94" s="369"/>
      <c r="M94" s="375"/>
      <c r="N94" s="369"/>
      <c r="O94" s="369"/>
      <c r="P94" s="870"/>
      <c r="Q94" s="870"/>
      <c r="R94" s="870"/>
      <c r="S94" s="870"/>
      <c r="T94" s="870"/>
      <c r="U94" s="369"/>
      <c r="V94" s="369"/>
      <c r="W94" s="369"/>
      <c r="X94" s="369"/>
      <c r="Y94" s="369"/>
      <c r="Z94" s="369"/>
      <c r="AA94" s="183"/>
      <c r="AB94" s="183"/>
    </row>
    <row r="95" spans="1:28" ht="15">
      <c r="A95" s="369"/>
      <c r="B95" s="369"/>
      <c r="C95" s="369"/>
      <c r="D95" s="369"/>
      <c r="E95" s="369"/>
      <c r="F95" s="369"/>
      <c r="G95" s="369"/>
      <c r="H95" s="369"/>
      <c r="I95" s="369"/>
      <c r="J95" s="369"/>
      <c r="K95" s="369"/>
      <c r="L95" s="369"/>
      <c r="M95" s="375"/>
      <c r="N95" s="369"/>
      <c r="O95" s="369"/>
      <c r="P95" s="870"/>
      <c r="Q95" s="870"/>
      <c r="R95" s="870"/>
      <c r="S95" s="870"/>
      <c r="T95" s="870"/>
      <c r="U95" s="369"/>
      <c r="V95" s="369"/>
      <c r="W95" s="369"/>
      <c r="X95" s="369"/>
      <c r="Y95" s="369"/>
      <c r="Z95" s="369"/>
      <c r="AA95" s="183"/>
      <c r="AB95" s="183"/>
    </row>
    <row r="96" spans="1:28" ht="15">
      <c r="A96" s="369"/>
      <c r="B96" s="369"/>
      <c r="C96" s="369"/>
      <c r="D96" s="369"/>
      <c r="E96" s="369"/>
      <c r="F96" s="369"/>
      <c r="G96" s="369"/>
      <c r="H96" s="369"/>
      <c r="I96" s="369"/>
      <c r="J96" s="369"/>
      <c r="K96" s="369"/>
      <c r="L96" s="369"/>
      <c r="M96" s="375"/>
      <c r="N96" s="369"/>
      <c r="O96" s="369"/>
      <c r="P96" s="870"/>
      <c r="Q96" s="870"/>
      <c r="R96" s="870"/>
      <c r="S96" s="870"/>
      <c r="T96" s="870"/>
      <c r="U96" s="369"/>
      <c r="V96" s="369"/>
      <c r="W96" s="369"/>
      <c r="X96" s="369"/>
      <c r="Y96" s="369"/>
      <c r="Z96" s="369"/>
      <c r="AA96" s="183"/>
      <c r="AB96" s="183"/>
    </row>
    <row r="97" spans="1:29" ht="15">
      <c r="A97" s="369"/>
      <c r="B97" s="369"/>
      <c r="C97" s="369"/>
      <c r="D97" s="369"/>
      <c r="E97" s="369"/>
      <c r="F97" s="369"/>
      <c r="G97" s="369"/>
      <c r="H97" s="369"/>
      <c r="I97" s="369"/>
      <c r="J97" s="369"/>
      <c r="K97" s="369"/>
      <c r="L97" s="369"/>
      <c r="M97" s="375"/>
      <c r="N97" s="369"/>
      <c r="O97" s="369"/>
      <c r="P97" s="870"/>
      <c r="Q97" s="870"/>
      <c r="R97" s="870"/>
      <c r="S97" s="870"/>
      <c r="T97" s="870"/>
      <c r="U97" s="369"/>
      <c r="V97" s="369"/>
      <c r="W97" s="369"/>
      <c r="X97" s="369"/>
      <c r="Y97" s="369"/>
      <c r="Z97" s="369"/>
      <c r="AA97" s="183"/>
      <c r="AB97" s="183"/>
    </row>
    <row r="98" spans="1:29" ht="15">
      <c r="A98" s="369"/>
      <c r="B98" s="369"/>
      <c r="C98" s="369"/>
      <c r="D98" s="369"/>
      <c r="E98" s="369"/>
      <c r="F98" s="369"/>
      <c r="G98" s="369"/>
      <c r="H98" s="369"/>
      <c r="I98" s="369"/>
      <c r="J98" s="369"/>
      <c r="K98" s="369"/>
      <c r="L98" s="369"/>
      <c r="M98" s="375"/>
      <c r="N98" s="369"/>
      <c r="O98" s="369"/>
      <c r="P98" s="870"/>
      <c r="Q98" s="870"/>
      <c r="R98" s="870"/>
      <c r="S98" s="870"/>
      <c r="T98" s="870"/>
      <c r="U98" s="369"/>
      <c r="V98" s="369"/>
      <c r="W98" s="369"/>
      <c r="X98" s="369"/>
      <c r="Y98" s="369"/>
      <c r="Z98" s="369"/>
      <c r="AA98" s="183"/>
      <c r="AB98" s="183"/>
    </row>
    <row r="99" spans="1:29" ht="15">
      <c r="A99" s="369"/>
      <c r="B99" s="369"/>
      <c r="C99" s="369"/>
      <c r="D99" s="369"/>
      <c r="E99" s="369"/>
      <c r="F99" s="369"/>
      <c r="G99" s="369"/>
      <c r="H99" s="369"/>
      <c r="I99" s="369"/>
      <c r="J99" s="369"/>
      <c r="K99" s="369"/>
      <c r="L99" s="369"/>
      <c r="M99" s="375"/>
      <c r="N99" s="369"/>
      <c r="O99" s="369"/>
      <c r="P99" s="870"/>
      <c r="Q99" s="870"/>
      <c r="R99" s="870"/>
      <c r="S99" s="870"/>
      <c r="T99" s="870"/>
      <c r="U99" s="369"/>
      <c r="V99" s="369"/>
      <c r="W99" s="369"/>
      <c r="X99" s="369"/>
      <c r="Y99" s="369"/>
      <c r="Z99" s="369"/>
      <c r="AA99" s="183"/>
      <c r="AB99" s="183"/>
    </row>
    <row r="100" spans="1:29" ht="15">
      <c r="A100" s="369"/>
      <c r="B100" s="369"/>
      <c r="C100" s="369"/>
      <c r="D100" s="369"/>
      <c r="E100" s="369"/>
      <c r="F100" s="369"/>
      <c r="G100" s="369"/>
      <c r="H100" s="369"/>
      <c r="I100" s="369"/>
      <c r="J100" s="369"/>
      <c r="K100" s="369"/>
      <c r="L100" s="369"/>
      <c r="M100" s="375"/>
      <c r="N100" s="369"/>
      <c r="O100" s="369"/>
      <c r="P100" s="870"/>
      <c r="Q100" s="870"/>
      <c r="R100" s="870"/>
      <c r="S100" s="870"/>
      <c r="T100" s="870"/>
      <c r="U100" s="369"/>
      <c r="V100" s="369"/>
      <c r="W100" s="369"/>
      <c r="X100" s="369"/>
      <c r="Y100" s="369"/>
      <c r="Z100" s="369"/>
      <c r="AA100" s="183"/>
      <c r="AB100" s="183"/>
    </row>
    <row r="101" spans="1:29" ht="15">
      <c r="A101" s="369"/>
      <c r="B101" s="369"/>
      <c r="C101" s="369"/>
      <c r="D101" s="369"/>
      <c r="E101" s="369"/>
      <c r="F101" s="369"/>
      <c r="G101" s="369"/>
      <c r="H101" s="369"/>
      <c r="I101" s="369"/>
      <c r="J101" s="369"/>
      <c r="K101" s="369"/>
      <c r="L101" s="369"/>
      <c r="M101" s="375"/>
      <c r="N101" s="369"/>
      <c r="O101" s="369"/>
      <c r="P101" s="870"/>
      <c r="Q101" s="870"/>
      <c r="R101" s="870"/>
      <c r="S101" s="870"/>
      <c r="T101" s="870"/>
      <c r="U101" s="369"/>
      <c r="V101" s="369"/>
      <c r="W101" s="369"/>
      <c r="X101" s="369"/>
      <c r="Y101" s="369"/>
      <c r="Z101" s="369"/>
      <c r="AA101" s="183"/>
      <c r="AB101" s="183"/>
    </row>
    <row r="102" spans="1:29" ht="15">
      <c r="A102" s="369"/>
      <c r="B102" s="369"/>
      <c r="C102" s="369"/>
      <c r="D102" s="369"/>
      <c r="E102" s="369"/>
      <c r="F102" s="369"/>
      <c r="G102" s="369"/>
      <c r="H102" s="369"/>
      <c r="I102" s="369"/>
      <c r="J102" s="369"/>
      <c r="K102" s="369"/>
      <c r="L102" s="369"/>
      <c r="M102" s="375"/>
      <c r="N102" s="369"/>
      <c r="O102" s="369"/>
      <c r="P102" s="870"/>
      <c r="Q102" s="870"/>
      <c r="R102" s="870"/>
      <c r="S102" s="870"/>
      <c r="T102" s="870"/>
      <c r="U102" s="369"/>
      <c r="V102" s="369"/>
      <c r="W102" s="369"/>
      <c r="X102" s="369"/>
      <c r="Y102" s="369"/>
      <c r="Z102" s="369"/>
      <c r="AA102" s="183"/>
      <c r="AB102" s="183"/>
    </row>
    <row r="103" spans="1:29" ht="15">
      <c r="A103" s="369"/>
      <c r="B103" s="369"/>
      <c r="C103" s="369"/>
      <c r="D103" s="369"/>
      <c r="E103" s="369"/>
      <c r="F103" s="369"/>
      <c r="G103" s="369"/>
      <c r="H103" s="369"/>
      <c r="I103" s="369"/>
      <c r="J103" s="369"/>
      <c r="K103" s="369"/>
      <c r="L103" s="369"/>
      <c r="M103" s="375"/>
      <c r="N103" s="369"/>
      <c r="O103" s="369"/>
      <c r="P103" s="870"/>
      <c r="Q103" s="870"/>
      <c r="R103" s="870"/>
      <c r="S103" s="870"/>
      <c r="T103" s="870"/>
      <c r="U103" s="369"/>
      <c r="V103" s="369"/>
      <c r="W103" s="369"/>
      <c r="X103" s="369"/>
      <c r="Y103" s="369"/>
      <c r="Z103" s="369"/>
      <c r="AA103" s="183"/>
      <c r="AB103" s="183"/>
    </row>
    <row r="104" spans="1:29" ht="15">
      <c r="A104" s="369"/>
      <c r="B104" s="369"/>
      <c r="C104" s="369"/>
      <c r="D104" s="369"/>
      <c r="E104" s="369"/>
      <c r="F104" s="369"/>
      <c r="G104" s="369"/>
      <c r="H104" s="369"/>
      <c r="I104" s="369"/>
      <c r="J104" s="369"/>
      <c r="K104" s="369"/>
      <c r="L104" s="369"/>
      <c r="M104" s="375"/>
      <c r="N104" s="369"/>
      <c r="O104" s="369"/>
      <c r="P104" s="870"/>
      <c r="Q104" s="870"/>
      <c r="R104" s="870"/>
      <c r="S104" s="870"/>
      <c r="T104" s="870"/>
      <c r="U104" s="369"/>
      <c r="V104" s="369"/>
      <c r="W104" s="369"/>
      <c r="X104" s="369"/>
      <c r="Y104" s="369"/>
      <c r="Z104" s="369"/>
      <c r="AA104" s="183"/>
      <c r="AB104" s="183"/>
    </row>
    <row r="105" spans="1:29" ht="15">
      <c r="A105" s="369"/>
      <c r="B105" s="369"/>
      <c r="C105" s="369"/>
      <c r="D105" s="369"/>
      <c r="E105" s="369"/>
      <c r="F105" s="369"/>
      <c r="G105" s="369"/>
      <c r="H105" s="369"/>
      <c r="I105" s="369"/>
      <c r="J105" s="369"/>
      <c r="K105" s="369"/>
      <c r="L105" s="369"/>
      <c r="M105" s="369"/>
      <c r="N105" s="375"/>
      <c r="O105" s="369"/>
      <c r="P105" s="870"/>
      <c r="Q105" s="870"/>
      <c r="R105" s="870"/>
      <c r="S105" s="870"/>
      <c r="T105" s="870"/>
      <c r="U105" s="369"/>
      <c r="V105" s="369"/>
      <c r="W105" s="369"/>
      <c r="X105" s="369"/>
      <c r="Y105" s="369"/>
      <c r="Z105" s="369"/>
      <c r="AA105" s="183"/>
      <c r="AB105" s="183"/>
      <c r="AC105" s="183"/>
    </row>
    <row r="106" spans="1:29" ht="15">
      <c r="A106" s="369"/>
      <c r="B106" s="369"/>
      <c r="C106" s="369"/>
      <c r="D106" s="369"/>
      <c r="E106" s="369"/>
      <c r="F106" s="369"/>
      <c r="G106" s="369"/>
      <c r="H106" s="369"/>
      <c r="I106" s="369"/>
      <c r="J106" s="369"/>
      <c r="K106" s="369"/>
      <c r="L106" s="369"/>
      <c r="M106" s="369"/>
      <c r="N106" s="375"/>
      <c r="O106" s="369"/>
      <c r="P106" s="870"/>
      <c r="Q106" s="870"/>
      <c r="R106" s="870"/>
      <c r="S106" s="870"/>
      <c r="T106" s="870"/>
      <c r="U106" s="369"/>
      <c r="V106" s="369"/>
      <c r="W106" s="369"/>
      <c r="X106" s="369"/>
      <c r="Y106" s="369"/>
      <c r="Z106" s="369"/>
      <c r="AA106" s="183"/>
      <c r="AB106" s="183"/>
      <c r="AC106" s="183"/>
    </row>
    <row r="107" spans="1:29" ht="15">
      <c r="A107" s="369"/>
      <c r="B107" s="369"/>
      <c r="C107" s="369"/>
      <c r="D107" s="369"/>
      <c r="E107" s="369"/>
      <c r="F107" s="369"/>
      <c r="G107" s="369"/>
      <c r="H107" s="369"/>
      <c r="I107" s="369"/>
      <c r="J107" s="369"/>
      <c r="K107" s="369"/>
      <c r="L107" s="369"/>
      <c r="M107" s="369"/>
      <c r="N107" s="375"/>
      <c r="O107" s="369"/>
      <c r="P107" s="870"/>
      <c r="Q107" s="870"/>
      <c r="R107" s="870"/>
      <c r="S107" s="870"/>
      <c r="T107" s="870"/>
      <c r="U107" s="369"/>
      <c r="V107" s="369"/>
      <c r="W107" s="369"/>
      <c r="X107" s="369"/>
      <c r="Y107" s="369"/>
      <c r="Z107" s="369"/>
      <c r="AA107" s="183"/>
      <c r="AB107" s="183"/>
      <c r="AC107" s="183"/>
    </row>
    <row r="108" spans="1:29" ht="15">
      <c r="A108" s="369"/>
      <c r="B108" s="369"/>
      <c r="C108" s="369"/>
      <c r="D108" s="369"/>
      <c r="E108" s="369"/>
      <c r="F108" s="369"/>
      <c r="G108" s="369"/>
      <c r="H108" s="369"/>
      <c r="I108" s="369"/>
      <c r="J108" s="369"/>
      <c r="K108" s="369"/>
      <c r="L108" s="369"/>
      <c r="M108" s="369"/>
      <c r="N108" s="375"/>
      <c r="O108" s="369"/>
      <c r="P108" s="870"/>
      <c r="Q108" s="870"/>
      <c r="R108" s="870"/>
      <c r="S108" s="870"/>
      <c r="T108" s="870"/>
      <c r="U108" s="369"/>
      <c r="V108" s="369"/>
      <c r="W108" s="369"/>
      <c r="X108" s="369"/>
      <c r="Y108" s="369"/>
      <c r="Z108" s="369"/>
      <c r="AA108" s="183"/>
      <c r="AB108" s="183"/>
      <c r="AC108" s="183"/>
    </row>
    <row r="109" spans="1:29" ht="15">
      <c r="A109" s="369"/>
      <c r="B109" s="369"/>
      <c r="C109" s="369"/>
      <c r="D109" s="369"/>
      <c r="E109" s="369"/>
      <c r="F109" s="369"/>
      <c r="G109" s="369"/>
      <c r="H109" s="369"/>
      <c r="I109" s="369"/>
      <c r="J109" s="369"/>
      <c r="K109" s="369"/>
      <c r="L109" s="369"/>
      <c r="M109" s="369"/>
      <c r="N109" s="375"/>
      <c r="O109" s="369"/>
      <c r="P109" s="870"/>
      <c r="Q109" s="870"/>
      <c r="R109" s="870"/>
      <c r="S109" s="870"/>
      <c r="T109" s="870"/>
      <c r="U109" s="369"/>
      <c r="V109" s="369"/>
      <c r="W109" s="369"/>
      <c r="X109" s="369"/>
      <c r="Y109" s="369"/>
      <c r="Z109" s="369"/>
      <c r="AA109" s="183"/>
      <c r="AB109" s="183"/>
      <c r="AC109" s="183"/>
    </row>
    <row r="110" spans="1:29" ht="15">
      <c r="A110" s="369"/>
      <c r="B110" s="369"/>
      <c r="C110" s="369"/>
      <c r="D110" s="369"/>
      <c r="E110" s="369"/>
      <c r="F110" s="369"/>
      <c r="G110" s="369"/>
      <c r="H110" s="369"/>
      <c r="I110" s="369"/>
      <c r="J110" s="369"/>
      <c r="K110" s="369"/>
      <c r="L110" s="369"/>
      <c r="M110" s="369"/>
      <c r="N110" s="375"/>
      <c r="O110" s="369"/>
      <c r="P110" s="870"/>
      <c r="Q110" s="870"/>
      <c r="R110" s="870"/>
      <c r="S110" s="870"/>
      <c r="T110" s="870"/>
      <c r="U110" s="369"/>
      <c r="V110" s="369"/>
      <c r="W110" s="369"/>
      <c r="X110" s="369"/>
      <c r="Y110" s="369"/>
      <c r="Z110" s="369"/>
      <c r="AA110" s="183"/>
      <c r="AB110" s="183"/>
      <c r="AC110" s="183"/>
    </row>
    <row r="111" spans="1:29" ht="15">
      <c r="A111" s="369"/>
      <c r="B111" s="369"/>
      <c r="C111" s="369"/>
      <c r="D111" s="369"/>
      <c r="E111" s="369"/>
      <c r="F111" s="369"/>
      <c r="G111" s="369"/>
      <c r="H111" s="369"/>
      <c r="I111" s="369"/>
      <c r="J111" s="369"/>
      <c r="K111" s="369"/>
      <c r="L111" s="369"/>
      <c r="M111" s="369"/>
      <c r="N111" s="375"/>
      <c r="O111" s="369"/>
      <c r="P111" s="870"/>
      <c r="Q111" s="870"/>
      <c r="R111" s="870"/>
      <c r="S111" s="870"/>
      <c r="T111" s="870"/>
      <c r="U111" s="369"/>
      <c r="V111" s="369"/>
      <c r="W111" s="369"/>
      <c r="X111" s="369"/>
      <c r="Y111" s="369"/>
      <c r="Z111" s="369"/>
      <c r="AA111" s="183"/>
      <c r="AB111" s="183"/>
      <c r="AC111" s="183"/>
    </row>
    <row r="112" spans="1:29" ht="15">
      <c r="A112" s="369"/>
      <c r="B112" s="369"/>
      <c r="C112" s="369"/>
      <c r="D112" s="369"/>
      <c r="E112" s="369"/>
      <c r="F112" s="369"/>
      <c r="G112" s="369"/>
      <c r="H112" s="369"/>
      <c r="I112" s="369"/>
      <c r="J112" s="369"/>
      <c r="K112" s="369"/>
      <c r="L112" s="369"/>
      <c r="M112" s="369"/>
      <c r="N112" s="375"/>
      <c r="O112" s="369"/>
      <c r="P112" s="870"/>
      <c r="Q112" s="870"/>
      <c r="R112" s="870"/>
      <c r="S112" s="870"/>
      <c r="T112" s="870"/>
      <c r="U112" s="369"/>
      <c r="V112" s="369"/>
      <c r="W112" s="369"/>
      <c r="X112" s="369"/>
      <c r="Y112" s="369"/>
      <c r="Z112" s="369"/>
      <c r="AA112" s="183"/>
      <c r="AB112" s="183"/>
      <c r="AC112" s="183"/>
    </row>
    <row r="113" spans="1:29" ht="15">
      <c r="A113" s="369"/>
      <c r="B113" s="369"/>
      <c r="C113" s="369"/>
      <c r="D113" s="369"/>
      <c r="E113" s="369"/>
      <c r="F113" s="369"/>
      <c r="G113" s="369"/>
      <c r="H113" s="369"/>
      <c r="I113" s="369"/>
      <c r="J113" s="369"/>
      <c r="K113" s="369"/>
      <c r="L113" s="369"/>
      <c r="M113" s="369"/>
      <c r="N113" s="375"/>
      <c r="O113" s="369"/>
      <c r="P113" s="870"/>
      <c r="Q113" s="870"/>
      <c r="R113" s="870"/>
      <c r="S113" s="870"/>
      <c r="T113" s="870"/>
      <c r="U113" s="369"/>
      <c r="V113" s="369"/>
      <c r="W113" s="369"/>
      <c r="X113" s="369"/>
      <c r="Y113" s="369"/>
      <c r="Z113" s="369"/>
      <c r="AA113" s="183"/>
      <c r="AB113" s="183"/>
      <c r="AC113" s="183"/>
    </row>
    <row r="114" spans="1:29" ht="15">
      <c r="A114" s="369"/>
      <c r="B114" s="369"/>
      <c r="C114" s="369"/>
      <c r="D114" s="369"/>
      <c r="E114" s="369"/>
      <c r="F114" s="369"/>
      <c r="G114" s="369"/>
      <c r="H114" s="369"/>
      <c r="I114" s="369"/>
      <c r="J114" s="369"/>
      <c r="K114" s="369"/>
      <c r="L114" s="369"/>
      <c r="M114" s="369"/>
      <c r="N114" s="375"/>
      <c r="O114" s="369"/>
      <c r="P114" s="870"/>
      <c r="Q114" s="870"/>
      <c r="R114" s="870"/>
      <c r="S114" s="870"/>
      <c r="T114" s="870"/>
      <c r="U114" s="369"/>
      <c r="V114" s="369"/>
      <c r="W114" s="369"/>
      <c r="X114" s="369"/>
      <c r="Y114" s="369"/>
      <c r="Z114" s="369"/>
      <c r="AA114" s="183"/>
      <c r="AB114" s="183"/>
      <c r="AC114" s="183"/>
    </row>
    <row r="115" spans="1:29" ht="15">
      <c r="A115" s="369"/>
      <c r="B115" s="369"/>
      <c r="C115" s="369"/>
      <c r="D115" s="369"/>
      <c r="E115" s="369"/>
      <c r="F115" s="369"/>
      <c r="G115" s="369"/>
      <c r="H115" s="369"/>
      <c r="I115" s="369"/>
      <c r="J115" s="369"/>
      <c r="K115" s="369"/>
      <c r="L115" s="369"/>
      <c r="M115" s="369"/>
      <c r="N115" s="375"/>
      <c r="O115" s="369"/>
      <c r="P115" s="870"/>
      <c r="Q115" s="870"/>
      <c r="R115" s="870"/>
      <c r="S115" s="870"/>
      <c r="T115" s="870"/>
      <c r="U115" s="369"/>
      <c r="V115" s="369"/>
      <c r="W115" s="369"/>
      <c r="X115" s="369"/>
      <c r="Y115" s="369"/>
      <c r="Z115" s="369"/>
      <c r="AA115" s="183"/>
      <c r="AB115" s="183"/>
      <c r="AC115" s="183"/>
    </row>
    <row r="116" spans="1:29" ht="15">
      <c r="A116" s="369"/>
      <c r="B116" s="369"/>
      <c r="C116" s="369"/>
      <c r="D116" s="369"/>
      <c r="E116" s="369"/>
      <c r="F116" s="369"/>
      <c r="G116" s="369"/>
      <c r="H116" s="369"/>
      <c r="I116" s="369"/>
      <c r="J116" s="369"/>
      <c r="K116" s="369"/>
      <c r="L116" s="369"/>
      <c r="M116" s="369"/>
      <c r="N116" s="375"/>
      <c r="O116" s="369"/>
      <c r="P116" s="870"/>
      <c r="Q116" s="870"/>
      <c r="R116" s="870"/>
      <c r="S116" s="870"/>
      <c r="T116" s="870"/>
      <c r="U116" s="369"/>
      <c r="V116" s="369"/>
      <c r="W116" s="369"/>
      <c r="X116" s="369"/>
      <c r="Y116" s="369"/>
      <c r="Z116" s="369"/>
      <c r="AA116" s="183"/>
      <c r="AB116" s="183"/>
      <c r="AC116" s="183"/>
    </row>
    <row r="117" spans="1:29" ht="15">
      <c r="A117" s="369"/>
      <c r="B117" s="369"/>
      <c r="C117" s="369"/>
      <c r="D117" s="369"/>
      <c r="E117" s="369"/>
      <c r="F117" s="369"/>
      <c r="G117" s="369"/>
      <c r="H117" s="369"/>
      <c r="I117" s="369"/>
      <c r="J117" s="369"/>
      <c r="K117" s="369"/>
      <c r="L117" s="369"/>
      <c r="M117" s="369"/>
      <c r="N117" s="375"/>
      <c r="O117" s="369"/>
      <c r="P117" s="870"/>
      <c r="Q117" s="870"/>
      <c r="R117" s="870"/>
      <c r="S117" s="870"/>
      <c r="T117" s="870"/>
      <c r="U117" s="369"/>
      <c r="V117" s="369"/>
      <c r="W117" s="369"/>
      <c r="X117" s="369"/>
      <c r="Y117" s="369"/>
      <c r="Z117" s="369"/>
      <c r="AA117" s="183"/>
      <c r="AB117" s="183"/>
      <c r="AC117" s="183"/>
    </row>
    <row r="118" spans="1:29" ht="15">
      <c r="A118" s="369"/>
      <c r="B118" s="369"/>
      <c r="C118" s="369"/>
      <c r="D118" s="369"/>
      <c r="E118" s="369"/>
      <c r="F118" s="369"/>
      <c r="G118" s="369"/>
      <c r="H118" s="369"/>
      <c r="I118" s="369"/>
      <c r="J118" s="369"/>
      <c r="K118" s="369"/>
      <c r="L118" s="369"/>
      <c r="M118" s="369"/>
      <c r="N118" s="375"/>
      <c r="O118" s="369"/>
      <c r="P118" s="870"/>
      <c r="Q118" s="870"/>
      <c r="R118" s="870"/>
      <c r="S118" s="870"/>
      <c r="T118" s="870"/>
      <c r="U118" s="369"/>
      <c r="V118" s="369"/>
      <c r="W118" s="369"/>
      <c r="X118" s="369"/>
      <c r="Y118" s="369"/>
      <c r="Z118" s="369"/>
      <c r="AA118" s="183"/>
      <c r="AB118" s="183"/>
      <c r="AC118" s="183"/>
    </row>
    <row r="119" spans="1:29" ht="15">
      <c r="A119" s="369"/>
      <c r="B119" s="369"/>
      <c r="C119" s="369"/>
      <c r="D119" s="369"/>
      <c r="E119" s="369"/>
      <c r="F119" s="369"/>
      <c r="G119" s="369"/>
      <c r="H119" s="369"/>
      <c r="I119" s="369"/>
      <c r="J119" s="369"/>
      <c r="K119" s="369"/>
      <c r="L119" s="369"/>
      <c r="M119" s="369"/>
      <c r="N119" s="375"/>
      <c r="O119" s="369"/>
      <c r="P119" s="870"/>
      <c r="Q119" s="870"/>
      <c r="R119" s="870"/>
      <c r="S119" s="870"/>
      <c r="T119" s="870"/>
      <c r="U119" s="369"/>
      <c r="V119" s="369"/>
      <c r="W119" s="369"/>
      <c r="X119" s="369"/>
      <c r="Y119" s="369"/>
      <c r="Z119" s="369"/>
      <c r="AA119" s="183"/>
      <c r="AB119" s="183"/>
      <c r="AC119" s="183"/>
    </row>
    <row r="120" spans="1:29" ht="15">
      <c r="A120" s="369"/>
      <c r="B120" s="369"/>
      <c r="C120" s="369"/>
      <c r="D120" s="369"/>
      <c r="E120" s="369"/>
      <c r="F120" s="369"/>
      <c r="G120" s="369"/>
      <c r="H120" s="369"/>
      <c r="I120" s="369"/>
      <c r="J120" s="369"/>
      <c r="K120" s="369"/>
      <c r="L120" s="369"/>
      <c r="M120" s="369"/>
      <c r="N120" s="375"/>
      <c r="O120" s="369"/>
      <c r="P120" s="870"/>
      <c r="Q120" s="870"/>
      <c r="R120" s="870"/>
      <c r="S120" s="870"/>
      <c r="T120" s="870"/>
      <c r="U120" s="369"/>
      <c r="V120" s="369"/>
      <c r="W120" s="369"/>
      <c r="X120" s="369"/>
      <c r="Y120" s="369"/>
      <c r="Z120" s="369"/>
      <c r="AA120" s="183"/>
      <c r="AB120" s="183"/>
      <c r="AC120" s="183"/>
    </row>
    <row r="121" spans="1:29" ht="15">
      <c r="A121" s="369"/>
      <c r="B121" s="369"/>
      <c r="C121" s="369"/>
      <c r="D121" s="369"/>
      <c r="E121" s="369"/>
      <c r="F121" s="369"/>
      <c r="G121" s="369"/>
      <c r="H121" s="369"/>
      <c r="I121" s="369"/>
      <c r="J121" s="369"/>
      <c r="K121" s="369"/>
      <c r="L121" s="369"/>
      <c r="M121" s="369"/>
      <c r="N121" s="375"/>
      <c r="O121" s="369"/>
      <c r="P121" s="870"/>
      <c r="Q121" s="870"/>
      <c r="R121" s="870"/>
      <c r="S121" s="870"/>
      <c r="T121" s="870"/>
      <c r="U121" s="369"/>
      <c r="V121" s="369"/>
      <c r="W121" s="369"/>
      <c r="X121" s="369"/>
      <c r="Y121" s="369"/>
      <c r="Z121" s="369"/>
      <c r="AA121" s="183"/>
      <c r="AB121" s="183"/>
      <c r="AC121" s="183"/>
    </row>
    <row r="122" spans="1:29" ht="15">
      <c r="A122" s="369"/>
      <c r="B122" s="369"/>
      <c r="C122" s="369"/>
      <c r="D122" s="369"/>
      <c r="E122" s="369"/>
      <c r="F122" s="369"/>
      <c r="G122" s="369"/>
      <c r="H122" s="369"/>
      <c r="I122" s="369"/>
      <c r="J122" s="369"/>
      <c r="K122" s="369"/>
      <c r="L122" s="369"/>
      <c r="M122" s="369"/>
      <c r="N122" s="375"/>
      <c r="O122" s="369"/>
      <c r="P122" s="870"/>
      <c r="Q122" s="870"/>
      <c r="R122" s="870"/>
      <c r="S122" s="870"/>
      <c r="T122" s="870"/>
      <c r="U122" s="369"/>
      <c r="V122" s="369"/>
      <c r="W122" s="369"/>
      <c r="X122" s="369"/>
      <c r="Y122" s="369"/>
      <c r="Z122" s="369"/>
      <c r="AA122" s="183"/>
      <c r="AB122" s="183"/>
      <c r="AC122" s="183"/>
    </row>
    <row r="123" spans="1:29" ht="15">
      <c r="A123" s="369"/>
      <c r="B123" s="369"/>
      <c r="C123" s="369"/>
      <c r="D123" s="369"/>
      <c r="E123" s="369"/>
      <c r="F123" s="369"/>
      <c r="G123" s="369"/>
      <c r="H123" s="369"/>
      <c r="I123" s="369"/>
      <c r="J123" s="369"/>
      <c r="K123" s="369"/>
      <c r="L123" s="369"/>
      <c r="M123" s="369"/>
      <c r="N123" s="375"/>
      <c r="O123" s="369"/>
      <c r="P123" s="870"/>
      <c r="Q123" s="870"/>
      <c r="R123" s="870"/>
      <c r="S123" s="870"/>
      <c r="T123" s="870"/>
      <c r="U123" s="369"/>
      <c r="V123" s="369"/>
      <c r="W123" s="369"/>
      <c r="X123" s="369"/>
      <c r="Y123" s="369"/>
      <c r="Z123" s="369"/>
      <c r="AA123" s="183"/>
      <c r="AB123" s="183"/>
      <c r="AC123" s="183"/>
    </row>
    <row r="124" spans="1:29" ht="15">
      <c r="A124" s="369"/>
      <c r="B124" s="369"/>
      <c r="C124" s="369"/>
      <c r="D124" s="369"/>
      <c r="E124" s="369"/>
      <c r="F124" s="369"/>
      <c r="G124" s="369"/>
      <c r="H124" s="369"/>
      <c r="I124" s="369"/>
      <c r="J124" s="369"/>
      <c r="K124" s="369"/>
      <c r="L124" s="369"/>
      <c r="M124" s="369"/>
      <c r="N124" s="375"/>
      <c r="O124" s="369"/>
      <c r="P124" s="870"/>
      <c r="Q124" s="870"/>
      <c r="R124" s="870"/>
      <c r="S124" s="870"/>
      <c r="T124" s="870"/>
      <c r="U124" s="369"/>
      <c r="V124" s="369"/>
      <c r="W124" s="369"/>
      <c r="X124" s="369"/>
      <c r="Y124" s="369"/>
      <c r="Z124" s="369"/>
      <c r="AA124" s="183"/>
      <c r="AB124" s="183"/>
      <c r="AC124" s="183"/>
    </row>
    <row r="125" spans="1:29" ht="15">
      <c r="A125" s="369"/>
      <c r="B125" s="369"/>
      <c r="C125" s="369"/>
      <c r="D125" s="369"/>
      <c r="E125" s="369"/>
      <c r="F125" s="369"/>
      <c r="G125" s="369"/>
      <c r="H125" s="369"/>
      <c r="I125" s="369"/>
      <c r="J125" s="369"/>
      <c r="K125" s="369"/>
      <c r="L125" s="369"/>
      <c r="M125" s="369"/>
      <c r="N125" s="375"/>
      <c r="O125" s="369"/>
      <c r="P125" s="870"/>
      <c r="Q125" s="870"/>
      <c r="R125" s="870"/>
      <c r="S125" s="870"/>
      <c r="T125" s="870"/>
      <c r="U125" s="369"/>
      <c r="V125" s="369"/>
      <c r="W125" s="369"/>
      <c r="X125" s="369"/>
      <c r="Y125" s="369"/>
      <c r="Z125" s="369"/>
      <c r="AA125" s="183"/>
      <c r="AB125" s="183"/>
      <c r="AC125" s="183"/>
    </row>
    <row r="126" spans="1:29" ht="15">
      <c r="A126" s="369"/>
      <c r="B126" s="369"/>
      <c r="C126" s="369"/>
      <c r="D126" s="369"/>
      <c r="E126" s="369"/>
      <c r="F126" s="369"/>
      <c r="G126" s="369"/>
      <c r="H126" s="369"/>
      <c r="I126" s="369"/>
      <c r="J126" s="369"/>
      <c r="K126" s="369"/>
      <c r="L126" s="369"/>
      <c r="M126" s="369"/>
      <c r="N126" s="375"/>
      <c r="O126" s="369"/>
      <c r="P126" s="870"/>
      <c r="Q126" s="870"/>
      <c r="R126" s="870"/>
      <c r="S126" s="870"/>
      <c r="T126" s="870"/>
      <c r="U126" s="369"/>
      <c r="V126" s="369"/>
      <c r="W126" s="369"/>
      <c r="X126" s="369"/>
      <c r="Y126" s="369"/>
      <c r="Z126" s="369"/>
      <c r="AA126" s="183"/>
      <c r="AB126" s="183"/>
      <c r="AC126" s="183"/>
    </row>
    <row r="127" spans="1:29" ht="15">
      <c r="A127" s="369"/>
      <c r="B127" s="369"/>
      <c r="C127" s="369"/>
      <c r="D127" s="369"/>
      <c r="E127" s="369"/>
      <c r="F127" s="369"/>
      <c r="G127" s="369"/>
      <c r="H127" s="369"/>
      <c r="I127" s="369"/>
      <c r="J127" s="369"/>
      <c r="K127" s="369"/>
      <c r="L127" s="369"/>
      <c r="M127" s="369"/>
      <c r="N127" s="375"/>
      <c r="O127" s="369"/>
      <c r="P127" s="870"/>
      <c r="Q127" s="870"/>
      <c r="R127" s="870"/>
      <c r="S127" s="870"/>
      <c r="T127" s="870"/>
      <c r="U127" s="369"/>
      <c r="V127" s="369"/>
      <c r="W127" s="369"/>
      <c r="X127" s="369"/>
      <c r="Y127" s="369"/>
      <c r="Z127" s="369"/>
      <c r="AA127" s="183"/>
      <c r="AB127" s="183"/>
      <c r="AC127" s="183"/>
    </row>
    <row r="128" spans="1:29" ht="15">
      <c r="A128" s="369"/>
      <c r="B128" s="369"/>
      <c r="C128" s="369"/>
      <c r="D128" s="369"/>
      <c r="E128" s="369"/>
      <c r="F128" s="369"/>
      <c r="G128" s="369"/>
      <c r="H128" s="369"/>
      <c r="I128" s="369"/>
      <c r="J128" s="369"/>
      <c r="K128" s="369"/>
      <c r="L128" s="369"/>
      <c r="M128" s="369"/>
      <c r="N128" s="375"/>
      <c r="O128" s="369"/>
      <c r="P128" s="870"/>
      <c r="Q128" s="870"/>
      <c r="R128" s="870"/>
      <c r="S128" s="870"/>
      <c r="T128" s="870"/>
      <c r="U128" s="369"/>
      <c r="V128" s="369"/>
      <c r="W128" s="369"/>
      <c r="X128" s="369"/>
      <c r="Y128" s="369"/>
      <c r="Z128" s="369"/>
      <c r="AA128" s="183"/>
      <c r="AB128" s="183"/>
      <c r="AC128" s="183"/>
    </row>
    <row r="129" spans="1:29" ht="15">
      <c r="A129" s="369"/>
      <c r="B129" s="369"/>
      <c r="C129" s="369"/>
      <c r="D129" s="369"/>
      <c r="E129" s="369"/>
      <c r="F129" s="369"/>
      <c r="G129" s="369"/>
      <c r="H129" s="369"/>
      <c r="I129" s="369"/>
      <c r="J129" s="369"/>
      <c r="K129" s="369"/>
      <c r="L129" s="369"/>
      <c r="M129" s="369"/>
      <c r="N129" s="375"/>
      <c r="O129" s="369"/>
      <c r="P129" s="870"/>
      <c r="Q129" s="870"/>
      <c r="R129" s="870"/>
      <c r="S129" s="870"/>
      <c r="T129" s="870"/>
      <c r="U129" s="369"/>
      <c r="V129" s="369"/>
      <c r="W129" s="369"/>
      <c r="X129" s="369"/>
      <c r="Y129" s="369"/>
      <c r="Z129" s="369"/>
      <c r="AA129" s="183"/>
      <c r="AB129" s="183"/>
      <c r="AC129" s="183"/>
    </row>
    <row r="130" spans="1:29" ht="15">
      <c r="A130" s="369"/>
      <c r="B130" s="369"/>
      <c r="C130" s="369"/>
      <c r="D130" s="369"/>
      <c r="E130" s="369"/>
      <c r="F130" s="369"/>
      <c r="G130" s="369"/>
      <c r="H130" s="369"/>
      <c r="I130" s="369"/>
      <c r="J130" s="369"/>
      <c r="K130" s="369"/>
      <c r="L130" s="369"/>
      <c r="M130" s="369"/>
      <c r="N130" s="375"/>
      <c r="O130" s="369"/>
      <c r="P130" s="870"/>
      <c r="Q130" s="870"/>
      <c r="R130" s="870"/>
      <c r="S130" s="870"/>
      <c r="T130" s="870"/>
      <c r="U130" s="369"/>
      <c r="V130" s="369"/>
      <c r="W130" s="369"/>
      <c r="X130" s="369"/>
      <c r="Y130" s="369"/>
      <c r="Z130" s="369"/>
      <c r="AA130" s="183"/>
      <c r="AB130" s="183"/>
      <c r="AC130" s="183"/>
    </row>
    <row r="131" spans="1:29" ht="15">
      <c r="A131" s="369"/>
      <c r="B131" s="369"/>
      <c r="C131" s="369"/>
      <c r="D131" s="369"/>
      <c r="E131" s="369"/>
      <c r="F131" s="369"/>
      <c r="G131" s="369"/>
      <c r="H131" s="369"/>
      <c r="I131" s="369"/>
      <c r="J131" s="369"/>
      <c r="K131" s="369"/>
      <c r="L131" s="369"/>
      <c r="M131" s="369"/>
      <c r="N131" s="375"/>
      <c r="O131" s="369"/>
      <c r="P131" s="870"/>
      <c r="Q131" s="870"/>
      <c r="R131" s="870"/>
      <c r="S131" s="870"/>
      <c r="T131" s="870"/>
      <c r="U131" s="369"/>
      <c r="V131" s="369"/>
      <c r="W131" s="369"/>
      <c r="X131" s="369"/>
      <c r="Y131" s="369"/>
      <c r="Z131" s="369"/>
      <c r="AA131" s="183"/>
      <c r="AB131" s="183"/>
      <c r="AC131" s="183"/>
    </row>
    <row r="132" spans="1:29" ht="15">
      <c r="A132" s="369"/>
      <c r="B132" s="369"/>
      <c r="C132" s="369"/>
      <c r="D132" s="369"/>
      <c r="E132" s="369"/>
      <c r="F132" s="369"/>
      <c r="G132" s="369"/>
      <c r="H132" s="369"/>
      <c r="I132" s="369"/>
      <c r="J132" s="369"/>
      <c r="K132" s="369"/>
      <c r="L132" s="369"/>
      <c r="M132" s="369"/>
      <c r="N132" s="375"/>
      <c r="O132" s="369"/>
      <c r="P132" s="870"/>
      <c r="Q132" s="870"/>
      <c r="R132" s="870"/>
      <c r="S132" s="870"/>
      <c r="T132" s="870"/>
      <c r="U132" s="369"/>
      <c r="V132" s="369"/>
      <c r="W132" s="369"/>
      <c r="X132" s="369"/>
      <c r="Y132" s="369"/>
      <c r="Z132" s="369"/>
      <c r="AA132" s="183"/>
      <c r="AB132" s="183"/>
      <c r="AC132" s="183"/>
    </row>
    <row r="133" spans="1:29" ht="15">
      <c r="A133" s="369"/>
      <c r="B133" s="369"/>
      <c r="C133" s="369"/>
      <c r="D133" s="369"/>
      <c r="E133" s="369"/>
      <c r="F133" s="369"/>
      <c r="G133" s="369"/>
      <c r="H133" s="369"/>
      <c r="I133" s="369"/>
      <c r="J133" s="369"/>
      <c r="K133" s="369"/>
      <c r="L133" s="369"/>
      <c r="M133" s="369"/>
      <c r="N133" s="375"/>
      <c r="O133" s="369"/>
      <c r="P133" s="870"/>
      <c r="Q133" s="870"/>
      <c r="R133" s="870"/>
      <c r="S133" s="870"/>
      <c r="T133" s="870"/>
      <c r="U133" s="369"/>
      <c r="V133" s="369"/>
      <c r="W133" s="369"/>
      <c r="X133" s="369"/>
      <c r="Y133" s="369"/>
      <c r="Z133" s="369"/>
      <c r="AA133" s="183"/>
      <c r="AB133" s="183"/>
      <c r="AC133" s="183"/>
    </row>
    <row r="134" spans="1:29" ht="15">
      <c r="A134" s="369"/>
      <c r="B134" s="369"/>
      <c r="C134" s="369"/>
      <c r="D134" s="369"/>
      <c r="E134" s="369"/>
      <c r="F134" s="369"/>
      <c r="G134" s="369"/>
      <c r="H134" s="369"/>
      <c r="I134" s="369"/>
      <c r="J134" s="369"/>
      <c r="K134" s="369"/>
      <c r="L134" s="369"/>
      <c r="M134" s="369"/>
      <c r="N134" s="375"/>
      <c r="O134" s="369"/>
      <c r="P134" s="870"/>
      <c r="Q134" s="870"/>
      <c r="R134" s="870"/>
      <c r="S134" s="870"/>
      <c r="T134" s="870"/>
      <c r="U134" s="369"/>
      <c r="V134" s="369"/>
      <c r="W134" s="369"/>
      <c r="X134" s="369"/>
      <c r="Y134" s="369"/>
      <c r="Z134" s="369"/>
      <c r="AA134" s="183"/>
      <c r="AB134" s="183"/>
      <c r="AC134" s="183"/>
    </row>
    <row r="135" spans="1:29" ht="15">
      <c r="A135" s="369"/>
      <c r="B135" s="369"/>
      <c r="C135" s="369"/>
      <c r="D135" s="369"/>
      <c r="E135" s="369"/>
      <c r="F135" s="369"/>
      <c r="G135" s="369"/>
      <c r="H135" s="369"/>
      <c r="I135" s="369"/>
      <c r="J135" s="369"/>
      <c r="K135" s="369"/>
      <c r="L135" s="369"/>
      <c r="M135" s="369"/>
      <c r="N135" s="375"/>
      <c r="O135" s="369"/>
      <c r="P135" s="870"/>
      <c r="Q135" s="870"/>
      <c r="R135" s="870"/>
      <c r="S135" s="870"/>
      <c r="T135" s="870"/>
      <c r="U135" s="369"/>
      <c r="V135" s="369"/>
      <c r="W135" s="369"/>
      <c r="X135" s="369"/>
      <c r="Y135" s="369"/>
      <c r="Z135" s="369"/>
      <c r="AA135" s="183"/>
      <c r="AB135" s="183"/>
      <c r="AC135" s="183"/>
    </row>
    <row r="136" spans="1:29" ht="15">
      <c r="A136" s="369"/>
      <c r="B136" s="369"/>
      <c r="C136" s="369"/>
      <c r="D136" s="369"/>
      <c r="E136" s="369"/>
      <c r="F136" s="369"/>
      <c r="G136" s="369"/>
      <c r="H136" s="369"/>
      <c r="I136" s="369"/>
      <c r="J136" s="369"/>
      <c r="K136" s="369"/>
      <c r="L136" s="369"/>
      <c r="M136" s="369"/>
      <c r="N136" s="375"/>
      <c r="O136" s="369"/>
      <c r="P136" s="870"/>
      <c r="Q136" s="870"/>
      <c r="R136" s="870"/>
      <c r="S136" s="870"/>
      <c r="T136" s="870"/>
      <c r="U136" s="369"/>
      <c r="V136" s="369"/>
      <c r="W136" s="369"/>
      <c r="X136" s="369"/>
      <c r="Y136" s="369"/>
      <c r="Z136" s="369"/>
      <c r="AA136" s="183"/>
      <c r="AB136" s="183"/>
      <c r="AC136" s="183"/>
    </row>
    <row r="137" spans="1:29" ht="15">
      <c r="A137" s="369"/>
      <c r="B137" s="369"/>
      <c r="C137" s="369"/>
      <c r="D137" s="369"/>
      <c r="E137" s="369"/>
      <c r="F137" s="369"/>
      <c r="G137" s="369"/>
      <c r="H137" s="369"/>
      <c r="I137" s="369"/>
      <c r="J137" s="369"/>
      <c r="K137" s="369"/>
      <c r="L137" s="369"/>
      <c r="M137" s="369"/>
      <c r="N137" s="375"/>
      <c r="O137" s="369"/>
      <c r="P137" s="870"/>
      <c r="Q137" s="870"/>
      <c r="R137" s="870"/>
      <c r="S137" s="870"/>
      <c r="T137" s="870"/>
      <c r="U137" s="369"/>
      <c r="V137" s="369"/>
      <c r="W137" s="369"/>
      <c r="X137" s="369"/>
      <c r="Y137" s="369"/>
      <c r="Z137" s="369"/>
      <c r="AA137" s="183"/>
      <c r="AB137" s="183"/>
      <c r="AC137" s="183"/>
    </row>
    <row r="138" spans="1:29" ht="15">
      <c r="A138" s="369"/>
      <c r="B138" s="369"/>
      <c r="C138" s="369"/>
      <c r="D138" s="369"/>
      <c r="E138" s="369"/>
      <c r="F138" s="369"/>
      <c r="G138" s="369"/>
      <c r="H138" s="369"/>
      <c r="I138" s="369"/>
      <c r="J138" s="369"/>
      <c r="K138" s="369"/>
      <c r="L138" s="369"/>
      <c r="M138" s="369"/>
      <c r="N138" s="375"/>
      <c r="O138" s="369"/>
      <c r="P138" s="870"/>
      <c r="Q138" s="870"/>
      <c r="R138" s="870"/>
      <c r="S138" s="870"/>
      <c r="T138" s="870"/>
      <c r="U138" s="369"/>
      <c r="V138" s="369"/>
      <c r="W138" s="369"/>
      <c r="X138" s="369"/>
      <c r="Y138" s="369"/>
      <c r="Z138" s="369"/>
      <c r="AA138" s="183"/>
      <c r="AB138" s="183"/>
      <c r="AC138" s="183"/>
    </row>
    <row r="139" spans="1:29" ht="15">
      <c r="A139" s="369"/>
      <c r="B139" s="369"/>
      <c r="C139" s="369"/>
      <c r="D139" s="369"/>
      <c r="E139" s="369"/>
      <c r="F139" s="369"/>
      <c r="G139" s="369"/>
      <c r="H139" s="369"/>
      <c r="I139" s="369"/>
      <c r="J139" s="369"/>
      <c r="K139" s="369"/>
      <c r="L139" s="369"/>
      <c r="M139" s="369"/>
      <c r="N139" s="375"/>
      <c r="O139" s="369"/>
      <c r="P139" s="870"/>
      <c r="Q139" s="870"/>
      <c r="R139" s="870"/>
      <c r="S139" s="870"/>
      <c r="T139" s="870"/>
      <c r="U139" s="369"/>
      <c r="V139" s="369"/>
      <c r="W139" s="369"/>
      <c r="X139" s="369"/>
      <c r="Y139" s="369"/>
      <c r="Z139" s="369"/>
      <c r="AA139" s="183"/>
      <c r="AB139" s="183"/>
      <c r="AC139" s="183"/>
    </row>
    <row r="140" spans="1:29" ht="15">
      <c r="A140" s="369"/>
      <c r="B140" s="369"/>
      <c r="C140" s="369"/>
      <c r="D140" s="369"/>
      <c r="E140" s="369"/>
      <c r="F140" s="369"/>
      <c r="G140" s="369"/>
      <c r="H140" s="369"/>
      <c r="I140" s="369"/>
      <c r="J140" s="369"/>
      <c r="K140" s="369"/>
      <c r="L140" s="369"/>
      <c r="M140" s="369"/>
      <c r="N140" s="375"/>
      <c r="O140" s="369"/>
      <c r="P140" s="870"/>
      <c r="Q140" s="870"/>
      <c r="R140" s="870"/>
      <c r="S140" s="870"/>
      <c r="T140" s="870"/>
      <c r="U140" s="369"/>
      <c r="V140" s="369"/>
      <c r="W140" s="369"/>
      <c r="X140" s="369"/>
      <c r="Y140" s="369"/>
      <c r="Z140" s="369"/>
      <c r="AA140" s="183"/>
      <c r="AB140" s="183"/>
      <c r="AC140" s="183"/>
    </row>
    <row r="141" spans="1:29" ht="15">
      <c r="A141" s="369"/>
      <c r="B141" s="369"/>
      <c r="C141" s="369"/>
      <c r="D141" s="369"/>
      <c r="E141" s="369"/>
      <c r="F141" s="369"/>
      <c r="G141" s="369"/>
      <c r="H141" s="369"/>
      <c r="I141" s="369"/>
      <c r="J141" s="369"/>
      <c r="K141" s="369"/>
      <c r="L141" s="369"/>
      <c r="M141" s="369"/>
      <c r="N141" s="375"/>
      <c r="O141" s="369"/>
      <c r="P141" s="870"/>
      <c r="Q141" s="870"/>
      <c r="R141" s="870"/>
      <c r="S141" s="870"/>
      <c r="T141" s="870"/>
      <c r="U141" s="369"/>
      <c r="V141" s="369"/>
      <c r="W141" s="369"/>
      <c r="X141" s="369"/>
      <c r="Y141" s="369"/>
      <c r="Z141" s="369"/>
      <c r="AA141" s="183"/>
      <c r="AB141" s="183"/>
      <c r="AC141" s="183"/>
    </row>
    <row r="142" spans="1:29" ht="15">
      <c r="A142" s="369"/>
      <c r="B142" s="369"/>
      <c r="C142" s="369"/>
      <c r="D142" s="369"/>
      <c r="E142" s="369"/>
      <c r="F142" s="369"/>
      <c r="G142" s="369"/>
      <c r="H142" s="369"/>
      <c r="I142" s="369"/>
      <c r="J142" s="369"/>
      <c r="K142" s="369"/>
      <c r="L142" s="369"/>
      <c r="M142" s="369"/>
      <c r="N142" s="375"/>
      <c r="O142" s="369"/>
      <c r="P142" s="870"/>
      <c r="Q142" s="870"/>
      <c r="R142" s="870"/>
      <c r="S142" s="870"/>
      <c r="T142" s="870"/>
      <c r="U142" s="369"/>
      <c r="V142" s="369"/>
      <c r="W142" s="369"/>
      <c r="X142" s="369"/>
      <c r="Y142" s="369"/>
      <c r="Z142" s="369"/>
      <c r="AA142" s="183"/>
      <c r="AB142" s="183"/>
      <c r="AC142" s="183"/>
    </row>
    <row r="143" spans="1:29" ht="15">
      <c r="A143" s="369"/>
      <c r="B143" s="369"/>
      <c r="C143" s="369"/>
      <c r="D143" s="369"/>
      <c r="E143" s="369"/>
      <c r="F143" s="369"/>
      <c r="G143" s="369"/>
      <c r="H143" s="369"/>
      <c r="I143" s="369"/>
      <c r="J143" s="369"/>
      <c r="K143" s="369"/>
      <c r="L143" s="369"/>
      <c r="M143" s="369"/>
      <c r="N143" s="375"/>
      <c r="O143" s="369"/>
      <c r="P143" s="870"/>
      <c r="Q143" s="870"/>
      <c r="R143" s="870"/>
      <c r="S143" s="870"/>
      <c r="T143" s="870"/>
      <c r="U143" s="369"/>
      <c r="V143" s="369"/>
      <c r="W143" s="369"/>
      <c r="X143" s="369"/>
      <c r="Y143" s="369"/>
      <c r="Z143" s="369"/>
      <c r="AA143" s="183"/>
      <c r="AB143" s="183"/>
      <c r="AC143" s="183"/>
    </row>
    <row r="144" spans="1:29" ht="15">
      <c r="A144" s="369"/>
      <c r="B144" s="369"/>
      <c r="C144" s="369"/>
      <c r="D144" s="369"/>
      <c r="E144" s="369"/>
      <c r="F144" s="369"/>
      <c r="G144" s="369"/>
      <c r="H144" s="369"/>
      <c r="I144" s="369"/>
      <c r="J144" s="369"/>
      <c r="K144" s="369"/>
      <c r="L144" s="369"/>
      <c r="M144" s="369"/>
      <c r="N144" s="375"/>
      <c r="O144" s="369"/>
      <c r="P144" s="870"/>
      <c r="Q144" s="870"/>
      <c r="R144" s="870"/>
      <c r="S144" s="870"/>
      <c r="T144" s="870"/>
      <c r="U144" s="369"/>
      <c r="V144" s="369"/>
      <c r="W144" s="369"/>
      <c r="X144" s="369"/>
      <c r="Y144" s="369"/>
      <c r="Z144" s="369"/>
      <c r="AA144" s="183"/>
      <c r="AB144" s="183"/>
      <c r="AC144" s="183"/>
    </row>
    <row r="145" spans="1:29" ht="15">
      <c r="A145" s="369"/>
      <c r="B145" s="369"/>
      <c r="C145" s="369"/>
      <c r="D145" s="369"/>
      <c r="E145" s="369"/>
      <c r="F145" s="369"/>
      <c r="G145" s="369"/>
      <c r="H145" s="369"/>
      <c r="I145" s="369"/>
      <c r="J145" s="369"/>
      <c r="K145" s="369"/>
      <c r="L145" s="369"/>
      <c r="M145" s="369"/>
      <c r="N145" s="375"/>
      <c r="O145" s="369"/>
      <c r="P145" s="870"/>
      <c r="Q145" s="870"/>
      <c r="R145" s="870"/>
      <c r="S145" s="870"/>
      <c r="T145" s="870"/>
      <c r="U145" s="369"/>
      <c r="V145" s="369"/>
      <c r="W145" s="369"/>
      <c r="X145" s="369"/>
      <c r="Y145" s="369"/>
      <c r="Z145" s="369"/>
      <c r="AA145" s="183"/>
      <c r="AB145" s="183"/>
      <c r="AC145" s="183"/>
    </row>
    <row r="146" spans="1:29" ht="15">
      <c r="A146" s="369"/>
      <c r="B146" s="369"/>
      <c r="C146" s="369"/>
      <c r="D146" s="369"/>
      <c r="E146" s="369"/>
      <c r="F146" s="369"/>
      <c r="G146" s="369"/>
      <c r="H146" s="369"/>
      <c r="I146" s="369"/>
      <c r="J146" s="369"/>
      <c r="K146" s="369"/>
      <c r="L146" s="369"/>
      <c r="M146" s="369"/>
      <c r="N146" s="375"/>
      <c r="O146" s="369"/>
      <c r="P146" s="870"/>
      <c r="Q146" s="870"/>
      <c r="R146" s="870"/>
      <c r="S146" s="870"/>
      <c r="T146" s="870"/>
      <c r="U146" s="369"/>
      <c r="V146" s="369"/>
      <c r="W146" s="369"/>
      <c r="X146" s="369"/>
      <c r="Y146" s="369"/>
      <c r="Z146" s="369"/>
      <c r="AA146" s="183"/>
      <c r="AB146" s="183"/>
      <c r="AC146" s="183"/>
    </row>
    <row r="147" spans="1:29" ht="15">
      <c r="A147" s="369"/>
      <c r="B147" s="369"/>
      <c r="C147" s="369"/>
      <c r="D147" s="369"/>
      <c r="E147" s="369"/>
      <c r="F147" s="369"/>
      <c r="G147" s="369"/>
      <c r="H147" s="369"/>
      <c r="I147" s="369"/>
      <c r="J147" s="369"/>
      <c r="K147" s="369"/>
      <c r="L147" s="369"/>
      <c r="M147" s="369"/>
      <c r="N147" s="375"/>
      <c r="O147" s="369"/>
      <c r="P147" s="870"/>
      <c r="Q147" s="870"/>
      <c r="R147" s="870"/>
      <c r="S147" s="870"/>
      <c r="T147" s="870"/>
      <c r="U147" s="369"/>
      <c r="V147" s="369"/>
      <c r="W147" s="369"/>
      <c r="X147" s="369"/>
      <c r="Y147" s="369"/>
      <c r="Z147" s="369"/>
      <c r="AA147" s="183"/>
      <c r="AB147" s="183"/>
      <c r="AC147" s="183"/>
    </row>
    <row r="148" spans="1:29" ht="15">
      <c r="A148" s="369"/>
      <c r="B148" s="369"/>
      <c r="C148" s="369"/>
      <c r="D148" s="369"/>
      <c r="E148" s="369"/>
      <c r="F148" s="369"/>
      <c r="G148" s="369"/>
      <c r="H148" s="369"/>
      <c r="I148" s="369"/>
      <c r="J148" s="369"/>
      <c r="K148" s="369"/>
      <c r="L148" s="369"/>
      <c r="M148" s="369"/>
      <c r="N148" s="375"/>
      <c r="O148" s="369"/>
      <c r="P148" s="870"/>
      <c r="Q148" s="870"/>
      <c r="R148" s="870"/>
      <c r="S148" s="870"/>
      <c r="T148" s="870"/>
      <c r="U148" s="369"/>
      <c r="V148" s="369"/>
      <c r="W148" s="369"/>
      <c r="X148" s="369"/>
      <c r="Y148" s="369"/>
      <c r="Z148" s="369"/>
      <c r="AA148" s="183"/>
      <c r="AB148" s="183"/>
      <c r="AC148" s="183"/>
    </row>
    <row r="149" spans="1:29" ht="15">
      <c r="A149" s="369"/>
      <c r="B149" s="369"/>
      <c r="C149" s="369"/>
      <c r="D149" s="369"/>
      <c r="E149" s="369"/>
      <c r="F149" s="369"/>
      <c r="G149" s="369"/>
      <c r="H149" s="369"/>
      <c r="I149" s="369"/>
      <c r="J149" s="369"/>
      <c r="K149" s="369"/>
      <c r="L149" s="369"/>
      <c r="M149" s="369"/>
      <c r="N149" s="375"/>
      <c r="O149" s="369"/>
      <c r="P149" s="870"/>
      <c r="Q149" s="870"/>
      <c r="R149" s="870"/>
      <c r="S149" s="870"/>
      <c r="T149" s="870"/>
      <c r="U149" s="369"/>
      <c r="V149" s="369"/>
      <c r="W149" s="369"/>
      <c r="X149" s="369"/>
      <c r="Y149" s="369"/>
      <c r="Z149" s="369"/>
      <c r="AA149" s="183"/>
      <c r="AB149" s="183"/>
      <c r="AC149" s="183"/>
    </row>
    <row r="150" spans="1:29" ht="15">
      <c r="A150" s="369"/>
      <c r="B150" s="369"/>
      <c r="C150" s="369"/>
      <c r="D150" s="369"/>
      <c r="E150" s="369"/>
      <c r="F150" s="369"/>
      <c r="G150" s="369"/>
      <c r="H150" s="369"/>
      <c r="I150" s="369"/>
      <c r="J150" s="369"/>
      <c r="K150" s="369"/>
      <c r="L150" s="369"/>
      <c r="M150" s="369"/>
      <c r="N150" s="375"/>
      <c r="O150" s="369"/>
      <c r="P150" s="870"/>
      <c r="Q150" s="870"/>
      <c r="R150" s="870"/>
      <c r="S150" s="870"/>
      <c r="T150" s="870"/>
      <c r="U150" s="369"/>
      <c r="V150" s="369"/>
      <c r="W150" s="369"/>
      <c r="X150" s="369"/>
      <c r="Y150" s="369"/>
      <c r="Z150" s="369"/>
      <c r="AA150" s="183"/>
      <c r="AB150" s="183"/>
      <c r="AC150" s="183"/>
    </row>
    <row r="151" spans="1:29" ht="15">
      <c r="A151" s="369"/>
      <c r="B151" s="369"/>
      <c r="C151" s="369"/>
      <c r="D151" s="369"/>
      <c r="E151" s="369"/>
      <c r="F151" s="369"/>
      <c r="G151" s="369"/>
      <c r="H151" s="369"/>
      <c r="I151" s="369"/>
      <c r="J151" s="369"/>
      <c r="K151" s="369"/>
      <c r="L151" s="369"/>
      <c r="M151" s="369"/>
      <c r="N151" s="375"/>
      <c r="O151" s="369"/>
      <c r="P151" s="870"/>
      <c r="Q151" s="870"/>
      <c r="R151" s="870"/>
      <c r="S151" s="870"/>
      <c r="T151" s="870"/>
      <c r="U151" s="369"/>
      <c r="V151" s="369"/>
      <c r="W151" s="369"/>
      <c r="X151" s="369"/>
      <c r="Y151" s="369"/>
      <c r="Z151" s="369"/>
      <c r="AA151" s="183"/>
      <c r="AB151" s="183"/>
      <c r="AC151" s="183"/>
    </row>
    <row r="152" spans="1:29" ht="15">
      <c r="A152" s="369"/>
      <c r="B152" s="369"/>
      <c r="C152" s="369"/>
      <c r="D152" s="369"/>
      <c r="E152" s="369"/>
      <c r="F152" s="369"/>
      <c r="G152" s="369"/>
      <c r="H152" s="369"/>
      <c r="I152" s="369"/>
      <c r="J152" s="369"/>
      <c r="K152" s="369"/>
      <c r="L152" s="369"/>
      <c r="M152" s="369"/>
      <c r="N152" s="375"/>
      <c r="O152" s="369"/>
      <c r="P152" s="870"/>
      <c r="Q152" s="870"/>
      <c r="R152" s="870"/>
      <c r="S152" s="870"/>
      <c r="T152" s="870"/>
      <c r="U152" s="369"/>
      <c r="V152" s="369"/>
      <c r="W152" s="369"/>
      <c r="X152" s="369"/>
      <c r="Y152" s="369"/>
      <c r="Z152" s="369"/>
      <c r="AA152" s="183"/>
      <c r="AB152" s="183"/>
      <c r="AC152" s="183"/>
    </row>
    <row r="153" spans="1:29" ht="15">
      <c r="A153" s="369"/>
      <c r="B153" s="369"/>
      <c r="C153" s="369"/>
      <c r="D153" s="369"/>
      <c r="E153" s="369"/>
      <c r="F153" s="369"/>
      <c r="G153" s="369"/>
      <c r="H153" s="369"/>
      <c r="I153" s="369"/>
      <c r="J153" s="369"/>
      <c r="K153" s="369"/>
      <c r="L153" s="369"/>
      <c r="M153" s="369"/>
      <c r="N153" s="375"/>
      <c r="O153" s="369"/>
      <c r="P153" s="870"/>
      <c r="Q153" s="870"/>
      <c r="R153" s="870"/>
      <c r="S153" s="870"/>
      <c r="T153" s="870"/>
      <c r="U153" s="369"/>
      <c r="V153" s="369"/>
      <c r="W153" s="369"/>
      <c r="X153" s="369"/>
      <c r="Y153" s="369"/>
      <c r="Z153" s="369"/>
      <c r="AA153" s="183"/>
      <c r="AB153" s="183"/>
      <c r="AC153" s="183"/>
    </row>
    <row r="154" spans="1:29" ht="15">
      <c r="A154" s="369"/>
      <c r="B154" s="369"/>
      <c r="C154" s="369"/>
      <c r="D154" s="369"/>
      <c r="E154" s="369"/>
      <c r="F154" s="369"/>
      <c r="G154" s="369"/>
      <c r="H154" s="369"/>
      <c r="I154" s="369"/>
      <c r="J154" s="369"/>
      <c r="K154" s="369"/>
      <c r="L154" s="369"/>
      <c r="M154" s="369"/>
      <c r="N154" s="375"/>
      <c r="O154" s="369"/>
      <c r="P154" s="870"/>
      <c r="Q154" s="870"/>
      <c r="R154" s="870"/>
      <c r="S154" s="870"/>
      <c r="T154" s="870"/>
      <c r="U154" s="369"/>
      <c r="V154" s="369"/>
      <c r="W154" s="369"/>
      <c r="X154" s="369"/>
      <c r="Y154" s="369"/>
      <c r="Z154" s="369"/>
      <c r="AA154" s="183"/>
      <c r="AB154" s="183"/>
      <c r="AC154" s="183"/>
    </row>
    <row r="155" spans="1:29" ht="15">
      <c r="A155" s="369"/>
      <c r="B155" s="369"/>
      <c r="C155" s="369"/>
      <c r="D155" s="369"/>
      <c r="E155" s="369"/>
      <c r="F155" s="369"/>
      <c r="G155" s="369"/>
      <c r="H155" s="369"/>
      <c r="I155" s="369"/>
      <c r="J155" s="369"/>
      <c r="K155" s="369"/>
      <c r="L155" s="369"/>
      <c r="M155" s="369"/>
      <c r="N155" s="375"/>
      <c r="O155" s="369"/>
      <c r="P155" s="870"/>
      <c r="Q155" s="870"/>
      <c r="R155" s="870"/>
      <c r="S155" s="870"/>
      <c r="T155" s="870"/>
      <c r="U155" s="369"/>
      <c r="V155" s="369"/>
      <c r="W155" s="369"/>
      <c r="X155" s="369"/>
      <c r="Y155" s="369"/>
      <c r="Z155" s="369"/>
      <c r="AA155" s="183"/>
      <c r="AB155" s="183"/>
      <c r="AC155" s="183"/>
    </row>
    <row r="156" spans="1:29" ht="15">
      <c r="A156" s="369"/>
      <c r="B156" s="369"/>
      <c r="C156" s="369"/>
      <c r="D156" s="369"/>
      <c r="E156" s="369"/>
      <c r="F156" s="369"/>
      <c r="G156" s="369"/>
      <c r="H156" s="369"/>
      <c r="I156" s="369"/>
      <c r="J156" s="369"/>
      <c r="K156" s="369"/>
      <c r="L156" s="369"/>
      <c r="M156" s="369"/>
      <c r="N156" s="375"/>
      <c r="O156" s="369"/>
      <c r="P156" s="870"/>
      <c r="Q156" s="870"/>
      <c r="R156" s="870"/>
      <c r="S156" s="870"/>
      <c r="T156" s="870"/>
      <c r="U156" s="369"/>
      <c r="V156" s="369"/>
      <c r="W156" s="369"/>
      <c r="X156" s="369"/>
      <c r="Y156" s="369"/>
      <c r="Z156" s="369"/>
      <c r="AA156" s="183"/>
      <c r="AB156" s="183"/>
      <c r="AC156" s="183"/>
    </row>
    <row r="157" spans="1:29" ht="15">
      <c r="A157" s="369"/>
      <c r="B157" s="369"/>
      <c r="C157" s="369"/>
      <c r="D157" s="369"/>
      <c r="E157" s="369"/>
      <c r="F157" s="369"/>
      <c r="G157" s="369"/>
      <c r="H157" s="369"/>
      <c r="I157" s="369"/>
      <c r="J157" s="369"/>
      <c r="K157" s="369"/>
      <c r="L157" s="369"/>
      <c r="M157" s="369"/>
      <c r="N157" s="375"/>
      <c r="O157" s="369"/>
      <c r="P157" s="870"/>
      <c r="Q157" s="870"/>
      <c r="R157" s="870"/>
      <c r="S157" s="870"/>
      <c r="T157" s="870"/>
      <c r="U157" s="369"/>
      <c r="V157" s="369"/>
      <c r="W157" s="369"/>
      <c r="X157" s="369"/>
      <c r="Y157" s="369"/>
      <c r="Z157" s="369"/>
      <c r="AA157" s="183"/>
      <c r="AB157" s="183"/>
      <c r="AC157" s="183"/>
    </row>
    <row r="158" spans="1:29" ht="15">
      <c r="A158" s="369"/>
      <c r="B158" s="369"/>
      <c r="C158" s="369"/>
      <c r="D158" s="369"/>
      <c r="E158" s="369"/>
      <c r="F158" s="369"/>
      <c r="G158" s="369"/>
      <c r="H158" s="369"/>
      <c r="I158" s="369"/>
      <c r="J158" s="369"/>
      <c r="K158" s="369"/>
      <c r="L158" s="369"/>
      <c r="M158" s="369"/>
      <c r="N158" s="375"/>
      <c r="O158" s="369"/>
      <c r="P158" s="870"/>
      <c r="Q158" s="870"/>
      <c r="R158" s="870"/>
      <c r="S158" s="870"/>
      <c r="T158" s="870"/>
      <c r="U158" s="369"/>
      <c r="V158" s="369"/>
      <c r="W158" s="369"/>
      <c r="X158" s="369"/>
      <c r="Y158" s="369"/>
      <c r="Z158" s="369"/>
      <c r="AA158" s="183"/>
      <c r="AB158" s="183"/>
      <c r="AC158" s="183"/>
    </row>
    <row r="159" spans="1:29" ht="15">
      <c r="A159" s="369"/>
      <c r="B159" s="369"/>
      <c r="C159" s="369"/>
      <c r="D159" s="369"/>
      <c r="E159" s="369"/>
      <c r="F159" s="369"/>
      <c r="G159" s="369"/>
      <c r="H159" s="369"/>
      <c r="I159" s="369"/>
      <c r="J159" s="369"/>
      <c r="K159" s="369"/>
      <c r="L159" s="369"/>
      <c r="M159" s="369"/>
      <c r="N159" s="375"/>
      <c r="O159" s="369"/>
      <c r="P159" s="870"/>
      <c r="Q159" s="870"/>
      <c r="R159" s="870"/>
      <c r="S159" s="870"/>
      <c r="T159" s="870"/>
      <c r="U159" s="369"/>
      <c r="V159" s="369"/>
      <c r="W159" s="369"/>
      <c r="X159" s="369"/>
      <c r="Y159" s="369"/>
      <c r="Z159" s="369"/>
      <c r="AA159" s="183"/>
      <c r="AB159" s="183"/>
      <c r="AC159" s="183"/>
    </row>
    <row r="160" spans="1:29" ht="15">
      <c r="A160" s="369"/>
      <c r="B160" s="369"/>
      <c r="C160" s="369"/>
      <c r="D160" s="369"/>
      <c r="E160" s="369"/>
      <c r="F160" s="369"/>
      <c r="G160" s="369"/>
      <c r="H160" s="369"/>
      <c r="I160" s="369"/>
      <c r="J160" s="369"/>
      <c r="K160" s="369"/>
      <c r="L160" s="369"/>
      <c r="M160" s="369"/>
      <c r="N160" s="375"/>
      <c r="O160" s="369"/>
      <c r="P160" s="870"/>
      <c r="Q160" s="870"/>
      <c r="R160" s="870"/>
      <c r="S160" s="870"/>
      <c r="T160" s="870"/>
      <c r="U160" s="369"/>
      <c r="V160" s="369"/>
      <c r="W160" s="369"/>
      <c r="X160" s="369"/>
      <c r="Y160" s="369"/>
      <c r="Z160" s="369"/>
      <c r="AA160" s="183"/>
      <c r="AB160" s="183"/>
      <c r="AC160" s="183"/>
    </row>
    <row r="161" spans="1:29" ht="15">
      <c r="A161" s="369"/>
      <c r="B161" s="369"/>
      <c r="C161" s="369"/>
      <c r="D161" s="369"/>
      <c r="E161" s="369"/>
      <c r="F161" s="369"/>
      <c r="G161" s="369"/>
      <c r="H161" s="369"/>
      <c r="I161" s="369"/>
      <c r="J161" s="369"/>
      <c r="K161" s="369"/>
      <c r="L161" s="369"/>
      <c r="M161" s="369"/>
      <c r="N161" s="375"/>
      <c r="O161" s="369"/>
      <c r="P161" s="870"/>
      <c r="Q161" s="870"/>
      <c r="R161" s="870"/>
      <c r="S161" s="870"/>
      <c r="T161" s="870"/>
      <c r="U161" s="369"/>
      <c r="V161" s="369"/>
      <c r="W161" s="369"/>
      <c r="X161" s="369"/>
      <c r="Y161" s="369"/>
      <c r="Z161" s="369"/>
      <c r="AA161" s="183"/>
      <c r="AB161" s="183"/>
      <c r="AC161" s="183"/>
    </row>
    <row r="162" spans="1:29" ht="15">
      <c r="A162" s="369"/>
      <c r="B162" s="369"/>
      <c r="C162" s="369"/>
      <c r="D162" s="369"/>
      <c r="E162" s="369"/>
      <c r="F162" s="369"/>
      <c r="G162" s="369"/>
      <c r="H162" s="369"/>
      <c r="I162" s="369"/>
      <c r="J162" s="369"/>
      <c r="K162" s="369"/>
      <c r="L162" s="369"/>
      <c r="M162" s="369"/>
      <c r="N162" s="375"/>
      <c r="O162" s="369"/>
      <c r="P162" s="870"/>
      <c r="Q162" s="870"/>
      <c r="R162" s="870"/>
      <c r="S162" s="870"/>
      <c r="T162" s="870"/>
      <c r="U162" s="369"/>
      <c r="V162" s="369"/>
      <c r="W162" s="369"/>
      <c r="X162" s="369"/>
      <c r="Y162" s="369"/>
      <c r="Z162" s="369"/>
      <c r="AA162" s="183"/>
      <c r="AB162" s="183"/>
      <c r="AC162" s="183"/>
    </row>
    <row r="163" spans="1:29" ht="15">
      <c r="A163" s="369"/>
      <c r="B163" s="369"/>
      <c r="C163" s="369"/>
      <c r="D163" s="369"/>
      <c r="E163" s="369"/>
      <c r="F163" s="369"/>
      <c r="G163" s="369"/>
      <c r="H163" s="369"/>
      <c r="I163" s="369"/>
      <c r="J163" s="369"/>
      <c r="K163" s="369"/>
      <c r="L163" s="369"/>
      <c r="M163" s="369"/>
      <c r="N163" s="375"/>
      <c r="O163" s="369"/>
      <c r="P163" s="870"/>
      <c r="Q163" s="870"/>
      <c r="R163" s="870"/>
      <c r="S163" s="870"/>
      <c r="T163" s="870"/>
      <c r="U163" s="369"/>
      <c r="V163" s="369"/>
      <c r="W163" s="369"/>
      <c r="X163" s="369"/>
      <c r="Y163" s="369"/>
      <c r="Z163" s="369"/>
      <c r="AA163" s="183"/>
      <c r="AB163" s="183"/>
      <c r="AC163" s="183"/>
    </row>
    <row r="164" spans="1:29" ht="15">
      <c r="A164" s="369"/>
      <c r="B164" s="369"/>
      <c r="C164" s="369"/>
      <c r="D164" s="369"/>
      <c r="E164" s="369"/>
      <c r="F164" s="369"/>
      <c r="G164" s="369"/>
      <c r="H164" s="369"/>
      <c r="I164" s="369"/>
      <c r="J164" s="369"/>
      <c r="K164" s="369"/>
      <c r="L164" s="369"/>
      <c r="M164" s="369"/>
      <c r="N164" s="375"/>
      <c r="O164" s="369"/>
      <c r="P164" s="870"/>
      <c r="Q164" s="870"/>
      <c r="R164" s="870"/>
      <c r="S164" s="870"/>
      <c r="T164" s="870"/>
      <c r="U164" s="369"/>
      <c r="V164" s="369"/>
      <c r="W164" s="369"/>
      <c r="X164" s="369"/>
      <c r="Y164" s="369"/>
      <c r="Z164" s="369"/>
      <c r="AA164" s="183"/>
      <c r="AB164" s="183"/>
      <c r="AC164" s="183"/>
    </row>
    <row r="165" spans="1:29" ht="15">
      <c r="A165" s="369"/>
      <c r="B165" s="369"/>
      <c r="C165" s="369"/>
      <c r="D165" s="369"/>
      <c r="E165" s="369"/>
      <c r="F165" s="369"/>
      <c r="G165" s="369"/>
      <c r="H165" s="369"/>
      <c r="I165" s="369"/>
      <c r="J165" s="369"/>
      <c r="K165" s="369"/>
      <c r="L165" s="369"/>
      <c r="M165" s="369"/>
      <c r="N165" s="375"/>
      <c r="O165" s="369"/>
      <c r="P165" s="870"/>
      <c r="Q165" s="870"/>
      <c r="R165" s="870"/>
      <c r="S165" s="870"/>
      <c r="T165" s="870"/>
      <c r="U165" s="369"/>
      <c r="V165" s="369"/>
      <c r="W165" s="369"/>
      <c r="X165" s="369"/>
      <c r="Y165" s="369"/>
      <c r="Z165" s="369"/>
      <c r="AA165" s="183"/>
      <c r="AB165" s="183"/>
      <c r="AC165" s="183"/>
    </row>
    <row r="166" spans="1:29" ht="15">
      <c r="A166" s="369"/>
      <c r="B166" s="369"/>
      <c r="C166" s="369"/>
      <c r="D166" s="369"/>
      <c r="E166" s="369"/>
      <c r="F166" s="369"/>
      <c r="G166" s="369"/>
      <c r="H166" s="369"/>
      <c r="I166" s="369"/>
      <c r="J166" s="369"/>
      <c r="K166" s="369"/>
      <c r="L166" s="369"/>
      <c r="M166" s="369"/>
      <c r="N166" s="375"/>
      <c r="O166" s="369"/>
      <c r="P166" s="870"/>
      <c r="Q166" s="870"/>
      <c r="R166" s="870"/>
      <c r="S166" s="870"/>
      <c r="T166" s="870"/>
      <c r="U166" s="369"/>
      <c r="V166" s="369"/>
      <c r="W166" s="369"/>
      <c r="X166" s="369"/>
      <c r="Y166" s="369"/>
      <c r="Z166" s="369"/>
      <c r="AA166" s="183"/>
      <c r="AB166" s="183"/>
      <c r="AC166" s="183"/>
    </row>
    <row r="167" spans="1:29" ht="15">
      <c r="A167" s="369"/>
      <c r="B167" s="369"/>
      <c r="C167" s="369"/>
      <c r="D167" s="369"/>
      <c r="E167" s="369"/>
      <c r="F167" s="369"/>
      <c r="G167" s="369"/>
      <c r="H167" s="369"/>
      <c r="I167" s="369"/>
      <c r="J167" s="369"/>
      <c r="K167" s="369"/>
      <c r="L167" s="369"/>
      <c r="M167" s="369"/>
      <c r="N167" s="375"/>
      <c r="O167" s="369"/>
      <c r="P167" s="870"/>
      <c r="Q167" s="870"/>
      <c r="R167" s="870"/>
      <c r="S167" s="870"/>
      <c r="T167" s="870"/>
      <c r="U167" s="369"/>
      <c r="V167" s="369"/>
      <c r="W167" s="369"/>
      <c r="X167" s="369"/>
      <c r="Y167" s="369"/>
      <c r="Z167" s="369"/>
      <c r="AA167" s="183"/>
      <c r="AB167" s="183"/>
      <c r="AC167" s="183"/>
    </row>
    <row r="168" spans="1:29" ht="15">
      <c r="A168" s="369"/>
      <c r="B168" s="369"/>
      <c r="C168" s="369"/>
      <c r="D168" s="369"/>
      <c r="E168" s="369"/>
      <c r="F168" s="369"/>
      <c r="G168" s="369"/>
      <c r="H168" s="369"/>
      <c r="I168" s="369"/>
      <c r="J168" s="369"/>
      <c r="K168" s="369"/>
      <c r="L168" s="369"/>
      <c r="M168" s="369"/>
      <c r="N168" s="375"/>
      <c r="O168" s="369"/>
      <c r="P168" s="870"/>
      <c r="Q168" s="870"/>
      <c r="R168" s="870"/>
      <c r="S168" s="870"/>
      <c r="T168" s="870"/>
      <c r="U168" s="369"/>
      <c r="V168" s="369"/>
      <c r="W168" s="369"/>
      <c r="X168" s="369"/>
      <c r="Y168" s="369"/>
      <c r="Z168" s="369"/>
      <c r="AA168" s="183"/>
      <c r="AB168" s="183"/>
      <c r="AC168" s="183"/>
    </row>
    <row r="169" spans="1:29" ht="15">
      <c r="A169" s="369"/>
      <c r="B169" s="369"/>
      <c r="C169" s="369"/>
      <c r="D169" s="369"/>
      <c r="E169" s="369"/>
      <c r="F169" s="369"/>
      <c r="G169" s="369"/>
      <c r="H169" s="369"/>
      <c r="I169" s="369"/>
      <c r="J169" s="369"/>
      <c r="K169" s="369"/>
      <c r="L169" s="369"/>
      <c r="M169" s="369"/>
      <c r="N169" s="375"/>
      <c r="O169" s="369"/>
      <c r="P169" s="870"/>
      <c r="Q169" s="870"/>
      <c r="R169" s="870"/>
      <c r="S169" s="870"/>
      <c r="T169" s="870"/>
      <c r="U169" s="369"/>
      <c r="V169" s="369"/>
      <c r="W169" s="369"/>
      <c r="X169" s="369"/>
      <c r="Y169" s="369"/>
      <c r="Z169" s="369"/>
      <c r="AA169" s="183"/>
      <c r="AB169" s="183"/>
      <c r="AC169" s="183"/>
    </row>
    <row r="170" spans="1:29" ht="15">
      <c r="A170" s="369"/>
      <c r="B170" s="369"/>
      <c r="C170" s="369"/>
      <c r="D170" s="369"/>
      <c r="E170" s="369"/>
      <c r="F170" s="369"/>
      <c r="G170" s="369"/>
      <c r="H170" s="369"/>
      <c r="I170" s="369"/>
      <c r="J170" s="369"/>
      <c r="K170" s="369"/>
      <c r="L170" s="369"/>
      <c r="M170" s="369"/>
      <c r="N170" s="375"/>
      <c r="O170" s="369"/>
      <c r="P170" s="870"/>
      <c r="Q170" s="870"/>
      <c r="R170" s="870"/>
      <c r="S170" s="870"/>
      <c r="T170" s="870"/>
      <c r="U170" s="369"/>
      <c r="V170" s="369"/>
      <c r="W170" s="369"/>
      <c r="X170" s="369"/>
      <c r="Y170" s="369"/>
      <c r="Z170" s="369"/>
      <c r="AA170" s="183"/>
      <c r="AB170" s="183"/>
      <c r="AC170" s="183"/>
    </row>
    <row r="171" spans="1:29" ht="15">
      <c r="A171" s="369"/>
      <c r="B171" s="369"/>
      <c r="C171" s="369"/>
      <c r="D171" s="369"/>
      <c r="E171" s="369"/>
      <c r="F171" s="369"/>
      <c r="G171" s="369"/>
      <c r="H171" s="369"/>
      <c r="I171" s="369"/>
      <c r="J171" s="369"/>
      <c r="K171" s="369"/>
      <c r="L171" s="369"/>
      <c r="M171" s="369"/>
      <c r="N171" s="375"/>
      <c r="O171" s="369"/>
      <c r="P171" s="870"/>
      <c r="Q171" s="870"/>
      <c r="R171" s="870"/>
      <c r="S171" s="870"/>
      <c r="T171" s="870"/>
      <c r="U171" s="369"/>
      <c r="V171" s="369"/>
      <c r="W171" s="369"/>
      <c r="X171" s="369"/>
      <c r="Y171" s="369"/>
      <c r="Z171" s="369"/>
      <c r="AA171" s="183"/>
      <c r="AB171" s="183"/>
      <c r="AC171" s="183"/>
    </row>
    <row r="172" spans="1:29" ht="15">
      <c r="A172" s="369"/>
      <c r="B172" s="369"/>
      <c r="C172" s="369"/>
      <c r="D172" s="369"/>
      <c r="E172" s="369"/>
      <c r="F172" s="369"/>
      <c r="G172" s="369"/>
      <c r="H172" s="369"/>
      <c r="I172" s="369"/>
      <c r="J172" s="369"/>
      <c r="K172" s="369"/>
      <c r="L172" s="369"/>
      <c r="M172" s="369"/>
      <c r="N172" s="375"/>
      <c r="O172" s="369"/>
      <c r="P172" s="870"/>
      <c r="Q172" s="870"/>
      <c r="R172" s="870"/>
      <c r="S172" s="870"/>
      <c r="T172" s="870"/>
      <c r="U172" s="369"/>
      <c r="V172" s="369"/>
      <c r="W172" s="369"/>
      <c r="X172" s="369"/>
      <c r="Y172" s="369"/>
      <c r="Z172" s="369"/>
      <c r="AA172" s="183"/>
      <c r="AB172" s="183"/>
      <c r="AC172" s="183"/>
    </row>
    <row r="173" spans="1:29" ht="15">
      <c r="A173" s="369"/>
      <c r="B173" s="369"/>
      <c r="C173" s="369"/>
      <c r="D173" s="369"/>
      <c r="E173" s="369"/>
      <c r="F173" s="369"/>
      <c r="G173" s="369"/>
      <c r="H173" s="369"/>
      <c r="I173" s="369"/>
      <c r="J173" s="369"/>
      <c r="K173" s="369"/>
      <c r="L173" s="369"/>
      <c r="M173" s="369"/>
      <c r="N173" s="375"/>
      <c r="O173" s="369"/>
      <c r="P173" s="870"/>
      <c r="Q173" s="870"/>
      <c r="R173" s="870"/>
      <c r="S173" s="870"/>
      <c r="T173" s="870"/>
      <c r="U173" s="369"/>
      <c r="V173" s="369"/>
      <c r="W173" s="369"/>
      <c r="X173" s="369"/>
      <c r="Y173" s="369"/>
      <c r="Z173" s="369"/>
      <c r="AA173" s="183"/>
      <c r="AB173" s="183"/>
      <c r="AC173" s="183"/>
    </row>
    <row r="174" spans="1:29" ht="15">
      <c r="A174" s="369"/>
      <c r="B174" s="369"/>
      <c r="C174" s="369"/>
      <c r="D174" s="369"/>
      <c r="E174" s="369"/>
      <c r="F174" s="369"/>
      <c r="G174" s="369"/>
      <c r="H174" s="369"/>
      <c r="I174" s="369"/>
      <c r="J174" s="369"/>
      <c r="K174" s="369"/>
      <c r="L174" s="369"/>
      <c r="M174" s="369"/>
      <c r="N174" s="375"/>
      <c r="O174" s="369"/>
      <c r="P174" s="870"/>
      <c r="Q174" s="870"/>
      <c r="R174" s="870"/>
      <c r="S174" s="870"/>
      <c r="T174" s="870"/>
      <c r="U174" s="369"/>
      <c r="V174" s="369"/>
      <c r="W174" s="369"/>
      <c r="X174" s="369"/>
      <c r="Y174" s="369"/>
      <c r="Z174" s="369"/>
      <c r="AA174" s="183"/>
      <c r="AB174" s="183"/>
      <c r="AC174" s="183"/>
    </row>
    <row r="175" spans="1:29" ht="15">
      <c r="A175" s="369"/>
      <c r="B175" s="369"/>
      <c r="C175" s="369"/>
      <c r="D175" s="369"/>
      <c r="E175" s="369"/>
      <c r="F175" s="369"/>
      <c r="G175" s="369"/>
      <c r="H175" s="369"/>
      <c r="I175" s="369"/>
      <c r="J175" s="369"/>
      <c r="K175" s="369"/>
      <c r="L175" s="369"/>
      <c r="M175" s="369"/>
      <c r="N175" s="375"/>
      <c r="O175" s="369"/>
      <c r="P175" s="870"/>
      <c r="Q175" s="870"/>
      <c r="R175" s="870"/>
      <c r="S175" s="870"/>
      <c r="T175" s="870"/>
      <c r="U175" s="369"/>
      <c r="V175" s="369"/>
      <c r="W175" s="369"/>
      <c r="X175" s="369"/>
      <c r="Y175" s="369"/>
      <c r="Z175" s="369"/>
      <c r="AA175" s="183"/>
      <c r="AB175" s="183"/>
      <c r="AC175" s="183"/>
    </row>
    <row r="176" spans="1:29" ht="15">
      <c r="A176" s="369"/>
      <c r="B176" s="369"/>
      <c r="C176" s="369"/>
      <c r="D176" s="369"/>
      <c r="E176" s="369"/>
      <c r="F176" s="369"/>
      <c r="G176" s="369"/>
      <c r="H176" s="369"/>
      <c r="I176" s="369"/>
      <c r="J176" s="369"/>
      <c r="K176" s="369"/>
      <c r="L176" s="369"/>
      <c r="M176" s="369"/>
      <c r="N176" s="375"/>
      <c r="O176" s="369"/>
      <c r="P176" s="870"/>
      <c r="Q176" s="870"/>
      <c r="R176" s="870"/>
      <c r="S176" s="870"/>
      <c r="T176" s="870"/>
      <c r="U176" s="369"/>
      <c r="V176" s="369"/>
      <c r="W176" s="369"/>
      <c r="X176" s="369"/>
      <c r="Y176" s="369"/>
      <c r="Z176" s="369"/>
      <c r="AA176" s="183"/>
      <c r="AB176" s="183"/>
      <c r="AC176" s="183"/>
    </row>
    <row r="177" spans="1:29" ht="15">
      <c r="A177" s="369"/>
      <c r="B177" s="369"/>
      <c r="C177" s="369"/>
      <c r="D177" s="369"/>
      <c r="E177" s="369"/>
      <c r="F177" s="369"/>
      <c r="G177" s="369"/>
      <c r="H177" s="369"/>
      <c r="I177" s="369"/>
      <c r="J177" s="369"/>
      <c r="K177" s="369"/>
      <c r="L177" s="369"/>
      <c r="M177" s="369"/>
      <c r="N177" s="375"/>
      <c r="O177" s="369"/>
      <c r="P177" s="870"/>
      <c r="Q177" s="870"/>
      <c r="R177" s="870"/>
      <c r="S177" s="870"/>
      <c r="T177" s="870"/>
      <c r="U177" s="369"/>
      <c r="V177" s="369"/>
      <c r="W177" s="369"/>
      <c r="X177" s="369"/>
      <c r="Y177" s="369"/>
      <c r="Z177" s="369"/>
      <c r="AA177" s="183"/>
      <c r="AB177" s="183"/>
      <c r="AC177" s="183"/>
    </row>
    <row r="178" spans="1:29" ht="15">
      <c r="A178" s="369"/>
      <c r="B178" s="369"/>
      <c r="C178" s="369"/>
      <c r="D178" s="369"/>
      <c r="E178" s="369"/>
      <c r="F178" s="369"/>
      <c r="G178" s="369"/>
      <c r="H178" s="369"/>
      <c r="I178" s="369"/>
      <c r="J178" s="369"/>
      <c r="K178" s="369"/>
      <c r="L178" s="369"/>
      <c r="M178" s="369"/>
      <c r="N178" s="375"/>
      <c r="O178" s="369"/>
      <c r="P178" s="870"/>
      <c r="Q178" s="870"/>
      <c r="R178" s="870"/>
      <c r="S178" s="870"/>
      <c r="T178" s="870"/>
      <c r="U178" s="369"/>
      <c r="V178" s="369"/>
      <c r="W178" s="369"/>
      <c r="X178" s="369"/>
      <c r="Y178" s="369"/>
      <c r="Z178" s="369"/>
      <c r="AA178" s="183"/>
      <c r="AB178" s="183"/>
      <c r="AC178" s="183"/>
    </row>
    <row r="179" spans="1:29" ht="15">
      <c r="A179" s="369"/>
      <c r="B179" s="369"/>
      <c r="C179" s="369"/>
      <c r="D179" s="369"/>
      <c r="E179" s="369"/>
      <c r="F179" s="369"/>
      <c r="G179" s="369"/>
      <c r="H179" s="369"/>
      <c r="I179" s="369"/>
      <c r="J179" s="369"/>
      <c r="K179" s="369"/>
      <c r="L179" s="369"/>
      <c r="M179" s="369"/>
      <c r="N179" s="375"/>
      <c r="O179" s="369"/>
      <c r="P179" s="870"/>
      <c r="Q179" s="870"/>
      <c r="R179" s="870"/>
      <c r="S179" s="870"/>
      <c r="T179" s="870"/>
      <c r="U179" s="369"/>
      <c r="V179" s="369"/>
      <c r="W179" s="369"/>
      <c r="X179" s="369"/>
      <c r="Y179" s="369"/>
      <c r="Z179" s="369"/>
      <c r="AA179" s="183"/>
      <c r="AB179" s="183"/>
      <c r="AC179" s="183"/>
    </row>
    <row r="180" spans="1:29" ht="15">
      <c r="A180" s="369"/>
      <c r="B180" s="369"/>
      <c r="C180" s="369"/>
      <c r="D180" s="369"/>
      <c r="E180" s="369"/>
      <c r="F180" s="369"/>
      <c r="G180" s="369"/>
      <c r="H180" s="369"/>
      <c r="I180" s="369"/>
      <c r="J180" s="369"/>
      <c r="K180" s="369"/>
      <c r="L180" s="369"/>
      <c r="M180" s="369"/>
      <c r="N180" s="375"/>
      <c r="O180" s="369"/>
      <c r="P180" s="870"/>
      <c r="Q180" s="870"/>
      <c r="R180" s="870"/>
      <c r="S180" s="870"/>
      <c r="T180" s="870"/>
      <c r="U180" s="369"/>
      <c r="V180" s="369"/>
      <c r="W180" s="369"/>
      <c r="X180" s="369"/>
      <c r="Y180" s="369"/>
      <c r="Z180" s="369"/>
      <c r="AA180" s="183"/>
      <c r="AB180" s="183"/>
      <c r="AC180" s="183"/>
    </row>
    <row r="181" spans="1:29" ht="15">
      <c r="A181" s="369"/>
      <c r="B181" s="369"/>
      <c r="C181" s="369"/>
      <c r="D181" s="369"/>
      <c r="E181" s="369"/>
      <c r="F181" s="369"/>
      <c r="G181" s="369"/>
      <c r="H181" s="369"/>
      <c r="I181" s="369"/>
      <c r="J181" s="369"/>
      <c r="K181" s="369"/>
      <c r="L181" s="369"/>
      <c r="M181" s="369"/>
      <c r="N181" s="375"/>
      <c r="O181" s="369"/>
      <c r="P181" s="870"/>
      <c r="Q181" s="870"/>
      <c r="R181" s="870"/>
      <c r="S181" s="870"/>
      <c r="T181" s="870"/>
      <c r="U181" s="369"/>
      <c r="V181" s="369"/>
      <c r="W181" s="369"/>
      <c r="X181" s="369"/>
      <c r="Y181" s="369"/>
      <c r="Z181" s="369"/>
      <c r="AA181" s="183"/>
      <c r="AB181" s="183"/>
      <c r="AC181" s="183"/>
    </row>
    <row r="182" spans="1:29" ht="15">
      <c r="A182" s="369"/>
      <c r="B182" s="369"/>
      <c r="C182" s="369"/>
      <c r="D182" s="369"/>
      <c r="E182" s="369"/>
      <c r="F182" s="369"/>
      <c r="G182" s="369"/>
      <c r="H182" s="369"/>
      <c r="I182" s="369"/>
      <c r="J182" s="369"/>
      <c r="K182" s="369"/>
      <c r="L182" s="369"/>
      <c r="M182" s="369"/>
      <c r="N182" s="375"/>
      <c r="O182" s="369"/>
      <c r="P182" s="870"/>
      <c r="Q182" s="870"/>
      <c r="R182" s="870"/>
      <c r="S182" s="870"/>
      <c r="T182" s="870"/>
      <c r="U182" s="369"/>
      <c r="V182" s="369"/>
      <c r="W182" s="369"/>
      <c r="X182" s="369"/>
      <c r="Y182" s="369"/>
      <c r="Z182" s="369"/>
      <c r="AA182" s="183"/>
      <c r="AB182" s="183"/>
      <c r="AC182" s="183"/>
    </row>
    <row r="183" spans="1:29" ht="15">
      <c r="A183" s="369"/>
      <c r="B183" s="369"/>
      <c r="C183" s="369"/>
      <c r="D183" s="369"/>
      <c r="E183" s="369"/>
      <c r="F183" s="369"/>
      <c r="G183" s="369"/>
      <c r="H183" s="369"/>
      <c r="I183" s="369"/>
      <c r="J183" s="369"/>
      <c r="K183" s="369"/>
      <c r="L183" s="369"/>
      <c r="M183" s="369"/>
      <c r="N183" s="375"/>
      <c r="O183" s="369"/>
      <c r="P183" s="870"/>
      <c r="Q183" s="870"/>
      <c r="R183" s="870"/>
      <c r="S183" s="870"/>
      <c r="T183" s="870"/>
      <c r="U183" s="369"/>
      <c r="V183" s="369"/>
      <c r="W183" s="369"/>
      <c r="X183" s="369"/>
      <c r="Y183" s="369"/>
      <c r="Z183" s="369"/>
      <c r="AA183" s="183"/>
      <c r="AB183" s="183"/>
      <c r="AC183" s="183"/>
    </row>
    <row r="184" spans="1:29" ht="15">
      <c r="A184" s="369"/>
      <c r="B184" s="369"/>
      <c r="C184" s="369"/>
      <c r="D184" s="369"/>
      <c r="E184" s="369"/>
      <c r="F184" s="369"/>
      <c r="G184" s="369"/>
      <c r="H184" s="369"/>
      <c r="I184" s="369"/>
      <c r="J184" s="369"/>
      <c r="K184" s="369"/>
      <c r="L184" s="369"/>
      <c r="M184" s="369"/>
      <c r="N184" s="375"/>
      <c r="O184" s="369"/>
      <c r="P184" s="870"/>
      <c r="Q184" s="870"/>
      <c r="R184" s="870"/>
      <c r="S184" s="870"/>
      <c r="T184" s="870"/>
      <c r="U184" s="369"/>
      <c r="V184" s="369"/>
      <c r="W184" s="369"/>
      <c r="X184" s="369"/>
      <c r="Y184" s="369"/>
      <c r="Z184" s="369"/>
      <c r="AA184" s="183"/>
      <c r="AB184" s="183"/>
      <c r="AC184" s="183"/>
    </row>
    <row r="185" spans="1:29" ht="15">
      <c r="A185" s="369"/>
      <c r="B185" s="369"/>
      <c r="C185" s="369"/>
      <c r="D185" s="369"/>
      <c r="E185" s="369"/>
      <c r="F185" s="369"/>
      <c r="G185" s="369"/>
      <c r="H185" s="369"/>
      <c r="I185" s="369"/>
      <c r="J185" s="369"/>
      <c r="K185" s="369"/>
      <c r="L185" s="369"/>
      <c r="M185" s="369"/>
      <c r="N185" s="375"/>
      <c r="O185" s="369"/>
      <c r="P185" s="870"/>
      <c r="Q185" s="870"/>
      <c r="R185" s="870"/>
      <c r="S185" s="870"/>
      <c r="T185" s="870"/>
      <c r="U185" s="369"/>
      <c r="V185" s="369"/>
      <c r="W185" s="369"/>
      <c r="X185" s="369"/>
      <c r="Y185" s="369"/>
      <c r="Z185" s="369"/>
      <c r="AA185" s="183"/>
      <c r="AB185" s="183"/>
      <c r="AC185" s="183"/>
    </row>
    <row r="186" spans="1:29" ht="15">
      <c r="A186" s="369"/>
      <c r="B186" s="369"/>
      <c r="C186" s="369"/>
      <c r="D186" s="369"/>
      <c r="E186" s="369"/>
      <c r="F186" s="369"/>
      <c r="G186" s="369"/>
      <c r="H186" s="369"/>
      <c r="I186" s="369"/>
      <c r="J186" s="369"/>
      <c r="K186" s="369"/>
      <c r="L186" s="369"/>
      <c r="M186" s="369"/>
      <c r="N186" s="375"/>
      <c r="O186" s="369"/>
      <c r="P186" s="870"/>
      <c r="Q186" s="870"/>
      <c r="R186" s="870"/>
      <c r="S186" s="870"/>
      <c r="T186" s="870"/>
      <c r="U186" s="369"/>
      <c r="V186" s="369"/>
      <c r="W186" s="369"/>
      <c r="X186" s="369"/>
      <c r="Y186" s="369"/>
      <c r="Z186" s="369"/>
      <c r="AA186" s="183"/>
      <c r="AB186" s="183"/>
      <c r="AC186" s="183"/>
    </row>
    <row r="187" spans="1:29" ht="15">
      <c r="A187" s="369"/>
      <c r="B187" s="369"/>
      <c r="C187" s="369"/>
      <c r="D187" s="369"/>
      <c r="E187" s="369"/>
      <c r="F187" s="369"/>
      <c r="G187" s="369"/>
      <c r="H187" s="369"/>
      <c r="I187" s="369"/>
      <c r="J187" s="369"/>
      <c r="K187" s="369"/>
      <c r="L187" s="369"/>
      <c r="M187" s="369"/>
      <c r="N187" s="375"/>
      <c r="O187" s="369"/>
      <c r="P187" s="870"/>
      <c r="Q187" s="870"/>
      <c r="R187" s="870"/>
      <c r="S187" s="870"/>
      <c r="T187" s="870"/>
      <c r="U187" s="369"/>
      <c r="V187" s="369"/>
      <c r="W187" s="369"/>
      <c r="X187" s="369"/>
      <c r="Y187" s="369"/>
      <c r="Z187" s="369"/>
      <c r="AA187" s="183"/>
      <c r="AB187" s="183"/>
      <c r="AC187" s="183"/>
    </row>
    <row r="188" spans="1:29" ht="15">
      <c r="A188" s="369"/>
      <c r="B188" s="369"/>
      <c r="C188" s="369"/>
      <c r="D188" s="369"/>
      <c r="E188" s="369"/>
      <c r="F188" s="369"/>
      <c r="G188" s="369"/>
      <c r="H188" s="369"/>
      <c r="I188" s="369"/>
      <c r="J188" s="369"/>
      <c r="K188" s="369"/>
      <c r="L188" s="369"/>
      <c r="M188" s="369"/>
      <c r="N188" s="375"/>
      <c r="O188" s="369"/>
      <c r="P188" s="870"/>
      <c r="Q188" s="870"/>
      <c r="R188" s="870"/>
      <c r="S188" s="870"/>
      <c r="T188" s="870"/>
      <c r="U188" s="369"/>
      <c r="V188" s="369"/>
      <c r="W188" s="369"/>
      <c r="X188" s="369"/>
      <c r="Y188" s="369"/>
      <c r="Z188" s="369"/>
      <c r="AA188" s="183"/>
      <c r="AB188" s="183"/>
      <c r="AC188" s="183"/>
    </row>
    <row r="189" spans="1:29" ht="15">
      <c r="A189" s="369"/>
      <c r="B189" s="369"/>
      <c r="C189" s="369"/>
      <c r="D189" s="369"/>
      <c r="E189" s="369"/>
      <c r="F189" s="369"/>
      <c r="G189" s="369"/>
      <c r="H189" s="369"/>
      <c r="I189" s="369"/>
      <c r="J189" s="369"/>
      <c r="K189" s="369"/>
      <c r="L189" s="369"/>
      <c r="M189" s="369"/>
      <c r="N189" s="375"/>
      <c r="O189" s="369"/>
      <c r="P189" s="870"/>
      <c r="Q189" s="870"/>
      <c r="R189" s="870"/>
      <c r="S189" s="870"/>
      <c r="T189" s="870"/>
      <c r="U189" s="369"/>
      <c r="V189" s="369"/>
      <c r="W189" s="369"/>
      <c r="X189" s="369"/>
      <c r="Y189" s="369"/>
      <c r="Z189" s="369"/>
      <c r="AA189" s="183"/>
      <c r="AB189" s="183"/>
      <c r="AC189" s="183"/>
    </row>
    <row r="190" spans="1:29" ht="15">
      <c r="A190" s="369"/>
      <c r="B190" s="369"/>
      <c r="C190" s="369"/>
      <c r="D190" s="369"/>
      <c r="E190" s="369"/>
      <c r="F190" s="369"/>
      <c r="G190" s="369"/>
      <c r="H190" s="369"/>
      <c r="I190" s="369"/>
      <c r="J190" s="369"/>
      <c r="K190" s="369"/>
      <c r="L190" s="369"/>
      <c r="M190" s="369"/>
      <c r="N190" s="375"/>
      <c r="O190" s="369"/>
      <c r="P190" s="870"/>
      <c r="Q190" s="870"/>
      <c r="R190" s="870"/>
      <c r="S190" s="870"/>
      <c r="T190" s="870"/>
      <c r="U190" s="369"/>
      <c r="V190" s="369"/>
      <c r="W190" s="369"/>
      <c r="X190" s="369"/>
      <c r="Y190" s="369"/>
      <c r="Z190" s="369"/>
      <c r="AA190" s="183"/>
      <c r="AB190" s="183"/>
      <c r="AC190" s="183"/>
    </row>
    <row r="191" spans="1:29" ht="15">
      <c r="A191" s="369"/>
      <c r="B191" s="369"/>
      <c r="C191" s="369"/>
      <c r="D191" s="369"/>
      <c r="E191" s="369"/>
      <c r="F191" s="369"/>
      <c r="G191" s="369"/>
      <c r="H191" s="369"/>
      <c r="I191" s="369"/>
      <c r="J191" s="369"/>
      <c r="K191" s="369"/>
      <c r="L191" s="369"/>
      <c r="M191" s="369"/>
      <c r="N191" s="375"/>
      <c r="O191" s="369"/>
      <c r="P191" s="870"/>
      <c r="Q191" s="870"/>
      <c r="R191" s="870"/>
      <c r="S191" s="870"/>
      <c r="T191" s="870"/>
      <c r="U191" s="369"/>
      <c r="V191" s="369"/>
      <c r="W191" s="369"/>
      <c r="X191" s="369"/>
      <c r="Y191" s="369"/>
      <c r="Z191" s="369"/>
      <c r="AA191" s="183"/>
      <c r="AB191" s="183"/>
      <c r="AC191" s="183"/>
    </row>
    <row r="192" spans="1:29" ht="15">
      <c r="A192" s="369"/>
      <c r="B192" s="369"/>
      <c r="C192" s="369"/>
      <c r="D192" s="369"/>
      <c r="E192" s="369"/>
      <c r="F192" s="369"/>
      <c r="G192" s="369"/>
      <c r="H192" s="369"/>
      <c r="I192" s="369"/>
      <c r="J192" s="369"/>
      <c r="K192" s="369"/>
      <c r="L192" s="369"/>
      <c r="M192" s="369"/>
      <c r="N192" s="375"/>
      <c r="O192" s="369"/>
      <c r="P192" s="870"/>
      <c r="Q192" s="870"/>
      <c r="R192" s="870"/>
      <c r="S192" s="870"/>
      <c r="T192" s="870"/>
      <c r="U192" s="369"/>
      <c r="V192" s="369"/>
      <c r="W192" s="369"/>
      <c r="X192" s="369"/>
      <c r="Y192" s="369"/>
      <c r="Z192" s="369"/>
      <c r="AA192" s="183"/>
      <c r="AB192" s="183"/>
      <c r="AC192" s="183"/>
    </row>
    <row r="193" spans="1:29" ht="15">
      <c r="A193" s="369"/>
      <c r="B193" s="369"/>
      <c r="C193" s="369"/>
      <c r="D193" s="369"/>
      <c r="E193" s="369"/>
      <c r="F193" s="369"/>
      <c r="G193" s="369"/>
      <c r="H193" s="369"/>
      <c r="I193" s="369"/>
      <c r="J193" s="369"/>
      <c r="K193" s="369"/>
      <c r="L193" s="369"/>
      <c r="M193" s="369"/>
      <c r="N193" s="375"/>
      <c r="O193" s="369"/>
      <c r="P193" s="870"/>
      <c r="Q193" s="870"/>
      <c r="R193" s="870"/>
      <c r="S193" s="870"/>
      <c r="T193" s="870"/>
      <c r="U193" s="369"/>
      <c r="V193" s="369"/>
      <c r="W193" s="369"/>
      <c r="X193" s="369"/>
      <c r="Y193" s="369"/>
      <c r="Z193" s="369"/>
      <c r="AA193" s="183"/>
      <c r="AB193" s="183"/>
      <c r="AC193" s="183"/>
    </row>
    <row r="194" spans="1:29" ht="15">
      <c r="A194" s="369"/>
      <c r="B194" s="369"/>
      <c r="C194" s="369"/>
      <c r="D194" s="369"/>
      <c r="E194" s="369"/>
      <c r="F194" s="369"/>
      <c r="G194" s="369"/>
      <c r="H194" s="369"/>
      <c r="I194" s="369"/>
      <c r="J194" s="369"/>
      <c r="K194" s="369"/>
      <c r="L194" s="369"/>
      <c r="M194" s="369"/>
      <c r="N194" s="375"/>
      <c r="O194" s="369"/>
      <c r="P194" s="870"/>
      <c r="Q194" s="870"/>
      <c r="R194" s="870"/>
      <c r="S194" s="870"/>
      <c r="T194" s="870"/>
      <c r="U194" s="369"/>
      <c r="V194" s="369"/>
      <c r="W194" s="369"/>
      <c r="X194" s="369"/>
      <c r="Y194" s="369"/>
      <c r="Z194" s="369"/>
      <c r="AA194" s="183"/>
      <c r="AB194" s="183"/>
      <c r="AC194" s="183"/>
    </row>
    <row r="195" spans="1:29" ht="15">
      <c r="A195" s="369"/>
      <c r="B195" s="369"/>
      <c r="C195" s="369"/>
      <c r="D195" s="369"/>
      <c r="E195" s="369"/>
      <c r="F195" s="369"/>
      <c r="G195" s="369"/>
      <c r="H195" s="369"/>
      <c r="I195" s="369"/>
      <c r="J195" s="369"/>
      <c r="K195" s="369"/>
      <c r="L195" s="369"/>
      <c r="M195" s="369"/>
      <c r="N195" s="375"/>
      <c r="O195" s="369"/>
      <c r="P195" s="870"/>
      <c r="Q195" s="870"/>
      <c r="R195" s="870"/>
      <c r="S195" s="870"/>
      <c r="T195" s="870"/>
      <c r="U195" s="369"/>
      <c r="V195" s="369"/>
      <c r="W195" s="369"/>
      <c r="X195" s="369"/>
      <c r="Y195" s="369"/>
      <c r="Z195" s="369"/>
      <c r="AA195" s="183"/>
      <c r="AB195" s="183"/>
      <c r="AC195" s="183"/>
    </row>
    <row r="196" spans="1:29" ht="15">
      <c r="A196" s="369"/>
      <c r="B196" s="369"/>
      <c r="C196" s="369"/>
      <c r="D196" s="369"/>
      <c r="E196" s="369"/>
      <c r="F196" s="369"/>
      <c r="G196" s="369"/>
      <c r="H196" s="369"/>
      <c r="I196" s="369"/>
      <c r="J196" s="369"/>
      <c r="K196" s="369"/>
      <c r="L196" s="369"/>
      <c r="M196" s="369"/>
      <c r="N196" s="375"/>
      <c r="O196" s="369"/>
      <c r="P196" s="870"/>
      <c r="Q196" s="870"/>
      <c r="R196" s="870"/>
      <c r="S196" s="870"/>
      <c r="T196" s="870"/>
      <c r="U196" s="369"/>
      <c r="V196" s="369"/>
      <c r="W196" s="369"/>
      <c r="X196" s="369"/>
      <c r="Y196" s="369"/>
      <c r="Z196" s="369"/>
      <c r="AA196" s="183"/>
      <c r="AB196" s="183"/>
      <c r="AC196" s="183"/>
    </row>
    <row r="197" spans="1:29" ht="15">
      <c r="A197" s="369"/>
      <c r="B197" s="369"/>
      <c r="C197" s="369"/>
      <c r="D197" s="369"/>
      <c r="E197" s="369"/>
      <c r="F197" s="369"/>
      <c r="G197" s="369"/>
      <c r="H197" s="369"/>
      <c r="I197" s="369"/>
      <c r="J197" s="369"/>
      <c r="K197" s="369"/>
      <c r="L197" s="369"/>
      <c r="M197" s="369"/>
      <c r="N197" s="375"/>
      <c r="O197" s="369"/>
      <c r="P197" s="870"/>
      <c r="Q197" s="870"/>
      <c r="R197" s="870"/>
      <c r="S197" s="870"/>
      <c r="T197" s="870"/>
      <c r="U197" s="369"/>
      <c r="V197" s="369"/>
      <c r="W197" s="369"/>
      <c r="X197" s="369"/>
      <c r="Y197" s="369"/>
      <c r="Z197" s="369"/>
      <c r="AA197" s="183"/>
      <c r="AB197" s="183"/>
      <c r="AC197" s="183"/>
    </row>
    <row r="198" spans="1:29" ht="15">
      <c r="A198" s="369"/>
      <c r="B198" s="369"/>
      <c r="C198" s="369"/>
      <c r="D198" s="369"/>
      <c r="E198" s="369"/>
      <c r="F198" s="369"/>
      <c r="G198" s="369"/>
      <c r="H198" s="369"/>
      <c r="I198" s="369"/>
      <c r="J198" s="369"/>
      <c r="K198" s="369"/>
      <c r="L198" s="369"/>
      <c r="M198" s="369"/>
      <c r="N198" s="375"/>
      <c r="O198" s="369"/>
      <c r="P198" s="870"/>
      <c r="Q198" s="870"/>
      <c r="R198" s="870"/>
      <c r="S198" s="870"/>
      <c r="T198" s="870"/>
      <c r="U198" s="369"/>
      <c r="V198" s="369"/>
      <c r="W198" s="369"/>
      <c r="X198" s="369"/>
      <c r="Y198" s="369"/>
      <c r="Z198" s="369"/>
      <c r="AA198" s="183"/>
      <c r="AB198" s="183"/>
      <c r="AC198" s="183"/>
    </row>
    <row r="199" spans="1:29" ht="15">
      <c r="A199" s="369"/>
      <c r="B199" s="369"/>
      <c r="C199" s="369"/>
      <c r="D199" s="369"/>
      <c r="E199" s="369"/>
      <c r="F199" s="369"/>
      <c r="G199" s="369"/>
      <c r="H199" s="369"/>
      <c r="I199" s="369"/>
      <c r="J199" s="369"/>
      <c r="K199" s="369"/>
      <c r="L199" s="369"/>
      <c r="M199" s="369"/>
      <c r="N199" s="375"/>
      <c r="O199" s="369"/>
      <c r="P199" s="870"/>
      <c r="Q199" s="870"/>
      <c r="R199" s="870"/>
      <c r="S199" s="870"/>
      <c r="T199" s="870"/>
      <c r="U199" s="369"/>
      <c r="V199" s="369"/>
      <c r="W199" s="369"/>
      <c r="X199" s="369"/>
      <c r="Y199" s="369"/>
      <c r="Z199" s="369"/>
      <c r="AA199" s="183"/>
      <c r="AB199" s="183"/>
      <c r="AC199" s="183"/>
    </row>
    <row r="200" spans="1:29" ht="15">
      <c r="A200" s="369"/>
      <c r="B200" s="369"/>
      <c r="C200" s="369"/>
      <c r="D200" s="369"/>
      <c r="E200" s="369"/>
      <c r="F200" s="369"/>
      <c r="G200" s="369"/>
      <c r="H200" s="369"/>
      <c r="I200" s="369"/>
      <c r="J200" s="369"/>
      <c r="K200" s="369"/>
      <c r="L200" s="369"/>
      <c r="M200" s="369"/>
      <c r="N200" s="375"/>
      <c r="O200" s="369"/>
      <c r="P200" s="870"/>
      <c r="Q200" s="870"/>
      <c r="R200" s="870"/>
      <c r="S200" s="870"/>
      <c r="T200" s="870"/>
      <c r="U200" s="369"/>
      <c r="V200" s="369"/>
      <c r="W200" s="369"/>
      <c r="X200" s="369"/>
      <c r="Y200" s="369"/>
      <c r="Z200" s="369"/>
      <c r="AA200" s="183"/>
      <c r="AB200" s="183"/>
      <c r="AC200" s="183"/>
    </row>
    <row r="201" spans="1:29" ht="15">
      <c r="A201" s="369"/>
      <c r="B201" s="369"/>
      <c r="C201" s="369"/>
      <c r="D201" s="369"/>
      <c r="E201" s="369"/>
      <c r="F201" s="369"/>
      <c r="G201" s="369"/>
      <c r="H201" s="369"/>
      <c r="I201" s="369"/>
      <c r="J201" s="369"/>
      <c r="K201" s="369"/>
      <c r="L201" s="369"/>
      <c r="M201" s="369"/>
      <c r="N201" s="375"/>
      <c r="O201" s="369"/>
      <c r="P201" s="870"/>
      <c r="Q201" s="870"/>
      <c r="R201" s="870"/>
      <c r="S201" s="870"/>
      <c r="T201" s="870"/>
      <c r="U201" s="369"/>
      <c r="V201" s="369"/>
      <c r="W201" s="369"/>
      <c r="X201" s="369"/>
      <c r="Y201" s="369"/>
      <c r="Z201" s="369"/>
      <c r="AA201" s="183"/>
      <c r="AB201" s="183"/>
      <c r="AC201" s="183"/>
    </row>
    <row r="202" spans="1:29" ht="15">
      <c r="A202" s="369"/>
      <c r="B202" s="369"/>
      <c r="C202" s="369"/>
      <c r="D202" s="369"/>
      <c r="E202" s="369"/>
      <c r="F202" s="369"/>
      <c r="G202" s="369"/>
      <c r="H202" s="369"/>
      <c r="I202" s="369"/>
      <c r="J202" s="369"/>
      <c r="K202" s="369"/>
      <c r="L202" s="369"/>
      <c r="M202" s="369"/>
      <c r="N202" s="375"/>
      <c r="O202" s="369"/>
      <c r="P202" s="870"/>
      <c r="Q202" s="870"/>
      <c r="R202" s="870"/>
      <c r="S202" s="870"/>
      <c r="T202" s="870"/>
      <c r="U202" s="369"/>
      <c r="V202" s="369"/>
      <c r="W202" s="369"/>
      <c r="X202" s="369"/>
      <c r="Y202" s="369"/>
      <c r="Z202" s="369"/>
      <c r="AA202" s="183"/>
      <c r="AB202" s="183"/>
      <c r="AC202" s="183"/>
    </row>
    <row r="203" spans="1:29" ht="15">
      <c r="A203" s="369"/>
      <c r="B203" s="369"/>
      <c r="C203" s="369"/>
      <c r="D203" s="369"/>
      <c r="E203" s="369"/>
      <c r="F203" s="369"/>
      <c r="G203" s="369"/>
      <c r="H203" s="369"/>
      <c r="I203" s="369"/>
      <c r="J203" s="369"/>
      <c r="K203" s="369"/>
      <c r="L203" s="369"/>
      <c r="M203" s="369"/>
      <c r="N203" s="375"/>
      <c r="O203" s="369"/>
      <c r="P203" s="870"/>
      <c r="Q203" s="870"/>
      <c r="R203" s="870"/>
      <c r="S203" s="870"/>
      <c r="T203" s="870"/>
      <c r="U203" s="369"/>
      <c r="V203" s="369"/>
      <c r="W203" s="369"/>
      <c r="X203" s="369"/>
      <c r="Y203" s="369"/>
      <c r="Z203" s="369"/>
      <c r="AA203" s="183"/>
      <c r="AB203" s="183"/>
      <c r="AC203" s="183"/>
    </row>
    <row r="204" spans="1:29" ht="15">
      <c r="A204" s="369"/>
      <c r="B204" s="369"/>
      <c r="C204" s="369"/>
      <c r="D204" s="369"/>
      <c r="E204" s="369"/>
      <c r="F204" s="369"/>
      <c r="G204" s="369"/>
      <c r="H204" s="369"/>
      <c r="I204" s="369"/>
      <c r="J204" s="369"/>
      <c r="K204" s="369"/>
      <c r="L204" s="369"/>
      <c r="M204" s="369"/>
      <c r="N204" s="375"/>
      <c r="O204" s="369"/>
      <c r="P204" s="870"/>
      <c r="Q204" s="870"/>
      <c r="R204" s="870"/>
      <c r="S204" s="870"/>
      <c r="T204" s="870"/>
      <c r="U204" s="369"/>
      <c r="V204" s="369"/>
      <c r="W204" s="369"/>
      <c r="X204" s="369"/>
      <c r="Y204" s="369"/>
      <c r="Z204" s="369"/>
      <c r="AA204" s="183"/>
      <c r="AB204" s="183"/>
      <c r="AC204" s="183"/>
    </row>
    <row r="205" spans="1:29" ht="15">
      <c r="A205" s="369"/>
      <c r="B205" s="369"/>
      <c r="C205" s="369"/>
      <c r="D205" s="369"/>
      <c r="E205" s="369"/>
      <c r="F205" s="369"/>
      <c r="G205" s="369"/>
      <c r="H205" s="369"/>
      <c r="I205" s="369"/>
      <c r="J205" s="369"/>
      <c r="K205" s="369"/>
      <c r="L205" s="369"/>
      <c r="M205" s="369"/>
      <c r="N205" s="375"/>
      <c r="O205" s="369"/>
      <c r="P205" s="870"/>
      <c r="Q205" s="870"/>
      <c r="R205" s="870"/>
      <c r="S205" s="870"/>
      <c r="T205" s="870"/>
      <c r="U205" s="369"/>
      <c r="V205" s="369"/>
      <c r="W205" s="369"/>
      <c r="X205" s="369"/>
      <c r="Y205" s="369"/>
      <c r="Z205" s="369"/>
      <c r="AA205" s="183"/>
      <c r="AB205" s="183"/>
      <c r="AC205" s="183"/>
    </row>
    <row r="206" spans="1:29" ht="15">
      <c r="A206" s="369"/>
      <c r="B206" s="369"/>
      <c r="C206" s="369"/>
      <c r="D206" s="369"/>
      <c r="E206" s="369"/>
      <c r="F206" s="369"/>
      <c r="G206" s="369"/>
      <c r="H206" s="369"/>
      <c r="I206" s="369"/>
      <c r="J206" s="369"/>
      <c r="K206" s="369"/>
      <c r="L206" s="369"/>
      <c r="M206" s="369"/>
      <c r="N206" s="375"/>
      <c r="O206" s="369"/>
      <c r="P206" s="870"/>
      <c r="Q206" s="870"/>
      <c r="R206" s="870"/>
      <c r="S206" s="870"/>
      <c r="T206" s="870"/>
      <c r="U206" s="369"/>
      <c r="V206" s="369"/>
      <c r="W206" s="369"/>
      <c r="X206" s="369"/>
      <c r="Y206" s="369"/>
      <c r="Z206" s="369"/>
      <c r="AA206" s="183"/>
      <c r="AB206" s="183"/>
      <c r="AC206" s="183"/>
    </row>
    <row r="207" spans="1:29" ht="15">
      <c r="A207" s="369"/>
      <c r="B207" s="369"/>
      <c r="C207" s="369"/>
      <c r="D207" s="369"/>
      <c r="E207" s="369"/>
      <c r="F207" s="369"/>
      <c r="G207" s="369"/>
      <c r="H207" s="369"/>
      <c r="I207" s="369"/>
      <c r="J207" s="369"/>
      <c r="K207" s="369"/>
      <c r="L207" s="369"/>
      <c r="M207" s="369"/>
      <c r="N207" s="375"/>
      <c r="O207" s="369"/>
      <c r="P207" s="870"/>
      <c r="Q207" s="870"/>
      <c r="R207" s="870"/>
      <c r="S207" s="870"/>
      <c r="T207" s="870"/>
      <c r="U207" s="369"/>
      <c r="V207" s="369"/>
      <c r="W207" s="369"/>
      <c r="X207" s="369"/>
      <c r="Y207" s="369"/>
      <c r="Z207" s="369"/>
      <c r="AA207" s="183"/>
      <c r="AB207" s="183"/>
      <c r="AC207" s="183"/>
    </row>
    <row r="208" spans="1:29" ht="15">
      <c r="A208" s="369"/>
      <c r="B208" s="369"/>
      <c r="C208" s="369"/>
      <c r="D208" s="369"/>
      <c r="E208" s="369"/>
      <c r="F208" s="369"/>
      <c r="G208" s="369"/>
      <c r="H208" s="369"/>
      <c r="I208" s="369"/>
      <c r="J208" s="369"/>
      <c r="K208" s="369"/>
      <c r="L208" s="369"/>
      <c r="M208" s="369"/>
      <c r="N208" s="375"/>
      <c r="O208" s="369"/>
      <c r="P208" s="870"/>
      <c r="Q208" s="870"/>
      <c r="R208" s="870"/>
      <c r="S208" s="870"/>
      <c r="T208" s="870"/>
      <c r="U208" s="369"/>
      <c r="V208" s="369"/>
      <c r="W208" s="369"/>
      <c r="X208" s="369"/>
      <c r="Y208" s="369"/>
      <c r="Z208" s="369"/>
      <c r="AA208" s="183"/>
      <c r="AB208" s="183"/>
      <c r="AC208" s="183"/>
    </row>
    <row r="209" spans="1:29" ht="15">
      <c r="A209" s="369"/>
      <c r="B209" s="369"/>
      <c r="C209" s="369"/>
      <c r="D209" s="369"/>
      <c r="E209" s="369"/>
      <c r="F209" s="369"/>
      <c r="G209" s="369"/>
      <c r="H209" s="369"/>
      <c r="I209" s="369"/>
      <c r="J209" s="369"/>
      <c r="K209" s="369"/>
      <c r="L209" s="369"/>
      <c r="M209" s="369"/>
      <c r="N209" s="375"/>
      <c r="O209" s="369"/>
      <c r="P209" s="870"/>
      <c r="Q209" s="870"/>
      <c r="R209" s="870"/>
      <c r="S209" s="870"/>
      <c r="T209" s="870"/>
      <c r="U209" s="369"/>
      <c r="V209" s="369"/>
      <c r="W209" s="369"/>
      <c r="X209" s="369"/>
      <c r="Y209" s="369"/>
      <c r="Z209" s="369"/>
      <c r="AA209" s="183"/>
      <c r="AB209" s="183"/>
      <c r="AC209" s="183"/>
    </row>
    <row r="210" spans="1:29" ht="15">
      <c r="A210" s="369"/>
      <c r="B210" s="369"/>
      <c r="C210" s="369"/>
      <c r="D210" s="369"/>
      <c r="E210" s="369"/>
      <c r="F210" s="369"/>
      <c r="G210" s="369"/>
      <c r="H210" s="369"/>
      <c r="I210" s="369"/>
      <c r="J210" s="369"/>
      <c r="K210" s="369"/>
      <c r="L210" s="369"/>
      <c r="M210" s="369"/>
      <c r="N210" s="375"/>
      <c r="O210" s="369"/>
      <c r="P210" s="870"/>
      <c r="Q210" s="870"/>
      <c r="R210" s="870"/>
      <c r="S210" s="870"/>
      <c r="T210" s="870"/>
      <c r="U210" s="369"/>
      <c r="V210" s="369"/>
      <c r="W210" s="369"/>
      <c r="X210" s="369"/>
      <c r="Y210" s="369"/>
      <c r="Z210" s="369"/>
      <c r="AA210" s="183"/>
      <c r="AB210" s="183"/>
      <c r="AC210" s="183"/>
    </row>
    <row r="211" spans="1:29" ht="15">
      <c r="A211" s="369"/>
      <c r="B211" s="369"/>
      <c r="C211" s="369"/>
      <c r="D211" s="369"/>
      <c r="E211" s="369"/>
      <c r="F211" s="369"/>
      <c r="G211" s="369"/>
      <c r="H211" s="369"/>
      <c r="I211" s="369"/>
      <c r="J211" s="369"/>
      <c r="K211" s="369"/>
      <c r="L211" s="369"/>
      <c r="M211" s="369"/>
      <c r="N211" s="375"/>
      <c r="O211" s="369"/>
      <c r="P211" s="870"/>
      <c r="Q211" s="870"/>
      <c r="R211" s="870"/>
      <c r="S211" s="870"/>
      <c r="T211" s="870"/>
      <c r="U211" s="369"/>
      <c r="V211" s="369"/>
      <c r="W211" s="369"/>
      <c r="X211" s="369"/>
      <c r="Y211" s="369"/>
      <c r="Z211" s="369"/>
      <c r="AA211" s="183"/>
      <c r="AB211" s="183"/>
      <c r="AC211" s="183"/>
    </row>
    <row r="212" spans="1:29" ht="15">
      <c r="A212" s="369"/>
      <c r="B212" s="369"/>
      <c r="C212" s="369"/>
      <c r="D212" s="369"/>
      <c r="E212" s="369"/>
      <c r="F212" s="369"/>
      <c r="G212" s="369"/>
      <c r="H212" s="369"/>
      <c r="I212" s="369"/>
      <c r="J212" s="369"/>
      <c r="K212" s="369"/>
      <c r="L212" s="369"/>
      <c r="M212" s="369"/>
      <c r="N212" s="375"/>
      <c r="O212" s="369"/>
      <c r="P212" s="870"/>
      <c r="Q212" s="870"/>
      <c r="R212" s="870"/>
      <c r="S212" s="870"/>
      <c r="T212" s="870"/>
      <c r="U212" s="369"/>
      <c r="V212" s="369"/>
      <c r="W212" s="369"/>
      <c r="X212" s="369"/>
      <c r="Y212" s="369"/>
      <c r="Z212" s="369"/>
      <c r="AA212" s="183"/>
      <c r="AB212" s="183"/>
      <c r="AC212" s="183"/>
    </row>
    <row r="213" spans="1:29" ht="15">
      <c r="A213" s="369"/>
      <c r="B213" s="369"/>
      <c r="C213" s="369"/>
      <c r="D213" s="369"/>
      <c r="E213" s="369"/>
      <c r="F213" s="369"/>
      <c r="G213" s="369"/>
      <c r="H213" s="369"/>
      <c r="I213" s="369"/>
      <c r="J213" s="369"/>
      <c r="K213" s="369"/>
      <c r="L213" s="369"/>
      <c r="M213" s="369"/>
      <c r="N213" s="375"/>
      <c r="O213" s="369"/>
      <c r="P213" s="870"/>
      <c r="Q213" s="870"/>
      <c r="R213" s="870"/>
      <c r="S213" s="870"/>
      <c r="T213" s="870"/>
      <c r="U213" s="369"/>
      <c r="V213" s="369"/>
      <c r="W213" s="369"/>
      <c r="X213" s="369"/>
      <c r="Y213" s="369"/>
      <c r="Z213" s="369"/>
      <c r="AA213" s="183"/>
      <c r="AB213" s="183"/>
      <c r="AC213" s="183"/>
    </row>
    <row r="214" spans="1:29" ht="15">
      <c r="A214" s="369"/>
      <c r="B214" s="369"/>
      <c r="C214" s="369"/>
      <c r="D214" s="369"/>
      <c r="E214" s="369"/>
      <c r="F214" s="369"/>
      <c r="G214" s="369"/>
      <c r="H214" s="369"/>
      <c r="I214" s="369"/>
      <c r="J214" s="369"/>
      <c r="K214" s="369"/>
      <c r="L214" s="369"/>
      <c r="M214" s="369"/>
      <c r="N214" s="375"/>
      <c r="O214" s="369"/>
      <c r="P214" s="870"/>
      <c r="Q214" s="870"/>
      <c r="R214" s="870"/>
      <c r="S214" s="870"/>
      <c r="T214" s="870"/>
      <c r="U214" s="369"/>
      <c r="V214" s="369"/>
      <c r="W214" s="369"/>
      <c r="X214" s="369"/>
      <c r="Y214" s="369"/>
      <c r="Z214" s="369"/>
      <c r="AA214" s="183"/>
      <c r="AB214" s="183"/>
      <c r="AC214" s="183"/>
    </row>
    <row r="215" spans="1:29" ht="15">
      <c r="A215" s="369"/>
      <c r="B215" s="369"/>
      <c r="C215" s="369"/>
      <c r="D215" s="369"/>
      <c r="E215" s="369"/>
      <c r="F215" s="369"/>
      <c r="G215" s="369"/>
      <c r="H215" s="369"/>
      <c r="I215" s="369"/>
      <c r="J215" s="369"/>
      <c r="K215" s="369"/>
      <c r="L215" s="369"/>
      <c r="M215" s="369"/>
      <c r="N215" s="375"/>
      <c r="O215" s="369"/>
      <c r="P215" s="870"/>
      <c r="Q215" s="870"/>
      <c r="R215" s="870"/>
      <c r="S215" s="870"/>
      <c r="T215" s="870"/>
      <c r="U215" s="369"/>
      <c r="V215" s="369"/>
      <c r="W215" s="369"/>
      <c r="X215" s="369"/>
      <c r="Y215" s="369"/>
      <c r="Z215" s="369"/>
      <c r="AA215" s="183"/>
      <c r="AB215" s="183"/>
      <c r="AC215" s="183"/>
    </row>
    <row r="216" spans="1:29" ht="15">
      <c r="A216" s="369"/>
      <c r="B216" s="369"/>
      <c r="C216" s="369"/>
      <c r="D216" s="369"/>
      <c r="E216" s="369"/>
      <c r="F216" s="369"/>
      <c r="G216" s="369"/>
      <c r="H216" s="369"/>
      <c r="I216" s="369"/>
      <c r="J216" s="369"/>
      <c r="K216" s="369"/>
      <c r="L216" s="369"/>
      <c r="M216" s="369"/>
      <c r="N216" s="375"/>
      <c r="O216" s="369"/>
      <c r="P216" s="870"/>
      <c r="Q216" s="870"/>
      <c r="R216" s="870"/>
      <c r="S216" s="870"/>
      <c r="T216" s="870"/>
      <c r="U216" s="369"/>
      <c r="V216" s="369"/>
      <c r="W216" s="369"/>
      <c r="X216" s="369"/>
      <c r="Y216" s="369"/>
      <c r="Z216" s="369"/>
      <c r="AA216" s="183"/>
      <c r="AB216" s="183"/>
      <c r="AC216" s="183"/>
    </row>
    <row r="217" spans="1:29" ht="15">
      <c r="A217" s="369"/>
      <c r="B217" s="369"/>
      <c r="C217" s="369"/>
      <c r="D217" s="369"/>
      <c r="E217" s="369"/>
      <c r="F217" s="369"/>
      <c r="G217" s="369"/>
      <c r="H217" s="369"/>
      <c r="I217" s="369"/>
      <c r="J217" s="369"/>
      <c r="K217" s="369"/>
      <c r="L217" s="369"/>
      <c r="M217" s="369"/>
      <c r="N217" s="375"/>
      <c r="O217" s="369"/>
      <c r="P217" s="870"/>
      <c r="Q217" s="870"/>
      <c r="R217" s="870"/>
      <c r="S217" s="870"/>
      <c r="T217" s="870"/>
      <c r="U217" s="369"/>
      <c r="V217" s="369"/>
      <c r="W217" s="369"/>
      <c r="X217" s="369"/>
      <c r="Y217" s="369"/>
      <c r="Z217" s="369"/>
      <c r="AA217" s="183"/>
      <c r="AB217" s="183"/>
      <c r="AC217" s="183"/>
    </row>
    <row r="218" spans="1:29" ht="15">
      <c r="A218" s="369"/>
      <c r="B218" s="369"/>
      <c r="C218" s="369"/>
      <c r="D218" s="369"/>
      <c r="E218" s="369"/>
      <c r="F218" s="369"/>
      <c r="G218" s="369"/>
      <c r="H218" s="369"/>
      <c r="I218" s="369"/>
      <c r="J218" s="369"/>
      <c r="K218" s="369"/>
      <c r="L218" s="369"/>
      <c r="M218" s="369"/>
      <c r="N218" s="375"/>
      <c r="O218" s="369"/>
      <c r="P218" s="870"/>
      <c r="Q218" s="870"/>
      <c r="R218" s="870"/>
      <c r="S218" s="870"/>
      <c r="T218" s="870"/>
      <c r="U218" s="369"/>
      <c r="V218" s="369"/>
      <c r="W218" s="369"/>
      <c r="X218" s="369"/>
      <c r="Y218" s="369"/>
      <c r="Z218" s="369"/>
      <c r="AA218" s="183"/>
      <c r="AB218" s="183"/>
      <c r="AC218" s="183"/>
    </row>
    <row r="219" spans="1:29" ht="15">
      <c r="A219" s="369"/>
      <c r="B219" s="369"/>
      <c r="C219" s="369"/>
      <c r="D219" s="369"/>
      <c r="E219" s="369"/>
      <c r="F219" s="369"/>
      <c r="G219" s="369"/>
      <c r="H219" s="369"/>
      <c r="I219" s="369"/>
      <c r="J219" s="369"/>
      <c r="K219" s="369"/>
      <c r="L219" s="369"/>
      <c r="M219" s="369"/>
      <c r="N219" s="375"/>
      <c r="O219" s="369"/>
      <c r="P219" s="870"/>
      <c r="Q219" s="870"/>
      <c r="R219" s="870"/>
      <c r="S219" s="870"/>
      <c r="T219" s="870"/>
      <c r="U219" s="369"/>
      <c r="V219" s="369"/>
      <c r="W219" s="369"/>
      <c r="X219" s="369"/>
      <c r="Y219" s="369"/>
      <c r="Z219" s="369"/>
      <c r="AA219" s="183"/>
      <c r="AB219" s="183"/>
      <c r="AC219" s="183"/>
    </row>
    <row r="220" spans="1:29" ht="15">
      <c r="A220" s="369"/>
      <c r="B220" s="369"/>
      <c r="C220" s="369"/>
      <c r="D220" s="369"/>
      <c r="E220" s="369"/>
      <c r="F220" s="369"/>
      <c r="G220" s="369"/>
      <c r="H220" s="369"/>
      <c r="I220" s="369"/>
      <c r="J220" s="369"/>
      <c r="K220" s="369"/>
      <c r="L220" s="369"/>
      <c r="M220" s="369"/>
      <c r="N220" s="375"/>
      <c r="O220" s="369"/>
      <c r="P220" s="870"/>
      <c r="Q220" s="870"/>
      <c r="R220" s="870"/>
      <c r="S220" s="870"/>
      <c r="T220" s="870"/>
      <c r="U220" s="369"/>
      <c r="V220" s="369"/>
      <c r="W220" s="369"/>
      <c r="X220" s="369"/>
      <c r="Y220" s="369"/>
      <c r="Z220" s="369"/>
      <c r="AA220" s="183"/>
      <c r="AB220" s="183"/>
      <c r="AC220" s="183"/>
    </row>
    <row r="221" spans="1:29" ht="15">
      <c r="A221" s="369"/>
      <c r="B221" s="369"/>
      <c r="C221" s="369"/>
      <c r="D221" s="369"/>
      <c r="E221" s="369"/>
      <c r="F221" s="369"/>
      <c r="G221" s="369"/>
      <c r="H221" s="369"/>
      <c r="I221" s="369"/>
      <c r="J221" s="369"/>
      <c r="K221" s="369"/>
      <c r="L221" s="369"/>
      <c r="M221" s="369"/>
      <c r="N221" s="375"/>
      <c r="O221" s="369"/>
      <c r="P221" s="870"/>
      <c r="Q221" s="870"/>
      <c r="R221" s="870"/>
      <c r="S221" s="870"/>
      <c r="T221" s="870"/>
      <c r="U221" s="369"/>
      <c r="V221" s="369"/>
      <c r="W221" s="369"/>
      <c r="X221" s="369"/>
      <c r="Y221" s="369"/>
      <c r="Z221" s="369"/>
      <c r="AA221" s="183"/>
      <c r="AB221" s="183"/>
      <c r="AC221" s="183"/>
    </row>
    <row r="222" spans="1:29" ht="15">
      <c r="A222" s="369"/>
      <c r="B222" s="369"/>
      <c r="C222" s="369"/>
      <c r="D222" s="369"/>
      <c r="E222" s="369"/>
      <c r="F222" s="369"/>
      <c r="G222" s="369"/>
      <c r="H222" s="369"/>
      <c r="I222" s="369"/>
      <c r="J222" s="369"/>
      <c r="K222" s="369"/>
      <c r="L222" s="369"/>
      <c r="M222" s="369"/>
      <c r="N222" s="375"/>
      <c r="O222" s="369"/>
      <c r="P222" s="870"/>
      <c r="Q222" s="870"/>
      <c r="R222" s="870"/>
      <c r="S222" s="870"/>
      <c r="T222" s="870"/>
      <c r="U222" s="369"/>
      <c r="V222" s="369"/>
      <c r="W222" s="369"/>
      <c r="X222" s="369"/>
      <c r="Y222" s="369"/>
      <c r="Z222" s="369"/>
      <c r="AA222" s="183"/>
      <c r="AB222" s="183"/>
      <c r="AC222" s="183"/>
    </row>
    <row r="223" spans="1:29" ht="15">
      <c r="A223" s="369"/>
      <c r="B223" s="369"/>
      <c r="C223" s="369"/>
      <c r="D223" s="369"/>
      <c r="E223" s="369"/>
      <c r="F223" s="369"/>
      <c r="G223" s="369"/>
      <c r="H223" s="369"/>
      <c r="I223" s="369"/>
      <c r="J223" s="369"/>
      <c r="K223" s="369"/>
      <c r="L223" s="369"/>
      <c r="M223" s="369"/>
      <c r="N223" s="375"/>
      <c r="O223" s="369"/>
      <c r="P223" s="870"/>
      <c r="Q223" s="870"/>
      <c r="R223" s="870"/>
      <c r="S223" s="870"/>
      <c r="T223" s="870"/>
      <c r="U223" s="369"/>
      <c r="V223" s="369"/>
      <c r="W223" s="369"/>
      <c r="X223" s="369"/>
      <c r="Y223" s="369"/>
      <c r="Z223" s="369"/>
      <c r="AA223" s="183"/>
      <c r="AB223" s="183"/>
      <c r="AC223" s="183"/>
    </row>
    <row r="224" spans="1:29" ht="15">
      <c r="A224" s="369"/>
      <c r="B224" s="369"/>
      <c r="C224" s="369"/>
      <c r="D224" s="369"/>
      <c r="E224" s="369"/>
      <c r="F224" s="369"/>
      <c r="G224" s="369"/>
      <c r="H224" s="369"/>
      <c r="I224" s="369"/>
      <c r="J224" s="369"/>
      <c r="K224" s="369"/>
      <c r="L224" s="369"/>
      <c r="M224" s="369"/>
      <c r="N224" s="375"/>
      <c r="O224" s="369"/>
      <c r="P224" s="870"/>
      <c r="Q224" s="870"/>
      <c r="R224" s="870"/>
      <c r="S224" s="870"/>
      <c r="T224" s="870"/>
      <c r="U224" s="369"/>
      <c r="V224" s="369"/>
      <c r="W224" s="369"/>
      <c r="X224" s="369"/>
      <c r="Y224" s="369"/>
      <c r="Z224" s="369"/>
      <c r="AA224" s="183"/>
      <c r="AB224" s="183"/>
      <c r="AC224" s="183"/>
    </row>
    <row r="225" spans="1:29" ht="15">
      <c r="A225" s="369"/>
      <c r="B225" s="369"/>
      <c r="C225" s="369"/>
      <c r="D225" s="369"/>
      <c r="E225" s="369"/>
      <c r="F225" s="369"/>
      <c r="G225" s="369"/>
      <c r="H225" s="369"/>
      <c r="I225" s="369"/>
      <c r="J225" s="369"/>
      <c r="K225" s="369"/>
      <c r="L225" s="369"/>
      <c r="M225" s="369"/>
      <c r="N225" s="375"/>
      <c r="O225" s="369"/>
      <c r="P225" s="870"/>
      <c r="Q225" s="870"/>
      <c r="R225" s="870"/>
      <c r="S225" s="870"/>
      <c r="T225" s="870"/>
      <c r="U225" s="369"/>
      <c r="V225" s="369"/>
      <c r="W225" s="369"/>
      <c r="X225" s="369"/>
      <c r="Y225" s="369"/>
      <c r="Z225" s="369"/>
      <c r="AA225" s="183"/>
      <c r="AB225" s="183"/>
      <c r="AC225" s="183"/>
    </row>
    <row r="226" spans="1:29" ht="15">
      <c r="A226" s="369"/>
      <c r="B226" s="369"/>
      <c r="C226" s="369"/>
      <c r="D226" s="369"/>
      <c r="E226" s="369"/>
      <c r="F226" s="369"/>
      <c r="G226" s="369"/>
      <c r="H226" s="369"/>
      <c r="I226" s="369"/>
      <c r="J226" s="369"/>
      <c r="K226" s="369"/>
      <c r="L226" s="369"/>
      <c r="M226" s="369"/>
      <c r="N226" s="375"/>
      <c r="O226" s="369"/>
      <c r="P226" s="870"/>
      <c r="Q226" s="870"/>
      <c r="R226" s="870"/>
      <c r="S226" s="870"/>
      <c r="T226" s="870"/>
      <c r="U226" s="369"/>
      <c r="V226" s="369"/>
      <c r="W226" s="369"/>
      <c r="X226" s="369"/>
      <c r="Y226" s="369"/>
      <c r="Z226" s="369"/>
      <c r="AA226" s="183"/>
      <c r="AB226" s="183"/>
      <c r="AC226" s="183"/>
    </row>
    <row r="227" spans="1:29" ht="15">
      <c r="A227" s="369"/>
      <c r="B227" s="369"/>
      <c r="C227" s="369"/>
      <c r="D227" s="369"/>
      <c r="E227" s="369"/>
      <c r="F227" s="369"/>
      <c r="G227" s="369"/>
      <c r="H227" s="369"/>
      <c r="I227" s="369"/>
      <c r="J227" s="369"/>
      <c r="K227" s="369"/>
      <c r="L227" s="369"/>
      <c r="M227" s="369"/>
      <c r="N227" s="375"/>
      <c r="O227" s="369"/>
      <c r="P227" s="870"/>
      <c r="Q227" s="870"/>
      <c r="R227" s="870"/>
      <c r="S227" s="870"/>
      <c r="T227" s="870"/>
      <c r="U227" s="369"/>
      <c r="V227" s="369"/>
      <c r="W227" s="369"/>
      <c r="X227" s="369"/>
      <c r="Y227" s="369"/>
      <c r="Z227" s="369"/>
      <c r="AA227" s="183"/>
      <c r="AB227" s="183"/>
      <c r="AC227" s="183"/>
    </row>
    <row r="228" spans="1:29" ht="15">
      <c r="A228" s="369"/>
      <c r="B228" s="369"/>
      <c r="C228" s="369"/>
      <c r="D228" s="369"/>
      <c r="E228" s="369"/>
      <c r="F228" s="369"/>
      <c r="G228" s="369"/>
      <c r="H228" s="369"/>
      <c r="I228" s="369"/>
      <c r="J228" s="369"/>
      <c r="K228" s="369"/>
      <c r="L228" s="369"/>
      <c r="M228" s="369"/>
      <c r="N228" s="375"/>
      <c r="O228" s="369"/>
      <c r="P228" s="870"/>
      <c r="Q228" s="870"/>
      <c r="R228" s="870"/>
      <c r="S228" s="870"/>
      <c r="T228" s="870"/>
      <c r="U228" s="369"/>
      <c r="V228" s="369"/>
      <c r="W228" s="369"/>
      <c r="X228" s="369"/>
      <c r="Y228" s="369"/>
      <c r="Z228" s="369"/>
      <c r="AA228" s="183"/>
      <c r="AB228" s="183"/>
      <c r="AC228" s="183"/>
    </row>
    <row r="229" spans="1:29" ht="15">
      <c r="A229" s="369"/>
      <c r="B229" s="369"/>
      <c r="C229" s="369"/>
      <c r="D229" s="369"/>
      <c r="E229" s="369"/>
      <c r="F229" s="369"/>
      <c r="G229" s="369"/>
      <c r="H229" s="369"/>
      <c r="I229" s="369"/>
      <c r="J229" s="369"/>
      <c r="K229" s="369"/>
      <c r="L229" s="369"/>
      <c r="M229" s="369"/>
      <c r="N229" s="375"/>
      <c r="O229" s="369"/>
      <c r="P229" s="870"/>
      <c r="Q229" s="870"/>
      <c r="R229" s="870"/>
      <c r="S229" s="870"/>
      <c r="T229" s="870"/>
      <c r="U229" s="369"/>
      <c r="V229" s="369"/>
      <c r="W229" s="369"/>
      <c r="X229" s="369"/>
      <c r="Y229" s="369"/>
      <c r="Z229" s="369"/>
      <c r="AA229" s="183"/>
      <c r="AB229" s="183"/>
      <c r="AC229" s="183"/>
    </row>
    <row r="230" spans="1:29" ht="15">
      <c r="A230" s="369"/>
      <c r="B230" s="369"/>
      <c r="C230" s="369"/>
      <c r="D230" s="369"/>
      <c r="E230" s="369"/>
      <c r="F230" s="369"/>
      <c r="G230" s="369"/>
      <c r="H230" s="369"/>
      <c r="I230" s="369"/>
      <c r="J230" s="369"/>
      <c r="K230" s="369"/>
      <c r="L230" s="369"/>
      <c r="M230" s="369"/>
      <c r="N230" s="375"/>
      <c r="O230" s="369"/>
      <c r="P230" s="870"/>
      <c r="Q230" s="870"/>
      <c r="R230" s="870"/>
      <c r="S230" s="870"/>
      <c r="T230" s="870"/>
      <c r="U230" s="369"/>
      <c r="V230" s="369"/>
      <c r="W230" s="369"/>
      <c r="X230" s="369"/>
      <c r="Y230" s="369"/>
      <c r="Z230" s="369"/>
      <c r="AA230" s="183"/>
      <c r="AB230" s="183"/>
      <c r="AC230" s="183"/>
    </row>
    <row r="231" spans="1:29" ht="15">
      <c r="A231" s="369"/>
      <c r="B231" s="369"/>
      <c r="C231" s="369"/>
      <c r="D231" s="369"/>
      <c r="E231" s="369"/>
      <c r="F231" s="369"/>
      <c r="G231" s="369"/>
      <c r="H231" s="369"/>
      <c r="I231" s="369"/>
      <c r="J231" s="369"/>
      <c r="K231" s="369"/>
      <c r="L231" s="369"/>
      <c r="M231" s="369"/>
      <c r="N231" s="375"/>
      <c r="O231" s="369"/>
      <c r="P231" s="870"/>
      <c r="Q231" s="870"/>
      <c r="R231" s="870"/>
      <c r="S231" s="870"/>
      <c r="T231" s="870"/>
      <c r="U231" s="369"/>
      <c r="V231" s="369"/>
      <c r="W231" s="369"/>
      <c r="X231" s="369"/>
      <c r="Y231" s="369"/>
      <c r="Z231" s="369"/>
      <c r="AA231" s="183"/>
      <c r="AB231" s="183"/>
      <c r="AC231" s="183"/>
    </row>
    <row r="232" spans="1:29" ht="15">
      <c r="A232" s="369"/>
      <c r="B232" s="369"/>
      <c r="C232" s="369"/>
      <c r="D232" s="369"/>
      <c r="E232" s="369"/>
      <c r="F232" s="369"/>
      <c r="G232" s="369"/>
      <c r="H232" s="369"/>
      <c r="I232" s="369"/>
      <c r="J232" s="369"/>
      <c r="K232" s="369"/>
      <c r="L232" s="369"/>
      <c r="M232" s="369"/>
      <c r="N232" s="375"/>
      <c r="O232" s="369"/>
      <c r="P232" s="870"/>
      <c r="Q232" s="870"/>
      <c r="R232" s="870"/>
      <c r="S232" s="870"/>
      <c r="T232" s="870"/>
      <c r="U232" s="369"/>
      <c r="V232" s="369"/>
      <c r="W232" s="369"/>
      <c r="X232" s="369"/>
      <c r="Y232" s="369"/>
      <c r="Z232" s="369"/>
      <c r="AA232" s="183"/>
      <c r="AB232" s="183"/>
      <c r="AC232" s="183"/>
    </row>
    <row r="233" spans="1:29" ht="15">
      <c r="A233" s="369"/>
      <c r="B233" s="369"/>
      <c r="C233" s="369"/>
      <c r="D233" s="369"/>
      <c r="E233" s="369"/>
      <c r="F233" s="369"/>
      <c r="G233" s="369"/>
      <c r="H233" s="369"/>
      <c r="I233" s="369"/>
      <c r="J233" s="369"/>
      <c r="K233" s="369"/>
      <c r="L233" s="369"/>
      <c r="M233" s="369"/>
      <c r="N233" s="375"/>
      <c r="O233" s="369"/>
      <c r="P233" s="870"/>
      <c r="Q233" s="870"/>
      <c r="R233" s="870"/>
      <c r="S233" s="870"/>
      <c r="T233" s="870"/>
      <c r="U233" s="369"/>
      <c r="V233" s="369"/>
      <c r="W233" s="369"/>
      <c r="X233" s="369"/>
      <c r="Y233" s="369"/>
      <c r="Z233" s="369"/>
      <c r="AA233" s="183"/>
      <c r="AB233" s="183"/>
      <c r="AC233" s="183"/>
    </row>
    <row r="234" spans="1:29" ht="15">
      <c r="A234" s="369"/>
      <c r="B234" s="369"/>
      <c r="C234" s="369"/>
      <c r="D234" s="369"/>
      <c r="E234" s="369"/>
      <c r="F234" s="369"/>
      <c r="G234" s="369"/>
      <c r="H234" s="369"/>
      <c r="I234" s="369"/>
      <c r="J234" s="369"/>
      <c r="K234" s="369"/>
      <c r="L234" s="369"/>
      <c r="M234" s="369"/>
      <c r="N234" s="375"/>
      <c r="O234" s="369"/>
      <c r="P234" s="870"/>
      <c r="Q234" s="870"/>
      <c r="R234" s="870"/>
      <c r="S234" s="870"/>
      <c r="T234" s="870"/>
      <c r="U234" s="369"/>
      <c r="V234" s="369"/>
      <c r="W234" s="369"/>
      <c r="X234" s="369"/>
      <c r="Y234" s="369"/>
      <c r="Z234" s="369"/>
      <c r="AA234" s="183"/>
      <c r="AB234" s="183"/>
      <c r="AC234" s="183"/>
    </row>
    <row r="235" spans="1:29" ht="15">
      <c r="A235" s="369"/>
      <c r="B235" s="369"/>
      <c r="C235" s="369"/>
      <c r="D235" s="369"/>
      <c r="E235" s="369"/>
      <c r="F235" s="369"/>
      <c r="G235" s="369"/>
      <c r="H235" s="369"/>
      <c r="I235" s="369"/>
      <c r="J235" s="369"/>
      <c r="K235" s="369"/>
      <c r="L235" s="369"/>
      <c r="M235" s="369"/>
      <c r="N235" s="375"/>
      <c r="O235" s="369"/>
      <c r="P235" s="870"/>
      <c r="Q235" s="870"/>
      <c r="R235" s="870"/>
      <c r="S235" s="870"/>
      <c r="T235" s="870"/>
      <c r="U235" s="369"/>
      <c r="V235" s="369"/>
      <c r="W235" s="369"/>
      <c r="X235" s="369"/>
      <c r="Y235" s="369"/>
      <c r="Z235" s="369"/>
      <c r="AA235" s="183"/>
      <c r="AB235" s="183"/>
      <c r="AC235" s="183"/>
    </row>
    <row r="236" spans="1:29" ht="15">
      <c r="A236" s="369"/>
      <c r="B236" s="369"/>
      <c r="C236" s="369"/>
      <c r="D236" s="369"/>
      <c r="E236" s="369"/>
      <c r="F236" s="369"/>
      <c r="G236" s="369"/>
      <c r="H236" s="369"/>
      <c r="I236" s="369"/>
      <c r="J236" s="369"/>
      <c r="K236" s="369"/>
      <c r="L236" s="369"/>
      <c r="M236" s="369"/>
      <c r="N236" s="375"/>
      <c r="O236" s="369"/>
      <c r="P236" s="870"/>
      <c r="Q236" s="870"/>
      <c r="R236" s="870"/>
      <c r="S236" s="870"/>
      <c r="T236" s="870"/>
      <c r="U236" s="369"/>
      <c r="V236" s="369"/>
      <c r="W236" s="369"/>
      <c r="X236" s="369"/>
      <c r="Y236" s="369"/>
      <c r="Z236" s="369"/>
      <c r="AA236" s="183"/>
      <c r="AB236" s="183"/>
      <c r="AC236" s="183"/>
    </row>
    <row r="237" spans="1:29" ht="15">
      <c r="A237" s="369"/>
      <c r="B237" s="369"/>
      <c r="C237" s="369"/>
      <c r="D237" s="369"/>
      <c r="E237" s="369"/>
      <c r="F237" s="369"/>
      <c r="G237" s="369"/>
      <c r="H237" s="369"/>
      <c r="I237" s="369"/>
      <c r="J237" s="369"/>
      <c r="K237" s="369"/>
      <c r="L237" s="369"/>
      <c r="M237" s="369"/>
      <c r="N237" s="375"/>
      <c r="O237" s="369"/>
      <c r="P237" s="870"/>
      <c r="Q237" s="870"/>
      <c r="R237" s="870"/>
      <c r="S237" s="870"/>
      <c r="T237" s="870"/>
      <c r="U237" s="369"/>
      <c r="V237" s="369"/>
      <c r="W237" s="369"/>
      <c r="X237" s="369"/>
      <c r="Y237" s="369"/>
      <c r="Z237" s="369"/>
      <c r="AA237" s="183"/>
      <c r="AB237" s="183"/>
      <c r="AC237" s="183"/>
    </row>
    <row r="238" spans="1:29" ht="15">
      <c r="A238" s="369"/>
      <c r="B238" s="369"/>
      <c r="C238" s="369"/>
      <c r="D238" s="369"/>
      <c r="E238" s="369"/>
      <c r="F238" s="369"/>
      <c r="G238" s="369"/>
      <c r="H238" s="369"/>
      <c r="I238" s="369"/>
      <c r="J238" s="369"/>
      <c r="K238" s="369"/>
      <c r="L238" s="369"/>
      <c r="M238" s="369"/>
      <c r="N238" s="375"/>
      <c r="O238" s="369"/>
      <c r="P238" s="870"/>
      <c r="Q238" s="870"/>
      <c r="R238" s="870"/>
      <c r="S238" s="870"/>
      <c r="T238" s="870"/>
      <c r="U238" s="369"/>
      <c r="V238" s="369"/>
      <c r="W238" s="369"/>
      <c r="X238" s="369"/>
      <c r="Y238" s="369"/>
      <c r="Z238" s="369"/>
      <c r="AA238" s="183"/>
      <c r="AB238" s="183"/>
      <c r="AC238" s="183"/>
    </row>
    <row r="239" spans="1:29" ht="15">
      <c r="A239" s="369"/>
      <c r="B239" s="369"/>
      <c r="C239" s="369"/>
      <c r="D239" s="369"/>
      <c r="E239" s="369"/>
      <c r="F239" s="369"/>
      <c r="G239" s="369"/>
      <c r="H239" s="369"/>
      <c r="I239" s="369"/>
      <c r="J239" s="369"/>
      <c r="K239" s="369"/>
      <c r="L239" s="369"/>
      <c r="M239" s="369"/>
      <c r="N239" s="375"/>
      <c r="O239" s="369"/>
      <c r="P239" s="870"/>
      <c r="Q239" s="870"/>
      <c r="R239" s="870"/>
      <c r="S239" s="870"/>
      <c r="T239" s="870"/>
      <c r="U239" s="369"/>
      <c r="V239" s="369"/>
      <c r="W239" s="369"/>
      <c r="X239" s="369"/>
      <c r="Y239" s="369"/>
      <c r="Z239" s="369"/>
      <c r="AA239" s="183"/>
      <c r="AB239" s="183"/>
      <c r="AC239" s="183"/>
    </row>
    <row r="240" spans="1:29" ht="15">
      <c r="A240" s="369"/>
      <c r="B240" s="369"/>
      <c r="C240" s="369"/>
      <c r="D240" s="369"/>
      <c r="E240" s="369"/>
      <c r="F240" s="369"/>
      <c r="G240" s="369"/>
      <c r="H240" s="369"/>
      <c r="I240" s="369"/>
      <c r="J240" s="369"/>
      <c r="K240" s="369"/>
      <c r="L240" s="369"/>
      <c r="M240" s="369"/>
      <c r="N240" s="375"/>
      <c r="O240" s="369"/>
      <c r="P240" s="870"/>
      <c r="Q240" s="870"/>
      <c r="R240" s="870"/>
      <c r="S240" s="870"/>
      <c r="T240" s="870"/>
      <c r="U240" s="369"/>
      <c r="V240" s="369"/>
      <c r="W240" s="369"/>
      <c r="X240" s="369"/>
      <c r="Y240" s="369"/>
      <c r="Z240" s="369"/>
      <c r="AA240" s="183"/>
      <c r="AB240" s="183"/>
      <c r="AC240" s="183"/>
    </row>
    <row r="241" spans="1:29" ht="15">
      <c r="A241" s="369"/>
      <c r="B241" s="369"/>
      <c r="C241" s="369"/>
      <c r="D241" s="369"/>
      <c r="E241" s="369"/>
      <c r="F241" s="369"/>
      <c r="G241" s="369"/>
      <c r="H241" s="369"/>
      <c r="I241" s="369"/>
      <c r="J241" s="369"/>
      <c r="K241" s="369"/>
      <c r="L241" s="369"/>
      <c r="M241" s="369"/>
      <c r="N241" s="375"/>
      <c r="O241" s="369"/>
      <c r="P241" s="870"/>
      <c r="Q241" s="870"/>
      <c r="R241" s="870"/>
      <c r="S241" s="870"/>
      <c r="T241" s="870"/>
      <c r="U241" s="369"/>
      <c r="V241" s="369"/>
      <c r="W241" s="369"/>
      <c r="X241" s="369"/>
      <c r="Y241" s="369"/>
      <c r="Z241" s="369"/>
      <c r="AA241" s="183"/>
      <c r="AB241" s="183"/>
      <c r="AC241" s="183"/>
    </row>
    <row r="242" spans="1:29" ht="15">
      <c r="A242" s="369"/>
      <c r="B242" s="369"/>
      <c r="C242" s="369"/>
      <c r="D242" s="369"/>
      <c r="E242" s="369"/>
      <c r="F242" s="369"/>
      <c r="G242" s="369"/>
      <c r="H242" s="369"/>
      <c r="I242" s="369"/>
      <c r="J242" s="369"/>
      <c r="K242" s="369"/>
      <c r="L242" s="369"/>
      <c r="M242" s="369"/>
      <c r="N242" s="375"/>
      <c r="O242" s="369"/>
      <c r="P242" s="870"/>
      <c r="Q242" s="870"/>
      <c r="R242" s="870"/>
      <c r="S242" s="870"/>
      <c r="T242" s="870"/>
      <c r="U242" s="369"/>
      <c r="V242" s="369"/>
      <c r="W242" s="369"/>
      <c r="X242" s="369"/>
      <c r="Y242" s="369"/>
      <c r="Z242" s="369"/>
      <c r="AA242" s="183"/>
      <c r="AB242" s="183"/>
      <c r="AC242" s="183"/>
    </row>
    <row r="243" spans="1:29" ht="15">
      <c r="A243" s="369"/>
      <c r="B243" s="369"/>
      <c r="C243" s="369"/>
      <c r="D243" s="369"/>
      <c r="E243" s="369"/>
      <c r="F243" s="369"/>
      <c r="G243" s="369"/>
      <c r="H243" s="369"/>
      <c r="I243" s="369"/>
      <c r="J243" s="369"/>
      <c r="K243" s="369"/>
      <c r="L243" s="369"/>
      <c r="M243" s="369"/>
      <c r="N243" s="375"/>
      <c r="O243" s="369"/>
      <c r="P243" s="870"/>
      <c r="Q243" s="870"/>
      <c r="R243" s="870"/>
      <c r="S243" s="870"/>
      <c r="T243" s="870"/>
      <c r="U243" s="369"/>
      <c r="V243" s="369"/>
      <c r="W243" s="369"/>
      <c r="X243" s="369"/>
      <c r="Y243" s="369"/>
      <c r="Z243" s="369"/>
      <c r="AA243" s="183"/>
      <c r="AB243" s="183"/>
      <c r="AC243" s="183"/>
    </row>
    <row r="244" spans="1:29" ht="15">
      <c r="A244" s="369"/>
      <c r="B244" s="369"/>
      <c r="C244" s="369"/>
      <c r="D244" s="369"/>
      <c r="E244" s="369"/>
      <c r="F244" s="369"/>
      <c r="G244" s="369"/>
      <c r="H244" s="369"/>
      <c r="I244" s="369"/>
      <c r="J244" s="369"/>
      <c r="K244" s="369"/>
      <c r="L244" s="369"/>
      <c r="M244" s="369"/>
      <c r="N244" s="375"/>
      <c r="O244" s="369"/>
      <c r="P244" s="870"/>
      <c r="Q244" s="870"/>
      <c r="R244" s="870"/>
      <c r="S244" s="870"/>
      <c r="T244" s="870"/>
      <c r="U244" s="369"/>
      <c r="V244" s="369"/>
      <c r="W244" s="369"/>
      <c r="X244" s="369"/>
      <c r="Y244" s="369"/>
      <c r="Z244" s="369"/>
      <c r="AA244" s="183"/>
      <c r="AB244" s="183"/>
      <c r="AC244" s="183"/>
    </row>
    <row r="245" spans="1:29" ht="15">
      <c r="A245" s="369"/>
      <c r="B245" s="369"/>
      <c r="C245" s="369"/>
      <c r="D245" s="369"/>
      <c r="E245" s="369"/>
      <c r="F245" s="369"/>
      <c r="G245" s="369"/>
      <c r="H245" s="369"/>
      <c r="I245" s="369"/>
      <c r="J245" s="369"/>
      <c r="K245" s="369"/>
      <c r="L245" s="369"/>
      <c r="M245" s="369"/>
      <c r="N245" s="375"/>
      <c r="O245" s="369"/>
      <c r="P245" s="870"/>
      <c r="Q245" s="870"/>
      <c r="R245" s="870"/>
      <c r="S245" s="870"/>
      <c r="T245" s="870"/>
      <c r="U245" s="369"/>
      <c r="V245" s="369"/>
      <c r="W245" s="369"/>
      <c r="X245" s="369"/>
      <c r="Y245" s="369"/>
      <c r="Z245" s="369"/>
      <c r="AA245" s="183"/>
      <c r="AB245" s="183"/>
      <c r="AC245" s="183"/>
    </row>
    <row r="246" spans="1:29" ht="15">
      <c r="A246" s="369"/>
      <c r="B246" s="369"/>
      <c r="C246" s="369"/>
      <c r="D246" s="369"/>
      <c r="E246" s="369"/>
      <c r="F246" s="369"/>
      <c r="G246" s="369"/>
      <c r="H246" s="369"/>
      <c r="I246" s="369"/>
      <c r="J246" s="369"/>
      <c r="K246" s="369"/>
      <c r="L246" s="369"/>
      <c r="M246" s="369"/>
      <c r="N246" s="375"/>
      <c r="O246" s="369"/>
      <c r="P246" s="870"/>
      <c r="Q246" s="870"/>
      <c r="R246" s="870"/>
      <c r="S246" s="870"/>
      <c r="T246" s="870"/>
      <c r="U246" s="369"/>
      <c r="V246" s="369"/>
      <c r="W246" s="369"/>
      <c r="X246" s="369"/>
      <c r="Y246" s="369"/>
      <c r="Z246" s="369"/>
      <c r="AA246" s="183"/>
      <c r="AB246" s="183"/>
      <c r="AC246" s="183"/>
    </row>
    <row r="247" spans="1:29" ht="15">
      <c r="A247" s="369"/>
      <c r="B247" s="369"/>
      <c r="C247" s="369"/>
      <c r="D247" s="369"/>
      <c r="E247" s="369"/>
      <c r="F247" s="369"/>
      <c r="G247" s="369"/>
      <c r="H247" s="369"/>
      <c r="I247" s="369"/>
      <c r="J247" s="369"/>
      <c r="K247" s="369"/>
      <c r="L247" s="369"/>
      <c r="M247" s="369"/>
      <c r="N247" s="375"/>
      <c r="O247" s="369"/>
      <c r="P247" s="870"/>
      <c r="Q247" s="870"/>
      <c r="R247" s="870"/>
      <c r="S247" s="870"/>
      <c r="T247" s="870"/>
      <c r="U247" s="369"/>
      <c r="V247" s="369"/>
      <c r="W247" s="369"/>
      <c r="X247" s="369"/>
      <c r="Y247" s="369"/>
      <c r="Z247" s="369"/>
      <c r="AA247" s="183"/>
      <c r="AB247" s="183"/>
      <c r="AC247" s="183"/>
    </row>
    <row r="248" spans="1:29" ht="15">
      <c r="A248" s="369"/>
      <c r="B248" s="369"/>
      <c r="C248" s="369"/>
      <c r="D248" s="369"/>
      <c r="E248" s="369"/>
      <c r="F248" s="369"/>
      <c r="G248" s="369"/>
      <c r="H248" s="369"/>
      <c r="I248" s="369"/>
      <c r="J248" s="369"/>
      <c r="K248" s="369"/>
      <c r="L248" s="369"/>
      <c r="M248" s="369"/>
      <c r="N248" s="375"/>
      <c r="O248" s="369"/>
      <c r="P248" s="870"/>
      <c r="Q248" s="870"/>
      <c r="R248" s="870"/>
      <c r="S248" s="870"/>
      <c r="T248" s="870"/>
      <c r="U248" s="369"/>
      <c r="V248" s="369"/>
      <c r="W248" s="369"/>
      <c r="X248" s="369"/>
      <c r="Y248" s="369"/>
      <c r="Z248" s="369"/>
      <c r="AA248" s="183"/>
      <c r="AB248" s="183"/>
      <c r="AC248" s="183"/>
    </row>
    <row r="249" spans="1:29" ht="15">
      <c r="A249" s="369"/>
      <c r="B249" s="369"/>
      <c r="C249" s="369"/>
      <c r="D249" s="369"/>
      <c r="E249" s="369"/>
      <c r="F249" s="369"/>
      <c r="G249" s="369"/>
      <c r="H249" s="369"/>
      <c r="I249" s="369"/>
      <c r="J249" s="369"/>
      <c r="K249" s="369"/>
      <c r="L249" s="369"/>
      <c r="M249" s="369"/>
      <c r="N249" s="375"/>
      <c r="O249" s="369"/>
      <c r="P249" s="870"/>
      <c r="Q249" s="870"/>
      <c r="R249" s="870"/>
      <c r="S249" s="870"/>
      <c r="T249" s="870"/>
      <c r="U249" s="369"/>
      <c r="V249" s="369"/>
      <c r="W249" s="369"/>
      <c r="X249" s="369"/>
      <c r="Y249" s="369"/>
      <c r="Z249" s="369"/>
      <c r="AA249" s="183"/>
      <c r="AB249" s="183"/>
      <c r="AC249" s="183"/>
    </row>
    <row r="250" spans="1:29" ht="15">
      <c r="B250" s="381"/>
      <c r="C250" s="381"/>
      <c r="D250" s="381"/>
      <c r="E250" s="381"/>
      <c r="F250" s="381"/>
      <c r="G250" s="381"/>
      <c r="K250" s="381"/>
      <c r="N250" s="382"/>
      <c r="O250" s="381"/>
      <c r="R250" s="870"/>
    </row>
    <row r="251" spans="1:29" ht="15">
      <c r="B251" s="381"/>
      <c r="C251" s="381"/>
      <c r="D251" s="381"/>
      <c r="E251" s="381"/>
      <c r="F251" s="381"/>
      <c r="G251" s="381"/>
      <c r="K251" s="381"/>
      <c r="N251" s="382"/>
      <c r="O251" s="381"/>
      <c r="R251" s="870"/>
    </row>
  </sheetData>
  <mergeCells count="22">
    <mergeCell ref="Z2:Z3"/>
    <mergeCell ref="U2:U3"/>
    <mergeCell ref="C1:O1"/>
    <mergeCell ref="J2:O2"/>
    <mergeCell ref="B2:B3"/>
    <mergeCell ref="C2:C3"/>
    <mergeCell ref="D2:D3"/>
    <mergeCell ref="E2:E3"/>
    <mergeCell ref="F2:F3"/>
    <mergeCell ref="G2:G3"/>
    <mergeCell ref="H2:H3"/>
    <mergeCell ref="I2:I3"/>
    <mergeCell ref="P2:P3"/>
    <mergeCell ref="Q2:Q3"/>
    <mergeCell ref="R2:R3"/>
    <mergeCell ref="S2:S3"/>
    <mergeCell ref="A2:A3"/>
    <mergeCell ref="V2:V3"/>
    <mergeCell ref="W2:W3"/>
    <mergeCell ref="X2:X3"/>
    <mergeCell ref="Y2:Y3"/>
    <mergeCell ref="T2:T3"/>
  </mergeCells>
  <hyperlinks>
    <hyperlink ref="H5" r:id="rId1"/>
    <hyperlink ref="H6" r:id="rId2"/>
    <hyperlink ref="H7" r:id="rId3"/>
    <hyperlink ref="H8" r:id="rId4"/>
    <hyperlink ref="H11" r:id="rId5"/>
    <hyperlink ref="H13" r:id="rId6"/>
    <hyperlink ref="H14" r:id="rId7"/>
    <hyperlink ref="H15" r:id="rId8"/>
    <hyperlink ref="T16" r:id="rId9"/>
    <hyperlink ref="H17" r:id="rId10"/>
    <hyperlink ref="H20" r:id="rId11"/>
    <hyperlink ref="H21" r:id="rId12"/>
    <hyperlink ref="H22" r:id="rId13"/>
    <hyperlink ref="H26" r:id="rId14"/>
    <hyperlink ref="H31" r:id="rId15"/>
    <hyperlink ref="H36" r:id="rId16"/>
    <hyperlink ref="H37" r:id="rId17"/>
    <hyperlink ref="H38" r:id="rId18"/>
    <hyperlink ref="H43" r:id="rId19"/>
    <hyperlink ref="H45" r:id="rId20"/>
    <hyperlink ref="H47" r:id="rId21"/>
    <hyperlink ref="H48" r:id="rId22"/>
    <hyperlink ref="H50" r:id="rId23"/>
    <hyperlink ref="H54" r:id="rId24"/>
    <hyperlink ref="H55" r:id="rId25"/>
    <hyperlink ref="H58" r:id="rId26"/>
    <hyperlink ref="H57" r:id="rId27"/>
    <hyperlink ref="H59" r:id="rId28"/>
    <hyperlink ref="H62" r:id="rId29" display="https://clck.yandex.ru/redir/nWO_r1F33ck?data=NnBZTWRhdFZKOHRaTENSMFc4S0VQSjZZaUtlUnJPWDBZb1kxOUkxZk9JUWw1ZWs4UEF4TjMtZW5vaWFrNEt5ZHFfV3dTcmRTblF6dTBhOXhXU3E2RnA1eW1fNnV6b2hRWDc1Z3NNalBTZHN3bVYwZmNXZWZQdw&amp;b64e=2&amp;sign=efd65da416fe322335e6139700c0c916&amp;keyno=17"/>
    <hyperlink ref="H64" r:id="rId30"/>
    <hyperlink ref="H65" r:id="rId31"/>
    <hyperlink ref="H66" r:id="rId32"/>
    <hyperlink ref="H30" r:id="rId33"/>
    <hyperlink ref="H67" r:id="rId34"/>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D12"/>
  <sheetViews>
    <sheetView topLeftCell="A4" zoomScale="57" zoomScaleNormal="57" workbookViewId="0">
      <selection activeCell="P20" sqref="P20"/>
    </sheetView>
  </sheetViews>
  <sheetFormatPr defaultRowHeight="12.75"/>
  <cols>
    <col min="1" max="2" width="9.28515625" bestFit="1" customWidth="1"/>
    <col min="3" max="3" width="19.42578125" customWidth="1"/>
    <col min="4" max="5" width="9.28515625" bestFit="1" customWidth="1"/>
    <col min="6" max="6" width="9.5703125" bestFit="1" customWidth="1"/>
    <col min="7" max="7" width="28.140625" customWidth="1"/>
    <col min="8" max="13" width="9.28515625" bestFit="1" customWidth="1"/>
    <col min="14" max="14" width="33.28515625" customWidth="1"/>
    <col min="15" max="17" width="9.28515625" bestFit="1" customWidth="1"/>
    <col min="18" max="18" width="25.85546875" customWidth="1"/>
    <col min="19" max="25" width="9.28515625" bestFit="1" customWidth="1"/>
    <col min="26" max="26" width="19" customWidth="1"/>
  </cols>
  <sheetData>
    <row r="1" spans="1:30" ht="38.25" customHeight="1">
      <c r="A1" s="895"/>
      <c r="B1" s="895"/>
      <c r="C1" s="1687" t="s">
        <v>1544</v>
      </c>
      <c r="D1" s="1687"/>
      <c r="E1" s="1687"/>
      <c r="F1" s="1687"/>
      <c r="G1" s="1687"/>
      <c r="H1" s="1687"/>
      <c r="I1" s="1687"/>
      <c r="J1" s="1687"/>
      <c r="K1" s="1687"/>
      <c r="L1" s="1687"/>
      <c r="M1" s="1687"/>
      <c r="N1" s="1687"/>
      <c r="O1" s="1687"/>
      <c r="P1" s="1687"/>
      <c r="Q1" s="1687"/>
      <c r="R1" s="1687"/>
      <c r="S1" s="1687"/>
      <c r="T1" s="1687"/>
      <c r="U1" s="1687"/>
      <c r="V1" s="1687"/>
      <c r="W1" s="894"/>
      <c r="X1" s="894"/>
      <c r="Y1" s="894"/>
      <c r="Z1" s="894"/>
      <c r="AA1" s="384"/>
      <c r="AB1" s="384"/>
      <c r="AC1" s="384"/>
      <c r="AD1" s="370"/>
    </row>
    <row r="3" spans="1:30" ht="81" customHeight="1">
      <c r="A3" s="1685" t="s">
        <v>63</v>
      </c>
      <c r="B3" s="1685" t="s">
        <v>64</v>
      </c>
      <c r="C3" s="1685" t="s">
        <v>65</v>
      </c>
      <c r="D3" s="1685" t="s">
        <v>66</v>
      </c>
      <c r="E3" s="1685" t="s">
        <v>67</v>
      </c>
      <c r="F3" s="1685" t="s">
        <v>68</v>
      </c>
      <c r="G3" s="1685" t="s">
        <v>69</v>
      </c>
      <c r="H3" s="1685" t="s">
        <v>70</v>
      </c>
      <c r="I3" s="1685" t="s">
        <v>71</v>
      </c>
      <c r="J3" s="1688" t="s">
        <v>72</v>
      </c>
      <c r="K3" s="1689"/>
      <c r="L3" s="1689"/>
      <c r="M3" s="1689"/>
      <c r="N3" s="1689"/>
      <c r="O3" s="1690"/>
      <c r="P3" s="1685" t="s">
        <v>73</v>
      </c>
      <c r="Q3" s="1685" t="s">
        <v>74</v>
      </c>
      <c r="R3" s="1685" t="s">
        <v>75</v>
      </c>
      <c r="S3" s="1685" t="s">
        <v>76</v>
      </c>
      <c r="T3" s="1685" t="s">
        <v>77</v>
      </c>
      <c r="U3" s="1685" t="s">
        <v>78</v>
      </c>
      <c r="V3" s="1685" t="s">
        <v>79</v>
      </c>
      <c r="W3" s="1685" t="s">
        <v>80</v>
      </c>
      <c r="X3" s="1685" t="s">
        <v>81</v>
      </c>
      <c r="Y3" s="1685" t="s">
        <v>7</v>
      </c>
      <c r="Z3" s="1685" t="s">
        <v>82</v>
      </c>
    </row>
    <row r="4" spans="1:30" ht="220.5">
      <c r="A4" s="1686"/>
      <c r="B4" s="1686"/>
      <c r="C4" s="1686"/>
      <c r="D4" s="1686"/>
      <c r="E4" s="1686"/>
      <c r="F4" s="1686"/>
      <c r="G4" s="1686"/>
      <c r="H4" s="1686"/>
      <c r="I4" s="1686"/>
      <c r="J4" s="896" t="s">
        <v>83</v>
      </c>
      <c r="K4" s="896" t="s">
        <v>84</v>
      </c>
      <c r="L4" s="896" t="s">
        <v>85</v>
      </c>
      <c r="M4" s="896" t="s">
        <v>86</v>
      </c>
      <c r="N4" s="896" t="s">
        <v>87</v>
      </c>
      <c r="O4" s="896" t="s">
        <v>88</v>
      </c>
      <c r="P4" s="1686"/>
      <c r="Q4" s="1686"/>
      <c r="R4" s="1686"/>
      <c r="S4" s="1686"/>
      <c r="T4" s="1686"/>
      <c r="U4" s="1686"/>
      <c r="V4" s="1686"/>
      <c r="W4" s="1686"/>
      <c r="X4" s="1686"/>
      <c r="Y4" s="1686"/>
      <c r="Z4" s="1686"/>
    </row>
    <row r="5" spans="1:30" ht="15.75">
      <c r="A5" s="896">
        <v>1</v>
      </c>
      <c r="B5" s="896">
        <v>2</v>
      </c>
      <c r="C5" s="896">
        <v>3</v>
      </c>
      <c r="D5" s="896">
        <v>4</v>
      </c>
      <c r="E5" s="896">
        <v>5</v>
      </c>
      <c r="F5" s="896">
        <v>6</v>
      </c>
      <c r="G5" s="896">
        <v>7</v>
      </c>
      <c r="H5" s="896">
        <v>8</v>
      </c>
      <c r="I5" s="896">
        <v>9</v>
      </c>
      <c r="J5" s="896">
        <v>10</v>
      </c>
      <c r="K5" s="896">
        <v>11</v>
      </c>
      <c r="L5" s="896">
        <v>12</v>
      </c>
      <c r="M5" s="896">
        <v>13</v>
      </c>
      <c r="N5" s="896">
        <v>14</v>
      </c>
      <c r="O5" s="896">
        <v>15</v>
      </c>
      <c r="P5" s="896">
        <v>16</v>
      </c>
      <c r="Q5" s="896">
        <v>17</v>
      </c>
      <c r="R5" s="896">
        <v>18</v>
      </c>
      <c r="S5" s="896">
        <v>19</v>
      </c>
      <c r="T5" s="896">
        <v>20</v>
      </c>
      <c r="U5" s="896">
        <v>21</v>
      </c>
      <c r="V5" s="896">
        <v>22</v>
      </c>
      <c r="W5" s="896">
        <v>23</v>
      </c>
      <c r="X5" s="896">
        <v>24</v>
      </c>
      <c r="Y5" s="896">
        <v>25</v>
      </c>
      <c r="Z5" s="896">
        <v>26</v>
      </c>
    </row>
    <row r="6" spans="1:30" ht="251.25" customHeight="1">
      <c r="A6" s="896">
        <v>1</v>
      </c>
      <c r="B6" s="896" t="s">
        <v>468</v>
      </c>
      <c r="C6" s="896" t="s">
        <v>787</v>
      </c>
      <c r="D6" s="896" t="s">
        <v>1545</v>
      </c>
      <c r="E6" s="896" t="s">
        <v>788</v>
      </c>
      <c r="F6" s="896">
        <v>1434146039</v>
      </c>
      <c r="G6" s="896" t="s">
        <v>4801</v>
      </c>
      <c r="H6" s="896" t="s">
        <v>789</v>
      </c>
      <c r="I6" s="896" t="s">
        <v>512</v>
      </c>
      <c r="J6" s="896" t="s">
        <v>96</v>
      </c>
      <c r="K6" s="896" t="s">
        <v>4802</v>
      </c>
      <c r="L6" s="896" t="s">
        <v>791</v>
      </c>
      <c r="M6" s="896" t="s">
        <v>703</v>
      </c>
      <c r="N6" s="897" t="s">
        <v>4803</v>
      </c>
      <c r="O6" s="896" t="s">
        <v>1547</v>
      </c>
      <c r="P6" s="896" t="s">
        <v>792</v>
      </c>
      <c r="Q6" s="896" t="s">
        <v>793</v>
      </c>
      <c r="R6" s="896" t="s">
        <v>4804</v>
      </c>
      <c r="S6" s="896" t="s">
        <v>106</v>
      </c>
      <c r="T6" s="896" t="s">
        <v>106</v>
      </c>
      <c r="U6" s="896" t="s">
        <v>106</v>
      </c>
      <c r="V6" s="896">
        <v>100</v>
      </c>
      <c r="W6" s="896">
        <v>100</v>
      </c>
      <c r="X6" s="896">
        <v>0</v>
      </c>
      <c r="Y6" s="896">
        <v>200</v>
      </c>
      <c r="Z6" s="896" t="s">
        <v>4805</v>
      </c>
    </row>
    <row r="7" spans="1:30" ht="15.75">
      <c r="A7" s="896"/>
      <c r="B7" s="896"/>
      <c r="C7" s="896"/>
      <c r="D7" s="896"/>
      <c r="E7" s="896"/>
      <c r="F7" s="896"/>
      <c r="G7" s="896"/>
      <c r="H7" s="896"/>
      <c r="I7" s="896"/>
      <c r="J7" s="896"/>
      <c r="K7" s="896"/>
      <c r="L7" s="896"/>
      <c r="M7" s="896"/>
      <c r="N7" s="896"/>
      <c r="O7" s="896"/>
      <c r="P7" s="896"/>
      <c r="Q7" s="896"/>
      <c r="R7" s="896"/>
      <c r="S7" s="896"/>
      <c r="T7" s="896"/>
      <c r="U7" s="896"/>
      <c r="V7" s="896"/>
      <c r="W7" s="896"/>
      <c r="X7" s="896"/>
      <c r="Y7" s="896"/>
      <c r="Z7" s="896"/>
    </row>
    <row r="8" spans="1:30" ht="157.5" customHeight="1">
      <c r="A8" s="896">
        <v>2</v>
      </c>
      <c r="B8" s="896" t="s">
        <v>468</v>
      </c>
      <c r="C8" s="896" t="s">
        <v>4806</v>
      </c>
      <c r="D8" s="896" t="s">
        <v>1545</v>
      </c>
      <c r="E8" s="896" t="s">
        <v>471</v>
      </c>
      <c r="F8" s="896">
        <v>1435145998</v>
      </c>
      <c r="G8" s="896" t="s">
        <v>472</v>
      </c>
      <c r="H8" s="896" t="s">
        <v>473</v>
      </c>
      <c r="I8" s="896" t="s">
        <v>1548</v>
      </c>
      <c r="J8" s="896" t="s">
        <v>96</v>
      </c>
      <c r="K8" s="896" t="s">
        <v>475</v>
      </c>
      <c r="L8" s="896">
        <v>470</v>
      </c>
      <c r="M8" s="896" t="s">
        <v>4807</v>
      </c>
      <c r="N8" s="896" t="s">
        <v>1549</v>
      </c>
      <c r="O8" s="896" t="s">
        <v>101</v>
      </c>
      <c r="P8" s="896" t="s">
        <v>478</v>
      </c>
      <c r="Q8" s="896" t="s">
        <v>1550</v>
      </c>
      <c r="R8" s="896" t="s">
        <v>1551</v>
      </c>
      <c r="S8" s="896" t="s">
        <v>106</v>
      </c>
      <c r="T8" s="896" t="s">
        <v>4808</v>
      </c>
      <c r="U8" s="896" t="s">
        <v>130</v>
      </c>
      <c r="V8" s="896">
        <v>50</v>
      </c>
      <c r="W8" s="896">
        <v>0</v>
      </c>
      <c r="X8" s="896">
        <v>0</v>
      </c>
      <c r="Y8" s="896">
        <v>50</v>
      </c>
      <c r="Z8" s="896" t="s">
        <v>1553</v>
      </c>
    </row>
    <row r="9" spans="1:30" ht="48.75" customHeight="1">
      <c r="A9" s="896"/>
      <c r="B9" s="896"/>
      <c r="C9" s="896"/>
      <c r="D9" s="896"/>
      <c r="E9" s="896"/>
      <c r="F9" s="896"/>
      <c r="G9" s="896"/>
      <c r="H9" s="896"/>
      <c r="I9" s="896"/>
      <c r="J9" s="896"/>
      <c r="K9" s="896"/>
      <c r="L9" s="896"/>
      <c r="M9" s="896" t="s">
        <v>476</v>
      </c>
      <c r="N9" s="896" t="s">
        <v>1549</v>
      </c>
      <c r="O9" s="896" t="s">
        <v>101</v>
      </c>
      <c r="P9" s="896" t="s">
        <v>478</v>
      </c>
      <c r="Q9" s="896" t="s">
        <v>1550</v>
      </c>
      <c r="R9" s="896" t="s">
        <v>1551</v>
      </c>
      <c r="S9" s="896"/>
      <c r="T9" s="896"/>
      <c r="U9" s="896"/>
      <c r="V9" s="896"/>
      <c r="W9" s="896"/>
      <c r="X9" s="896"/>
      <c r="Y9" s="896"/>
      <c r="Z9" s="896"/>
    </row>
    <row r="10" spans="1:30" ht="126.75" customHeight="1">
      <c r="A10" s="896">
        <v>3</v>
      </c>
      <c r="B10" s="896" t="s">
        <v>468</v>
      </c>
      <c r="C10" s="896" t="s">
        <v>1554</v>
      </c>
      <c r="D10" s="896" t="s">
        <v>1545</v>
      </c>
      <c r="E10" s="896" t="s">
        <v>1555</v>
      </c>
      <c r="F10" s="896">
        <v>1435129227</v>
      </c>
      <c r="G10" s="896" t="s">
        <v>1556</v>
      </c>
      <c r="H10" s="896" t="s">
        <v>1557</v>
      </c>
      <c r="I10" s="896" t="s">
        <v>1558</v>
      </c>
      <c r="J10" s="896" t="s">
        <v>96</v>
      </c>
      <c r="K10" s="896" t="s">
        <v>1559</v>
      </c>
      <c r="L10" s="896">
        <v>470</v>
      </c>
      <c r="M10" s="896" t="s">
        <v>4809</v>
      </c>
      <c r="N10" s="896" t="s">
        <v>1549</v>
      </c>
      <c r="O10" s="896" t="s">
        <v>101</v>
      </c>
      <c r="P10" s="896" t="s">
        <v>4810</v>
      </c>
      <c r="Q10" s="896" t="s">
        <v>1561</v>
      </c>
      <c r="R10" s="896" t="s">
        <v>1551</v>
      </c>
      <c r="S10" s="896" t="s">
        <v>106</v>
      </c>
      <c r="T10" s="896" t="s">
        <v>1562</v>
      </c>
      <c r="U10" s="896" t="s">
        <v>130</v>
      </c>
      <c r="V10" s="896">
        <v>30</v>
      </c>
      <c r="W10" s="896">
        <v>0</v>
      </c>
      <c r="X10" s="896">
        <v>0</v>
      </c>
      <c r="Y10" s="896">
        <v>30</v>
      </c>
      <c r="Z10" s="896" t="s">
        <v>1563</v>
      </c>
    </row>
    <row r="11" spans="1:30" ht="15.75">
      <c r="A11" s="896"/>
      <c r="B11" s="896"/>
      <c r="C11" s="896"/>
      <c r="D11" s="896"/>
      <c r="E11" s="896"/>
      <c r="F11" s="896"/>
      <c r="G11" s="896"/>
      <c r="H11" s="896"/>
      <c r="I11" s="896"/>
      <c r="J11" s="896"/>
      <c r="K11" s="896"/>
      <c r="L11" s="896"/>
      <c r="M11" s="896"/>
      <c r="N11" s="896"/>
      <c r="O11" s="896"/>
      <c r="P11" s="896"/>
      <c r="Q11" s="896"/>
      <c r="R11" s="896"/>
      <c r="S11" s="896"/>
      <c r="T11" s="896"/>
      <c r="U11" s="896"/>
      <c r="V11" s="896">
        <v>180</v>
      </c>
      <c r="W11" s="896">
        <v>100</v>
      </c>
      <c r="X11" s="896">
        <v>0</v>
      </c>
      <c r="Y11" s="896">
        <v>280</v>
      </c>
      <c r="Z11" s="896"/>
    </row>
    <row r="12" spans="1:30" ht="15">
      <c r="A12" s="898"/>
      <c r="B12" s="898"/>
      <c r="C12" s="898"/>
      <c r="D12" s="898"/>
      <c r="E12" s="898"/>
      <c r="F12" s="898"/>
      <c r="G12" s="898"/>
      <c r="H12" s="898"/>
      <c r="I12" s="898"/>
      <c r="J12" s="898"/>
      <c r="K12" s="898"/>
      <c r="L12" s="898"/>
      <c r="M12" s="898"/>
      <c r="N12" s="898"/>
      <c r="O12" s="898"/>
      <c r="P12" s="898"/>
      <c r="Q12" s="898"/>
      <c r="R12" s="898"/>
      <c r="S12" s="898"/>
      <c r="T12" s="898"/>
      <c r="U12" s="898"/>
      <c r="V12" s="898"/>
      <c r="W12" s="898"/>
      <c r="X12" s="898"/>
      <c r="Y12" s="898"/>
      <c r="Z12" s="898"/>
    </row>
  </sheetData>
  <mergeCells count="22">
    <mergeCell ref="V3:V4"/>
    <mergeCell ref="A3:A4"/>
    <mergeCell ref="B3:B4"/>
    <mergeCell ref="C3:C4"/>
    <mergeCell ref="D3:D4"/>
    <mergeCell ref="E3:E4"/>
    <mergeCell ref="W3:W4"/>
    <mergeCell ref="X3:X4"/>
    <mergeCell ref="Y3:Y4"/>
    <mergeCell ref="Z3:Z4"/>
    <mergeCell ref="C1:V1"/>
    <mergeCell ref="P3:P4"/>
    <mergeCell ref="Q3:Q4"/>
    <mergeCell ref="R3:R4"/>
    <mergeCell ref="S3:S4"/>
    <mergeCell ref="T3:T4"/>
    <mergeCell ref="U3:U4"/>
    <mergeCell ref="J3:O3"/>
    <mergeCell ref="F3:F4"/>
    <mergeCell ref="G3:G4"/>
    <mergeCell ref="H3:H4"/>
    <mergeCell ref="I3:I4"/>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outlinePr summaryBelow="0" summaryRight="0"/>
    <pageSetUpPr fitToPage="1"/>
  </sheetPr>
  <dimension ref="A1:AD989"/>
  <sheetViews>
    <sheetView topLeftCell="J1" zoomScale="85" workbookViewId="0">
      <pane ySplit="4" topLeftCell="A5" activePane="bottomLeft" state="frozen"/>
      <selection activeCell="L8" sqref="L8"/>
      <selection pane="bottomLeft"/>
    </sheetView>
  </sheetViews>
  <sheetFormatPr defaultColWidth="12.5703125" defaultRowHeight="15" customHeight="1"/>
  <cols>
    <col min="1" max="1" width="4.140625" style="11" customWidth="1"/>
    <col min="2" max="2" width="12.42578125" style="11" customWidth="1"/>
    <col min="3" max="3" width="18.5703125" style="11" customWidth="1"/>
    <col min="4" max="4" width="12.7109375" style="11" customWidth="1"/>
    <col min="5" max="5" width="13.28515625" style="11" customWidth="1"/>
    <col min="6" max="6" width="12.140625" style="11" customWidth="1"/>
    <col min="7" max="7" width="23.5703125" style="11" customWidth="1"/>
    <col min="8" max="8" width="17.42578125" style="11" customWidth="1"/>
    <col min="9" max="9" width="13.42578125" style="11" customWidth="1"/>
    <col min="10" max="10" width="12.85546875" style="11" customWidth="1"/>
    <col min="11" max="17" width="11" style="11" customWidth="1"/>
    <col min="18" max="18" width="12.28515625" style="11" customWidth="1"/>
    <col min="19" max="20" width="11" style="11" customWidth="1"/>
    <col min="21" max="21" width="14.42578125" style="11" customWidth="1"/>
    <col min="22" max="22" width="11" style="11" customWidth="1"/>
    <col min="23" max="23" width="7.5703125" style="11" customWidth="1"/>
    <col min="24" max="25" width="7" style="11" customWidth="1"/>
    <col min="26" max="26" width="17.42578125" style="11" customWidth="1"/>
    <col min="27" max="30" width="11" customWidth="1"/>
  </cols>
  <sheetData>
    <row r="1" spans="1:30" ht="15.75" customHeight="1">
      <c r="A1" s="383"/>
      <c r="B1" s="383"/>
      <c r="C1" s="1694" t="s">
        <v>1564</v>
      </c>
      <c r="D1" s="1695"/>
      <c r="E1" s="1695"/>
      <c r="F1" s="1695"/>
      <c r="G1" s="1695"/>
      <c r="H1" s="1695"/>
      <c r="I1" s="1695"/>
      <c r="J1" s="1695"/>
      <c r="K1" s="1695"/>
      <c r="L1" s="1695"/>
      <c r="M1" s="1695"/>
      <c r="N1" s="1695"/>
      <c r="O1" s="1695"/>
      <c r="P1" s="383"/>
      <c r="Q1" s="383"/>
      <c r="R1" s="383"/>
      <c r="S1" s="383"/>
      <c r="T1" s="383"/>
      <c r="U1" s="383"/>
      <c r="V1" s="383"/>
      <c r="W1" s="383"/>
      <c r="X1" s="383"/>
      <c r="Y1" s="383"/>
      <c r="Z1" s="383"/>
      <c r="AA1" s="370"/>
      <c r="AB1" s="370"/>
      <c r="AC1" s="370"/>
      <c r="AD1" s="370"/>
    </row>
    <row r="2" spans="1:30" ht="34.5" customHeight="1">
      <c r="A2" s="1665" t="s">
        <v>63</v>
      </c>
      <c r="B2" s="1665" t="s">
        <v>64</v>
      </c>
      <c r="C2" s="1665" t="s">
        <v>65</v>
      </c>
      <c r="D2" s="1665" t="s">
        <v>66</v>
      </c>
      <c r="E2" s="1665" t="s">
        <v>67</v>
      </c>
      <c r="F2" s="1665" t="s">
        <v>68</v>
      </c>
      <c r="G2" s="1665" t="s">
        <v>69</v>
      </c>
      <c r="H2" s="1665" t="s">
        <v>70</v>
      </c>
      <c r="I2" s="1665" t="s">
        <v>71</v>
      </c>
      <c r="J2" s="1665" t="s">
        <v>72</v>
      </c>
      <c r="K2" s="1665"/>
      <c r="L2" s="1665"/>
      <c r="M2" s="1665"/>
      <c r="N2" s="1665"/>
      <c r="O2" s="1665"/>
      <c r="P2" s="1665" t="s">
        <v>73</v>
      </c>
      <c r="Q2" s="1665" t="s">
        <v>74</v>
      </c>
      <c r="R2" s="1665" t="s">
        <v>75</v>
      </c>
      <c r="S2" s="1665" t="s">
        <v>76</v>
      </c>
      <c r="T2" s="1665" t="s">
        <v>77</v>
      </c>
      <c r="U2" s="1665" t="s">
        <v>78</v>
      </c>
      <c r="V2" s="1666" t="s">
        <v>79</v>
      </c>
      <c r="W2" s="1666" t="s">
        <v>80</v>
      </c>
      <c r="X2" s="1666" t="s">
        <v>81</v>
      </c>
      <c r="Y2" s="1693" t="s">
        <v>7</v>
      </c>
      <c r="Z2" s="1691" t="s">
        <v>82</v>
      </c>
      <c r="AA2" s="370"/>
      <c r="AB2" s="370"/>
      <c r="AC2" s="370"/>
      <c r="AD2" s="370"/>
    </row>
    <row r="3" spans="1:30" ht="104.25" customHeight="1">
      <c r="A3" s="1665"/>
      <c r="B3" s="1665"/>
      <c r="C3" s="1665"/>
      <c r="D3" s="1665"/>
      <c r="E3" s="1665"/>
      <c r="F3" s="1665"/>
      <c r="G3" s="1665"/>
      <c r="H3" s="1665"/>
      <c r="I3" s="1665"/>
      <c r="J3" s="104" t="s">
        <v>83</v>
      </c>
      <c r="K3" s="104" t="s">
        <v>84</v>
      </c>
      <c r="L3" s="104" t="s">
        <v>85</v>
      </c>
      <c r="M3" s="104" t="s">
        <v>86</v>
      </c>
      <c r="N3" s="104" t="s">
        <v>87</v>
      </c>
      <c r="O3" s="104" t="s">
        <v>88</v>
      </c>
      <c r="P3" s="1665"/>
      <c r="Q3" s="1665"/>
      <c r="R3" s="1665"/>
      <c r="S3" s="1665"/>
      <c r="T3" s="1665"/>
      <c r="U3" s="1665"/>
      <c r="V3" s="1666"/>
      <c r="W3" s="1666"/>
      <c r="X3" s="1666"/>
      <c r="Y3" s="1693"/>
      <c r="Z3" s="1692"/>
      <c r="AA3" s="370"/>
      <c r="AB3" s="370"/>
      <c r="AC3" s="370"/>
      <c r="AD3" s="370"/>
    </row>
    <row r="4" spans="1:30" ht="16.5" customHeight="1">
      <c r="A4" s="104">
        <v>1</v>
      </c>
      <c r="B4" s="104">
        <v>2</v>
      </c>
      <c r="C4" s="104">
        <v>3</v>
      </c>
      <c r="D4" s="104">
        <v>4</v>
      </c>
      <c r="E4" s="104">
        <v>5</v>
      </c>
      <c r="F4" s="104">
        <v>6</v>
      </c>
      <c r="G4" s="104">
        <v>7</v>
      </c>
      <c r="H4" s="104">
        <v>8</v>
      </c>
      <c r="I4" s="104">
        <v>9</v>
      </c>
      <c r="J4" s="104">
        <v>10</v>
      </c>
      <c r="K4" s="104">
        <v>11</v>
      </c>
      <c r="L4" s="104">
        <v>12</v>
      </c>
      <c r="M4" s="104">
        <v>13</v>
      </c>
      <c r="N4" s="104">
        <v>14</v>
      </c>
      <c r="O4" s="104">
        <v>15</v>
      </c>
      <c r="P4" s="104">
        <v>16</v>
      </c>
      <c r="Q4" s="104">
        <v>17</v>
      </c>
      <c r="R4" s="104">
        <v>18</v>
      </c>
      <c r="S4" s="104">
        <v>19</v>
      </c>
      <c r="T4" s="104">
        <v>20</v>
      </c>
      <c r="U4" s="104">
        <v>21</v>
      </c>
      <c r="V4" s="104">
        <v>22</v>
      </c>
      <c r="W4" s="104">
        <v>23</v>
      </c>
      <c r="X4" s="104">
        <v>24</v>
      </c>
      <c r="Y4" s="104">
        <v>25</v>
      </c>
      <c r="Z4" s="120">
        <v>26</v>
      </c>
      <c r="AA4" s="370"/>
      <c r="AB4" s="370"/>
      <c r="AC4" s="370"/>
      <c r="AD4" s="370"/>
    </row>
    <row r="5" spans="1:30" ht="69" customHeight="1">
      <c r="A5" s="104">
        <v>1</v>
      </c>
      <c r="B5" s="104" t="s">
        <v>1565</v>
      </c>
      <c r="C5" s="122" t="s">
        <v>1566</v>
      </c>
      <c r="D5" s="122" t="s">
        <v>617</v>
      </c>
      <c r="E5" s="122" t="s">
        <v>1567</v>
      </c>
      <c r="F5" s="104">
        <v>1401280678</v>
      </c>
      <c r="G5" s="104" t="s">
        <v>1568</v>
      </c>
      <c r="H5" s="389" t="s">
        <v>1569</v>
      </c>
      <c r="I5" s="122" t="s">
        <v>1570</v>
      </c>
      <c r="J5" s="163" t="s">
        <v>96</v>
      </c>
      <c r="K5" s="122" t="s">
        <v>1571</v>
      </c>
      <c r="L5" s="122">
        <v>367</v>
      </c>
      <c r="M5" s="122" t="s">
        <v>1572</v>
      </c>
      <c r="N5" s="122" t="s">
        <v>1573</v>
      </c>
      <c r="O5" s="104" t="s">
        <v>101</v>
      </c>
      <c r="P5" s="163" t="s">
        <v>1574</v>
      </c>
      <c r="Q5" s="163" t="s">
        <v>1575</v>
      </c>
      <c r="R5" s="104" t="s">
        <v>101</v>
      </c>
      <c r="S5" s="231" t="s">
        <v>1576</v>
      </c>
      <c r="T5" s="122" t="s">
        <v>1577</v>
      </c>
      <c r="U5" s="104" t="s">
        <v>271</v>
      </c>
      <c r="V5" s="105">
        <v>55</v>
      </c>
      <c r="W5" s="10">
        <v>0</v>
      </c>
      <c r="X5" s="10">
        <v>0</v>
      </c>
      <c r="Y5" s="10">
        <v>55</v>
      </c>
      <c r="Z5" s="211" t="s">
        <v>1569</v>
      </c>
      <c r="AA5" s="370"/>
      <c r="AB5" s="370"/>
      <c r="AC5" s="370"/>
      <c r="AD5" s="370"/>
    </row>
    <row r="6" spans="1:30" ht="67.5" customHeight="1">
      <c r="A6" s="104">
        <v>2</v>
      </c>
      <c r="B6" s="104" t="s">
        <v>1565</v>
      </c>
      <c r="C6" s="104" t="s">
        <v>1578</v>
      </c>
      <c r="D6" s="104" t="s">
        <v>1579</v>
      </c>
      <c r="E6" s="104" t="s">
        <v>1580</v>
      </c>
      <c r="F6" s="104">
        <v>1401001148</v>
      </c>
      <c r="G6" s="104" t="s">
        <v>1581</v>
      </c>
      <c r="H6" s="119" t="s">
        <v>1582</v>
      </c>
      <c r="I6" s="122" t="s">
        <v>1570</v>
      </c>
      <c r="J6" s="163" t="s">
        <v>96</v>
      </c>
      <c r="K6" s="104" t="s">
        <v>1583</v>
      </c>
      <c r="L6" s="104">
        <v>367</v>
      </c>
      <c r="M6" s="104" t="s">
        <v>1584</v>
      </c>
      <c r="N6" s="104" t="s">
        <v>1585</v>
      </c>
      <c r="O6" s="104" t="s">
        <v>101</v>
      </c>
      <c r="P6" s="104" t="s">
        <v>1586</v>
      </c>
      <c r="Q6" s="104" t="s">
        <v>1587</v>
      </c>
      <c r="R6" s="104" t="s">
        <v>101</v>
      </c>
      <c r="S6" s="231" t="s">
        <v>1588</v>
      </c>
      <c r="T6" s="149" t="s">
        <v>1589</v>
      </c>
      <c r="U6" s="104" t="s">
        <v>809</v>
      </c>
      <c r="V6" s="10">
        <v>50</v>
      </c>
      <c r="W6" s="10">
        <v>0</v>
      </c>
      <c r="X6" s="10">
        <v>0</v>
      </c>
      <c r="Y6" s="10">
        <v>50</v>
      </c>
      <c r="Z6" s="211" t="s">
        <v>1582</v>
      </c>
      <c r="AA6" s="370"/>
      <c r="AB6" s="370"/>
      <c r="AC6" s="370"/>
      <c r="AD6" s="370"/>
    </row>
    <row r="7" spans="1:30" ht="78" customHeight="1">
      <c r="A7" s="104">
        <v>3</v>
      </c>
      <c r="B7" s="104" t="s">
        <v>1565</v>
      </c>
      <c r="C7" s="104" t="s">
        <v>1590</v>
      </c>
      <c r="D7" s="104" t="s">
        <v>1104</v>
      </c>
      <c r="E7" s="104" t="s">
        <v>1591</v>
      </c>
      <c r="F7" s="104">
        <v>1401000970</v>
      </c>
      <c r="G7" s="104" t="s">
        <v>1592</v>
      </c>
      <c r="H7" s="104" t="s">
        <v>1593</v>
      </c>
      <c r="I7" s="122" t="s">
        <v>1570</v>
      </c>
      <c r="J7" s="163" t="s">
        <v>96</v>
      </c>
      <c r="K7" s="104" t="s">
        <v>1594</v>
      </c>
      <c r="L7" s="104">
        <v>367</v>
      </c>
      <c r="M7" s="104" t="s">
        <v>1595</v>
      </c>
      <c r="N7" s="104" t="s">
        <v>1596</v>
      </c>
      <c r="O7" s="104" t="s">
        <v>101</v>
      </c>
      <c r="P7" s="104">
        <v>1974</v>
      </c>
      <c r="Q7" s="104" t="s">
        <v>103</v>
      </c>
      <c r="R7" s="104" t="s">
        <v>244</v>
      </c>
      <c r="S7" s="231" t="s">
        <v>1588</v>
      </c>
      <c r="T7" s="104" t="s">
        <v>1597</v>
      </c>
      <c r="U7" s="104" t="s">
        <v>1598</v>
      </c>
      <c r="V7" s="10">
        <v>20</v>
      </c>
      <c r="W7" s="10">
        <v>0</v>
      </c>
      <c r="X7" s="10">
        <v>0</v>
      </c>
      <c r="Y7" s="10">
        <v>20</v>
      </c>
      <c r="Z7" s="303" t="s">
        <v>1599</v>
      </c>
      <c r="AA7" s="370"/>
      <c r="AB7" s="370"/>
      <c r="AC7" s="370"/>
      <c r="AD7" s="370"/>
    </row>
    <row r="8" spans="1:30" ht="84" customHeight="1">
      <c r="A8" s="104">
        <v>4</v>
      </c>
      <c r="B8" s="104" t="s">
        <v>1565</v>
      </c>
      <c r="C8" s="104" t="s">
        <v>1600</v>
      </c>
      <c r="D8" s="104" t="s">
        <v>1601</v>
      </c>
      <c r="E8" s="104" t="s">
        <v>1602</v>
      </c>
      <c r="F8" s="104">
        <v>1401001123</v>
      </c>
      <c r="G8" s="104" t="s">
        <v>1603</v>
      </c>
      <c r="H8" s="119" t="s">
        <v>1604</v>
      </c>
      <c r="I8" s="122" t="s">
        <v>1570</v>
      </c>
      <c r="J8" s="163" t="s">
        <v>96</v>
      </c>
      <c r="K8" s="104" t="s">
        <v>1605</v>
      </c>
      <c r="L8" s="104">
        <v>367</v>
      </c>
      <c r="M8" s="104" t="s">
        <v>566</v>
      </c>
      <c r="N8" s="104" t="s">
        <v>1606</v>
      </c>
      <c r="O8" s="104" t="s">
        <v>101</v>
      </c>
      <c r="P8" s="104" t="s">
        <v>1607</v>
      </c>
      <c r="Q8" s="104" t="s">
        <v>1608</v>
      </c>
      <c r="R8" s="104" t="s">
        <v>101</v>
      </c>
      <c r="S8" s="231" t="s">
        <v>1588</v>
      </c>
      <c r="T8" s="231" t="s">
        <v>1609</v>
      </c>
      <c r="U8" s="104" t="s">
        <v>809</v>
      </c>
      <c r="V8" s="10">
        <v>25</v>
      </c>
      <c r="W8" s="10">
        <v>20</v>
      </c>
      <c r="X8" s="10">
        <v>0</v>
      </c>
      <c r="Y8" s="10">
        <v>45</v>
      </c>
      <c r="Z8" s="211" t="s">
        <v>1604</v>
      </c>
      <c r="AA8" s="370"/>
      <c r="AB8" s="370"/>
      <c r="AC8" s="370"/>
      <c r="AD8" s="370"/>
    </row>
    <row r="9" spans="1:30" ht="66" customHeight="1">
      <c r="A9" s="104">
        <v>5</v>
      </c>
      <c r="B9" s="104" t="s">
        <v>1565</v>
      </c>
      <c r="C9" s="104" t="s">
        <v>1610</v>
      </c>
      <c r="D9" s="104" t="s">
        <v>1611</v>
      </c>
      <c r="E9" s="104" t="s">
        <v>1612</v>
      </c>
      <c r="F9" s="104">
        <v>1401001116</v>
      </c>
      <c r="G9" s="104" t="s">
        <v>1613</v>
      </c>
      <c r="H9" s="119" t="s">
        <v>1614</v>
      </c>
      <c r="I9" s="122" t="s">
        <v>1570</v>
      </c>
      <c r="J9" s="163" t="s">
        <v>96</v>
      </c>
      <c r="K9" s="104" t="s">
        <v>1615</v>
      </c>
      <c r="L9" s="104">
        <v>367</v>
      </c>
      <c r="M9" s="104" t="s">
        <v>1616</v>
      </c>
      <c r="N9" s="104" t="s">
        <v>1617</v>
      </c>
      <c r="O9" s="104" t="s">
        <v>101</v>
      </c>
      <c r="P9" s="104" t="s">
        <v>1618</v>
      </c>
      <c r="Q9" s="231" t="s">
        <v>1608</v>
      </c>
      <c r="R9" s="104" t="s">
        <v>101</v>
      </c>
      <c r="S9" s="231" t="s">
        <v>1588</v>
      </c>
      <c r="T9" s="231" t="s">
        <v>1619</v>
      </c>
      <c r="U9" s="104" t="s">
        <v>1620</v>
      </c>
      <c r="V9" s="10">
        <v>25</v>
      </c>
      <c r="W9" s="10">
        <v>0</v>
      </c>
      <c r="X9" s="10">
        <v>0</v>
      </c>
      <c r="Y9" s="10">
        <v>25</v>
      </c>
      <c r="Z9" s="211" t="s">
        <v>1614</v>
      </c>
      <c r="AA9" s="370"/>
      <c r="AB9" s="370"/>
      <c r="AC9" s="370"/>
      <c r="AD9" s="370"/>
    </row>
    <row r="10" spans="1:30" ht="78" customHeight="1">
      <c r="A10" s="104">
        <v>6</v>
      </c>
      <c r="B10" s="104" t="s">
        <v>1565</v>
      </c>
      <c r="C10" s="104" t="s">
        <v>1621</v>
      </c>
      <c r="D10" s="104" t="s">
        <v>617</v>
      </c>
      <c r="E10" s="104" t="s">
        <v>1622</v>
      </c>
      <c r="F10" s="104">
        <v>1401280847</v>
      </c>
      <c r="G10" s="104" t="s">
        <v>1623</v>
      </c>
      <c r="H10" s="119" t="s">
        <v>1624</v>
      </c>
      <c r="I10" s="122" t="s">
        <v>1570</v>
      </c>
      <c r="J10" s="163" t="s">
        <v>96</v>
      </c>
      <c r="K10" s="104" t="s">
        <v>1625</v>
      </c>
      <c r="L10" s="104">
        <v>367</v>
      </c>
      <c r="M10" s="104" t="s">
        <v>1626</v>
      </c>
      <c r="N10" s="104" t="s">
        <v>1627</v>
      </c>
      <c r="O10" s="104" t="s">
        <v>101</v>
      </c>
      <c r="P10" s="104" t="s">
        <v>1628</v>
      </c>
      <c r="Q10" s="231" t="s">
        <v>1629</v>
      </c>
      <c r="R10" s="104" t="s">
        <v>101</v>
      </c>
      <c r="S10" s="104" t="s">
        <v>1588</v>
      </c>
      <c r="T10" s="104" t="s">
        <v>1630</v>
      </c>
      <c r="U10" s="104" t="s">
        <v>271</v>
      </c>
      <c r="V10" s="10">
        <v>15</v>
      </c>
      <c r="W10" s="10">
        <v>0</v>
      </c>
      <c r="X10" s="10">
        <v>0</v>
      </c>
      <c r="Y10" s="10">
        <v>15</v>
      </c>
      <c r="Z10" s="211" t="s">
        <v>1624</v>
      </c>
      <c r="AA10" s="110"/>
      <c r="AB10" s="110"/>
      <c r="AC10" s="110"/>
      <c r="AD10" s="110"/>
    </row>
    <row r="11" spans="1:30" ht="70.5" customHeight="1">
      <c r="A11" s="104">
        <v>7</v>
      </c>
      <c r="B11" s="104" t="s">
        <v>1565</v>
      </c>
      <c r="C11" s="104" t="s">
        <v>1631</v>
      </c>
      <c r="D11" s="104" t="s">
        <v>1104</v>
      </c>
      <c r="E11" s="104" t="s">
        <v>1632</v>
      </c>
      <c r="F11" s="104">
        <v>1401280798</v>
      </c>
      <c r="G11" s="104" t="s">
        <v>1633</v>
      </c>
      <c r="H11" s="119" t="s">
        <v>1634</v>
      </c>
      <c r="I11" s="122" t="s">
        <v>1570</v>
      </c>
      <c r="J11" s="163" t="s">
        <v>96</v>
      </c>
      <c r="K11" s="104" t="s">
        <v>1635</v>
      </c>
      <c r="L11" s="104">
        <v>367</v>
      </c>
      <c r="M11" s="104" t="s">
        <v>866</v>
      </c>
      <c r="N11" s="104" t="s">
        <v>1636</v>
      </c>
      <c r="O11" s="104" t="s">
        <v>101</v>
      </c>
      <c r="P11" s="104">
        <v>2024</v>
      </c>
      <c r="Q11" s="104" t="s">
        <v>103</v>
      </c>
      <c r="R11" s="104" t="s">
        <v>1637</v>
      </c>
      <c r="S11" s="231" t="s">
        <v>1588</v>
      </c>
      <c r="T11" s="104" t="s">
        <v>1638</v>
      </c>
      <c r="U11" s="104" t="s">
        <v>809</v>
      </c>
      <c r="V11" s="390">
        <v>36</v>
      </c>
      <c r="W11" s="10">
        <v>0</v>
      </c>
      <c r="X11" s="10">
        <v>0</v>
      </c>
      <c r="Y11" s="390">
        <v>36</v>
      </c>
      <c r="Z11" s="211" t="s">
        <v>1634</v>
      </c>
      <c r="AA11" s="370"/>
      <c r="AB11" s="370"/>
      <c r="AC11" s="370"/>
      <c r="AD11" s="370"/>
    </row>
    <row r="12" spans="1:30" ht="15.75" customHeight="1">
      <c r="Y12" s="10">
        <f>SUM(Y5:Y11)</f>
        <v>246</v>
      </c>
    </row>
    <row r="13" spans="1:30" ht="15.75" customHeight="1"/>
    <row r="14" spans="1:30" ht="15.75" customHeight="1"/>
    <row r="15" spans="1:30" ht="15.75" customHeight="1"/>
    <row r="16" spans="1:30"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22">
    <mergeCell ref="C1:O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U2:U3"/>
    <mergeCell ref="V2:V3"/>
    <mergeCell ref="W2:W3"/>
    <mergeCell ref="X2:X3"/>
    <mergeCell ref="Y2:Y3"/>
  </mergeCells>
  <hyperlinks>
    <hyperlink ref="H5" r:id="rId1"/>
    <hyperlink ref="Z5" r:id="rId2"/>
    <hyperlink ref="H6" r:id="rId3"/>
    <hyperlink ref="Z6" r:id="rId4"/>
    <hyperlink ref="Z7" r:id="rId5"/>
    <hyperlink ref="H8" r:id="rId6"/>
    <hyperlink ref="Z8" r:id="rId7"/>
    <hyperlink ref="H9" r:id="rId8"/>
    <hyperlink ref="Z9" r:id="rId9"/>
    <hyperlink ref="H10" r:id="rId10"/>
    <hyperlink ref="Z10" r:id="rId11"/>
    <hyperlink ref="H11" r:id="rId12"/>
    <hyperlink ref="Z11" r:id="rId13"/>
  </hyperlinks>
  <pageMargins left="0.7" right="0.7" top="0.75" bottom="0.75" header="0" footer="0"/>
  <pageSetup paperSize="9" scale="49" orientation="landscape"/>
</worksheet>
</file>

<file path=xl/worksheets/sheet8.xml><?xml version="1.0" encoding="utf-8"?>
<worksheet xmlns="http://schemas.openxmlformats.org/spreadsheetml/2006/main" xmlns:r="http://schemas.openxmlformats.org/officeDocument/2006/relationships">
  <dimension ref="A1:AA998"/>
  <sheetViews>
    <sheetView topLeftCell="D25" zoomScale="77" zoomScaleNormal="77" workbookViewId="0">
      <selection activeCell="B24" sqref="B24:Z25"/>
    </sheetView>
  </sheetViews>
  <sheetFormatPr defaultRowHeight="12.75"/>
  <cols>
    <col min="1" max="1" width="6.42578125" customWidth="1"/>
    <col min="2" max="2" width="14" customWidth="1"/>
    <col min="3" max="3" width="20.85546875" customWidth="1"/>
    <col min="4" max="4" width="14.28515625" customWidth="1"/>
    <col min="7" max="7" width="26.42578125" customWidth="1"/>
    <col min="11" max="11" width="19.7109375" customWidth="1"/>
    <col min="16" max="16" width="18.28515625" customWidth="1"/>
    <col min="26" max="26" width="9.140625" style="871"/>
  </cols>
  <sheetData>
    <row r="1" spans="1:27" ht="40.5" customHeight="1">
      <c r="A1" s="877"/>
      <c r="B1" s="877"/>
      <c r="C1" s="1696" t="s">
        <v>1639</v>
      </c>
      <c r="D1" s="1696"/>
      <c r="E1" s="1696"/>
      <c r="F1" s="1696"/>
      <c r="G1" s="1696"/>
      <c r="H1" s="1696"/>
      <c r="I1" s="1696"/>
      <c r="J1" s="1696"/>
      <c r="K1" s="1696"/>
      <c r="L1" s="1696"/>
      <c r="M1" s="1696"/>
      <c r="N1" s="1696"/>
      <c r="O1" s="1696"/>
      <c r="P1" s="1696"/>
      <c r="Q1" s="1696"/>
      <c r="R1" s="1696"/>
      <c r="S1" s="877"/>
      <c r="T1" s="879"/>
      <c r="U1" s="877"/>
      <c r="V1" s="877"/>
      <c r="W1" s="877"/>
      <c r="X1" s="880"/>
      <c r="Y1" s="880"/>
      <c r="Z1" s="880"/>
      <c r="AA1" s="393"/>
    </row>
    <row r="2" spans="1:27" ht="53.25" customHeight="1">
      <c r="A2" s="104" t="s">
        <v>63</v>
      </c>
      <c r="B2" s="104" t="s">
        <v>64</v>
      </c>
      <c r="C2" s="104" t="s">
        <v>65</v>
      </c>
      <c r="D2" s="104" t="s">
        <v>66</v>
      </c>
      <c r="E2" s="104" t="s">
        <v>67</v>
      </c>
      <c r="F2" s="104" t="s">
        <v>68</v>
      </c>
      <c r="G2" s="104" t="s">
        <v>69</v>
      </c>
      <c r="H2" s="828" t="s">
        <v>70</v>
      </c>
      <c r="I2" s="104" t="s">
        <v>71</v>
      </c>
      <c r="J2" s="1697" t="s">
        <v>72</v>
      </c>
      <c r="K2" s="1698"/>
      <c r="L2" s="1698"/>
      <c r="M2" s="1698"/>
      <c r="N2" s="1698"/>
      <c r="O2" s="1699"/>
      <c r="P2" s="104" t="s">
        <v>73</v>
      </c>
      <c r="Q2" s="104" t="s">
        <v>74</v>
      </c>
      <c r="R2" s="104" t="s">
        <v>75</v>
      </c>
      <c r="S2" s="104" t="s">
        <v>76</v>
      </c>
      <c r="T2" s="104" t="s">
        <v>77</v>
      </c>
      <c r="U2" s="104" t="s">
        <v>78</v>
      </c>
      <c r="V2" s="105" t="s">
        <v>79</v>
      </c>
      <c r="W2" s="105" t="s">
        <v>80</v>
      </c>
      <c r="X2" s="105" t="s">
        <v>81</v>
      </c>
      <c r="Y2" s="371" t="s">
        <v>7</v>
      </c>
      <c r="Z2" s="827" t="s">
        <v>82</v>
      </c>
      <c r="AA2" s="370"/>
    </row>
    <row r="3" spans="1:27" ht="153">
      <c r="A3" s="104"/>
      <c r="B3" s="104"/>
      <c r="C3" s="104"/>
      <c r="D3" s="104"/>
      <c r="E3" s="104"/>
      <c r="F3" s="104"/>
      <c r="G3" s="104"/>
      <c r="H3" s="828"/>
      <c r="I3" s="104"/>
      <c r="J3" s="104" t="s">
        <v>83</v>
      </c>
      <c r="K3" s="104" t="s">
        <v>84</v>
      </c>
      <c r="L3" s="104" t="s">
        <v>85</v>
      </c>
      <c r="M3" s="104" t="s">
        <v>86</v>
      </c>
      <c r="N3" s="104" t="s">
        <v>87</v>
      </c>
      <c r="O3" s="104" t="s">
        <v>88</v>
      </c>
      <c r="P3" s="104"/>
      <c r="Q3" s="104"/>
      <c r="R3" s="104"/>
      <c r="S3" s="104"/>
      <c r="T3" s="104"/>
      <c r="U3" s="104"/>
      <c r="V3" s="105"/>
      <c r="W3" s="105"/>
      <c r="X3" s="105"/>
      <c r="Y3" s="371"/>
      <c r="Z3" s="827"/>
      <c r="AA3" s="370"/>
    </row>
    <row r="4" spans="1:27">
      <c r="A4" s="104">
        <v>1</v>
      </c>
      <c r="B4" s="104">
        <v>2</v>
      </c>
      <c r="C4" s="104">
        <v>3</v>
      </c>
      <c r="D4" s="104">
        <v>4</v>
      </c>
      <c r="E4" s="104">
        <v>5</v>
      </c>
      <c r="F4" s="104">
        <v>6</v>
      </c>
      <c r="G4" s="104">
        <v>7</v>
      </c>
      <c r="H4" s="828">
        <v>8</v>
      </c>
      <c r="I4" s="104">
        <v>9</v>
      </c>
      <c r="J4" s="104">
        <v>10</v>
      </c>
      <c r="K4" s="104">
        <v>11</v>
      </c>
      <c r="L4" s="104">
        <v>12</v>
      </c>
      <c r="M4" s="104">
        <v>13</v>
      </c>
      <c r="N4" s="104">
        <v>14</v>
      </c>
      <c r="O4" s="104">
        <v>15</v>
      </c>
      <c r="P4" s="104">
        <v>16</v>
      </c>
      <c r="Q4" s="104">
        <v>17</v>
      </c>
      <c r="R4" s="104">
        <v>18</v>
      </c>
      <c r="S4" s="104">
        <v>19</v>
      </c>
      <c r="T4" s="104">
        <v>20</v>
      </c>
      <c r="U4" s="104">
        <v>21</v>
      </c>
      <c r="V4" s="104">
        <v>22</v>
      </c>
      <c r="W4" s="104">
        <v>23</v>
      </c>
      <c r="X4" s="104">
        <v>24</v>
      </c>
      <c r="Y4" s="394">
        <v>25</v>
      </c>
      <c r="Z4" s="828">
        <v>26</v>
      </c>
      <c r="AA4" s="395"/>
    </row>
    <row r="5" spans="1:27" ht="204">
      <c r="A5" s="104">
        <v>1</v>
      </c>
      <c r="B5" s="104" t="s">
        <v>506</v>
      </c>
      <c r="C5" s="104" t="s">
        <v>1640</v>
      </c>
      <c r="D5" s="104" t="s">
        <v>1641</v>
      </c>
      <c r="E5" s="104" t="s">
        <v>1642</v>
      </c>
      <c r="F5" s="104">
        <v>1402014460</v>
      </c>
      <c r="G5" s="396" t="s">
        <v>1643</v>
      </c>
      <c r="H5" s="881" t="s">
        <v>1644</v>
      </c>
      <c r="I5" s="104" t="s">
        <v>1645</v>
      </c>
      <c r="J5" s="104" t="s">
        <v>96</v>
      </c>
      <c r="K5" s="104" t="s">
        <v>1646</v>
      </c>
      <c r="L5" s="104" t="s">
        <v>1647</v>
      </c>
      <c r="M5" s="104" t="s">
        <v>1648</v>
      </c>
      <c r="N5" s="104" t="s">
        <v>1649</v>
      </c>
      <c r="O5" s="104" t="s">
        <v>101</v>
      </c>
      <c r="P5" s="104" t="s">
        <v>1650</v>
      </c>
      <c r="Q5" s="104" t="s">
        <v>1651</v>
      </c>
      <c r="R5" s="104" t="s">
        <v>244</v>
      </c>
      <c r="S5" s="104" t="s">
        <v>1652</v>
      </c>
      <c r="T5" s="104" t="s">
        <v>1653</v>
      </c>
      <c r="U5" s="104" t="s">
        <v>200</v>
      </c>
      <c r="V5" s="104">
        <v>90</v>
      </c>
      <c r="W5" s="104">
        <v>60</v>
      </c>
      <c r="X5" s="104">
        <v>0</v>
      </c>
      <c r="Y5" s="394">
        <v>150</v>
      </c>
      <c r="Z5" s="885" t="s">
        <v>1644</v>
      </c>
      <c r="AA5" s="397"/>
    </row>
    <row r="6" spans="1:27" ht="255">
      <c r="A6" s="104">
        <v>2</v>
      </c>
      <c r="B6" s="104" t="s">
        <v>506</v>
      </c>
      <c r="C6" s="398" t="s">
        <v>1654</v>
      </c>
      <c r="D6" s="398" t="s">
        <v>1641</v>
      </c>
      <c r="E6" s="398" t="s">
        <v>1655</v>
      </c>
      <c r="F6" s="398">
        <v>1402014679</v>
      </c>
      <c r="G6" s="398" t="s">
        <v>1656</v>
      </c>
      <c r="H6" s="882" t="s">
        <v>1657</v>
      </c>
      <c r="I6" s="104" t="s">
        <v>1658</v>
      </c>
      <c r="J6" s="104" t="s">
        <v>96</v>
      </c>
      <c r="K6" s="104" t="s">
        <v>1659</v>
      </c>
      <c r="L6" s="104">
        <v>500</v>
      </c>
      <c r="M6" s="104" t="s">
        <v>1660</v>
      </c>
      <c r="N6" s="104" t="s">
        <v>1661</v>
      </c>
      <c r="O6" s="104" t="s">
        <v>101</v>
      </c>
      <c r="P6" s="104" t="s">
        <v>1662</v>
      </c>
      <c r="Q6" s="104" t="s">
        <v>1663</v>
      </c>
      <c r="R6" s="104" t="s">
        <v>244</v>
      </c>
      <c r="S6" s="104" t="s">
        <v>1664</v>
      </c>
      <c r="T6" s="104" t="s">
        <v>1665</v>
      </c>
      <c r="U6" s="104" t="s">
        <v>1666</v>
      </c>
      <c r="V6" s="104">
        <v>60</v>
      </c>
      <c r="W6" s="104">
        <v>0</v>
      </c>
      <c r="X6" s="104">
        <v>0</v>
      </c>
      <c r="Y6" s="394">
        <v>60</v>
      </c>
      <c r="Z6" s="828" t="s">
        <v>1667</v>
      </c>
      <c r="AA6" s="397"/>
    </row>
    <row r="7" spans="1:27" ht="204">
      <c r="A7" s="104">
        <v>3</v>
      </c>
      <c r="B7" s="104" t="s">
        <v>506</v>
      </c>
      <c r="C7" s="104" t="s">
        <v>1668</v>
      </c>
      <c r="D7" s="104" t="s">
        <v>1669</v>
      </c>
      <c r="E7" s="104" t="s">
        <v>1670</v>
      </c>
      <c r="F7" s="104">
        <v>1402014326</v>
      </c>
      <c r="G7" s="104" t="s">
        <v>1671</v>
      </c>
      <c r="H7" s="883" t="s">
        <v>1672</v>
      </c>
      <c r="I7" s="104" t="s">
        <v>1673</v>
      </c>
      <c r="J7" s="104" t="s">
        <v>96</v>
      </c>
      <c r="K7" s="104" t="s">
        <v>1464</v>
      </c>
      <c r="L7" s="105">
        <v>500</v>
      </c>
      <c r="M7" s="104" t="s">
        <v>1674</v>
      </c>
      <c r="N7" s="104" t="s">
        <v>1649</v>
      </c>
      <c r="O7" s="104" t="s">
        <v>101</v>
      </c>
      <c r="P7" s="104" t="s">
        <v>1675</v>
      </c>
      <c r="Q7" s="104" t="s">
        <v>1676</v>
      </c>
      <c r="R7" s="104" t="s">
        <v>1677</v>
      </c>
      <c r="S7" s="104" t="s">
        <v>1678</v>
      </c>
      <c r="T7" s="104" t="s">
        <v>1679</v>
      </c>
      <c r="U7" s="104" t="s">
        <v>200</v>
      </c>
      <c r="V7" s="104">
        <v>75</v>
      </c>
      <c r="W7" s="104">
        <v>0</v>
      </c>
      <c r="X7" s="104">
        <v>0</v>
      </c>
      <c r="Y7" s="394">
        <v>75</v>
      </c>
      <c r="Z7" s="828" t="s">
        <v>1667</v>
      </c>
      <c r="AA7" s="397"/>
    </row>
    <row r="8" spans="1:27" ht="204">
      <c r="A8" s="809">
        <v>4</v>
      </c>
      <c r="B8" s="104" t="s">
        <v>506</v>
      </c>
      <c r="C8" s="104" t="s">
        <v>1680</v>
      </c>
      <c r="D8" s="104" t="s">
        <v>1641</v>
      </c>
      <c r="E8" s="104" t="s">
        <v>1681</v>
      </c>
      <c r="F8" s="104">
        <v>1402014340</v>
      </c>
      <c r="G8" s="104" t="s">
        <v>1682</v>
      </c>
      <c r="H8" s="884" t="s">
        <v>1683</v>
      </c>
      <c r="I8" s="104" t="s">
        <v>1673</v>
      </c>
      <c r="J8" s="104" t="s">
        <v>96</v>
      </c>
      <c r="K8" s="104" t="s">
        <v>1327</v>
      </c>
      <c r="L8" s="104">
        <v>500</v>
      </c>
      <c r="M8" s="104" t="s">
        <v>1684</v>
      </c>
      <c r="N8" s="104" t="s">
        <v>1685</v>
      </c>
      <c r="O8" s="104" t="s">
        <v>547</v>
      </c>
      <c r="P8" s="104" t="s">
        <v>1686</v>
      </c>
      <c r="Q8" s="104" t="s">
        <v>1687</v>
      </c>
      <c r="R8" s="104" t="s">
        <v>1688</v>
      </c>
      <c r="S8" s="104" t="s">
        <v>1689</v>
      </c>
      <c r="T8" s="104" t="s">
        <v>1690</v>
      </c>
      <c r="U8" s="104" t="s">
        <v>271</v>
      </c>
      <c r="V8" s="104">
        <v>50</v>
      </c>
      <c r="W8" s="104">
        <v>0</v>
      </c>
      <c r="X8" s="104">
        <v>0</v>
      </c>
      <c r="Y8" s="394">
        <v>50</v>
      </c>
      <c r="Z8" s="887" t="s">
        <v>1691</v>
      </c>
      <c r="AA8" s="397"/>
    </row>
    <row r="9" spans="1:27" ht="140.25">
      <c r="A9" s="809">
        <v>5</v>
      </c>
      <c r="B9" s="104" t="s">
        <v>506</v>
      </c>
      <c r="C9" s="104" t="s">
        <v>1692</v>
      </c>
      <c r="D9" s="104" t="s">
        <v>1641</v>
      </c>
      <c r="E9" s="104" t="s">
        <v>1693</v>
      </c>
      <c r="F9" s="104">
        <v>1402012696</v>
      </c>
      <c r="G9" s="104" t="s">
        <v>1694</v>
      </c>
      <c r="H9" s="828" t="s">
        <v>1695</v>
      </c>
      <c r="I9" s="104" t="s">
        <v>1658</v>
      </c>
      <c r="J9" s="104" t="s">
        <v>96</v>
      </c>
      <c r="K9" s="104" t="s">
        <v>1659</v>
      </c>
      <c r="L9" s="104">
        <v>500</v>
      </c>
      <c r="M9" s="104" t="s">
        <v>1240</v>
      </c>
      <c r="N9" s="104" t="s">
        <v>1696</v>
      </c>
      <c r="O9" s="104" t="s">
        <v>101</v>
      </c>
      <c r="P9" s="104">
        <v>2025</v>
      </c>
      <c r="Q9" s="105" t="s">
        <v>1697</v>
      </c>
      <c r="R9" s="104" t="s">
        <v>101</v>
      </c>
      <c r="S9" s="104" t="s">
        <v>101</v>
      </c>
      <c r="T9" s="104" t="s">
        <v>1698</v>
      </c>
      <c r="U9" s="104" t="s">
        <v>200</v>
      </c>
      <c r="V9" s="104">
        <v>50</v>
      </c>
      <c r="W9" s="104">
        <v>0</v>
      </c>
      <c r="X9" s="104">
        <v>0</v>
      </c>
      <c r="Y9" s="394">
        <v>50</v>
      </c>
      <c r="Z9" s="885" t="s">
        <v>1699</v>
      </c>
      <c r="AA9" s="397"/>
    </row>
    <row r="10" spans="1:27" ht="114.75">
      <c r="A10" s="809">
        <v>6</v>
      </c>
      <c r="B10" s="104" t="s">
        <v>506</v>
      </c>
      <c r="C10" s="104" t="s">
        <v>1700</v>
      </c>
      <c r="D10" s="104" t="s">
        <v>1701</v>
      </c>
      <c r="E10" s="104" t="s">
        <v>1702</v>
      </c>
      <c r="F10" s="104">
        <v>1402013562</v>
      </c>
      <c r="G10" s="104" t="s">
        <v>1703</v>
      </c>
      <c r="H10" s="883" t="s">
        <v>1704</v>
      </c>
      <c r="I10" s="104" t="s">
        <v>1658</v>
      </c>
      <c r="J10" s="104" t="s">
        <v>96</v>
      </c>
      <c r="K10" s="104" t="s">
        <v>1705</v>
      </c>
      <c r="L10" s="104">
        <v>500</v>
      </c>
      <c r="M10" s="104" t="s">
        <v>1260</v>
      </c>
      <c r="N10" s="104" t="s">
        <v>1696</v>
      </c>
      <c r="O10" s="104" t="s">
        <v>101</v>
      </c>
      <c r="P10" s="104" t="s">
        <v>1706</v>
      </c>
      <c r="Q10" s="104" t="s">
        <v>1707</v>
      </c>
      <c r="R10" s="104" t="s">
        <v>101</v>
      </c>
      <c r="S10" s="104" t="s">
        <v>101</v>
      </c>
      <c r="T10" s="104" t="s">
        <v>1708</v>
      </c>
      <c r="U10" s="104" t="s">
        <v>200</v>
      </c>
      <c r="V10" s="104">
        <v>25</v>
      </c>
      <c r="W10" s="104">
        <v>25</v>
      </c>
      <c r="X10" s="104">
        <v>0</v>
      </c>
      <c r="Y10" s="394">
        <v>50</v>
      </c>
      <c r="Z10" s="828" t="s">
        <v>1667</v>
      </c>
      <c r="AA10" s="397"/>
    </row>
    <row r="11" spans="1:27" ht="102">
      <c r="A11" s="809">
        <v>7</v>
      </c>
      <c r="B11" s="104" t="s">
        <v>506</v>
      </c>
      <c r="C11" s="104" t="s">
        <v>1709</v>
      </c>
      <c r="D11" s="104" t="s">
        <v>1641</v>
      </c>
      <c r="E11" s="104" t="s">
        <v>1710</v>
      </c>
      <c r="F11" s="104">
        <v>1402013280</v>
      </c>
      <c r="G11" s="104" t="s">
        <v>1711</v>
      </c>
      <c r="H11" s="828" t="s">
        <v>1712</v>
      </c>
      <c r="I11" s="104" t="s">
        <v>1645</v>
      </c>
      <c r="J11" s="104" t="s">
        <v>96</v>
      </c>
      <c r="K11" s="104" t="s">
        <v>1201</v>
      </c>
      <c r="L11" s="104">
        <v>500</v>
      </c>
      <c r="M11" s="104" t="s">
        <v>1713</v>
      </c>
      <c r="N11" s="104" t="s">
        <v>1714</v>
      </c>
      <c r="O11" s="104" t="s">
        <v>101</v>
      </c>
      <c r="P11" s="104" t="s">
        <v>1715</v>
      </c>
      <c r="Q11" s="104" t="s">
        <v>1716</v>
      </c>
      <c r="R11" s="104" t="s">
        <v>1717</v>
      </c>
      <c r="S11" s="104" t="s">
        <v>547</v>
      </c>
      <c r="T11" s="104" t="s">
        <v>1718</v>
      </c>
      <c r="U11" s="104" t="s">
        <v>200</v>
      </c>
      <c r="V11" s="104">
        <v>50</v>
      </c>
      <c r="W11" s="104">
        <v>0</v>
      </c>
      <c r="X11" s="104">
        <v>0</v>
      </c>
      <c r="Y11" s="394">
        <v>50</v>
      </c>
      <c r="Z11" s="885" t="s">
        <v>1719</v>
      </c>
      <c r="AA11" s="397"/>
    </row>
    <row r="12" spans="1:27" ht="127.5">
      <c r="A12" s="809">
        <v>8</v>
      </c>
      <c r="B12" s="104" t="s">
        <v>506</v>
      </c>
      <c r="C12" s="104" t="s">
        <v>1720</v>
      </c>
      <c r="D12" s="104" t="s">
        <v>1641</v>
      </c>
      <c r="E12" s="104" t="s">
        <v>1721</v>
      </c>
      <c r="F12" s="104">
        <v>1402014358</v>
      </c>
      <c r="G12" s="104" t="s">
        <v>1722</v>
      </c>
      <c r="H12" s="828" t="s">
        <v>1723</v>
      </c>
      <c r="I12" s="104" t="s">
        <v>1724</v>
      </c>
      <c r="J12" s="104" t="s">
        <v>96</v>
      </c>
      <c r="K12" s="104" t="s">
        <v>1725</v>
      </c>
      <c r="L12" s="104">
        <v>500</v>
      </c>
      <c r="M12" s="104" t="s">
        <v>1260</v>
      </c>
      <c r="N12" s="104" t="s">
        <v>1726</v>
      </c>
      <c r="O12" s="104" t="s">
        <v>101</v>
      </c>
      <c r="P12" s="104" t="s">
        <v>1727</v>
      </c>
      <c r="Q12" s="399" t="s">
        <v>1728</v>
      </c>
      <c r="R12" s="104" t="s">
        <v>1729</v>
      </c>
      <c r="S12" s="104" t="s">
        <v>1730</v>
      </c>
      <c r="T12" s="104" t="s">
        <v>1731</v>
      </c>
      <c r="U12" s="104" t="s">
        <v>200</v>
      </c>
      <c r="V12" s="104">
        <v>50</v>
      </c>
      <c r="W12" s="104">
        <v>0</v>
      </c>
      <c r="X12" s="104">
        <v>0</v>
      </c>
      <c r="Y12" s="394">
        <v>50</v>
      </c>
      <c r="Z12" s="828" t="s">
        <v>1667</v>
      </c>
      <c r="AA12" s="400"/>
    </row>
    <row r="13" spans="1:27" ht="204">
      <c r="A13" s="809">
        <v>9</v>
      </c>
      <c r="B13" s="104" t="s">
        <v>506</v>
      </c>
      <c r="C13" s="104" t="s">
        <v>1732</v>
      </c>
      <c r="D13" s="104" t="s">
        <v>1701</v>
      </c>
      <c r="E13" s="104" t="s">
        <v>1733</v>
      </c>
      <c r="F13" s="104">
        <v>1402014365</v>
      </c>
      <c r="G13" s="104" t="s">
        <v>1734</v>
      </c>
      <c r="H13" s="883" t="s">
        <v>1735</v>
      </c>
      <c r="I13" s="104" t="s">
        <v>1645</v>
      </c>
      <c r="J13" s="104" t="s">
        <v>96</v>
      </c>
      <c r="K13" s="104" t="s">
        <v>1464</v>
      </c>
      <c r="L13" s="104">
        <v>500</v>
      </c>
      <c r="M13" s="104" t="s">
        <v>1736</v>
      </c>
      <c r="N13" s="104" t="s">
        <v>1328</v>
      </c>
      <c r="O13" s="104" t="s">
        <v>101</v>
      </c>
      <c r="P13" s="104">
        <v>1988</v>
      </c>
      <c r="Q13" s="104" t="s">
        <v>1737</v>
      </c>
      <c r="R13" s="104" t="s">
        <v>1738</v>
      </c>
      <c r="S13" s="104" t="s">
        <v>1652</v>
      </c>
      <c r="T13" s="104" t="s">
        <v>1739</v>
      </c>
      <c r="U13" s="104" t="s">
        <v>1740</v>
      </c>
      <c r="V13" s="104">
        <v>35</v>
      </c>
      <c r="W13" s="104">
        <v>0</v>
      </c>
      <c r="X13" s="104">
        <v>0</v>
      </c>
      <c r="Y13" s="394">
        <v>35</v>
      </c>
      <c r="Z13" s="828" t="s">
        <v>1667</v>
      </c>
      <c r="AA13" s="400"/>
    </row>
    <row r="14" spans="1:27" ht="102">
      <c r="A14" s="809">
        <v>10</v>
      </c>
      <c r="B14" s="104" t="s">
        <v>506</v>
      </c>
      <c r="C14" s="104" t="s">
        <v>1741</v>
      </c>
      <c r="D14" s="104" t="s">
        <v>1641</v>
      </c>
      <c r="E14" s="104" t="s">
        <v>1742</v>
      </c>
      <c r="F14" s="104">
        <v>1402014414</v>
      </c>
      <c r="G14" s="104" t="s">
        <v>1743</v>
      </c>
      <c r="H14" s="828" t="s">
        <v>1744</v>
      </c>
      <c r="I14" s="104" t="s">
        <v>1558</v>
      </c>
      <c r="J14" s="104" t="s">
        <v>96</v>
      </c>
      <c r="K14" s="104" t="s">
        <v>1745</v>
      </c>
      <c r="L14" s="104">
        <v>500</v>
      </c>
      <c r="M14" s="104" t="s">
        <v>566</v>
      </c>
      <c r="N14" s="104" t="s">
        <v>1649</v>
      </c>
      <c r="O14" s="104" t="s">
        <v>101</v>
      </c>
      <c r="P14" s="104">
        <v>2007</v>
      </c>
      <c r="Q14" s="104" t="s">
        <v>1746</v>
      </c>
      <c r="R14" s="104" t="s">
        <v>1747</v>
      </c>
      <c r="S14" s="104" t="s">
        <v>101</v>
      </c>
      <c r="T14" s="104">
        <v>2015</v>
      </c>
      <c r="U14" s="104" t="s">
        <v>1748</v>
      </c>
      <c r="V14" s="104">
        <v>50</v>
      </c>
      <c r="W14" s="104">
        <v>50</v>
      </c>
      <c r="X14" s="104">
        <v>0</v>
      </c>
      <c r="Y14" s="394">
        <v>100</v>
      </c>
      <c r="Z14" s="885" t="s">
        <v>1744</v>
      </c>
      <c r="AA14" s="400"/>
    </row>
    <row r="15" spans="1:27" ht="102">
      <c r="A15" s="809">
        <v>11</v>
      </c>
      <c r="B15" s="104" t="s">
        <v>506</v>
      </c>
      <c r="C15" s="104" t="s">
        <v>1749</v>
      </c>
      <c r="D15" s="104" t="s">
        <v>1641</v>
      </c>
      <c r="E15" s="104" t="s">
        <v>1750</v>
      </c>
      <c r="F15" s="104">
        <v>1402013139</v>
      </c>
      <c r="G15" s="104" t="s">
        <v>1751</v>
      </c>
      <c r="H15" s="828" t="s">
        <v>1752</v>
      </c>
      <c r="I15" s="104" t="s">
        <v>1753</v>
      </c>
      <c r="J15" s="104" t="s">
        <v>96</v>
      </c>
      <c r="K15" s="104" t="s">
        <v>1201</v>
      </c>
      <c r="L15" s="104">
        <v>500</v>
      </c>
      <c r="M15" s="104" t="s">
        <v>1754</v>
      </c>
      <c r="N15" s="104" t="s">
        <v>1755</v>
      </c>
      <c r="O15" s="104" t="s">
        <v>101</v>
      </c>
      <c r="P15" s="104" t="s">
        <v>1756</v>
      </c>
      <c r="Q15" s="104" t="s">
        <v>1757</v>
      </c>
      <c r="R15" s="104" t="s">
        <v>1758</v>
      </c>
      <c r="S15" s="104" t="s">
        <v>101</v>
      </c>
      <c r="T15" s="210">
        <v>44623</v>
      </c>
      <c r="U15" s="104" t="s">
        <v>1759</v>
      </c>
      <c r="V15" s="104">
        <v>50</v>
      </c>
      <c r="W15" s="104">
        <v>0</v>
      </c>
      <c r="X15" s="104">
        <v>0</v>
      </c>
      <c r="Y15" s="394">
        <v>50</v>
      </c>
      <c r="Z15" s="828" t="s">
        <v>1667</v>
      </c>
      <c r="AA15" s="400"/>
    </row>
    <row r="16" spans="1:27" ht="155.25" customHeight="1">
      <c r="A16" s="809">
        <v>12</v>
      </c>
      <c r="B16" s="104" t="s">
        <v>506</v>
      </c>
      <c r="C16" s="104" t="s">
        <v>1760</v>
      </c>
      <c r="D16" s="104" t="s">
        <v>1701</v>
      </c>
      <c r="E16" s="104" t="s">
        <v>1761</v>
      </c>
      <c r="F16" s="104">
        <v>1402014333</v>
      </c>
      <c r="G16" s="104" t="s">
        <v>1762</v>
      </c>
      <c r="H16" s="828" t="s">
        <v>1763</v>
      </c>
      <c r="I16" s="104" t="s">
        <v>1764</v>
      </c>
      <c r="J16" s="104" t="s">
        <v>96</v>
      </c>
      <c r="K16" s="104" t="s">
        <v>1765</v>
      </c>
      <c r="L16" s="104">
        <v>500</v>
      </c>
      <c r="M16" s="104" t="s">
        <v>1766</v>
      </c>
      <c r="N16" s="104" t="s">
        <v>1767</v>
      </c>
      <c r="O16" s="104" t="s">
        <v>101</v>
      </c>
      <c r="P16" s="104" t="s">
        <v>1768</v>
      </c>
      <c r="Q16" s="104" t="s">
        <v>1769</v>
      </c>
      <c r="R16" s="104" t="s">
        <v>244</v>
      </c>
      <c r="S16" s="104" t="s">
        <v>1770</v>
      </c>
      <c r="T16" s="104" t="s">
        <v>1771</v>
      </c>
      <c r="U16" s="104" t="s">
        <v>1666</v>
      </c>
      <c r="V16" s="104">
        <v>25</v>
      </c>
      <c r="W16" s="104">
        <v>25</v>
      </c>
      <c r="X16" s="104">
        <v>0</v>
      </c>
      <c r="Y16" s="394">
        <v>50</v>
      </c>
      <c r="Z16" s="828" t="s">
        <v>1667</v>
      </c>
      <c r="AA16" s="400"/>
    </row>
    <row r="17" spans="1:27" ht="120" customHeight="1">
      <c r="A17" s="809">
        <v>13</v>
      </c>
      <c r="B17" s="104" t="s">
        <v>506</v>
      </c>
      <c r="C17" s="104" t="s">
        <v>1772</v>
      </c>
      <c r="D17" s="104" t="s">
        <v>1701</v>
      </c>
      <c r="E17" s="104" t="s">
        <v>1773</v>
      </c>
      <c r="F17" s="104">
        <v>1402014407</v>
      </c>
      <c r="G17" s="104" t="s">
        <v>1774</v>
      </c>
      <c r="H17" s="828" t="s">
        <v>1775</v>
      </c>
      <c r="I17" s="104" t="s">
        <v>1776</v>
      </c>
      <c r="J17" s="104" t="s">
        <v>96</v>
      </c>
      <c r="K17" s="104" t="s">
        <v>1777</v>
      </c>
      <c r="L17" s="104">
        <v>500</v>
      </c>
      <c r="M17" s="104" t="s">
        <v>1778</v>
      </c>
      <c r="N17" s="104" t="s">
        <v>1767</v>
      </c>
      <c r="O17" s="104" t="s">
        <v>101</v>
      </c>
      <c r="P17" s="104" t="s">
        <v>1779</v>
      </c>
      <c r="Q17" s="104" t="s">
        <v>101</v>
      </c>
      <c r="R17" s="104" t="s">
        <v>101</v>
      </c>
      <c r="S17" s="104" t="s">
        <v>101</v>
      </c>
      <c r="T17" s="104" t="s">
        <v>1780</v>
      </c>
      <c r="U17" s="104" t="s">
        <v>200</v>
      </c>
      <c r="V17" s="104">
        <v>75</v>
      </c>
      <c r="W17" s="104">
        <v>0</v>
      </c>
      <c r="X17" s="104">
        <v>0</v>
      </c>
      <c r="Y17" s="394">
        <v>75</v>
      </c>
      <c r="Z17" s="885" t="s">
        <v>1781</v>
      </c>
      <c r="AA17" s="271"/>
    </row>
    <row r="18" spans="1:27" ht="138.75" customHeight="1">
      <c r="A18" s="809">
        <v>14</v>
      </c>
      <c r="B18" s="104" t="s">
        <v>506</v>
      </c>
      <c r="C18" s="104" t="s">
        <v>1782</v>
      </c>
      <c r="D18" s="104" t="s">
        <v>91</v>
      </c>
      <c r="E18" s="104" t="s">
        <v>1783</v>
      </c>
      <c r="F18" s="104">
        <v>1402014397</v>
      </c>
      <c r="G18" s="104" t="s">
        <v>1784</v>
      </c>
      <c r="H18" s="885" t="s">
        <v>1785</v>
      </c>
      <c r="I18" s="104" t="s">
        <v>1786</v>
      </c>
      <c r="J18" s="104" t="s">
        <v>96</v>
      </c>
      <c r="K18" s="104" t="s">
        <v>1464</v>
      </c>
      <c r="L18" s="104" t="s">
        <v>1787</v>
      </c>
      <c r="M18" s="104" t="s">
        <v>1788</v>
      </c>
      <c r="N18" s="104" t="s">
        <v>1649</v>
      </c>
      <c r="O18" s="104" t="s">
        <v>101</v>
      </c>
      <c r="P18" s="104" t="s">
        <v>1789</v>
      </c>
      <c r="Q18" s="104" t="s">
        <v>1790</v>
      </c>
      <c r="R18" s="104" t="s">
        <v>244</v>
      </c>
      <c r="S18" s="104" t="s">
        <v>101</v>
      </c>
      <c r="T18" s="104" t="s">
        <v>1791</v>
      </c>
      <c r="U18" s="104" t="s">
        <v>200</v>
      </c>
      <c r="V18" s="104">
        <v>75</v>
      </c>
      <c r="W18" s="104">
        <v>0</v>
      </c>
      <c r="X18" s="104">
        <v>0</v>
      </c>
      <c r="Y18" s="394">
        <v>75</v>
      </c>
      <c r="Z18" s="828" t="s">
        <v>1667</v>
      </c>
      <c r="AA18" s="400"/>
    </row>
    <row r="19" spans="1:27" ht="123" customHeight="1">
      <c r="A19" s="809">
        <v>15</v>
      </c>
      <c r="B19" s="104" t="s">
        <v>506</v>
      </c>
      <c r="C19" s="104" t="s">
        <v>1792</v>
      </c>
      <c r="D19" s="104" t="s">
        <v>768</v>
      </c>
      <c r="E19" s="104" t="s">
        <v>1793</v>
      </c>
      <c r="F19" s="104">
        <v>1402014260</v>
      </c>
      <c r="G19" s="104" t="s">
        <v>1794</v>
      </c>
      <c r="H19" s="828" t="s">
        <v>1795</v>
      </c>
      <c r="I19" s="104" t="s">
        <v>1170</v>
      </c>
      <c r="J19" s="104" t="s">
        <v>96</v>
      </c>
      <c r="K19" s="104" t="s">
        <v>1659</v>
      </c>
      <c r="L19" s="104">
        <v>500</v>
      </c>
      <c r="M19" s="104" t="s">
        <v>1796</v>
      </c>
      <c r="N19" s="104" t="s">
        <v>1797</v>
      </c>
      <c r="O19" s="104" t="s">
        <v>547</v>
      </c>
      <c r="P19" s="104"/>
      <c r="Q19" s="104" t="s">
        <v>1737</v>
      </c>
      <c r="R19" s="104" t="s">
        <v>101</v>
      </c>
      <c r="S19" s="104" t="s">
        <v>547</v>
      </c>
      <c r="T19" s="104" t="s">
        <v>1798</v>
      </c>
      <c r="U19" s="104" t="s">
        <v>200</v>
      </c>
      <c r="V19" s="104">
        <v>25</v>
      </c>
      <c r="W19" s="104">
        <v>0</v>
      </c>
      <c r="X19" s="104">
        <v>0</v>
      </c>
      <c r="Y19" s="394">
        <v>25</v>
      </c>
      <c r="Z19" s="828" t="s">
        <v>1667</v>
      </c>
      <c r="AA19" s="400"/>
    </row>
    <row r="20" spans="1:27" ht="164.25" customHeight="1">
      <c r="A20" s="809">
        <v>16</v>
      </c>
      <c r="B20" s="104" t="s">
        <v>506</v>
      </c>
      <c r="C20" s="104" t="s">
        <v>1799</v>
      </c>
      <c r="D20" s="104" t="s">
        <v>1558</v>
      </c>
      <c r="E20" s="104" t="s">
        <v>1800</v>
      </c>
      <c r="F20" s="104">
        <v>1402012463</v>
      </c>
      <c r="G20" s="104" t="s">
        <v>1801</v>
      </c>
      <c r="H20" s="881" t="s">
        <v>1802</v>
      </c>
      <c r="I20" s="104" t="s">
        <v>1803</v>
      </c>
      <c r="J20" s="104" t="s">
        <v>96</v>
      </c>
      <c r="K20" s="104" t="s">
        <v>1659</v>
      </c>
      <c r="L20" s="104">
        <v>500</v>
      </c>
      <c r="M20" s="104" t="s">
        <v>1713</v>
      </c>
      <c r="N20" s="104" t="s">
        <v>1804</v>
      </c>
      <c r="O20" s="104" t="s">
        <v>101</v>
      </c>
      <c r="P20" s="104">
        <v>0</v>
      </c>
      <c r="Q20" s="104" t="s">
        <v>1737</v>
      </c>
      <c r="R20" s="104" t="s">
        <v>1805</v>
      </c>
      <c r="S20" s="104" t="s">
        <v>271</v>
      </c>
      <c r="T20" s="104" t="s">
        <v>271</v>
      </c>
      <c r="U20" s="104" t="s">
        <v>101</v>
      </c>
      <c r="V20" s="104">
        <v>60</v>
      </c>
      <c r="W20" s="104">
        <v>0</v>
      </c>
      <c r="X20" s="104">
        <v>0</v>
      </c>
      <c r="Y20" s="394">
        <v>60</v>
      </c>
      <c r="Z20" s="828" t="s">
        <v>1806</v>
      </c>
      <c r="AA20" s="400"/>
    </row>
    <row r="21" spans="1:27" ht="170.25" customHeight="1">
      <c r="A21" s="809">
        <v>17</v>
      </c>
      <c r="B21" s="104" t="s">
        <v>506</v>
      </c>
      <c r="C21" s="104" t="s">
        <v>1807</v>
      </c>
      <c r="D21" s="104" t="s">
        <v>191</v>
      </c>
      <c r="E21" s="104" t="s">
        <v>1808</v>
      </c>
      <c r="F21" s="104">
        <v>1402014654</v>
      </c>
      <c r="G21" s="104" t="s">
        <v>1809</v>
      </c>
      <c r="H21" s="885" t="s">
        <v>1810</v>
      </c>
      <c r="I21" s="104" t="s">
        <v>1558</v>
      </c>
      <c r="J21" s="104" t="s">
        <v>96</v>
      </c>
      <c r="K21" s="104" t="s">
        <v>1811</v>
      </c>
      <c r="L21" s="104">
        <v>500</v>
      </c>
      <c r="M21" s="104" t="s">
        <v>1812</v>
      </c>
      <c r="N21" s="104" t="s">
        <v>1813</v>
      </c>
      <c r="O21" s="104" t="s">
        <v>101</v>
      </c>
      <c r="P21" s="104" t="s">
        <v>1814</v>
      </c>
      <c r="Q21" s="104" t="s">
        <v>103</v>
      </c>
      <c r="R21" s="104" t="s">
        <v>101</v>
      </c>
      <c r="S21" s="104" t="s">
        <v>101</v>
      </c>
      <c r="T21" s="104" t="s">
        <v>1815</v>
      </c>
      <c r="U21" s="104" t="s">
        <v>101</v>
      </c>
      <c r="V21" s="104">
        <v>50</v>
      </c>
      <c r="W21" s="104">
        <v>50</v>
      </c>
      <c r="X21" s="104">
        <v>0</v>
      </c>
      <c r="Y21" s="394">
        <v>100</v>
      </c>
      <c r="Z21" s="828" t="s">
        <v>1667</v>
      </c>
      <c r="AA21" s="400"/>
    </row>
    <row r="22" spans="1:27" ht="177" customHeight="1">
      <c r="A22" s="809">
        <v>18</v>
      </c>
      <c r="B22" s="104" t="s">
        <v>506</v>
      </c>
      <c r="C22" s="104" t="s">
        <v>1816</v>
      </c>
      <c r="D22" s="104" t="s">
        <v>1817</v>
      </c>
      <c r="E22" s="104" t="s">
        <v>1818</v>
      </c>
      <c r="F22" s="104">
        <v>1402014284</v>
      </c>
      <c r="G22" s="104" t="s">
        <v>1819</v>
      </c>
      <c r="H22" s="885" t="s">
        <v>1820</v>
      </c>
      <c r="I22" s="104" t="s">
        <v>1821</v>
      </c>
      <c r="J22" s="104" t="s">
        <v>96</v>
      </c>
      <c r="K22" s="104" t="s">
        <v>1822</v>
      </c>
      <c r="L22" s="104">
        <v>500</v>
      </c>
      <c r="M22" s="104" t="s">
        <v>1812</v>
      </c>
      <c r="N22" s="104" t="s">
        <v>1813</v>
      </c>
      <c r="O22" s="104" t="s">
        <v>101</v>
      </c>
      <c r="P22" s="104">
        <v>2017</v>
      </c>
      <c r="Q22" s="104" t="s">
        <v>1823</v>
      </c>
      <c r="R22" s="104" t="s">
        <v>1824</v>
      </c>
      <c r="S22" s="104" t="s">
        <v>1825</v>
      </c>
      <c r="T22" s="104" t="s">
        <v>1826</v>
      </c>
      <c r="U22" s="104" t="s">
        <v>101</v>
      </c>
      <c r="V22" s="104">
        <v>25</v>
      </c>
      <c r="W22" s="104">
        <v>25</v>
      </c>
      <c r="X22" s="104">
        <v>25</v>
      </c>
      <c r="Y22" s="394">
        <v>75</v>
      </c>
      <c r="Z22" s="828" t="s">
        <v>1667</v>
      </c>
      <c r="AA22" s="400"/>
    </row>
    <row r="23" spans="1:27" ht="188.25" customHeight="1">
      <c r="A23" s="809">
        <v>19</v>
      </c>
      <c r="B23" s="104" t="s">
        <v>506</v>
      </c>
      <c r="C23" s="104" t="s">
        <v>1827</v>
      </c>
      <c r="D23" s="104" t="s">
        <v>1828</v>
      </c>
      <c r="E23" s="104" t="s">
        <v>1829</v>
      </c>
      <c r="F23" s="104">
        <v>1402024500</v>
      </c>
      <c r="G23" s="104" t="s">
        <v>1830</v>
      </c>
      <c r="H23" s="885" t="s">
        <v>1831</v>
      </c>
      <c r="I23" s="104" t="s">
        <v>1558</v>
      </c>
      <c r="J23" s="104" t="s">
        <v>96</v>
      </c>
      <c r="K23" s="104" t="s">
        <v>1659</v>
      </c>
      <c r="L23" s="104">
        <v>500</v>
      </c>
      <c r="M23" s="104" t="s">
        <v>1287</v>
      </c>
      <c r="N23" s="104" t="s">
        <v>1328</v>
      </c>
      <c r="O23" s="104" t="s">
        <v>101</v>
      </c>
      <c r="P23" s="104"/>
      <c r="Q23" s="104" t="s">
        <v>1737</v>
      </c>
      <c r="R23" s="104" t="s">
        <v>101</v>
      </c>
      <c r="S23" s="104" t="s">
        <v>101</v>
      </c>
      <c r="T23" s="104" t="s">
        <v>1832</v>
      </c>
      <c r="U23" s="104" t="s">
        <v>101</v>
      </c>
      <c r="V23" s="104" t="s">
        <v>1833</v>
      </c>
      <c r="W23" s="104">
        <v>0</v>
      </c>
      <c r="X23" s="104">
        <v>0</v>
      </c>
      <c r="Y23" s="394">
        <v>30</v>
      </c>
      <c r="Z23" s="828" t="s">
        <v>1667</v>
      </c>
      <c r="AA23" s="400"/>
    </row>
    <row r="24" spans="1:27" ht="184.5" customHeight="1">
      <c r="A24" s="809">
        <v>20</v>
      </c>
      <c r="B24" s="104" t="s">
        <v>506</v>
      </c>
      <c r="C24" s="104" t="s">
        <v>507</v>
      </c>
      <c r="D24" s="104" t="s">
        <v>508</v>
      </c>
      <c r="E24" s="104" t="s">
        <v>509</v>
      </c>
      <c r="F24" s="104">
        <v>1402047272</v>
      </c>
      <c r="G24" s="104" t="s">
        <v>510</v>
      </c>
      <c r="H24" s="828" t="s">
        <v>511</v>
      </c>
      <c r="I24" s="104" t="s">
        <v>512</v>
      </c>
      <c r="J24" s="104" t="s">
        <v>96</v>
      </c>
      <c r="K24" s="104" t="s">
        <v>1834</v>
      </c>
      <c r="L24" s="104" t="s">
        <v>513</v>
      </c>
      <c r="M24" s="104" t="s">
        <v>514</v>
      </c>
      <c r="N24" s="104" t="s">
        <v>515</v>
      </c>
      <c r="O24" s="104" t="s">
        <v>1835</v>
      </c>
      <c r="P24" s="104" t="s">
        <v>516</v>
      </c>
      <c r="Q24" s="210" t="s">
        <v>103</v>
      </c>
      <c r="R24" s="104" t="s">
        <v>517</v>
      </c>
      <c r="S24" s="104" t="s">
        <v>1836</v>
      </c>
      <c r="T24" s="104" t="s">
        <v>518</v>
      </c>
      <c r="U24" s="104" t="s">
        <v>1837</v>
      </c>
      <c r="V24" s="104">
        <v>240</v>
      </c>
      <c r="W24" s="104">
        <v>0</v>
      </c>
      <c r="X24" s="104">
        <v>0</v>
      </c>
      <c r="Y24" s="394">
        <v>240</v>
      </c>
      <c r="Z24" s="828" t="s">
        <v>1667</v>
      </c>
      <c r="AA24" s="400"/>
    </row>
    <row r="25" spans="1:27" ht="51" customHeight="1">
      <c r="A25" s="809">
        <v>21</v>
      </c>
      <c r="B25" s="104" t="s">
        <v>506</v>
      </c>
      <c r="C25" s="104" t="s">
        <v>519</v>
      </c>
      <c r="D25" s="104" t="s">
        <v>520</v>
      </c>
      <c r="E25" s="104" t="s">
        <v>521</v>
      </c>
      <c r="F25" s="104">
        <v>1402014319</v>
      </c>
      <c r="G25" s="104" t="s">
        <v>522</v>
      </c>
      <c r="H25" s="828" t="s">
        <v>523</v>
      </c>
      <c r="I25" s="104" t="s">
        <v>512</v>
      </c>
      <c r="J25" s="104" t="s">
        <v>96</v>
      </c>
      <c r="K25" s="104" t="s">
        <v>1838</v>
      </c>
      <c r="L25" s="104">
        <v>500</v>
      </c>
      <c r="M25" s="104" t="s">
        <v>524</v>
      </c>
      <c r="N25" s="104" t="s">
        <v>525</v>
      </c>
      <c r="O25" s="104" t="s">
        <v>101</v>
      </c>
      <c r="P25" s="104" t="s">
        <v>526</v>
      </c>
      <c r="Q25" s="104" t="s">
        <v>1839</v>
      </c>
      <c r="R25" s="104" t="s">
        <v>527</v>
      </c>
      <c r="S25" s="104" t="s">
        <v>528</v>
      </c>
      <c r="T25" s="104" t="s">
        <v>529</v>
      </c>
      <c r="U25" s="104" t="s">
        <v>1740</v>
      </c>
      <c r="V25" s="104">
        <v>25</v>
      </c>
      <c r="W25" s="104">
        <v>0</v>
      </c>
      <c r="X25" s="104">
        <v>0</v>
      </c>
      <c r="Y25" s="394">
        <v>25</v>
      </c>
      <c r="Z25" s="885" t="s">
        <v>1840</v>
      </c>
      <c r="AA25" s="400"/>
    </row>
    <row r="26" spans="1:27" ht="89.25">
      <c r="A26" s="809">
        <v>22</v>
      </c>
      <c r="B26" s="104" t="s">
        <v>506</v>
      </c>
      <c r="C26" s="104" t="s">
        <v>1841</v>
      </c>
      <c r="D26" s="104" t="s">
        <v>1842</v>
      </c>
      <c r="E26" s="104" t="s">
        <v>1843</v>
      </c>
      <c r="F26" s="104">
        <v>1435073060</v>
      </c>
      <c r="G26" s="104" t="s">
        <v>1844</v>
      </c>
      <c r="H26" s="828" t="s">
        <v>1845</v>
      </c>
      <c r="I26" s="104" t="s">
        <v>1558</v>
      </c>
      <c r="J26" s="104" t="s">
        <v>96</v>
      </c>
      <c r="K26" s="104" t="s">
        <v>1846</v>
      </c>
      <c r="L26" s="104" t="s">
        <v>1847</v>
      </c>
      <c r="M26" s="104" t="s">
        <v>1848</v>
      </c>
      <c r="N26" s="104" t="s">
        <v>1849</v>
      </c>
      <c r="O26" s="104" t="s">
        <v>101</v>
      </c>
      <c r="P26" s="104" t="s">
        <v>1850</v>
      </c>
      <c r="Q26" s="104" t="s">
        <v>1851</v>
      </c>
      <c r="R26" s="104" t="s">
        <v>101</v>
      </c>
      <c r="S26" s="104" t="s">
        <v>1852</v>
      </c>
      <c r="T26" s="104" t="s">
        <v>101</v>
      </c>
      <c r="U26" s="104" t="s">
        <v>1853</v>
      </c>
      <c r="V26" s="104">
        <v>25</v>
      </c>
      <c r="W26" s="104">
        <v>25</v>
      </c>
      <c r="X26" s="104">
        <v>25</v>
      </c>
      <c r="Y26" s="394">
        <v>75</v>
      </c>
      <c r="Z26" s="828" t="s">
        <v>1667</v>
      </c>
      <c r="AA26" s="400"/>
    </row>
    <row r="27" spans="1:27">
      <c r="A27" s="10"/>
      <c r="B27" s="10"/>
      <c r="C27" s="10"/>
      <c r="D27" s="10"/>
      <c r="E27" s="10"/>
      <c r="F27" s="10"/>
      <c r="G27" s="10"/>
      <c r="H27" s="886"/>
      <c r="I27" s="10"/>
      <c r="J27" s="10"/>
      <c r="K27" s="10"/>
      <c r="L27" s="10"/>
      <c r="M27" s="10"/>
      <c r="N27" s="10"/>
      <c r="O27" s="10"/>
      <c r="P27" s="10"/>
      <c r="Q27" s="10"/>
      <c r="R27" s="10"/>
      <c r="S27" s="10"/>
      <c r="T27" s="10"/>
      <c r="U27" s="10"/>
      <c r="V27" s="10">
        <f>SUM(V5:V26)</f>
        <v>1210</v>
      </c>
      <c r="W27" s="10">
        <f>SUM(W5:W26)</f>
        <v>260</v>
      </c>
      <c r="X27" s="10">
        <f>SUM(X5:X26)</f>
        <v>50</v>
      </c>
      <c r="Y27" s="401">
        <f>SUM(Y4:Y26)</f>
        <v>1575</v>
      </c>
      <c r="Z27" s="886"/>
    </row>
    <row r="28" spans="1:27">
      <c r="H28" s="871"/>
      <c r="R28" s="402"/>
      <c r="T28" s="402"/>
      <c r="V28" s="11"/>
      <c r="W28" s="11"/>
      <c r="X28" s="11"/>
      <c r="Y28" s="11"/>
      <c r="AA28" s="400"/>
    </row>
    <row r="29" spans="1:27">
      <c r="H29" s="871"/>
      <c r="R29" s="402"/>
      <c r="T29" s="402"/>
    </row>
    <row r="30" spans="1:27">
      <c r="H30" s="871"/>
      <c r="R30" s="402"/>
      <c r="T30" s="402"/>
    </row>
    <row r="31" spans="1:27">
      <c r="H31" s="871"/>
      <c r="R31" s="402"/>
      <c r="T31" s="402"/>
    </row>
    <row r="32" spans="1:27">
      <c r="H32" s="871"/>
      <c r="R32" s="402"/>
      <c r="T32" s="402"/>
    </row>
    <row r="33" spans="8:20">
      <c r="H33" s="871"/>
      <c r="R33" s="402"/>
      <c r="T33" s="402"/>
    </row>
    <row r="34" spans="8:20">
      <c r="H34" s="871"/>
      <c r="R34" s="402"/>
      <c r="T34" s="402"/>
    </row>
    <row r="35" spans="8:20">
      <c r="H35" s="871"/>
      <c r="R35" s="402"/>
      <c r="T35" s="402"/>
    </row>
    <row r="36" spans="8:20">
      <c r="H36" s="871"/>
      <c r="R36" s="402"/>
      <c r="T36" s="402"/>
    </row>
    <row r="37" spans="8:20">
      <c r="H37" s="871"/>
      <c r="R37" s="402"/>
      <c r="T37" s="402"/>
    </row>
    <row r="38" spans="8:20">
      <c r="H38" s="871"/>
      <c r="R38" s="402"/>
      <c r="T38" s="402"/>
    </row>
    <row r="39" spans="8:20">
      <c r="H39" s="871"/>
      <c r="R39" s="402"/>
      <c r="T39" s="402"/>
    </row>
    <row r="40" spans="8:20">
      <c r="H40" s="871"/>
      <c r="R40" s="402"/>
      <c r="T40" s="402"/>
    </row>
    <row r="41" spans="8:20">
      <c r="H41" s="871"/>
      <c r="R41" s="402"/>
      <c r="T41" s="402"/>
    </row>
    <row r="42" spans="8:20">
      <c r="H42" s="871"/>
      <c r="R42" s="402"/>
      <c r="T42" s="402"/>
    </row>
    <row r="43" spans="8:20">
      <c r="H43" s="871"/>
      <c r="R43" s="402"/>
      <c r="T43" s="402"/>
    </row>
    <row r="44" spans="8:20">
      <c r="H44" s="871"/>
      <c r="R44" s="402"/>
      <c r="T44" s="402"/>
    </row>
    <row r="45" spans="8:20">
      <c r="H45" s="871"/>
      <c r="R45" s="402"/>
      <c r="T45" s="402"/>
    </row>
    <row r="46" spans="8:20">
      <c r="H46" s="871"/>
      <c r="R46" s="402"/>
      <c r="T46" s="402"/>
    </row>
    <row r="47" spans="8:20">
      <c r="H47" s="871"/>
      <c r="R47" s="402"/>
      <c r="T47" s="402"/>
    </row>
    <row r="48" spans="8:20">
      <c r="H48" s="871"/>
      <c r="R48" s="402"/>
      <c r="T48" s="402"/>
    </row>
    <row r="49" spans="8:20">
      <c r="H49" s="871"/>
      <c r="R49" s="402"/>
      <c r="T49" s="402"/>
    </row>
    <row r="50" spans="8:20">
      <c r="H50" s="871"/>
      <c r="R50" s="402"/>
      <c r="T50" s="402"/>
    </row>
    <row r="51" spans="8:20">
      <c r="H51" s="871"/>
      <c r="R51" s="402"/>
      <c r="T51" s="402"/>
    </row>
    <row r="52" spans="8:20">
      <c r="H52" s="871"/>
      <c r="R52" s="402"/>
      <c r="T52" s="402"/>
    </row>
    <row r="53" spans="8:20">
      <c r="H53" s="871"/>
      <c r="R53" s="402"/>
      <c r="T53" s="402"/>
    </row>
    <row r="54" spans="8:20">
      <c r="H54" s="871"/>
      <c r="R54" s="402"/>
      <c r="T54" s="402"/>
    </row>
    <row r="55" spans="8:20">
      <c r="H55" s="871"/>
      <c r="R55" s="402"/>
      <c r="T55" s="402"/>
    </row>
    <row r="56" spans="8:20">
      <c r="R56" s="402"/>
      <c r="T56" s="402"/>
    </row>
    <row r="57" spans="8:20">
      <c r="R57" s="402"/>
      <c r="T57" s="402"/>
    </row>
    <row r="58" spans="8:20">
      <c r="R58" s="402"/>
      <c r="T58" s="402"/>
    </row>
    <row r="59" spans="8:20">
      <c r="R59" s="402"/>
      <c r="T59" s="402"/>
    </row>
    <row r="60" spans="8:20">
      <c r="R60" s="402"/>
      <c r="T60" s="402"/>
    </row>
    <row r="61" spans="8:20">
      <c r="R61" s="402"/>
      <c r="T61" s="402"/>
    </row>
    <row r="62" spans="8:20">
      <c r="R62" s="402"/>
      <c r="T62" s="402"/>
    </row>
    <row r="63" spans="8:20">
      <c r="R63" s="402"/>
      <c r="T63" s="402"/>
    </row>
    <row r="64" spans="8:20">
      <c r="R64" s="402"/>
      <c r="T64" s="402"/>
    </row>
    <row r="65" spans="18:20">
      <c r="R65" s="402"/>
      <c r="T65" s="402"/>
    </row>
    <row r="66" spans="18:20">
      <c r="R66" s="402"/>
      <c r="T66" s="402"/>
    </row>
    <row r="67" spans="18:20">
      <c r="R67" s="402"/>
      <c r="T67" s="402"/>
    </row>
    <row r="68" spans="18:20">
      <c r="R68" s="402"/>
      <c r="T68" s="402"/>
    </row>
    <row r="69" spans="18:20">
      <c r="R69" s="402"/>
      <c r="T69" s="402"/>
    </row>
    <row r="70" spans="18:20">
      <c r="R70" s="402"/>
      <c r="T70" s="402"/>
    </row>
    <row r="71" spans="18:20">
      <c r="R71" s="402"/>
      <c r="T71" s="402"/>
    </row>
    <row r="72" spans="18:20">
      <c r="R72" s="402"/>
      <c r="T72" s="402"/>
    </row>
    <row r="73" spans="18:20">
      <c r="R73" s="402"/>
      <c r="T73" s="402"/>
    </row>
    <row r="74" spans="18:20">
      <c r="R74" s="402"/>
      <c r="T74" s="402"/>
    </row>
    <row r="75" spans="18:20">
      <c r="R75" s="402"/>
      <c r="T75" s="402"/>
    </row>
    <row r="76" spans="18:20">
      <c r="R76" s="402"/>
      <c r="T76" s="402"/>
    </row>
    <row r="77" spans="18:20">
      <c r="R77" s="402"/>
      <c r="T77" s="402"/>
    </row>
    <row r="78" spans="18:20">
      <c r="R78" s="402"/>
      <c r="T78" s="402"/>
    </row>
    <row r="79" spans="18:20">
      <c r="R79" s="402"/>
      <c r="T79" s="402"/>
    </row>
    <row r="80" spans="18:20">
      <c r="R80" s="402"/>
      <c r="T80" s="402"/>
    </row>
    <row r="81" spans="18:20">
      <c r="R81" s="402"/>
      <c r="T81" s="402"/>
    </row>
    <row r="82" spans="18:20">
      <c r="R82" s="402"/>
      <c r="T82" s="402"/>
    </row>
    <row r="83" spans="18:20">
      <c r="R83" s="402"/>
      <c r="T83" s="402"/>
    </row>
    <row r="84" spans="18:20">
      <c r="R84" s="402"/>
      <c r="T84" s="402"/>
    </row>
    <row r="85" spans="18:20">
      <c r="R85" s="402"/>
      <c r="T85" s="402"/>
    </row>
    <row r="86" spans="18:20">
      <c r="R86" s="402"/>
      <c r="T86" s="402"/>
    </row>
    <row r="87" spans="18:20">
      <c r="R87" s="402"/>
      <c r="T87" s="402"/>
    </row>
    <row r="88" spans="18:20">
      <c r="R88" s="402"/>
      <c r="T88" s="402"/>
    </row>
    <row r="89" spans="18:20">
      <c r="R89" s="402"/>
      <c r="T89" s="402"/>
    </row>
    <row r="90" spans="18:20">
      <c r="R90" s="402"/>
      <c r="T90" s="402"/>
    </row>
    <row r="91" spans="18:20">
      <c r="R91" s="402"/>
      <c r="T91" s="402"/>
    </row>
    <row r="92" spans="18:20">
      <c r="R92" s="402"/>
      <c r="T92" s="402"/>
    </row>
    <row r="93" spans="18:20">
      <c r="R93" s="402"/>
      <c r="T93" s="402"/>
    </row>
    <row r="94" spans="18:20">
      <c r="R94" s="402"/>
      <c r="T94" s="402"/>
    </row>
    <row r="95" spans="18:20">
      <c r="R95" s="402"/>
      <c r="T95" s="402"/>
    </row>
    <row r="96" spans="18:20">
      <c r="R96" s="402"/>
      <c r="T96" s="402"/>
    </row>
    <row r="97" spans="18:20">
      <c r="R97" s="402"/>
      <c r="T97" s="402"/>
    </row>
    <row r="98" spans="18:20">
      <c r="R98" s="402"/>
      <c r="T98" s="402"/>
    </row>
    <row r="99" spans="18:20">
      <c r="R99" s="402"/>
      <c r="T99" s="402"/>
    </row>
    <row r="100" spans="18:20">
      <c r="R100" s="402"/>
      <c r="T100" s="402"/>
    </row>
    <row r="101" spans="18:20">
      <c r="R101" s="402"/>
      <c r="T101" s="402"/>
    </row>
    <row r="102" spans="18:20">
      <c r="R102" s="402"/>
      <c r="T102" s="402"/>
    </row>
    <row r="103" spans="18:20">
      <c r="R103" s="402"/>
      <c r="T103" s="402"/>
    </row>
    <row r="104" spans="18:20">
      <c r="R104" s="402"/>
      <c r="T104" s="402"/>
    </row>
    <row r="105" spans="18:20">
      <c r="R105" s="402"/>
      <c r="T105" s="402"/>
    </row>
    <row r="106" spans="18:20">
      <c r="R106" s="402"/>
      <c r="T106" s="402"/>
    </row>
    <row r="107" spans="18:20">
      <c r="R107" s="402"/>
      <c r="T107" s="402"/>
    </row>
    <row r="108" spans="18:20">
      <c r="R108" s="402"/>
      <c r="T108" s="402"/>
    </row>
    <row r="109" spans="18:20">
      <c r="R109" s="402"/>
      <c r="T109" s="402"/>
    </row>
    <row r="110" spans="18:20">
      <c r="R110" s="402"/>
      <c r="T110" s="402"/>
    </row>
    <row r="111" spans="18:20">
      <c r="R111" s="402"/>
      <c r="T111" s="402"/>
    </row>
    <row r="112" spans="18:20">
      <c r="R112" s="402"/>
      <c r="T112" s="402"/>
    </row>
    <row r="113" spans="18:20">
      <c r="R113" s="402"/>
      <c r="T113" s="402"/>
    </row>
    <row r="114" spans="18:20">
      <c r="R114" s="402"/>
      <c r="T114" s="402"/>
    </row>
    <row r="115" spans="18:20">
      <c r="R115" s="402"/>
      <c r="T115" s="402"/>
    </row>
    <row r="116" spans="18:20">
      <c r="R116" s="402"/>
      <c r="T116" s="402"/>
    </row>
    <row r="117" spans="18:20">
      <c r="R117" s="402"/>
      <c r="T117" s="402"/>
    </row>
    <row r="118" spans="18:20">
      <c r="R118" s="402"/>
      <c r="T118" s="402"/>
    </row>
    <row r="119" spans="18:20">
      <c r="R119" s="402"/>
      <c r="T119" s="402"/>
    </row>
    <row r="120" spans="18:20">
      <c r="R120" s="402"/>
      <c r="T120" s="402"/>
    </row>
    <row r="121" spans="18:20">
      <c r="R121" s="402"/>
      <c r="T121" s="402"/>
    </row>
    <row r="122" spans="18:20">
      <c r="R122" s="402"/>
      <c r="T122" s="402"/>
    </row>
    <row r="123" spans="18:20">
      <c r="R123" s="402"/>
      <c r="T123" s="402"/>
    </row>
    <row r="124" spans="18:20">
      <c r="R124" s="402"/>
      <c r="T124" s="402"/>
    </row>
    <row r="125" spans="18:20">
      <c r="R125" s="402"/>
      <c r="T125" s="402"/>
    </row>
    <row r="126" spans="18:20">
      <c r="R126" s="402"/>
      <c r="T126" s="402"/>
    </row>
    <row r="127" spans="18:20">
      <c r="R127" s="402"/>
      <c r="T127" s="402"/>
    </row>
    <row r="128" spans="18:20">
      <c r="R128" s="402"/>
      <c r="T128" s="402"/>
    </row>
    <row r="129" spans="18:20">
      <c r="R129" s="402"/>
      <c r="T129" s="402"/>
    </row>
    <row r="130" spans="18:20">
      <c r="R130" s="402"/>
      <c r="T130" s="402"/>
    </row>
    <row r="131" spans="18:20">
      <c r="R131" s="402"/>
      <c r="T131" s="402"/>
    </row>
    <row r="132" spans="18:20">
      <c r="R132" s="402"/>
      <c r="T132" s="402"/>
    </row>
    <row r="133" spans="18:20">
      <c r="R133" s="402"/>
      <c r="T133" s="402"/>
    </row>
    <row r="134" spans="18:20">
      <c r="R134" s="402"/>
      <c r="T134" s="402"/>
    </row>
    <row r="135" spans="18:20">
      <c r="R135" s="402"/>
      <c r="T135" s="402"/>
    </row>
    <row r="136" spans="18:20">
      <c r="R136" s="402"/>
      <c r="T136" s="402"/>
    </row>
    <row r="137" spans="18:20">
      <c r="R137" s="402"/>
      <c r="T137" s="402"/>
    </row>
    <row r="138" spans="18:20">
      <c r="R138" s="402"/>
      <c r="T138" s="402"/>
    </row>
    <row r="139" spans="18:20">
      <c r="R139" s="402"/>
      <c r="T139" s="402"/>
    </row>
    <row r="140" spans="18:20">
      <c r="R140" s="402"/>
      <c r="T140" s="402"/>
    </row>
    <row r="141" spans="18:20">
      <c r="R141" s="402"/>
      <c r="T141" s="402"/>
    </row>
    <row r="142" spans="18:20">
      <c r="R142" s="402"/>
      <c r="T142" s="402"/>
    </row>
    <row r="143" spans="18:20">
      <c r="R143" s="402"/>
      <c r="T143" s="402"/>
    </row>
    <row r="144" spans="18:20">
      <c r="R144" s="402"/>
      <c r="T144" s="402"/>
    </row>
    <row r="145" spans="18:20">
      <c r="R145" s="402"/>
      <c r="T145" s="402"/>
    </row>
    <row r="146" spans="18:20">
      <c r="R146" s="402"/>
      <c r="T146" s="402"/>
    </row>
    <row r="147" spans="18:20">
      <c r="R147" s="402"/>
      <c r="T147" s="402"/>
    </row>
    <row r="148" spans="18:20">
      <c r="R148" s="402"/>
      <c r="T148" s="402"/>
    </row>
    <row r="149" spans="18:20">
      <c r="R149" s="402"/>
      <c r="T149" s="402"/>
    </row>
    <row r="150" spans="18:20">
      <c r="R150" s="402"/>
      <c r="T150" s="402"/>
    </row>
    <row r="151" spans="18:20">
      <c r="R151" s="402"/>
      <c r="T151" s="402"/>
    </row>
    <row r="152" spans="18:20">
      <c r="R152" s="402"/>
      <c r="T152" s="402"/>
    </row>
    <row r="153" spans="18:20">
      <c r="R153" s="402"/>
      <c r="T153" s="402"/>
    </row>
    <row r="154" spans="18:20">
      <c r="R154" s="402"/>
      <c r="T154" s="402"/>
    </row>
    <row r="155" spans="18:20">
      <c r="R155" s="402"/>
      <c r="T155" s="402"/>
    </row>
    <row r="156" spans="18:20">
      <c r="R156" s="402"/>
      <c r="T156" s="402"/>
    </row>
    <row r="157" spans="18:20">
      <c r="R157" s="402"/>
      <c r="T157" s="402"/>
    </row>
    <row r="158" spans="18:20">
      <c r="R158" s="402"/>
      <c r="T158" s="402"/>
    </row>
    <row r="159" spans="18:20">
      <c r="R159" s="402"/>
      <c r="T159" s="402"/>
    </row>
    <row r="160" spans="18:20">
      <c r="R160" s="402"/>
      <c r="T160" s="402"/>
    </row>
    <row r="161" spans="18:20">
      <c r="R161" s="402"/>
      <c r="T161" s="402"/>
    </row>
    <row r="162" spans="18:20">
      <c r="R162" s="402"/>
      <c r="T162" s="402"/>
    </row>
    <row r="163" spans="18:20">
      <c r="R163" s="402"/>
      <c r="T163" s="402"/>
    </row>
    <row r="164" spans="18:20">
      <c r="R164" s="402"/>
      <c r="T164" s="402"/>
    </row>
    <row r="165" spans="18:20">
      <c r="R165" s="402"/>
      <c r="T165" s="402"/>
    </row>
    <row r="166" spans="18:20">
      <c r="R166" s="402"/>
      <c r="T166" s="402"/>
    </row>
    <row r="167" spans="18:20">
      <c r="R167" s="402"/>
      <c r="T167" s="402"/>
    </row>
    <row r="168" spans="18:20">
      <c r="R168" s="402"/>
      <c r="T168" s="402"/>
    </row>
    <row r="169" spans="18:20">
      <c r="R169" s="402"/>
      <c r="T169" s="402"/>
    </row>
    <row r="170" spans="18:20">
      <c r="R170" s="402"/>
      <c r="T170" s="402"/>
    </row>
    <row r="171" spans="18:20">
      <c r="R171" s="402"/>
      <c r="T171" s="402"/>
    </row>
    <row r="172" spans="18:20">
      <c r="R172" s="402"/>
      <c r="T172" s="402"/>
    </row>
    <row r="173" spans="18:20">
      <c r="R173" s="402"/>
      <c r="T173" s="402"/>
    </row>
    <row r="174" spans="18:20">
      <c r="R174" s="402"/>
      <c r="T174" s="402"/>
    </row>
    <row r="175" spans="18:20">
      <c r="R175" s="402"/>
      <c r="T175" s="402"/>
    </row>
    <row r="176" spans="18:20">
      <c r="R176" s="402"/>
      <c r="T176" s="402"/>
    </row>
    <row r="177" spans="18:20">
      <c r="R177" s="402"/>
      <c r="T177" s="402"/>
    </row>
    <row r="178" spans="18:20">
      <c r="R178" s="402"/>
      <c r="T178" s="402"/>
    </row>
    <row r="179" spans="18:20">
      <c r="R179" s="402"/>
      <c r="T179" s="402"/>
    </row>
    <row r="180" spans="18:20">
      <c r="R180" s="402"/>
      <c r="T180" s="402"/>
    </row>
    <row r="181" spans="18:20">
      <c r="R181" s="402"/>
      <c r="T181" s="402"/>
    </row>
    <row r="182" spans="18:20">
      <c r="R182" s="402"/>
      <c r="T182" s="402"/>
    </row>
    <row r="183" spans="18:20">
      <c r="R183" s="402"/>
      <c r="T183" s="402"/>
    </row>
    <row r="184" spans="18:20">
      <c r="R184" s="402"/>
      <c r="T184" s="402"/>
    </row>
    <row r="185" spans="18:20">
      <c r="R185" s="402"/>
      <c r="T185" s="402"/>
    </row>
    <row r="186" spans="18:20">
      <c r="R186" s="402"/>
      <c r="T186" s="402"/>
    </row>
    <row r="187" spans="18:20">
      <c r="R187" s="402"/>
      <c r="T187" s="402"/>
    </row>
    <row r="188" spans="18:20">
      <c r="R188" s="402"/>
      <c r="T188" s="402"/>
    </row>
    <row r="189" spans="18:20">
      <c r="R189" s="402"/>
      <c r="T189" s="402"/>
    </row>
    <row r="190" spans="18:20">
      <c r="R190" s="402"/>
      <c r="T190" s="402"/>
    </row>
    <row r="191" spans="18:20">
      <c r="R191" s="402"/>
      <c r="T191" s="402"/>
    </row>
    <row r="192" spans="18:20">
      <c r="R192" s="402"/>
      <c r="T192" s="402"/>
    </row>
    <row r="193" spans="18:20">
      <c r="R193" s="402"/>
      <c r="T193" s="402"/>
    </row>
    <row r="194" spans="18:20">
      <c r="R194" s="402"/>
      <c r="T194" s="402"/>
    </row>
    <row r="195" spans="18:20">
      <c r="R195" s="402"/>
      <c r="T195" s="402"/>
    </row>
    <row r="196" spans="18:20">
      <c r="R196" s="402"/>
      <c r="T196" s="402"/>
    </row>
    <row r="197" spans="18:20">
      <c r="R197" s="402"/>
      <c r="T197" s="402"/>
    </row>
    <row r="198" spans="18:20">
      <c r="R198" s="402"/>
      <c r="T198" s="402"/>
    </row>
    <row r="199" spans="18:20">
      <c r="R199" s="402"/>
      <c r="T199" s="402"/>
    </row>
    <row r="200" spans="18:20">
      <c r="R200" s="402"/>
      <c r="T200" s="402"/>
    </row>
    <row r="201" spans="18:20">
      <c r="R201" s="402"/>
      <c r="T201" s="402"/>
    </row>
    <row r="202" spans="18:20">
      <c r="R202" s="402"/>
      <c r="T202" s="402"/>
    </row>
    <row r="203" spans="18:20">
      <c r="R203" s="402"/>
      <c r="T203" s="402"/>
    </row>
    <row r="204" spans="18:20">
      <c r="R204" s="402"/>
      <c r="T204" s="402"/>
    </row>
    <row r="205" spans="18:20">
      <c r="R205" s="402"/>
      <c r="T205" s="402"/>
    </row>
    <row r="206" spans="18:20">
      <c r="R206" s="402"/>
      <c r="T206" s="402"/>
    </row>
    <row r="207" spans="18:20">
      <c r="R207" s="402"/>
      <c r="T207" s="402"/>
    </row>
    <row r="208" spans="18:20">
      <c r="R208" s="402"/>
      <c r="T208" s="402"/>
    </row>
    <row r="209" spans="18:20">
      <c r="R209" s="402"/>
      <c r="T209" s="402"/>
    </row>
    <row r="210" spans="18:20">
      <c r="R210" s="402"/>
      <c r="T210" s="402"/>
    </row>
    <row r="211" spans="18:20">
      <c r="R211" s="402"/>
      <c r="T211" s="402"/>
    </row>
    <row r="212" spans="18:20">
      <c r="R212" s="402"/>
      <c r="T212" s="402"/>
    </row>
    <row r="213" spans="18:20">
      <c r="R213" s="402"/>
      <c r="T213" s="402"/>
    </row>
    <row r="214" spans="18:20">
      <c r="R214" s="402"/>
      <c r="T214" s="402"/>
    </row>
    <row r="215" spans="18:20">
      <c r="R215" s="402"/>
      <c r="T215" s="402"/>
    </row>
    <row r="216" spans="18:20">
      <c r="R216" s="402"/>
      <c r="T216" s="402"/>
    </row>
    <row r="217" spans="18:20">
      <c r="R217" s="402"/>
      <c r="T217" s="402"/>
    </row>
    <row r="218" spans="18:20">
      <c r="R218" s="402"/>
      <c r="T218" s="402"/>
    </row>
    <row r="219" spans="18:20">
      <c r="R219" s="402"/>
      <c r="T219" s="402"/>
    </row>
    <row r="220" spans="18:20">
      <c r="R220" s="402"/>
      <c r="T220" s="402"/>
    </row>
    <row r="221" spans="18:20">
      <c r="R221" s="402"/>
      <c r="T221" s="402"/>
    </row>
    <row r="222" spans="18:20">
      <c r="R222" s="402"/>
      <c r="T222" s="402"/>
    </row>
    <row r="223" spans="18:20">
      <c r="R223" s="402"/>
      <c r="T223" s="402"/>
    </row>
    <row r="224" spans="18:20">
      <c r="R224" s="402"/>
      <c r="T224" s="402"/>
    </row>
    <row r="225" spans="18:20">
      <c r="R225" s="402"/>
      <c r="T225" s="402"/>
    </row>
    <row r="226" spans="18:20">
      <c r="R226" s="402"/>
      <c r="T226" s="402"/>
    </row>
    <row r="227" spans="18:20">
      <c r="R227" s="402"/>
      <c r="T227" s="402"/>
    </row>
    <row r="228" spans="18:20">
      <c r="R228" s="402"/>
      <c r="T228" s="402"/>
    </row>
    <row r="229" spans="18:20">
      <c r="R229" s="402"/>
      <c r="T229" s="402"/>
    </row>
    <row r="230" spans="18:20">
      <c r="R230" s="402"/>
      <c r="T230" s="402"/>
    </row>
    <row r="231" spans="18:20">
      <c r="R231" s="402"/>
      <c r="T231" s="402"/>
    </row>
    <row r="232" spans="18:20">
      <c r="R232" s="402"/>
      <c r="T232" s="402"/>
    </row>
    <row r="233" spans="18:20">
      <c r="R233" s="402"/>
      <c r="T233" s="402"/>
    </row>
    <row r="234" spans="18:20">
      <c r="R234" s="402"/>
      <c r="T234" s="402"/>
    </row>
    <row r="235" spans="18:20">
      <c r="R235" s="402"/>
      <c r="T235" s="402"/>
    </row>
    <row r="236" spans="18:20">
      <c r="R236" s="402"/>
      <c r="T236" s="402"/>
    </row>
    <row r="237" spans="18:20">
      <c r="R237" s="402"/>
      <c r="T237" s="402"/>
    </row>
    <row r="238" spans="18:20">
      <c r="R238" s="402"/>
      <c r="T238" s="402"/>
    </row>
    <row r="239" spans="18:20">
      <c r="R239" s="402"/>
      <c r="T239" s="402"/>
    </row>
    <row r="240" spans="18:20">
      <c r="R240" s="402"/>
      <c r="T240" s="402"/>
    </row>
    <row r="241" spans="18:20">
      <c r="R241" s="402"/>
      <c r="T241" s="402"/>
    </row>
    <row r="242" spans="18:20">
      <c r="R242" s="402"/>
      <c r="T242" s="402"/>
    </row>
    <row r="243" spans="18:20">
      <c r="R243" s="402"/>
      <c r="T243" s="402"/>
    </row>
    <row r="244" spans="18:20">
      <c r="R244" s="402"/>
      <c r="T244" s="402"/>
    </row>
    <row r="245" spans="18:20">
      <c r="R245" s="402"/>
      <c r="T245" s="402"/>
    </row>
    <row r="246" spans="18:20">
      <c r="R246" s="402"/>
      <c r="T246" s="402"/>
    </row>
    <row r="247" spans="18:20">
      <c r="R247" s="402"/>
      <c r="T247" s="402"/>
    </row>
    <row r="248" spans="18:20">
      <c r="R248" s="402"/>
      <c r="T248" s="402"/>
    </row>
    <row r="249" spans="18:20">
      <c r="R249" s="402"/>
      <c r="T249" s="402"/>
    </row>
    <row r="250" spans="18:20">
      <c r="R250" s="402"/>
      <c r="T250" s="402"/>
    </row>
    <row r="251" spans="18:20">
      <c r="R251" s="402"/>
      <c r="T251" s="402"/>
    </row>
    <row r="252" spans="18:20">
      <c r="R252" s="402"/>
      <c r="T252" s="402"/>
    </row>
    <row r="253" spans="18:20">
      <c r="R253" s="402"/>
      <c r="T253" s="402"/>
    </row>
    <row r="254" spans="18:20">
      <c r="R254" s="402"/>
      <c r="T254" s="402"/>
    </row>
    <row r="255" spans="18:20">
      <c r="R255" s="402"/>
      <c r="T255" s="402"/>
    </row>
    <row r="256" spans="18:20">
      <c r="R256" s="402"/>
      <c r="T256" s="402"/>
    </row>
    <row r="257" spans="18:20">
      <c r="R257" s="402"/>
      <c r="T257" s="402"/>
    </row>
    <row r="258" spans="18:20">
      <c r="R258" s="402"/>
      <c r="T258" s="402"/>
    </row>
    <row r="259" spans="18:20">
      <c r="R259" s="402"/>
      <c r="T259" s="402"/>
    </row>
    <row r="260" spans="18:20">
      <c r="R260" s="402"/>
      <c r="T260" s="402"/>
    </row>
    <row r="261" spans="18:20">
      <c r="R261" s="402"/>
      <c r="T261" s="402"/>
    </row>
    <row r="262" spans="18:20">
      <c r="R262" s="402"/>
      <c r="T262" s="402"/>
    </row>
    <row r="263" spans="18:20">
      <c r="R263" s="402"/>
      <c r="T263" s="402"/>
    </row>
    <row r="264" spans="18:20">
      <c r="R264" s="402"/>
      <c r="T264" s="402"/>
    </row>
    <row r="265" spans="18:20">
      <c r="R265" s="402"/>
      <c r="T265" s="402"/>
    </row>
    <row r="266" spans="18:20">
      <c r="R266" s="402"/>
      <c r="T266" s="402"/>
    </row>
    <row r="267" spans="18:20">
      <c r="R267" s="402"/>
      <c r="T267" s="402"/>
    </row>
    <row r="268" spans="18:20">
      <c r="R268" s="402"/>
      <c r="T268" s="402"/>
    </row>
    <row r="269" spans="18:20">
      <c r="R269" s="402"/>
      <c r="T269" s="402"/>
    </row>
    <row r="270" spans="18:20">
      <c r="R270" s="402"/>
      <c r="T270" s="402"/>
    </row>
    <row r="271" spans="18:20">
      <c r="R271" s="402"/>
      <c r="T271" s="402"/>
    </row>
    <row r="272" spans="18:20">
      <c r="R272" s="402"/>
      <c r="T272" s="402"/>
    </row>
    <row r="273" spans="18:20">
      <c r="R273" s="402"/>
      <c r="T273" s="402"/>
    </row>
    <row r="274" spans="18:20">
      <c r="R274" s="402"/>
      <c r="T274" s="402"/>
    </row>
    <row r="275" spans="18:20">
      <c r="R275" s="402"/>
      <c r="T275" s="402"/>
    </row>
    <row r="276" spans="18:20">
      <c r="R276" s="402"/>
      <c r="T276" s="402"/>
    </row>
    <row r="277" spans="18:20">
      <c r="R277" s="402"/>
      <c r="T277" s="402"/>
    </row>
    <row r="278" spans="18:20">
      <c r="R278" s="402"/>
      <c r="T278" s="402"/>
    </row>
    <row r="279" spans="18:20">
      <c r="R279" s="402"/>
      <c r="T279" s="402"/>
    </row>
    <row r="280" spans="18:20">
      <c r="R280" s="402"/>
      <c r="T280" s="402"/>
    </row>
    <row r="281" spans="18:20">
      <c r="R281" s="402"/>
      <c r="T281" s="402"/>
    </row>
    <row r="282" spans="18:20">
      <c r="R282" s="402"/>
      <c r="T282" s="402"/>
    </row>
    <row r="283" spans="18:20">
      <c r="R283" s="402"/>
      <c r="T283" s="402"/>
    </row>
    <row r="284" spans="18:20">
      <c r="R284" s="402"/>
      <c r="T284" s="402"/>
    </row>
    <row r="285" spans="18:20">
      <c r="R285" s="402"/>
      <c r="T285" s="402"/>
    </row>
    <row r="286" spans="18:20">
      <c r="R286" s="402"/>
      <c r="T286" s="402"/>
    </row>
    <row r="287" spans="18:20">
      <c r="R287" s="402"/>
      <c r="T287" s="402"/>
    </row>
    <row r="288" spans="18:20">
      <c r="R288" s="402"/>
      <c r="T288" s="402"/>
    </row>
    <row r="289" spans="18:20">
      <c r="R289" s="402"/>
      <c r="T289" s="402"/>
    </row>
    <row r="290" spans="18:20">
      <c r="R290" s="402"/>
      <c r="T290" s="402"/>
    </row>
    <row r="291" spans="18:20">
      <c r="R291" s="402"/>
      <c r="T291" s="402"/>
    </row>
    <row r="292" spans="18:20">
      <c r="R292" s="402"/>
      <c r="T292" s="402"/>
    </row>
    <row r="293" spans="18:20">
      <c r="R293" s="402"/>
      <c r="T293" s="402"/>
    </row>
    <row r="294" spans="18:20">
      <c r="R294" s="402"/>
      <c r="T294" s="402"/>
    </row>
    <row r="295" spans="18:20">
      <c r="R295" s="402"/>
      <c r="T295" s="402"/>
    </row>
    <row r="296" spans="18:20">
      <c r="R296" s="402"/>
      <c r="T296" s="402"/>
    </row>
    <row r="297" spans="18:20">
      <c r="R297" s="402"/>
      <c r="T297" s="402"/>
    </row>
    <row r="298" spans="18:20">
      <c r="R298" s="402"/>
      <c r="T298" s="402"/>
    </row>
    <row r="299" spans="18:20">
      <c r="R299" s="402"/>
      <c r="T299" s="402"/>
    </row>
    <row r="300" spans="18:20">
      <c r="R300" s="402"/>
      <c r="T300" s="402"/>
    </row>
    <row r="301" spans="18:20">
      <c r="R301" s="402"/>
      <c r="T301" s="402"/>
    </row>
    <row r="302" spans="18:20">
      <c r="R302" s="402"/>
      <c r="T302" s="402"/>
    </row>
    <row r="303" spans="18:20">
      <c r="R303" s="402"/>
      <c r="T303" s="402"/>
    </row>
    <row r="304" spans="18:20">
      <c r="R304" s="402"/>
      <c r="T304" s="402"/>
    </row>
    <row r="305" spans="18:20">
      <c r="R305" s="402"/>
      <c r="T305" s="402"/>
    </row>
    <row r="306" spans="18:20">
      <c r="R306" s="402"/>
      <c r="T306" s="402"/>
    </row>
    <row r="307" spans="18:20">
      <c r="R307" s="402"/>
      <c r="T307" s="402"/>
    </row>
    <row r="308" spans="18:20">
      <c r="R308" s="402"/>
      <c r="T308" s="402"/>
    </row>
    <row r="309" spans="18:20">
      <c r="R309" s="402"/>
      <c r="T309" s="402"/>
    </row>
    <row r="310" spans="18:20">
      <c r="R310" s="402"/>
      <c r="T310" s="402"/>
    </row>
    <row r="311" spans="18:20">
      <c r="R311" s="402"/>
      <c r="T311" s="402"/>
    </row>
    <row r="312" spans="18:20">
      <c r="R312" s="402"/>
      <c r="T312" s="402"/>
    </row>
    <row r="313" spans="18:20">
      <c r="R313" s="402"/>
      <c r="T313" s="402"/>
    </row>
    <row r="314" spans="18:20">
      <c r="R314" s="402"/>
      <c r="T314" s="402"/>
    </row>
    <row r="315" spans="18:20">
      <c r="R315" s="402"/>
      <c r="T315" s="402"/>
    </row>
    <row r="316" spans="18:20">
      <c r="R316" s="402"/>
      <c r="T316" s="402"/>
    </row>
    <row r="317" spans="18:20">
      <c r="R317" s="402"/>
      <c r="T317" s="402"/>
    </row>
    <row r="318" spans="18:20">
      <c r="R318" s="402"/>
      <c r="T318" s="402"/>
    </row>
    <row r="319" spans="18:20">
      <c r="R319" s="402"/>
      <c r="T319" s="402"/>
    </row>
    <row r="320" spans="18:20">
      <c r="R320" s="402"/>
      <c r="T320" s="402"/>
    </row>
    <row r="321" spans="18:20">
      <c r="R321" s="402"/>
      <c r="T321" s="402"/>
    </row>
    <row r="322" spans="18:20">
      <c r="R322" s="402"/>
      <c r="T322" s="402"/>
    </row>
    <row r="323" spans="18:20">
      <c r="R323" s="402"/>
      <c r="T323" s="402"/>
    </row>
    <row r="324" spans="18:20">
      <c r="R324" s="402"/>
      <c r="T324" s="402"/>
    </row>
    <row r="325" spans="18:20">
      <c r="R325" s="402"/>
      <c r="T325" s="402"/>
    </row>
    <row r="326" spans="18:20">
      <c r="R326" s="402"/>
      <c r="T326" s="402"/>
    </row>
    <row r="327" spans="18:20">
      <c r="R327" s="402"/>
      <c r="T327" s="402"/>
    </row>
    <row r="328" spans="18:20">
      <c r="R328" s="402"/>
      <c r="T328" s="402"/>
    </row>
    <row r="329" spans="18:20">
      <c r="R329" s="402"/>
      <c r="T329" s="402"/>
    </row>
    <row r="330" spans="18:20">
      <c r="R330" s="402"/>
      <c r="T330" s="402"/>
    </row>
    <row r="331" spans="18:20">
      <c r="R331" s="402"/>
      <c r="T331" s="402"/>
    </row>
    <row r="332" spans="18:20">
      <c r="R332" s="402"/>
      <c r="T332" s="402"/>
    </row>
    <row r="333" spans="18:20">
      <c r="R333" s="402"/>
      <c r="T333" s="402"/>
    </row>
    <row r="334" spans="18:20">
      <c r="R334" s="402"/>
      <c r="T334" s="402"/>
    </row>
    <row r="335" spans="18:20">
      <c r="R335" s="402"/>
      <c r="T335" s="402"/>
    </row>
    <row r="336" spans="18:20">
      <c r="R336" s="402"/>
      <c r="T336" s="402"/>
    </row>
    <row r="337" spans="18:20">
      <c r="R337" s="402"/>
      <c r="T337" s="402"/>
    </row>
    <row r="338" spans="18:20">
      <c r="R338" s="402"/>
      <c r="T338" s="402"/>
    </row>
    <row r="339" spans="18:20">
      <c r="R339" s="402"/>
      <c r="T339" s="402"/>
    </row>
    <row r="340" spans="18:20">
      <c r="R340" s="402"/>
      <c r="T340" s="402"/>
    </row>
    <row r="341" spans="18:20">
      <c r="R341" s="402"/>
      <c r="T341" s="402"/>
    </row>
    <row r="342" spans="18:20">
      <c r="R342" s="402"/>
      <c r="T342" s="402"/>
    </row>
    <row r="343" spans="18:20">
      <c r="R343" s="402"/>
      <c r="T343" s="402"/>
    </row>
    <row r="344" spans="18:20">
      <c r="R344" s="402"/>
      <c r="T344" s="402"/>
    </row>
    <row r="345" spans="18:20">
      <c r="R345" s="402"/>
      <c r="T345" s="402"/>
    </row>
    <row r="346" spans="18:20">
      <c r="R346" s="402"/>
      <c r="T346" s="402"/>
    </row>
    <row r="347" spans="18:20">
      <c r="R347" s="402"/>
      <c r="T347" s="402"/>
    </row>
    <row r="348" spans="18:20">
      <c r="R348" s="402"/>
      <c r="T348" s="402"/>
    </row>
    <row r="349" spans="18:20">
      <c r="R349" s="402"/>
      <c r="T349" s="402"/>
    </row>
    <row r="350" spans="18:20">
      <c r="R350" s="402"/>
      <c r="T350" s="402"/>
    </row>
    <row r="351" spans="18:20">
      <c r="R351" s="402"/>
      <c r="T351" s="402"/>
    </row>
    <row r="352" spans="18:20">
      <c r="R352" s="402"/>
      <c r="T352" s="402"/>
    </row>
    <row r="353" spans="18:20">
      <c r="R353" s="402"/>
      <c r="T353" s="402"/>
    </row>
    <row r="354" spans="18:20">
      <c r="R354" s="402"/>
      <c r="T354" s="402"/>
    </row>
    <row r="355" spans="18:20">
      <c r="R355" s="402"/>
      <c r="T355" s="402"/>
    </row>
    <row r="356" spans="18:20">
      <c r="R356" s="402"/>
      <c r="T356" s="402"/>
    </row>
    <row r="357" spans="18:20">
      <c r="R357" s="402"/>
      <c r="T357" s="402"/>
    </row>
    <row r="358" spans="18:20">
      <c r="R358" s="402"/>
      <c r="T358" s="402"/>
    </row>
    <row r="359" spans="18:20">
      <c r="R359" s="402"/>
      <c r="T359" s="402"/>
    </row>
    <row r="360" spans="18:20">
      <c r="R360" s="402"/>
      <c r="T360" s="402"/>
    </row>
    <row r="361" spans="18:20">
      <c r="R361" s="402"/>
      <c r="T361" s="402"/>
    </row>
    <row r="362" spans="18:20">
      <c r="R362" s="402"/>
      <c r="T362" s="402"/>
    </row>
    <row r="363" spans="18:20">
      <c r="R363" s="402"/>
      <c r="T363" s="402"/>
    </row>
    <row r="364" spans="18:20">
      <c r="R364" s="402"/>
      <c r="T364" s="402"/>
    </row>
    <row r="365" spans="18:20">
      <c r="R365" s="402"/>
      <c r="T365" s="402"/>
    </row>
    <row r="366" spans="18:20">
      <c r="R366" s="402"/>
      <c r="T366" s="402"/>
    </row>
    <row r="367" spans="18:20">
      <c r="R367" s="402"/>
      <c r="T367" s="402"/>
    </row>
    <row r="368" spans="18:20">
      <c r="R368" s="402"/>
      <c r="T368" s="402"/>
    </row>
    <row r="369" spans="18:20">
      <c r="R369" s="402"/>
      <c r="T369" s="402"/>
    </row>
    <row r="370" spans="18:20">
      <c r="R370" s="402"/>
      <c r="T370" s="402"/>
    </row>
    <row r="371" spans="18:20">
      <c r="R371" s="402"/>
      <c r="T371" s="402"/>
    </row>
    <row r="372" spans="18:20">
      <c r="R372" s="402"/>
      <c r="T372" s="402"/>
    </row>
    <row r="373" spans="18:20">
      <c r="R373" s="402"/>
      <c r="T373" s="402"/>
    </row>
    <row r="374" spans="18:20">
      <c r="R374" s="402"/>
      <c r="T374" s="402"/>
    </row>
    <row r="375" spans="18:20">
      <c r="R375" s="402"/>
      <c r="T375" s="402"/>
    </row>
    <row r="376" spans="18:20">
      <c r="R376" s="402"/>
      <c r="T376" s="402"/>
    </row>
    <row r="377" spans="18:20">
      <c r="R377" s="402"/>
      <c r="T377" s="402"/>
    </row>
    <row r="378" spans="18:20">
      <c r="R378" s="402"/>
      <c r="T378" s="402"/>
    </row>
    <row r="379" spans="18:20">
      <c r="R379" s="402"/>
      <c r="T379" s="402"/>
    </row>
    <row r="380" spans="18:20">
      <c r="R380" s="402"/>
      <c r="T380" s="402"/>
    </row>
    <row r="381" spans="18:20">
      <c r="R381" s="402"/>
      <c r="T381" s="402"/>
    </row>
    <row r="382" spans="18:20">
      <c r="R382" s="402"/>
      <c r="T382" s="402"/>
    </row>
    <row r="383" spans="18:20">
      <c r="R383" s="402"/>
      <c r="T383" s="402"/>
    </row>
    <row r="384" spans="18:20">
      <c r="R384" s="402"/>
      <c r="T384" s="402"/>
    </row>
    <row r="385" spans="18:20">
      <c r="R385" s="402"/>
      <c r="T385" s="402"/>
    </row>
    <row r="386" spans="18:20">
      <c r="R386" s="402"/>
      <c r="T386" s="402"/>
    </row>
    <row r="387" spans="18:20">
      <c r="R387" s="402"/>
      <c r="T387" s="402"/>
    </row>
    <row r="388" spans="18:20">
      <c r="R388" s="402"/>
      <c r="T388" s="402"/>
    </row>
    <row r="389" spans="18:20">
      <c r="R389" s="402"/>
      <c r="T389" s="402"/>
    </row>
    <row r="390" spans="18:20">
      <c r="R390" s="402"/>
      <c r="T390" s="402"/>
    </row>
    <row r="391" spans="18:20">
      <c r="R391" s="402"/>
      <c r="T391" s="402"/>
    </row>
    <row r="392" spans="18:20">
      <c r="R392" s="402"/>
      <c r="T392" s="402"/>
    </row>
    <row r="393" spans="18:20">
      <c r="R393" s="402"/>
      <c r="T393" s="402"/>
    </row>
    <row r="394" spans="18:20">
      <c r="R394" s="402"/>
      <c r="T394" s="402"/>
    </row>
    <row r="395" spans="18:20">
      <c r="R395" s="402"/>
      <c r="T395" s="402"/>
    </row>
    <row r="396" spans="18:20">
      <c r="R396" s="402"/>
      <c r="T396" s="402"/>
    </row>
    <row r="397" spans="18:20">
      <c r="R397" s="402"/>
      <c r="T397" s="402"/>
    </row>
    <row r="398" spans="18:20">
      <c r="R398" s="402"/>
      <c r="T398" s="402"/>
    </row>
    <row r="399" spans="18:20">
      <c r="R399" s="402"/>
      <c r="T399" s="402"/>
    </row>
    <row r="400" spans="18:20">
      <c r="R400" s="402"/>
      <c r="T400" s="402"/>
    </row>
    <row r="401" spans="18:20">
      <c r="R401" s="402"/>
      <c r="T401" s="402"/>
    </row>
    <row r="402" spans="18:20">
      <c r="R402" s="402"/>
      <c r="T402" s="402"/>
    </row>
    <row r="403" spans="18:20">
      <c r="R403" s="402"/>
      <c r="T403" s="402"/>
    </row>
    <row r="404" spans="18:20">
      <c r="R404" s="402"/>
      <c r="T404" s="402"/>
    </row>
    <row r="405" spans="18:20">
      <c r="R405" s="402"/>
      <c r="T405" s="402"/>
    </row>
    <row r="406" spans="18:20">
      <c r="R406" s="402"/>
      <c r="T406" s="402"/>
    </row>
    <row r="407" spans="18:20">
      <c r="R407" s="402"/>
      <c r="T407" s="402"/>
    </row>
    <row r="408" spans="18:20">
      <c r="R408" s="402"/>
      <c r="T408" s="402"/>
    </row>
    <row r="409" spans="18:20">
      <c r="R409" s="402"/>
      <c r="T409" s="402"/>
    </row>
    <row r="410" spans="18:20">
      <c r="R410" s="402"/>
      <c r="T410" s="402"/>
    </row>
    <row r="411" spans="18:20">
      <c r="R411" s="402"/>
      <c r="T411" s="402"/>
    </row>
    <row r="412" spans="18:20">
      <c r="R412" s="402"/>
      <c r="T412" s="402"/>
    </row>
    <row r="413" spans="18:20">
      <c r="R413" s="402"/>
      <c r="T413" s="402"/>
    </row>
    <row r="414" spans="18:20">
      <c r="R414" s="402"/>
      <c r="T414" s="402"/>
    </row>
    <row r="415" spans="18:20">
      <c r="R415" s="402"/>
      <c r="T415" s="402"/>
    </row>
    <row r="416" spans="18:20">
      <c r="R416" s="402"/>
      <c r="T416" s="402"/>
    </row>
    <row r="417" spans="18:20">
      <c r="R417" s="402"/>
      <c r="T417" s="402"/>
    </row>
    <row r="418" spans="18:20">
      <c r="R418" s="402"/>
      <c r="T418" s="402"/>
    </row>
    <row r="419" spans="18:20">
      <c r="R419" s="402"/>
      <c r="T419" s="402"/>
    </row>
    <row r="420" spans="18:20">
      <c r="R420" s="402"/>
      <c r="T420" s="402"/>
    </row>
    <row r="421" spans="18:20">
      <c r="R421" s="402"/>
      <c r="T421" s="402"/>
    </row>
    <row r="422" spans="18:20">
      <c r="R422" s="402"/>
      <c r="T422" s="402"/>
    </row>
    <row r="423" spans="18:20">
      <c r="R423" s="402"/>
      <c r="T423" s="402"/>
    </row>
    <row r="424" spans="18:20">
      <c r="R424" s="402"/>
      <c r="T424" s="402"/>
    </row>
    <row r="425" spans="18:20">
      <c r="R425" s="402"/>
      <c r="T425" s="402"/>
    </row>
    <row r="426" spans="18:20">
      <c r="R426" s="402"/>
      <c r="T426" s="402"/>
    </row>
    <row r="427" spans="18:20">
      <c r="R427" s="402"/>
      <c r="T427" s="402"/>
    </row>
    <row r="428" spans="18:20">
      <c r="R428" s="402"/>
      <c r="T428" s="402"/>
    </row>
    <row r="429" spans="18:20">
      <c r="R429" s="402"/>
      <c r="T429" s="402"/>
    </row>
    <row r="430" spans="18:20">
      <c r="R430" s="402"/>
      <c r="T430" s="402"/>
    </row>
    <row r="431" spans="18:20">
      <c r="R431" s="402"/>
      <c r="T431" s="402"/>
    </row>
    <row r="432" spans="18:20">
      <c r="R432" s="402"/>
      <c r="T432" s="402"/>
    </row>
    <row r="433" spans="18:20">
      <c r="R433" s="402"/>
      <c r="T433" s="402"/>
    </row>
    <row r="434" spans="18:20">
      <c r="R434" s="402"/>
      <c r="T434" s="402"/>
    </row>
    <row r="435" spans="18:20">
      <c r="R435" s="402"/>
      <c r="T435" s="402"/>
    </row>
    <row r="436" spans="18:20">
      <c r="R436" s="402"/>
      <c r="T436" s="402"/>
    </row>
    <row r="437" spans="18:20">
      <c r="R437" s="402"/>
      <c r="T437" s="402"/>
    </row>
    <row r="438" spans="18:20">
      <c r="R438" s="402"/>
      <c r="T438" s="402"/>
    </row>
    <row r="439" spans="18:20">
      <c r="R439" s="402"/>
      <c r="T439" s="402"/>
    </row>
    <row r="440" spans="18:20">
      <c r="R440" s="402"/>
      <c r="T440" s="402"/>
    </row>
    <row r="441" spans="18:20">
      <c r="R441" s="402"/>
      <c r="T441" s="402"/>
    </row>
    <row r="442" spans="18:20">
      <c r="R442" s="402"/>
      <c r="T442" s="402"/>
    </row>
    <row r="443" spans="18:20">
      <c r="R443" s="402"/>
      <c r="T443" s="402"/>
    </row>
    <row r="444" spans="18:20">
      <c r="R444" s="402"/>
      <c r="T444" s="402"/>
    </row>
    <row r="445" spans="18:20">
      <c r="R445" s="402"/>
      <c r="T445" s="402"/>
    </row>
    <row r="446" spans="18:20">
      <c r="R446" s="402"/>
      <c r="T446" s="402"/>
    </row>
    <row r="447" spans="18:20">
      <c r="R447" s="402"/>
      <c r="T447" s="402"/>
    </row>
    <row r="448" spans="18:20">
      <c r="R448" s="402"/>
      <c r="T448" s="402"/>
    </row>
    <row r="449" spans="18:20">
      <c r="R449" s="402"/>
      <c r="T449" s="402"/>
    </row>
    <row r="450" spans="18:20">
      <c r="R450" s="402"/>
      <c r="T450" s="402"/>
    </row>
    <row r="451" spans="18:20">
      <c r="R451" s="402"/>
      <c r="T451" s="402"/>
    </row>
    <row r="452" spans="18:20">
      <c r="R452" s="402"/>
      <c r="T452" s="402"/>
    </row>
    <row r="453" spans="18:20">
      <c r="R453" s="402"/>
      <c r="T453" s="402"/>
    </row>
    <row r="454" spans="18:20">
      <c r="R454" s="402"/>
      <c r="T454" s="402"/>
    </row>
    <row r="455" spans="18:20">
      <c r="R455" s="402"/>
      <c r="T455" s="402"/>
    </row>
    <row r="456" spans="18:20">
      <c r="R456" s="402"/>
      <c r="T456" s="402"/>
    </row>
    <row r="457" spans="18:20">
      <c r="R457" s="402"/>
      <c r="T457" s="402"/>
    </row>
    <row r="458" spans="18:20">
      <c r="R458" s="402"/>
      <c r="T458" s="402"/>
    </row>
    <row r="459" spans="18:20">
      <c r="R459" s="402"/>
      <c r="T459" s="402"/>
    </row>
    <row r="460" spans="18:20">
      <c r="R460" s="402"/>
      <c r="T460" s="402"/>
    </row>
    <row r="461" spans="18:20">
      <c r="R461" s="402"/>
      <c r="T461" s="402"/>
    </row>
    <row r="462" spans="18:20">
      <c r="R462" s="402"/>
      <c r="T462" s="402"/>
    </row>
    <row r="463" spans="18:20">
      <c r="R463" s="402"/>
      <c r="T463" s="402"/>
    </row>
    <row r="464" spans="18:20">
      <c r="R464" s="402"/>
      <c r="T464" s="402"/>
    </row>
    <row r="465" spans="18:20">
      <c r="R465" s="402"/>
      <c r="T465" s="402"/>
    </row>
    <row r="466" spans="18:20">
      <c r="R466" s="402"/>
      <c r="T466" s="402"/>
    </row>
    <row r="467" spans="18:20">
      <c r="R467" s="402"/>
      <c r="T467" s="402"/>
    </row>
    <row r="468" spans="18:20">
      <c r="R468" s="402"/>
      <c r="T468" s="402"/>
    </row>
    <row r="469" spans="18:20">
      <c r="R469" s="402"/>
      <c r="T469" s="402"/>
    </row>
    <row r="470" spans="18:20">
      <c r="R470" s="402"/>
      <c r="T470" s="402"/>
    </row>
    <row r="471" spans="18:20">
      <c r="R471" s="402"/>
      <c r="T471" s="402"/>
    </row>
    <row r="472" spans="18:20">
      <c r="R472" s="402"/>
      <c r="T472" s="402"/>
    </row>
    <row r="473" spans="18:20">
      <c r="R473" s="402"/>
      <c r="T473" s="402"/>
    </row>
    <row r="474" spans="18:20">
      <c r="R474" s="402"/>
      <c r="T474" s="402"/>
    </row>
    <row r="475" spans="18:20">
      <c r="R475" s="402"/>
      <c r="T475" s="402"/>
    </row>
    <row r="476" spans="18:20">
      <c r="R476" s="402"/>
      <c r="T476" s="402"/>
    </row>
    <row r="477" spans="18:20">
      <c r="R477" s="402"/>
      <c r="T477" s="402"/>
    </row>
    <row r="478" spans="18:20">
      <c r="R478" s="402"/>
      <c r="T478" s="402"/>
    </row>
    <row r="479" spans="18:20">
      <c r="R479" s="402"/>
      <c r="T479" s="402"/>
    </row>
    <row r="480" spans="18:20">
      <c r="R480" s="402"/>
      <c r="T480" s="402"/>
    </row>
    <row r="481" spans="18:20">
      <c r="R481" s="402"/>
      <c r="T481" s="402"/>
    </row>
    <row r="482" spans="18:20">
      <c r="R482" s="402"/>
      <c r="T482" s="402"/>
    </row>
    <row r="483" spans="18:20">
      <c r="R483" s="402"/>
      <c r="T483" s="402"/>
    </row>
    <row r="484" spans="18:20">
      <c r="R484" s="402"/>
      <c r="T484" s="402"/>
    </row>
    <row r="485" spans="18:20">
      <c r="R485" s="402"/>
      <c r="T485" s="402"/>
    </row>
    <row r="486" spans="18:20">
      <c r="R486" s="402"/>
      <c r="T486" s="402"/>
    </row>
    <row r="487" spans="18:20">
      <c r="R487" s="402"/>
      <c r="T487" s="402"/>
    </row>
    <row r="488" spans="18:20">
      <c r="R488" s="402"/>
      <c r="T488" s="402"/>
    </row>
    <row r="489" spans="18:20">
      <c r="R489" s="402"/>
      <c r="T489" s="402"/>
    </row>
    <row r="490" spans="18:20">
      <c r="R490" s="402"/>
      <c r="T490" s="402"/>
    </row>
    <row r="491" spans="18:20">
      <c r="R491" s="402"/>
      <c r="T491" s="402"/>
    </row>
    <row r="492" spans="18:20">
      <c r="R492" s="402"/>
      <c r="T492" s="402"/>
    </row>
    <row r="493" spans="18:20">
      <c r="R493" s="402"/>
      <c r="T493" s="402"/>
    </row>
    <row r="494" spans="18:20">
      <c r="R494" s="402"/>
      <c r="T494" s="402"/>
    </row>
    <row r="495" spans="18:20">
      <c r="R495" s="402"/>
      <c r="T495" s="402"/>
    </row>
    <row r="496" spans="18:20">
      <c r="R496" s="402"/>
      <c r="T496" s="402"/>
    </row>
    <row r="497" spans="18:20">
      <c r="R497" s="402"/>
      <c r="T497" s="402"/>
    </row>
    <row r="498" spans="18:20">
      <c r="R498" s="402"/>
      <c r="T498" s="402"/>
    </row>
    <row r="499" spans="18:20">
      <c r="R499" s="402"/>
      <c r="T499" s="402"/>
    </row>
    <row r="500" spans="18:20">
      <c r="R500" s="402"/>
      <c r="T500" s="402"/>
    </row>
    <row r="501" spans="18:20">
      <c r="R501" s="402"/>
      <c r="T501" s="402"/>
    </row>
    <row r="502" spans="18:20">
      <c r="R502" s="402"/>
      <c r="T502" s="402"/>
    </row>
    <row r="503" spans="18:20">
      <c r="R503" s="402"/>
      <c r="T503" s="402"/>
    </row>
    <row r="504" spans="18:20">
      <c r="R504" s="402"/>
      <c r="T504" s="402"/>
    </row>
    <row r="505" spans="18:20">
      <c r="R505" s="402"/>
      <c r="T505" s="402"/>
    </row>
    <row r="506" spans="18:20">
      <c r="R506" s="402"/>
      <c r="T506" s="402"/>
    </row>
    <row r="507" spans="18:20">
      <c r="R507" s="402"/>
      <c r="T507" s="402"/>
    </row>
    <row r="508" spans="18:20">
      <c r="R508" s="402"/>
      <c r="T508" s="402"/>
    </row>
    <row r="509" spans="18:20">
      <c r="R509" s="402"/>
      <c r="T509" s="402"/>
    </row>
    <row r="510" spans="18:20">
      <c r="R510" s="402"/>
      <c r="T510" s="402"/>
    </row>
    <row r="511" spans="18:20">
      <c r="R511" s="402"/>
      <c r="T511" s="402"/>
    </row>
    <row r="512" spans="18:20">
      <c r="R512" s="402"/>
      <c r="T512" s="402"/>
    </row>
    <row r="513" spans="18:20">
      <c r="R513" s="402"/>
      <c r="T513" s="402"/>
    </row>
    <row r="514" spans="18:20">
      <c r="R514" s="402"/>
      <c r="T514" s="402"/>
    </row>
    <row r="515" spans="18:20">
      <c r="R515" s="402"/>
      <c r="T515" s="402"/>
    </row>
    <row r="516" spans="18:20">
      <c r="R516" s="402"/>
      <c r="T516" s="402"/>
    </row>
    <row r="517" spans="18:20">
      <c r="R517" s="402"/>
      <c r="T517" s="402"/>
    </row>
    <row r="518" spans="18:20">
      <c r="R518" s="402"/>
      <c r="T518" s="402"/>
    </row>
    <row r="519" spans="18:20">
      <c r="R519" s="402"/>
      <c r="T519" s="402"/>
    </row>
    <row r="520" spans="18:20">
      <c r="R520" s="402"/>
      <c r="T520" s="402"/>
    </row>
    <row r="521" spans="18:20">
      <c r="R521" s="402"/>
      <c r="T521" s="402"/>
    </row>
    <row r="522" spans="18:20">
      <c r="R522" s="402"/>
      <c r="T522" s="402"/>
    </row>
    <row r="523" spans="18:20">
      <c r="R523" s="402"/>
      <c r="T523" s="402"/>
    </row>
    <row r="524" spans="18:20">
      <c r="R524" s="402"/>
      <c r="T524" s="402"/>
    </row>
    <row r="525" spans="18:20">
      <c r="R525" s="402"/>
      <c r="T525" s="402"/>
    </row>
    <row r="526" spans="18:20">
      <c r="R526" s="402"/>
      <c r="T526" s="402"/>
    </row>
    <row r="527" spans="18:20">
      <c r="R527" s="402"/>
      <c r="T527" s="402"/>
    </row>
    <row r="528" spans="18:20">
      <c r="R528" s="402"/>
      <c r="T528" s="402"/>
    </row>
    <row r="529" spans="18:20">
      <c r="R529" s="402"/>
      <c r="T529" s="402"/>
    </row>
    <row r="530" spans="18:20">
      <c r="R530" s="402"/>
      <c r="T530" s="402"/>
    </row>
    <row r="531" spans="18:20">
      <c r="R531" s="402"/>
      <c r="T531" s="402"/>
    </row>
    <row r="532" spans="18:20">
      <c r="R532" s="402"/>
      <c r="T532" s="402"/>
    </row>
    <row r="533" spans="18:20">
      <c r="R533" s="402"/>
      <c r="T533" s="402"/>
    </row>
    <row r="534" spans="18:20">
      <c r="R534" s="402"/>
      <c r="T534" s="402"/>
    </row>
    <row r="535" spans="18:20">
      <c r="R535" s="402"/>
      <c r="T535" s="402"/>
    </row>
    <row r="536" spans="18:20">
      <c r="R536" s="402"/>
      <c r="T536" s="402"/>
    </row>
    <row r="537" spans="18:20">
      <c r="R537" s="402"/>
      <c r="T537" s="402"/>
    </row>
    <row r="538" spans="18:20">
      <c r="R538" s="402"/>
      <c r="T538" s="402"/>
    </row>
    <row r="539" spans="18:20">
      <c r="R539" s="402"/>
      <c r="T539" s="402"/>
    </row>
    <row r="540" spans="18:20">
      <c r="R540" s="402"/>
      <c r="T540" s="402"/>
    </row>
    <row r="541" spans="18:20">
      <c r="R541" s="402"/>
      <c r="T541" s="402"/>
    </row>
    <row r="542" spans="18:20">
      <c r="R542" s="402"/>
      <c r="T542" s="402"/>
    </row>
    <row r="543" spans="18:20">
      <c r="R543" s="402"/>
      <c r="T543" s="402"/>
    </row>
    <row r="544" spans="18:20">
      <c r="R544" s="402"/>
      <c r="T544" s="402"/>
    </row>
    <row r="545" spans="18:20">
      <c r="R545" s="402"/>
      <c r="T545" s="402"/>
    </row>
    <row r="546" spans="18:20">
      <c r="R546" s="402"/>
      <c r="T546" s="402"/>
    </row>
    <row r="547" spans="18:20">
      <c r="R547" s="402"/>
      <c r="T547" s="402"/>
    </row>
    <row r="548" spans="18:20">
      <c r="R548" s="402"/>
      <c r="T548" s="402"/>
    </row>
    <row r="549" spans="18:20">
      <c r="R549" s="402"/>
      <c r="T549" s="402"/>
    </row>
    <row r="550" spans="18:20">
      <c r="R550" s="402"/>
      <c r="T550" s="402"/>
    </row>
    <row r="551" spans="18:20">
      <c r="R551" s="402"/>
      <c r="T551" s="402"/>
    </row>
    <row r="552" spans="18:20">
      <c r="R552" s="402"/>
      <c r="T552" s="402"/>
    </row>
    <row r="553" spans="18:20">
      <c r="R553" s="402"/>
      <c r="T553" s="402"/>
    </row>
    <row r="554" spans="18:20">
      <c r="R554" s="402"/>
      <c r="T554" s="402"/>
    </row>
    <row r="555" spans="18:20">
      <c r="R555" s="402"/>
      <c r="T555" s="402"/>
    </row>
    <row r="556" spans="18:20">
      <c r="R556" s="402"/>
      <c r="T556" s="402"/>
    </row>
    <row r="557" spans="18:20">
      <c r="R557" s="402"/>
      <c r="T557" s="402"/>
    </row>
    <row r="558" spans="18:20">
      <c r="R558" s="402"/>
      <c r="T558" s="402"/>
    </row>
    <row r="559" spans="18:20">
      <c r="R559" s="402"/>
      <c r="T559" s="402"/>
    </row>
    <row r="560" spans="18:20">
      <c r="R560" s="402"/>
      <c r="T560" s="402"/>
    </row>
    <row r="561" spans="18:20">
      <c r="R561" s="402"/>
      <c r="T561" s="402"/>
    </row>
    <row r="562" spans="18:20">
      <c r="R562" s="402"/>
      <c r="T562" s="402"/>
    </row>
    <row r="563" spans="18:20">
      <c r="R563" s="402"/>
      <c r="T563" s="402"/>
    </row>
    <row r="564" spans="18:20">
      <c r="R564" s="402"/>
      <c r="T564" s="402"/>
    </row>
    <row r="565" spans="18:20">
      <c r="R565" s="402"/>
      <c r="T565" s="402"/>
    </row>
    <row r="566" spans="18:20">
      <c r="R566" s="402"/>
      <c r="T566" s="402"/>
    </row>
    <row r="567" spans="18:20">
      <c r="R567" s="402"/>
      <c r="T567" s="402"/>
    </row>
    <row r="568" spans="18:20">
      <c r="R568" s="402"/>
      <c r="T568" s="402"/>
    </row>
    <row r="569" spans="18:20">
      <c r="R569" s="402"/>
      <c r="T569" s="402"/>
    </row>
    <row r="570" spans="18:20">
      <c r="R570" s="402"/>
      <c r="T570" s="402"/>
    </row>
    <row r="571" spans="18:20">
      <c r="R571" s="402"/>
      <c r="T571" s="402"/>
    </row>
    <row r="572" spans="18:20">
      <c r="R572" s="402"/>
      <c r="T572" s="402"/>
    </row>
    <row r="573" spans="18:20">
      <c r="R573" s="402"/>
      <c r="T573" s="402"/>
    </row>
    <row r="574" spans="18:20">
      <c r="R574" s="402"/>
      <c r="T574" s="402"/>
    </row>
    <row r="575" spans="18:20">
      <c r="R575" s="402"/>
      <c r="T575" s="402"/>
    </row>
    <row r="576" spans="18:20">
      <c r="R576" s="402"/>
      <c r="T576" s="402"/>
    </row>
    <row r="577" spans="18:20">
      <c r="R577" s="402"/>
      <c r="T577" s="402"/>
    </row>
    <row r="578" spans="18:20">
      <c r="R578" s="402"/>
      <c r="T578" s="402"/>
    </row>
    <row r="579" spans="18:20">
      <c r="R579" s="402"/>
      <c r="T579" s="402"/>
    </row>
    <row r="580" spans="18:20">
      <c r="R580" s="402"/>
      <c r="T580" s="402"/>
    </row>
    <row r="581" spans="18:20">
      <c r="R581" s="402"/>
      <c r="T581" s="402"/>
    </row>
    <row r="582" spans="18:20">
      <c r="R582" s="402"/>
      <c r="T582" s="402"/>
    </row>
    <row r="583" spans="18:20">
      <c r="R583" s="402"/>
      <c r="T583" s="402"/>
    </row>
    <row r="584" spans="18:20">
      <c r="R584" s="402"/>
      <c r="T584" s="402"/>
    </row>
    <row r="585" spans="18:20">
      <c r="R585" s="402"/>
      <c r="T585" s="402"/>
    </row>
    <row r="586" spans="18:20">
      <c r="R586" s="402"/>
      <c r="T586" s="402"/>
    </row>
    <row r="587" spans="18:20">
      <c r="R587" s="402"/>
      <c r="T587" s="402"/>
    </row>
    <row r="588" spans="18:20">
      <c r="R588" s="402"/>
      <c r="T588" s="402"/>
    </row>
    <row r="589" spans="18:20">
      <c r="R589" s="402"/>
      <c r="T589" s="402"/>
    </row>
    <row r="590" spans="18:20">
      <c r="R590" s="402"/>
      <c r="T590" s="402"/>
    </row>
    <row r="591" spans="18:20">
      <c r="R591" s="402"/>
      <c r="T591" s="402"/>
    </row>
    <row r="592" spans="18:20">
      <c r="R592" s="402"/>
      <c r="T592" s="402"/>
    </row>
    <row r="593" spans="18:20">
      <c r="R593" s="402"/>
      <c r="T593" s="402"/>
    </row>
    <row r="594" spans="18:20">
      <c r="R594" s="402"/>
      <c r="T594" s="402"/>
    </row>
    <row r="595" spans="18:20">
      <c r="R595" s="402"/>
      <c r="T595" s="402"/>
    </row>
    <row r="596" spans="18:20">
      <c r="R596" s="402"/>
      <c r="T596" s="402"/>
    </row>
    <row r="597" spans="18:20">
      <c r="R597" s="402"/>
      <c r="T597" s="402"/>
    </row>
    <row r="598" spans="18:20">
      <c r="R598" s="402"/>
      <c r="T598" s="402"/>
    </row>
    <row r="599" spans="18:20">
      <c r="R599" s="402"/>
      <c r="T599" s="402"/>
    </row>
    <row r="600" spans="18:20">
      <c r="R600" s="402"/>
      <c r="T600" s="402"/>
    </row>
    <row r="601" spans="18:20">
      <c r="R601" s="402"/>
      <c r="T601" s="402"/>
    </row>
    <row r="602" spans="18:20">
      <c r="R602" s="402"/>
      <c r="T602" s="402"/>
    </row>
    <row r="603" spans="18:20">
      <c r="R603" s="402"/>
      <c r="T603" s="402"/>
    </row>
    <row r="604" spans="18:20">
      <c r="R604" s="402"/>
      <c r="T604" s="402"/>
    </row>
    <row r="605" spans="18:20">
      <c r="R605" s="402"/>
      <c r="T605" s="402"/>
    </row>
    <row r="606" spans="18:20">
      <c r="R606" s="402"/>
      <c r="T606" s="402"/>
    </row>
    <row r="607" spans="18:20">
      <c r="R607" s="402"/>
      <c r="T607" s="402"/>
    </row>
    <row r="608" spans="18:20">
      <c r="R608" s="402"/>
      <c r="T608" s="402"/>
    </row>
    <row r="609" spans="18:20">
      <c r="R609" s="402"/>
      <c r="T609" s="402"/>
    </row>
    <row r="610" spans="18:20">
      <c r="R610" s="402"/>
      <c r="T610" s="402"/>
    </row>
    <row r="611" spans="18:20">
      <c r="R611" s="402"/>
      <c r="T611" s="402"/>
    </row>
    <row r="612" spans="18:20">
      <c r="R612" s="402"/>
      <c r="T612" s="402"/>
    </row>
    <row r="613" spans="18:20">
      <c r="R613" s="402"/>
      <c r="T613" s="402"/>
    </row>
    <row r="614" spans="18:20">
      <c r="R614" s="402"/>
      <c r="T614" s="402"/>
    </row>
    <row r="615" spans="18:20">
      <c r="R615" s="402"/>
      <c r="T615" s="402"/>
    </row>
    <row r="616" spans="18:20">
      <c r="R616" s="402"/>
      <c r="T616" s="402"/>
    </row>
    <row r="617" spans="18:20">
      <c r="R617" s="402"/>
      <c r="T617" s="402"/>
    </row>
    <row r="618" spans="18:20">
      <c r="R618" s="402"/>
      <c r="T618" s="402"/>
    </row>
    <row r="619" spans="18:20">
      <c r="R619" s="402"/>
      <c r="T619" s="402"/>
    </row>
    <row r="620" spans="18:20">
      <c r="R620" s="402"/>
      <c r="T620" s="402"/>
    </row>
    <row r="621" spans="18:20">
      <c r="R621" s="402"/>
      <c r="T621" s="402"/>
    </row>
    <row r="622" spans="18:20">
      <c r="R622" s="402"/>
      <c r="T622" s="402"/>
    </row>
    <row r="623" spans="18:20">
      <c r="R623" s="402"/>
      <c r="T623" s="402"/>
    </row>
    <row r="624" spans="18:20">
      <c r="R624" s="402"/>
      <c r="T624" s="402"/>
    </row>
    <row r="625" spans="18:20">
      <c r="R625" s="402"/>
      <c r="T625" s="402"/>
    </row>
    <row r="626" spans="18:20">
      <c r="R626" s="402"/>
      <c r="T626" s="402"/>
    </row>
    <row r="627" spans="18:20">
      <c r="R627" s="402"/>
      <c r="T627" s="402"/>
    </row>
    <row r="628" spans="18:20">
      <c r="R628" s="402"/>
      <c r="T628" s="402"/>
    </row>
    <row r="629" spans="18:20">
      <c r="R629" s="402"/>
      <c r="T629" s="402"/>
    </row>
    <row r="630" spans="18:20">
      <c r="R630" s="402"/>
      <c r="T630" s="402"/>
    </row>
    <row r="631" spans="18:20">
      <c r="R631" s="402"/>
      <c r="T631" s="402"/>
    </row>
    <row r="632" spans="18:20">
      <c r="R632" s="402"/>
      <c r="T632" s="402"/>
    </row>
    <row r="633" spans="18:20">
      <c r="R633" s="402"/>
      <c r="T633" s="402"/>
    </row>
    <row r="634" spans="18:20">
      <c r="R634" s="402"/>
      <c r="T634" s="402"/>
    </row>
    <row r="635" spans="18:20">
      <c r="R635" s="402"/>
      <c r="T635" s="402"/>
    </row>
    <row r="636" spans="18:20">
      <c r="R636" s="402"/>
      <c r="T636" s="402"/>
    </row>
    <row r="637" spans="18:20">
      <c r="R637" s="402"/>
      <c r="T637" s="402"/>
    </row>
    <row r="638" spans="18:20">
      <c r="R638" s="402"/>
      <c r="T638" s="402"/>
    </row>
    <row r="639" spans="18:20">
      <c r="R639" s="402"/>
      <c r="T639" s="402"/>
    </row>
    <row r="640" spans="18:20">
      <c r="R640" s="402"/>
      <c r="T640" s="402"/>
    </row>
    <row r="641" spans="18:20">
      <c r="R641" s="402"/>
      <c r="T641" s="402"/>
    </row>
    <row r="642" spans="18:20">
      <c r="R642" s="402"/>
      <c r="T642" s="402"/>
    </row>
    <row r="643" spans="18:20">
      <c r="R643" s="402"/>
      <c r="T643" s="402"/>
    </row>
    <row r="644" spans="18:20">
      <c r="R644" s="402"/>
      <c r="T644" s="402"/>
    </row>
    <row r="645" spans="18:20">
      <c r="R645" s="402"/>
      <c r="T645" s="402"/>
    </row>
    <row r="646" spans="18:20">
      <c r="R646" s="402"/>
      <c r="T646" s="402"/>
    </row>
    <row r="647" spans="18:20">
      <c r="R647" s="402"/>
      <c r="T647" s="402"/>
    </row>
    <row r="648" spans="18:20">
      <c r="R648" s="402"/>
      <c r="T648" s="402"/>
    </row>
    <row r="649" spans="18:20">
      <c r="R649" s="402"/>
      <c r="T649" s="402"/>
    </row>
    <row r="650" spans="18:20">
      <c r="R650" s="402"/>
      <c r="T650" s="402"/>
    </row>
    <row r="651" spans="18:20">
      <c r="R651" s="402"/>
      <c r="T651" s="402"/>
    </row>
    <row r="652" spans="18:20">
      <c r="R652" s="402"/>
      <c r="T652" s="402"/>
    </row>
    <row r="653" spans="18:20">
      <c r="R653" s="402"/>
      <c r="T653" s="402"/>
    </row>
    <row r="654" spans="18:20">
      <c r="R654" s="402"/>
      <c r="T654" s="402"/>
    </row>
    <row r="655" spans="18:20">
      <c r="R655" s="402"/>
      <c r="T655" s="402"/>
    </row>
    <row r="656" spans="18:20">
      <c r="R656" s="402"/>
      <c r="T656" s="402"/>
    </row>
    <row r="657" spans="18:20">
      <c r="R657" s="402"/>
      <c r="T657" s="402"/>
    </row>
    <row r="658" spans="18:20">
      <c r="R658" s="402"/>
      <c r="T658" s="402"/>
    </row>
    <row r="659" spans="18:20">
      <c r="R659" s="402"/>
      <c r="T659" s="402"/>
    </row>
    <row r="660" spans="18:20">
      <c r="R660" s="402"/>
      <c r="T660" s="402"/>
    </row>
    <row r="661" spans="18:20">
      <c r="R661" s="402"/>
      <c r="T661" s="402"/>
    </row>
    <row r="662" spans="18:20">
      <c r="R662" s="402"/>
      <c r="T662" s="402"/>
    </row>
    <row r="663" spans="18:20">
      <c r="R663" s="402"/>
      <c r="T663" s="402"/>
    </row>
    <row r="664" spans="18:20">
      <c r="R664" s="402"/>
      <c r="T664" s="402"/>
    </row>
    <row r="665" spans="18:20">
      <c r="R665" s="402"/>
      <c r="T665" s="402"/>
    </row>
    <row r="666" spans="18:20">
      <c r="R666" s="402"/>
      <c r="T666" s="402"/>
    </row>
    <row r="667" spans="18:20">
      <c r="R667" s="402"/>
      <c r="T667" s="402"/>
    </row>
    <row r="668" spans="18:20">
      <c r="R668" s="402"/>
      <c r="T668" s="402"/>
    </row>
    <row r="669" spans="18:20">
      <c r="R669" s="402"/>
      <c r="T669" s="402"/>
    </row>
    <row r="670" spans="18:20">
      <c r="R670" s="402"/>
      <c r="T670" s="402"/>
    </row>
    <row r="671" spans="18:20">
      <c r="R671" s="402"/>
      <c r="T671" s="402"/>
    </row>
    <row r="672" spans="18:20">
      <c r="R672" s="402"/>
      <c r="T672" s="402"/>
    </row>
    <row r="673" spans="18:20">
      <c r="R673" s="402"/>
      <c r="T673" s="402"/>
    </row>
    <row r="674" spans="18:20">
      <c r="R674" s="402"/>
      <c r="T674" s="402"/>
    </row>
    <row r="675" spans="18:20">
      <c r="R675" s="402"/>
      <c r="T675" s="402"/>
    </row>
    <row r="676" spans="18:20">
      <c r="R676" s="402"/>
      <c r="T676" s="402"/>
    </row>
    <row r="677" spans="18:20">
      <c r="R677" s="402"/>
      <c r="T677" s="402"/>
    </row>
    <row r="678" spans="18:20">
      <c r="R678" s="402"/>
      <c r="T678" s="402"/>
    </row>
    <row r="679" spans="18:20">
      <c r="R679" s="402"/>
      <c r="T679" s="402"/>
    </row>
    <row r="680" spans="18:20">
      <c r="R680" s="402"/>
      <c r="T680" s="402"/>
    </row>
    <row r="681" spans="18:20">
      <c r="R681" s="402"/>
      <c r="T681" s="402"/>
    </row>
    <row r="682" spans="18:20">
      <c r="R682" s="402"/>
      <c r="T682" s="402"/>
    </row>
    <row r="683" spans="18:20">
      <c r="R683" s="402"/>
      <c r="T683" s="402"/>
    </row>
    <row r="684" spans="18:20">
      <c r="R684" s="402"/>
      <c r="T684" s="402"/>
    </row>
    <row r="685" spans="18:20">
      <c r="R685" s="402"/>
      <c r="T685" s="402"/>
    </row>
    <row r="686" spans="18:20">
      <c r="R686" s="402"/>
      <c r="T686" s="402"/>
    </row>
    <row r="687" spans="18:20">
      <c r="R687" s="402"/>
      <c r="T687" s="402"/>
    </row>
    <row r="688" spans="18:20">
      <c r="R688" s="402"/>
      <c r="T688" s="402"/>
    </row>
    <row r="689" spans="18:20">
      <c r="R689" s="402"/>
      <c r="T689" s="402"/>
    </row>
    <row r="690" spans="18:20">
      <c r="R690" s="402"/>
      <c r="T690" s="402"/>
    </row>
    <row r="691" spans="18:20">
      <c r="R691" s="402"/>
      <c r="T691" s="402"/>
    </row>
    <row r="692" spans="18:20">
      <c r="R692" s="402"/>
      <c r="T692" s="402"/>
    </row>
    <row r="693" spans="18:20">
      <c r="R693" s="402"/>
      <c r="T693" s="402"/>
    </row>
    <row r="694" spans="18:20">
      <c r="R694" s="402"/>
      <c r="T694" s="402"/>
    </row>
    <row r="695" spans="18:20">
      <c r="R695" s="402"/>
      <c r="T695" s="402"/>
    </row>
    <row r="696" spans="18:20">
      <c r="R696" s="402"/>
      <c r="T696" s="402"/>
    </row>
    <row r="697" spans="18:20">
      <c r="R697" s="402"/>
      <c r="T697" s="402"/>
    </row>
    <row r="698" spans="18:20">
      <c r="R698" s="402"/>
      <c r="T698" s="402"/>
    </row>
    <row r="699" spans="18:20">
      <c r="R699" s="402"/>
      <c r="T699" s="402"/>
    </row>
    <row r="700" spans="18:20">
      <c r="R700" s="402"/>
      <c r="T700" s="402"/>
    </row>
    <row r="701" spans="18:20">
      <c r="R701" s="402"/>
      <c r="T701" s="402"/>
    </row>
    <row r="702" spans="18:20">
      <c r="R702" s="402"/>
      <c r="T702" s="402"/>
    </row>
    <row r="703" spans="18:20">
      <c r="R703" s="402"/>
      <c r="T703" s="402"/>
    </row>
    <row r="704" spans="18:20">
      <c r="R704" s="402"/>
      <c r="T704" s="402"/>
    </row>
    <row r="705" spans="18:20">
      <c r="R705" s="402"/>
      <c r="T705" s="402"/>
    </row>
    <row r="706" spans="18:20">
      <c r="R706" s="402"/>
      <c r="T706" s="402"/>
    </row>
    <row r="707" spans="18:20">
      <c r="R707" s="402"/>
      <c r="T707" s="402"/>
    </row>
    <row r="708" spans="18:20">
      <c r="R708" s="402"/>
      <c r="T708" s="402"/>
    </row>
    <row r="709" spans="18:20">
      <c r="R709" s="402"/>
      <c r="T709" s="402"/>
    </row>
    <row r="710" spans="18:20">
      <c r="R710" s="402"/>
      <c r="T710" s="402"/>
    </row>
    <row r="711" spans="18:20">
      <c r="R711" s="402"/>
      <c r="T711" s="402"/>
    </row>
    <row r="712" spans="18:20">
      <c r="R712" s="402"/>
      <c r="T712" s="402"/>
    </row>
    <row r="713" spans="18:20">
      <c r="R713" s="402"/>
      <c r="T713" s="402"/>
    </row>
    <row r="714" spans="18:20">
      <c r="R714" s="402"/>
      <c r="T714" s="402"/>
    </row>
    <row r="715" spans="18:20">
      <c r="R715" s="402"/>
      <c r="T715" s="402"/>
    </row>
    <row r="716" spans="18:20">
      <c r="R716" s="402"/>
      <c r="T716" s="402"/>
    </row>
    <row r="717" spans="18:20">
      <c r="R717" s="402"/>
      <c r="T717" s="402"/>
    </row>
    <row r="718" spans="18:20">
      <c r="R718" s="402"/>
      <c r="T718" s="402"/>
    </row>
    <row r="719" spans="18:20">
      <c r="R719" s="402"/>
      <c r="T719" s="402"/>
    </row>
    <row r="720" spans="18:20">
      <c r="R720" s="402"/>
      <c r="T720" s="402"/>
    </row>
    <row r="721" spans="18:20">
      <c r="R721" s="402"/>
      <c r="T721" s="402"/>
    </row>
    <row r="722" spans="18:20">
      <c r="R722" s="402"/>
      <c r="T722" s="402"/>
    </row>
    <row r="723" spans="18:20">
      <c r="R723" s="402"/>
      <c r="T723" s="402"/>
    </row>
    <row r="724" spans="18:20">
      <c r="R724" s="402"/>
      <c r="T724" s="402"/>
    </row>
    <row r="725" spans="18:20">
      <c r="R725" s="402"/>
      <c r="T725" s="402"/>
    </row>
    <row r="726" spans="18:20">
      <c r="R726" s="402"/>
      <c r="T726" s="402"/>
    </row>
    <row r="727" spans="18:20">
      <c r="R727" s="402"/>
      <c r="T727" s="402"/>
    </row>
    <row r="728" spans="18:20">
      <c r="R728" s="402"/>
      <c r="T728" s="402"/>
    </row>
    <row r="729" spans="18:20">
      <c r="R729" s="402"/>
      <c r="T729" s="402"/>
    </row>
    <row r="730" spans="18:20">
      <c r="R730" s="402"/>
      <c r="T730" s="402"/>
    </row>
    <row r="731" spans="18:20">
      <c r="R731" s="402"/>
      <c r="T731" s="402"/>
    </row>
    <row r="732" spans="18:20">
      <c r="R732" s="402"/>
      <c r="T732" s="402"/>
    </row>
    <row r="733" spans="18:20">
      <c r="R733" s="402"/>
      <c r="T733" s="402"/>
    </row>
    <row r="734" spans="18:20">
      <c r="R734" s="402"/>
      <c r="T734" s="402"/>
    </row>
    <row r="735" spans="18:20">
      <c r="R735" s="402"/>
      <c r="T735" s="402"/>
    </row>
    <row r="736" spans="18:20">
      <c r="R736" s="402"/>
      <c r="T736" s="402"/>
    </row>
    <row r="737" spans="18:20">
      <c r="R737" s="402"/>
      <c r="T737" s="402"/>
    </row>
    <row r="738" spans="18:20">
      <c r="R738" s="402"/>
      <c r="T738" s="402"/>
    </row>
    <row r="739" spans="18:20">
      <c r="R739" s="402"/>
      <c r="T739" s="402"/>
    </row>
    <row r="740" spans="18:20">
      <c r="R740" s="402"/>
      <c r="T740" s="402"/>
    </row>
    <row r="741" spans="18:20">
      <c r="R741" s="402"/>
      <c r="T741" s="402"/>
    </row>
    <row r="742" spans="18:20">
      <c r="R742" s="402"/>
      <c r="T742" s="402"/>
    </row>
    <row r="743" spans="18:20">
      <c r="R743" s="402"/>
      <c r="T743" s="402"/>
    </row>
    <row r="744" spans="18:20">
      <c r="R744" s="402"/>
      <c r="T744" s="402"/>
    </row>
    <row r="745" spans="18:20">
      <c r="R745" s="402"/>
      <c r="T745" s="402"/>
    </row>
    <row r="746" spans="18:20">
      <c r="R746" s="402"/>
      <c r="T746" s="402"/>
    </row>
    <row r="747" spans="18:20">
      <c r="R747" s="402"/>
      <c r="T747" s="402"/>
    </row>
    <row r="748" spans="18:20">
      <c r="R748" s="402"/>
      <c r="T748" s="402"/>
    </row>
    <row r="749" spans="18:20">
      <c r="R749" s="402"/>
      <c r="T749" s="402"/>
    </row>
    <row r="750" spans="18:20">
      <c r="R750" s="402"/>
      <c r="T750" s="402"/>
    </row>
    <row r="751" spans="18:20">
      <c r="R751" s="402"/>
      <c r="T751" s="402"/>
    </row>
    <row r="752" spans="18:20">
      <c r="R752" s="402"/>
      <c r="T752" s="402"/>
    </row>
    <row r="753" spans="18:20">
      <c r="R753" s="402"/>
      <c r="T753" s="402"/>
    </row>
    <row r="754" spans="18:20">
      <c r="R754" s="402"/>
      <c r="T754" s="402"/>
    </row>
    <row r="755" spans="18:20">
      <c r="R755" s="402"/>
      <c r="T755" s="402"/>
    </row>
    <row r="756" spans="18:20">
      <c r="R756" s="402"/>
      <c r="T756" s="402"/>
    </row>
    <row r="757" spans="18:20">
      <c r="R757" s="402"/>
      <c r="T757" s="402"/>
    </row>
    <row r="758" spans="18:20">
      <c r="R758" s="402"/>
      <c r="T758" s="402"/>
    </row>
    <row r="759" spans="18:20">
      <c r="R759" s="402"/>
      <c r="T759" s="402"/>
    </row>
    <row r="760" spans="18:20">
      <c r="R760" s="402"/>
      <c r="T760" s="402"/>
    </row>
    <row r="761" spans="18:20">
      <c r="R761" s="402"/>
      <c r="T761" s="402"/>
    </row>
    <row r="762" spans="18:20">
      <c r="R762" s="402"/>
      <c r="T762" s="402"/>
    </row>
    <row r="763" spans="18:20">
      <c r="R763" s="402"/>
      <c r="T763" s="402"/>
    </row>
    <row r="764" spans="18:20">
      <c r="R764" s="402"/>
      <c r="T764" s="402"/>
    </row>
    <row r="765" spans="18:20">
      <c r="R765" s="402"/>
      <c r="T765" s="402"/>
    </row>
    <row r="766" spans="18:20">
      <c r="R766" s="402"/>
      <c r="T766" s="402"/>
    </row>
    <row r="767" spans="18:20">
      <c r="R767" s="402"/>
      <c r="T767" s="402"/>
    </row>
    <row r="768" spans="18:20">
      <c r="R768" s="402"/>
      <c r="T768" s="402"/>
    </row>
    <row r="769" spans="18:20">
      <c r="R769" s="402"/>
      <c r="T769" s="402"/>
    </row>
    <row r="770" spans="18:20">
      <c r="R770" s="402"/>
      <c r="T770" s="402"/>
    </row>
    <row r="771" spans="18:20">
      <c r="R771" s="402"/>
      <c r="T771" s="402"/>
    </row>
    <row r="772" spans="18:20">
      <c r="R772" s="402"/>
      <c r="T772" s="402"/>
    </row>
    <row r="773" spans="18:20">
      <c r="R773" s="402"/>
      <c r="T773" s="402"/>
    </row>
    <row r="774" spans="18:20">
      <c r="R774" s="402"/>
      <c r="T774" s="402"/>
    </row>
    <row r="775" spans="18:20">
      <c r="R775" s="402"/>
      <c r="T775" s="402"/>
    </row>
    <row r="776" spans="18:20">
      <c r="R776" s="402"/>
      <c r="T776" s="402"/>
    </row>
    <row r="777" spans="18:20">
      <c r="R777" s="402"/>
      <c r="T777" s="402"/>
    </row>
    <row r="778" spans="18:20">
      <c r="R778" s="402"/>
      <c r="T778" s="402"/>
    </row>
    <row r="779" spans="18:20">
      <c r="R779" s="402"/>
      <c r="T779" s="402"/>
    </row>
    <row r="780" spans="18:20">
      <c r="R780" s="402"/>
      <c r="T780" s="402"/>
    </row>
    <row r="781" spans="18:20">
      <c r="R781" s="402"/>
      <c r="T781" s="402"/>
    </row>
    <row r="782" spans="18:20">
      <c r="R782" s="402"/>
      <c r="T782" s="402"/>
    </row>
    <row r="783" spans="18:20">
      <c r="R783" s="402"/>
      <c r="T783" s="402"/>
    </row>
    <row r="784" spans="18:20">
      <c r="R784" s="402"/>
      <c r="T784" s="402"/>
    </row>
    <row r="785" spans="18:20">
      <c r="R785" s="402"/>
      <c r="T785" s="402"/>
    </row>
    <row r="786" spans="18:20">
      <c r="R786" s="402"/>
      <c r="T786" s="402"/>
    </row>
    <row r="787" spans="18:20">
      <c r="R787" s="402"/>
      <c r="T787" s="402"/>
    </row>
    <row r="788" spans="18:20">
      <c r="R788" s="402"/>
      <c r="T788" s="402"/>
    </row>
    <row r="789" spans="18:20">
      <c r="R789" s="402"/>
      <c r="T789" s="402"/>
    </row>
    <row r="790" spans="18:20">
      <c r="R790" s="402"/>
      <c r="T790" s="402"/>
    </row>
    <row r="791" spans="18:20">
      <c r="R791" s="402"/>
      <c r="T791" s="402"/>
    </row>
    <row r="792" spans="18:20">
      <c r="R792" s="402"/>
      <c r="T792" s="402"/>
    </row>
    <row r="793" spans="18:20">
      <c r="R793" s="402"/>
      <c r="T793" s="402"/>
    </row>
    <row r="794" spans="18:20">
      <c r="R794" s="402"/>
      <c r="T794" s="402"/>
    </row>
    <row r="795" spans="18:20">
      <c r="R795" s="402"/>
      <c r="T795" s="402"/>
    </row>
    <row r="796" spans="18:20">
      <c r="R796" s="402"/>
      <c r="T796" s="402"/>
    </row>
    <row r="797" spans="18:20">
      <c r="R797" s="402"/>
      <c r="T797" s="402"/>
    </row>
    <row r="798" spans="18:20">
      <c r="R798" s="402"/>
      <c r="T798" s="402"/>
    </row>
    <row r="799" spans="18:20">
      <c r="R799" s="402"/>
      <c r="T799" s="402"/>
    </row>
    <row r="800" spans="18:20">
      <c r="R800" s="402"/>
      <c r="T800" s="402"/>
    </row>
    <row r="801" spans="18:20">
      <c r="R801" s="402"/>
      <c r="T801" s="402"/>
    </row>
    <row r="802" spans="18:20">
      <c r="R802" s="402"/>
      <c r="T802" s="402"/>
    </row>
    <row r="803" spans="18:20">
      <c r="R803" s="402"/>
      <c r="T803" s="402"/>
    </row>
    <row r="804" spans="18:20">
      <c r="R804" s="402"/>
      <c r="T804" s="402"/>
    </row>
    <row r="805" spans="18:20">
      <c r="R805" s="402"/>
      <c r="T805" s="402"/>
    </row>
    <row r="806" spans="18:20">
      <c r="R806" s="402"/>
      <c r="T806" s="402"/>
    </row>
    <row r="807" spans="18:20">
      <c r="R807" s="402"/>
      <c r="T807" s="402"/>
    </row>
    <row r="808" spans="18:20">
      <c r="R808" s="402"/>
      <c r="T808" s="402"/>
    </row>
    <row r="809" spans="18:20">
      <c r="R809" s="402"/>
      <c r="T809" s="402"/>
    </row>
    <row r="810" spans="18:20">
      <c r="R810" s="402"/>
      <c r="T810" s="402"/>
    </row>
    <row r="811" spans="18:20">
      <c r="R811" s="402"/>
      <c r="T811" s="402"/>
    </row>
    <row r="812" spans="18:20">
      <c r="R812" s="402"/>
      <c r="T812" s="402"/>
    </row>
    <row r="813" spans="18:20">
      <c r="R813" s="402"/>
      <c r="T813" s="402"/>
    </row>
    <row r="814" spans="18:20">
      <c r="R814" s="402"/>
      <c r="T814" s="402"/>
    </row>
    <row r="815" spans="18:20">
      <c r="R815" s="402"/>
      <c r="T815" s="402"/>
    </row>
    <row r="816" spans="18:20">
      <c r="R816" s="402"/>
      <c r="T816" s="402"/>
    </row>
    <row r="817" spans="18:20">
      <c r="R817" s="402"/>
      <c r="T817" s="402"/>
    </row>
    <row r="818" spans="18:20">
      <c r="R818" s="402"/>
      <c r="T818" s="402"/>
    </row>
    <row r="819" spans="18:20">
      <c r="R819" s="402"/>
      <c r="T819" s="402"/>
    </row>
    <row r="820" spans="18:20">
      <c r="R820" s="402"/>
      <c r="T820" s="402"/>
    </row>
    <row r="821" spans="18:20">
      <c r="R821" s="402"/>
      <c r="T821" s="402"/>
    </row>
    <row r="822" spans="18:20">
      <c r="R822" s="402"/>
      <c r="T822" s="402"/>
    </row>
    <row r="823" spans="18:20">
      <c r="R823" s="402"/>
      <c r="T823" s="402"/>
    </row>
    <row r="824" spans="18:20">
      <c r="R824" s="402"/>
      <c r="T824" s="402"/>
    </row>
    <row r="825" spans="18:20">
      <c r="R825" s="402"/>
      <c r="T825" s="402"/>
    </row>
    <row r="826" spans="18:20">
      <c r="R826" s="402"/>
      <c r="T826" s="402"/>
    </row>
    <row r="827" spans="18:20">
      <c r="R827" s="402"/>
      <c r="T827" s="402"/>
    </row>
    <row r="828" spans="18:20">
      <c r="R828" s="402"/>
      <c r="T828" s="402"/>
    </row>
    <row r="829" spans="18:20">
      <c r="R829" s="402"/>
      <c r="T829" s="402"/>
    </row>
    <row r="830" spans="18:20">
      <c r="R830" s="402"/>
      <c r="T830" s="402"/>
    </row>
    <row r="831" spans="18:20">
      <c r="R831" s="402"/>
      <c r="T831" s="402"/>
    </row>
    <row r="832" spans="18:20">
      <c r="R832" s="402"/>
      <c r="T832" s="402"/>
    </row>
    <row r="833" spans="18:20">
      <c r="R833" s="402"/>
      <c r="T833" s="402"/>
    </row>
    <row r="834" spans="18:20">
      <c r="R834" s="402"/>
      <c r="T834" s="402"/>
    </row>
    <row r="835" spans="18:20">
      <c r="R835" s="402"/>
      <c r="T835" s="402"/>
    </row>
    <row r="836" spans="18:20">
      <c r="R836" s="402"/>
      <c r="T836" s="402"/>
    </row>
    <row r="837" spans="18:20">
      <c r="R837" s="402"/>
      <c r="T837" s="402"/>
    </row>
    <row r="838" spans="18:20">
      <c r="R838" s="402"/>
      <c r="T838" s="402"/>
    </row>
    <row r="839" spans="18:20">
      <c r="R839" s="402"/>
      <c r="T839" s="402"/>
    </row>
    <row r="840" spans="18:20">
      <c r="R840" s="402"/>
      <c r="T840" s="402"/>
    </row>
    <row r="841" spans="18:20">
      <c r="R841" s="402"/>
      <c r="T841" s="402"/>
    </row>
    <row r="842" spans="18:20">
      <c r="R842" s="402"/>
      <c r="T842" s="402"/>
    </row>
    <row r="843" spans="18:20">
      <c r="R843" s="402"/>
      <c r="T843" s="402"/>
    </row>
    <row r="844" spans="18:20">
      <c r="R844" s="402"/>
      <c r="T844" s="402"/>
    </row>
    <row r="845" spans="18:20">
      <c r="R845" s="402"/>
      <c r="T845" s="402"/>
    </row>
    <row r="846" spans="18:20">
      <c r="R846" s="402"/>
      <c r="T846" s="402"/>
    </row>
    <row r="847" spans="18:20">
      <c r="R847" s="402"/>
      <c r="T847" s="402"/>
    </row>
    <row r="848" spans="18:20">
      <c r="R848" s="402"/>
      <c r="T848" s="402"/>
    </row>
    <row r="849" spans="18:20">
      <c r="R849" s="402"/>
      <c r="T849" s="402"/>
    </row>
    <row r="850" spans="18:20">
      <c r="R850" s="402"/>
      <c r="T850" s="402"/>
    </row>
    <row r="851" spans="18:20">
      <c r="R851" s="402"/>
      <c r="T851" s="402"/>
    </row>
    <row r="852" spans="18:20">
      <c r="R852" s="402"/>
      <c r="T852" s="402"/>
    </row>
    <row r="853" spans="18:20">
      <c r="R853" s="402"/>
      <c r="T853" s="402"/>
    </row>
    <row r="854" spans="18:20">
      <c r="R854" s="402"/>
      <c r="T854" s="402"/>
    </row>
    <row r="855" spans="18:20">
      <c r="R855" s="402"/>
      <c r="T855" s="402"/>
    </row>
    <row r="856" spans="18:20">
      <c r="R856" s="402"/>
      <c r="T856" s="402"/>
    </row>
    <row r="857" spans="18:20">
      <c r="R857" s="402"/>
      <c r="T857" s="402"/>
    </row>
    <row r="858" spans="18:20">
      <c r="R858" s="402"/>
      <c r="T858" s="402"/>
    </row>
    <row r="859" spans="18:20">
      <c r="R859" s="402"/>
      <c r="T859" s="402"/>
    </row>
    <row r="860" spans="18:20">
      <c r="R860" s="402"/>
      <c r="T860" s="402"/>
    </row>
    <row r="861" spans="18:20">
      <c r="R861" s="402"/>
      <c r="T861" s="402"/>
    </row>
    <row r="862" spans="18:20">
      <c r="R862" s="402"/>
      <c r="T862" s="402"/>
    </row>
    <row r="863" spans="18:20">
      <c r="R863" s="402"/>
      <c r="T863" s="402"/>
    </row>
    <row r="864" spans="18:20">
      <c r="R864" s="402"/>
      <c r="T864" s="402"/>
    </row>
    <row r="865" spans="18:20">
      <c r="R865" s="402"/>
      <c r="T865" s="402"/>
    </row>
    <row r="866" spans="18:20">
      <c r="R866" s="402"/>
      <c r="T866" s="402"/>
    </row>
    <row r="867" spans="18:20">
      <c r="R867" s="402"/>
      <c r="T867" s="402"/>
    </row>
    <row r="868" spans="18:20">
      <c r="R868" s="402"/>
      <c r="T868" s="402"/>
    </row>
    <row r="869" spans="18:20">
      <c r="R869" s="402"/>
      <c r="T869" s="402"/>
    </row>
    <row r="870" spans="18:20">
      <c r="R870" s="402"/>
      <c r="T870" s="402"/>
    </row>
    <row r="871" spans="18:20">
      <c r="R871" s="402"/>
      <c r="T871" s="402"/>
    </row>
    <row r="872" spans="18:20">
      <c r="R872" s="402"/>
      <c r="T872" s="402"/>
    </row>
    <row r="873" spans="18:20">
      <c r="R873" s="402"/>
      <c r="T873" s="402"/>
    </row>
    <row r="874" spans="18:20">
      <c r="R874" s="402"/>
      <c r="T874" s="402"/>
    </row>
    <row r="875" spans="18:20">
      <c r="R875" s="402"/>
      <c r="T875" s="402"/>
    </row>
    <row r="876" spans="18:20">
      <c r="R876" s="402"/>
      <c r="T876" s="402"/>
    </row>
    <row r="877" spans="18:20">
      <c r="R877" s="402"/>
      <c r="T877" s="402"/>
    </row>
    <row r="878" spans="18:20">
      <c r="R878" s="402"/>
      <c r="T878" s="402"/>
    </row>
    <row r="879" spans="18:20">
      <c r="R879" s="402"/>
      <c r="T879" s="402"/>
    </row>
    <row r="880" spans="18:20">
      <c r="R880" s="402"/>
      <c r="T880" s="402"/>
    </row>
    <row r="881" spans="18:20">
      <c r="R881" s="402"/>
      <c r="T881" s="402"/>
    </row>
    <row r="882" spans="18:20">
      <c r="R882" s="402"/>
      <c r="T882" s="402"/>
    </row>
    <row r="883" spans="18:20">
      <c r="R883" s="402"/>
      <c r="T883" s="402"/>
    </row>
    <row r="884" spans="18:20">
      <c r="R884" s="402"/>
      <c r="T884" s="402"/>
    </row>
    <row r="885" spans="18:20">
      <c r="R885" s="402"/>
      <c r="T885" s="402"/>
    </row>
    <row r="886" spans="18:20">
      <c r="R886" s="402"/>
      <c r="T886" s="402"/>
    </row>
    <row r="887" spans="18:20">
      <c r="R887" s="402"/>
      <c r="T887" s="402"/>
    </row>
    <row r="888" spans="18:20">
      <c r="R888" s="402"/>
      <c r="T888" s="402"/>
    </row>
    <row r="889" spans="18:20">
      <c r="R889" s="402"/>
      <c r="T889" s="402"/>
    </row>
    <row r="890" spans="18:20">
      <c r="R890" s="402"/>
      <c r="T890" s="402"/>
    </row>
    <row r="891" spans="18:20">
      <c r="R891" s="402"/>
      <c r="T891" s="402"/>
    </row>
    <row r="892" spans="18:20">
      <c r="R892" s="402"/>
      <c r="T892" s="402"/>
    </row>
    <row r="893" spans="18:20">
      <c r="R893" s="402"/>
      <c r="T893" s="402"/>
    </row>
    <row r="894" spans="18:20">
      <c r="R894" s="402"/>
      <c r="T894" s="402"/>
    </row>
    <row r="895" spans="18:20">
      <c r="R895" s="402"/>
      <c r="T895" s="402"/>
    </row>
    <row r="896" spans="18:20">
      <c r="R896" s="402"/>
      <c r="T896" s="402"/>
    </row>
    <row r="897" spans="18:20">
      <c r="R897" s="402"/>
      <c r="T897" s="402"/>
    </row>
    <row r="898" spans="18:20">
      <c r="R898" s="402"/>
      <c r="T898" s="402"/>
    </row>
    <row r="899" spans="18:20">
      <c r="R899" s="402"/>
      <c r="T899" s="402"/>
    </row>
    <row r="900" spans="18:20">
      <c r="R900" s="402"/>
      <c r="T900" s="402"/>
    </row>
    <row r="901" spans="18:20">
      <c r="R901" s="402"/>
      <c r="T901" s="402"/>
    </row>
    <row r="902" spans="18:20">
      <c r="R902" s="402"/>
      <c r="T902" s="402"/>
    </row>
    <row r="903" spans="18:20">
      <c r="R903" s="402"/>
      <c r="T903" s="402"/>
    </row>
    <row r="904" spans="18:20">
      <c r="R904" s="402"/>
      <c r="T904" s="402"/>
    </row>
    <row r="905" spans="18:20">
      <c r="R905" s="402"/>
      <c r="T905" s="402"/>
    </row>
    <row r="906" spans="18:20">
      <c r="R906" s="402"/>
      <c r="T906" s="402"/>
    </row>
    <row r="907" spans="18:20">
      <c r="R907" s="402"/>
      <c r="T907" s="402"/>
    </row>
    <row r="908" spans="18:20">
      <c r="R908" s="402"/>
      <c r="T908" s="402"/>
    </row>
    <row r="909" spans="18:20">
      <c r="R909" s="402"/>
      <c r="T909" s="402"/>
    </row>
    <row r="910" spans="18:20">
      <c r="R910" s="402"/>
      <c r="T910" s="402"/>
    </row>
    <row r="911" spans="18:20">
      <c r="R911" s="402"/>
      <c r="T911" s="402"/>
    </row>
    <row r="912" spans="18:20">
      <c r="R912" s="402"/>
      <c r="T912" s="402"/>
    </row>
    <row r="913" spans="18:20">
      <c r="R913" s="402"/>
      <c r="T913" s="402"/>
    </row>
    <row r="914" spans="18:20">
      <c r="R914" s="402"/>
      <c r="T914" s="402"/>
    </row>
    <row r="915" spans="18:20">
      <c r="R915" s="402"/>
      <c r="T915" s="402"/>
    </row>
    <row r="916" spans="18:20">
      <c r="R916" s="402"/>
      <c r="T916" s="402"/>
    </row>
    <row r="917" spans="18:20">
      <c r="R917" s="402"/>
      <c r="T917" s="402"/>
    </row>
    <row r="918" spans="18:20">
      <c r="R918" s="402"/>
      <c r="T918" s="402"/>
    </row>
    <row r="919" spans="18:20">
      <c r="R919" s="402"/>
      <c r="T919" s="402"/>
    </row>
    <row r="920" spans="18:20">
      <c r="R920" s="402"/>
      <c r="T920" s="402"/>
    </row>
    <row r="921" spans="18:20">
      <c r="R921" s="402"/>
      <c r="T921" s="402"/>
    </row>
    <row r="922" spans="18:20">
      <c r="R922" s="402"/>
      <c r="T922" s="402"/>
    </row>
    <row r="923" spans="18:20">
      <c r="R923" s="402"/>
      <c r="T923" s="402"/>
    </row>
    <row r="924" spans="18:20">
      <c r="R924" s="402"/>
      <c r="T924" s="402"/>
    </row>
    <row r="925" spans="18:20">
      <c r="R925" s="402"/>
      <c r="T925" s="402"/>
    </row>
    <row r="926" spans="18:20">
      <c r="R926" s="402"/>
      <c r="T926" s="402"/>
    </row>
    <row r="927" spans="18:20">
      <c r="R927" s="402"/>
      <c r="T927" s="402"/>
    </row>
    <row r="928" spans="18:20">
      <c r="R928" s="402"/>
      <c r="T928" s="402"/>
    </row>
    <row r="929" spans="18:20">
      <c r="R929" s="402"/>
      <c r="T929" s="402"/>
    </row>
    <row r="930" spans="18:20">
      <c r="R930" s="402"/>
      <c r="T930" s="402"/>
    </row>
    <row r="931" spans="18:20">
      <c r="R931" s="402"/>
      <c r="T931" s="402"/>
    </row>
    <row r="932" spans="18:20">
      <c r="R932" s="402"/>
      <c r="T932" s="402"/>
    </row>
    <row r="933" spans="18:20">
      <c r="R933" s="402"/>
      <c r="T933" s="402"/>
    </row>
    <row r="934" spans="18:20">
      <c r="R934" s="402"/>
      <c r="T934" s="402"/>
    </row>
    <row r="935" spans="18:20">
      <c r="R935" s="402"/>
      <c r="T935" s="402"/>
    </row>
    <row r="936" spans="18:20">
      <c r="R936" s="402"/>
      <c r="T936" s="402"/>
    </row>
    <row r="937" spans="18:20">
      <c r="R937" s="402"/>
      <c r="T937" s="402"/>
    </row>
    <row r="938" spans="18:20">
      <c r="R938" s="402"/>
      <c r="T938" s="402"/>
    </row>
    <row r="939" spans="18:20">
      <c r="R939" s="402"/>
      <c r="T939" s="402"/>
    </row>
    <row r="940" spans="18:20">
      <c r="R940" s="402"/>
      <c r="T940" s="402"/>
    </row>
    <row r="941" spans="18:20">
      <c r="R941" s="402"/>
      <c r="T941" s="402"/>
    </row>
    <row r="942" spans="18:20">
      <c r="R942" s="402"/>
      <c r="T942" s="402"/>
    </row>
    <row r="943" spans="18:20">
      <c r="R943" s="402"/>
      <c r="T943" s="402"/>
    </row>
    <row r="944" spans="18:20">
      <c r="R944" s="402"/>
      <c r="T944" s="402"/>
    </row>
    <row r="945" spans="18:20">
      <c r="R945" s="402"/>
      <c r="T945" s="402"/>
    </row>
    <row r="946" spans="18:20">
      <c r="R946" s="402"/>
      <c r="T946" s="402"/>
    </row>
    <row r="947" spans="18:20">
      <c r="R947" s="402"/>
      <c r="T947" s="402"/>
    </row>
    <row r="948" spans="18:20">
      <c r="R948" s="402"/>
      <c r="T948" s="402"/>
    </row>
    <row r="949" spans="18:20">
      <c r="R949" s="402"/>
      <c r="T949" s="402"/>
    </row>
    <row r="950" spans="18:20">
      <c r="R950" s="402"/>
      <c r="T950" s="402"/>
    </row>
    <row r="951" spans="18:20">
      <c r="R951" s="402"/>
      <c r="T951" s="402"/>
    </row>
    <row r="952" spans="18:20">
      <c r="R952" s="402"/>
      <c r="T952" s="402"/>
    </row>
    <row r="953" spans="18:20">
      <c r="R953" s="402"/>
      <c r="T953" s="402"/>
    </row>
    <row r="954" spans="18:20">
      <c r="R954" s="402"/>
      <c r="T954" s="402"/>
    </row>
    <row r="955" spans="18:20">
      <c r="R955" s="402"/>
      <c r="T955" s="402"/>
    </row>
    <row r="956" spans="18:20">
      <c r="R956" s="402"/>
      <c r="T956" s="402"/>
    </row>
    <row r="957" spans="18:20">
      <c r="R957" s="402"/>
      <c r="T957" s="402"/>
    </row>
    <row r="958" spans="18:20">
      <c r="R958" s="402"/>
      <c r="T958" s="402"/>
    </row>
    <row r="959" spans="18:20">
      <c r="R959" s="402"/>
      <c r="T959" s="402"/>
    </row>
    <row r="960" spans="18:20">
      <c r="R960" s="402"/>
      <c r="T960" s="402"/>
    </row>
    <row r="961" spans="18:20">
      <c r="R961" s="402"/>
      <c r="T961" s="402"/>
    </row>
    <row r="962" spans="18:20">
      <c r="R962" s="402"/>
      <c r="T962" s="402"/>
    </row>
    <row r="963" spans="18:20">
      <c r="R963" s="402"/>
      <c r="T963" s="402"/>
    </row>
    <row r="964" spans="18:20">
      <c r="R964" s="402"/>
      <c r="T964" s="402"/>
    </row>
    <row r="965" spans="18:20">
      <c r="R965" s="402"/>
      <c r="T965" s="402"/>
    </row>
    <row r="966" spans="18:20">
      <c r="R966" s="402"/>
      <c r="T966" s="402"/>
    </row>
    <row r="967" spans="18:20">
      <c r="R967" s="402"/>
      <c r="T967" s="402"/>
    </row>
    <row r="968" spans="18:20">
      <c r="R968" s="402"/>
      <c r="T968" s="402"/>
    </row>
    <row r="969" spans="18:20">
      <c r="R969" s="402"/>
      <c r="T969" s="402"/>
    </row>
    <row r="970" spans="18:20">
      <c r="R970" s="402"/>
      <c r="T970" s="402"/>
    </row>
    <row r="971" spans="18:20">
      <c r="R971" s="402"/>
      <c r="T971" s="402"/>
    </row>
    <row r="972" spans="18:20">
      <c r="R972" s="402"/>
      <c r="T972" s="402"/>
    </row>
    <row r="973" spans="18:20">
      <c r="R973" s="402"/>
      <c r="T973" s="402"/>
    </row>
    <row r="974" spans="18:20">
      <c r="R974" s="402"/>
      <c r="T974" s="402"/>
    </row>
    <row r="975" spans="18:20">
      <c r="R975" s="402"/>
      <c r="T975" s="402"/>
    </row>
    <row r="976" spans="18:20">
      <c r="R976" s="402"/>
      <c r="T976" s="402"/>
    </row>
    <row r="977" spans="18:20">
      <c r="R977" s="402"/>
      <c r="T977" s="402"/>
    </row>
    <row r="978" spans="18:20">
      <c r="R978" s="402"/>
      <c r="T978" s="402"/>
    </row>
    <row r="979" spans="18:20">
      <c r="R979" s="402"/>
      <c r="T979" s="402"/>
    </row>
    <row r="980" spans="18:20">
      <c r="R980" s="402"/>
      <c r="T980" s="402"/>
    </row>
    <row r="981" spans="18:20">
      <c r="R981" s="402"/>
      <c r="T981" s="402"/>
    </row>
    <row r="982" spans="18:20">
      <c r="R982" s="402"/>
      <c r="T982" s="402"/>
    </row>
    <row r="983" spans="18:20">
      <c r="R983" s="402"/>
      <c r="T983" s="402"/>
    </row>
    <row r="984" spans="18:20">
      <c r="R984" s="402"/>
      <c r="T984" s="402"/>
    </row>
    <row r="985" spans="18:20">
      <c r="R985" s="402"/>
      <c r="T985" s="402"/>
    </row>
    <row r="986" spans="18:20">
      <c r="R986" s="402"/>
      <c r="T986" s="402"/>
    </row>
    <row r="987" spans="18:20">
      <c r="R987" s="402"/>
      <c r="T987" s="402"/>
    </row>
    <row r="988" spans="18:20">
      <c r="R988" s="402"/>
      <c r="T988" s="402"/>
    </row>
    <row r="989" spans="18:20">
      <c r="R989" s="402"/>
      <c r="T989" s="402"/>
    </row>
    <row r="990" spans="18:20">
      <c r="R990" s="402"/>
      <c r="T990" s="402"/>
    </row>
    <row r="991" spans="18:20">
      <c r="R991" s="402"/>
      <c r="T991" s="402"/>
    </row>
    <row r="992" spans="18:20">
      <c r="R992" s="402"/>
      <c r="T992" s="402"/>
    </row>
    <row r="993" spans="18:20">
      <c r="R993" s="402"/>
      <c r="T993" s="402"/>
    </row>
    <row r="994" spans="18:20">
      <c r="R994" s="402"/>
      <c r="T994" s="402"/>
    </row>
    <row r="995" spans="18:20">
      <c r="R995" s="402"/>
      <c r="T995" s="402"/>
    </row>
    <row r="996" spans="18:20">
      <c r="R996" s="402"/>
      <c r="T996" s="402"/>
    </row>
    <row r="997" spans="18:20">
      <c r="R997" s="402"/>
      <c r="T997" s="402"/>
    </row>
    <row r="998" spans="18:20">
      <c r="R998" s="402"/>
      <c r="T998" s="402"/>
    </row>
  </sheetData>
  <mergeCells count="2">
    <mergeCell ref="C1:R1"/>
    <mergeCell ref="J2:O2"/>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outlinePr summaryBelow="0" summaryRight="0"/>
    <pageSetUpPr fitToPage="1"/>
  </sheetPr>
  <dimension ref="A1:AD999"/>
  <sheetViews>
    <sheetView topLeftCell="I1" zoomScale="85" workbookViewId="0">
      <pane ySplit="4" topLeftCell="A5" activePane="bottomLeft" state="frozen"/>
      <selection activeCell="Z6" sqref="Z6"/>
      <selection pane="bottomLeft" activeCell="R12" sqref="R12"/>
    </sheetView>
  </sheetViews>
  <sheetFormatPr defaultColWidth="12.5703125" defaultRowHeight="15" customHeight="1"/>
  <cols>
    <col min="1" max="1" width="4.5703125" style="11" customWidth="1"/>
    <col min="2" max="2" width="13.42578125" style="11" customWidth="1"/>
    <col min="3" max="3" width="18.42578125" style="11" customWidth="1"/>
    <col min="4" max="4" width="12.28515625" style="11" customWidth="1"/>
    <col min="5" max="5" width="14.5703125" style="11" customWidth="1"/>
    <col min="6" max="6" width="15.28515625" style="11" customWidth="1"/>
    <col min="7" max="7" width="14.42578125" style="11" customWidth="1"/>
    <col min="8" max="8" width="16.42578125" style="11" customWidth="1"/>
    <col min="9" max="9" width="11" style="11" customWidth="1"/>
    <col min="10" max="10" width="12.42578125" style="11" customWidth="1"/>
    <col min="11" max="11" width="14.42578125" style="11" customWidth="1"/>
    <col min="12" max="12" width="12.85546875" style="11" customWidth="1"/>
    <col min="13" max="22" width="11" style="11" customWidth="1"/>
    <col min="23" max="23" width="7.7109375" style="11" customWidth="1"/>
    <col min="24" max="24" width="8.28515625" style="11" customWidth="1"/>
    <col min="25" max="25" width="8.140625" style="11" customWidth="1"/>
    <col min="26" max="26" width="11" style="11" customWidth="1"/>
    <col min="27" max="30" width="11" customWidth="1"/>
  </cols>
  <sheetData>
    <row r="1" spans="1:30" s="391" customFormat="1" ht="15.75" customHeight="1">
      <c r="A1" s="387"/>
      <c r="B1" s="387"/>
      <c r="C1" s="1694" t="s">
        <v>1854</v>
      </c>
      <c r="D1" s="1695"/>
      <c r="E1" s="1695"/>
      <c r="F1" s="1695"/>
      <c r="G1" s="1695"/>
      <c r="H1" s="1695"/>
      <c r="I1" s="1695"/>
      <c r="J1" s="1695"/>
      <c r="K1" s="1695"/>
      <c r="L1" s="1695"/>
      <c r="M1" s="1695"/>
      <c r="N1" s="1695"/>
      <c r="O1" s="1695"/>
      <c r="P1" s="387"/>
      <c r="Q1" s="387"/>
      <c r="R1" s="387"/>
      <c r="S1" s="387"/>
      <c r="T1" s="387"/>
      <c r="U1" s="387"/>
      <c r="V1" s="387"/>
      <c r="W1" s="387"/>
      <c r="X1" s="387"/>
      <c r="Y1" s="387"/>
      <c r="Z1" s="387"/>
      <c r="AA1" s="393"/>
      <c r="AB1" s="393"/>
      <c r="AC1" s="393"/>
      <c r="AD1" s="393"/>
    </row>
    <row r="2" spans="1:30" ht="31.5" customHeight="1">
      <c r="A2" s="1665" t="s">
        <v>63</v>
      </c>
      <c r="B2" s="1665" t="s">
        <v>64</v>
      </c>
      <c r="C2" s="1665" t="s">
        <v>65</v>
      </c>
      <c r="D2" s="1665" t="s">
        <v>66</v>
      </c>
      <c r="E2" s="1665" t="s">
        <v>67</v>
      </c>
      <c r="F2" s="1665" t="s">
        <v>68</v>
      </c>
      <c r="G2" s="1665" t="s">
        <v>69</v>
      </c>
      <c r="H2" s="1665" t="s">
        <v>70</v>
      </c>
      <c r="I2" s="1665" t="s">
        <v>71</v>
      </c>
      <c r="J2" s="1665" t="s">
        <v>72</v>
      </c>
      <c r="K2" s="1665"/>
      <c r="L2" s="1665"/>
      <c r="M2" s="1665"/>
      <c r="N2" s="1665"/>
      <c r="O2" s="1665"/>
      <c r="P2" s="1665" t="s">
        <v>73</v>
      </c>
      <c r="Q2" s="1665" t="s">
        <v>74</v>
      </c>
      <c r="R2" s="1665" t="s">
        <v>75</v>
      </c>
      <c r="S2" s="1665" t="s">
        <v>76</v>
      </c>
      <c r="T2" s="1665" t="s">
        <v>77</v>
      </c>
      <c r="U2" s="1665" t="s">
        <v>78</v>
      </c>
      <c r="V2" s="1666" t="s">
        <v>79</v>
      </c>
      <c r="W2" s="1666" t="s">
        <v>80</v>
      </c>
      <c r="X2" s="1666" t="s">
        <v>81</v>
      </c>
      <c r="Y2" s="1693" t="s">
        <v>7</v>
      </c>
      <c r="Z2" s="1666" t="s">
        <v>82</v>
      </c>
      <c r="AA2" s="370"/>
      <c r="AB2" s="370"/>
      <c r="AC2" s="370"/>
      <c r="AD2" s="370"/>
    </row>
    <row r="3" spans="1:30" ht="117" customHeight="1">
      <c r="A3" s="1665"/>
      <c r="B3" s="1665"/>
      <c r="C3" s="1665"/>
      <c r="D3" s="1665"/>
      <c r="E3" s="1665"/>
      <c r="F3" s="1665"/>
      <c r="G3" s="1665"/>
      <c r="H3" s="1665"/>
      <c r="I3" s="1665"/>
      <c r="J3" s="104" t="s">
        <v>83</v>
      </c>
      <c r="K3" s="104" t="s">
        <v>84</v>
      </c>
      <c r="L3" s="104" t="s">
        <v>85</v>
      </c>
      <c r="M3" s="104" t="s">
        <v>86</v>
      </c>
      <c r="N3" s="104" t="s">
        <v>87</v>
      </c>
      <c r="O3" s="104" t="s">
        <v>88</v>
      </c>
      <c r="P3" s="1665"/>
      <c r="Q3" s="1665"/>
      <c r="R3" s="1665"/>
      <c r="S3" s="1665"/>
      <c r="T3" s="1665"/>
      <c r="U3" s="1665"/>
      <c r="V3" s="1666"/>
      <c r="W3" s="1666"/>
      <c r="X3" s="1666"/>
      <c r="Y3" s="1693"/>
      <c r="Z3" s="1666"/>
      <c r="AA3" s="370"/>
      <c r="AB3" s="370"/>
      <c r="AC3" s="370"/>
      <c r="AD3" s="370"/>
    </row>
    <row r="4" spans="1:30" ht="15.75" customHeight="1">
      <c r="A4" s="104">
        <v>1</v>
      </c>
      <c r="B4" s="104">
        <v>2</v>
      </c>
      <c r="C4" s="104">
        <v>3</v>
      </c>
      <c r="D4" s="104">
        <v>4</v>
      </c>
      <c r="E4" s="104">
        <v>5</v>
      </c>
      <c r="F4" s="104">
        <v>6</v>
      </c>
      <c r="G4" s="104">
        <v>7</v>
      </c>
      <c r="H4" s="104">
        <v>8</v>
      </c>
      <c r="I4" s="104">
        <v>9</v>
      </c>
      <c r="J4" s="104">
        <v>10</v>
      </c>
      <c r="K4" s="104">
        <v>11</v>
      </c>
      <c r="L4" s="104">
        <v>12</v>
      </c>
      <c r="M4" s="104">
        <v>13</v>
      </c>
      <c r="N4" s="104">
        <v>14</v>
      </c>
      <c r="O4" s="104">
        <v>15</v>
      </c>
      <c r="P4" s="104">
        <v>16</v>
      </c>
      <c r="Q4" s="104">
        <v>17</v>
      </c>
      <c r="R4" s="104">
        <v>18</v>
      </c>
      <c r="S4" s="104">
        <v>19</v>
      </c>
      <c r="T4" s="104">
        <v>20</v>
      </c>
      <c r="U4" s="104">
        <v>21</v>
      </c>
      <c r="V4" s="104">
        <v>22</v>
      </c>
      <c r="W4" s="104">
        <v>23</v>
      </c>
      <c r="X4" s="104">
        <v>24</v>
      </c>
      <c r="Y4" s="104">
        <v>25</v>
      </c>
      <c r="Z4" s="104">
        <v>26</v>
      </c>
      <c r="AA4" s="370"/>
      <c r="AB4" s="370"/>
      <c r="AC4" s="370"/>
      <c r="AD4" s="370"/>
    </row>
    <row r="5" spans="1:30" ht="107.25" customHeight="1">
      <c r="A5" s="104">
        <v>1</v>
      </c>
      <c r="B5" s="104" t="s">
        <v>1855</v>
      </c>
      <c r="C5" s="104" t="s">
        <v>1856</v>
      </c>
      <c r="D5" s="104" t="s">
        <v>91</v>
      </c>
      <c r="E5" s="104" t="s">
        <v>1857</v>
      </c>
      <c r="F5" s="104">
        <v>1405001117</v>
      </c>
      <c r="G5" s="104" t="s">
        <v>1858</v>
      </c>
      <c r="H5" s="119" t="s">
        <v>1859</v>
      </c>
      <c r="I5" s="1413" t="s">
        <v>1558</v>
      </c>
      <c r="J5" s="1413" t="s">
        <v>96</v>
      </c>
      <c r="K5" s="1413" t="s">
        <v>1860</v>
      </c>
      <c r="L5" s="1413" t="s">
        <v>1861</v>
      </c>
      <c r="M5" s="1413" t="s">
        <v>1862</v>
      </c>
      <c r="N5" s="1413" t="s">
        <v>1863</v>
      </c>
      <c r="O5" s="1413" t="s">
        <v>101</v>
      </c>
      <c r="P5" s="1413"/>
      <c r="Q5" s="1582" t="s">
        <v>1864</v>
      </c>
      <c r="R5" s="1583">
        <v>45702</v>
      </c>
      <c r="S5" s="1413" t="s">
        <v>1865</v>
      </c>
      <c r="T5" s="1413" t="s">
        <v>1866</v>
      </c>
      <c r="U5" s="1413" t="s">
        <v>271</v>
      </c>
      <c r="V5" s="1584">
        <v>150</v>
      </c>
      <c r="W5" s="1584">
        <v>65</v>
      </c>
      <c r="X5" s="1584">
        <v>0</v>
      </c>
      <c r="Y5" s="1584">
        <v>215</v>
      </c>
      <c r="Z5" s="1585" t="s">
        <v>1867</v>
      </c>
      <c r="AA5" s="1586"/>
      <c r="AB5" s="370"/>
      <c r="AC5" s="370"/>
      <c r="AD5" s="370"/>
    </row>
    <row r="6" spans="1:30" ht="101.25" customHeight="1">
      <c r="A6" s="104">
        <v>2</v>
      </c>
      <c r="B6" s="104" t="s">
        <v>1868</v>
      </c>
      <c r="C6" s="104" t="s">
        <v>1869</v>
      </c>
      <c r="D6" s="104" t="s">
        <v>91</v>
      </c>
      <c r="E6" s="104" t="s">
        <v>1870</v>
      </c>
      <c r="F6" s="104">
        <v>1405000787</v>
      </c>
      <c r="G6" s="104" t="s">
        <v>1871</v>
      </c>
      <c r="H6" s="119" t="s">
        <v>1872</v>
      </c>
      <c r="I6" s="1413" t="s">
        <v>1558</v>
      </c>
      <c r="J6" s="1413" t="s">
        <v>96</v>
      </c>
      <c r="K6" s="1413" t="s">
        <v>1873</v>
      </c>
      <c r="L6" s="1413" t="s">
        <v>1861</v>
      </c>
      <c r="M6" s="1413" t="s">
        <v>1684</v>
      </c>
      <c r="N6" s="1587" t="s">
        <v>1874</v>
      </c>
      <c r="O6" s="1413" t="s">
        <v>101</v>
      </c>
      <c r="P6" s="1413"/>
      <c r="Q6" s="1412" t="s">
        <v>1875</v>
      </c>
      <c r="R6" s="1583">
        <v>45712</v>
      </c>
      <c r="S6" s="1413" t="s">
        <v>1876</v>
      </c>
      <c r="T6" s="1588" t="s">
        <v>1877</v>
      </c>
      <c r="U6" s="1413" t="s">
        <v>271</v>
      </c>
      <c r="V6" s="1584">
        <v>120</v>
      </c>
      <c r="W6" s="1584">
        <v>65</v>
      </c>
      <c r="X6" s="1584">
        <v>0</v>
      </c>
      <c r="Y6" s="1584">
        <v>185</v>
      </c>
      <c r="Z6" s="1585" t="s">
        <v>1878</v>
      </c>
      <c r="AA6" s="1586"/>
      <c r="AB6" s="370"/>
      <c r="AC6" s="370"/>
      <c r="AD6" s="370"/>
    </row>
    <row r="7" spans="1:30" ht="70.5" customHeight="1">
      <c r="A7" s="104"/>
      <c r="B7" s="104"/>
      <c r="C7" s="104"/>
      <c r="D7" s="104"/>
      <c r="E7" s="104"/>
      <c r="F7" s="104"/>
      <c r="G7" s="104"/>
      <c r="H7" s="104"/>
      <c r="I7" s="104"/>
      <c r="J7" s="104"/>
      <c r="K7" s="104"/>
      <c r="L7" s="104"/>
      <c r="M7" s="104"/>
      <c r="N7" s="104"/>
      <c r="O7" s="104"/>
      <c r="P7" s="104"/>
      <c r="Q7" s="104"/>
      <c r="R7" s="104"/>
      <c r="S7" s="104"/>
      <c r="T7" s="104"/>
      <c r="U7" s="104"/>
      <c r="V7" s="10"/>
      <c r="W7" s="10"/>
      <c r="X7" s="10"/>
      <c r="Y7" s="10">
        <f>SUM(Y5:Y6)</f>
        <v>400</v>
      </c>
      <c r="Z7" s="108"/>
      <c r="AA7" s="370"/>
      <c r="AB7" s="370"/>
      <c r="AC7" s="370"/>
      <c r="AD7" s="370"/>
    </row>
    <row r="8" spans="1:30" ht="15.75" customHeight="1">
      <c r="A8" s="101"/>
      <c r="AA8" s="370"/>
      <c r="AB8" s="370"/>
      <c r="AC8" s="370"/>
      <c r="AD8" s="370"/>
    </row>
    <row r="9" spans="1:30" ht="15.75" customHeight="1">
      <c r="A9" s="101"/>
      <c r="AA9" s="370"/>
      <c r="AB9" s="370"/>
      <c r="AC9" s="370"/>
      <c r="AD9" s="370"/>
    </row>
    <row r="10" spans="1:30" ht="15.75" customHeight="1">
      <c r="A10" s="101"/>
      <c r="AA10" s="370"/>
      <c r="AB10" s="370"/>
      <c r="AC10" s="370"/>
      <c r="AD10" s="370"/>
    </row>
    <row r="11" spans="1:30" ht="15.75" customHeight="1">
      <c r="A11" s="101"/>
    </row>
    <row r="12" spans="1:30" ht="12.75" customHeight="1">
      <c r="A12" s="101"/>
    </row>
    <row r="13" spans="1:30" ht="15.75" customHeight="1">
      <c r="A13" s="101"/>
    </row>
    <row r="14" spans="1:30" ht="15.75" customHeight="1">
      <c r="A14" s="101"/>
    </row>
    <row r="15" spans="1:30" ht="18" customHeight="1">
      <c r="A15" s="101"/>
    </row>
    <row r="16" spans="1:30" ht="15.75" customHeight="1">
      <c r="A16" s="101"/>
    </row>
    <row r="17" spans="1:1" ht="15.75" customHeight="1">
      <c r="A17" s="101"/>
    </row>
    <row r="18" spans="1:1" ht="15.75" customHeight="1">
      <c r="A18" s="101"/>
    </row>
    <row r="19" spans="1:1" ht="15.75" customHeight="1">
      <c r="A19" s="101"/>
    </row>
    <row r="20" spans="1:1" ht="89.25" customHeight="1">
      <c r="A20" s="101"/>
    </row>
    <row r="21" spans="1:1" ht="15.75" customHeight="1">
      <c r="A21" s="101"/>
    </row>
    <row r="22" spans="1:1" ht="15.75" customHeight="1">
      <c r="A22" s="101"/>
    </row>
    <row r="23" spans="1:1" ht="15.75" customHeight="1">
      <c r="A23" s="101"/>
    </row>
    <row r="24" spans="1:1" ht="15.75" customHeight="1">
      <c r="A24" s="101"/>
    </row>
    <row r="25" spans="1:1" ht="15.75" customHeight="1">
      <c r="A25" s="101"/>
    </row>
    <row r="26" spans="1:1" ht="15.75" customHeight="1">
      <c r="A26" s="101"/>
    </row>
    <row r="27" spans="1:1" ht="15.75" customHeight="1">
      <c r="A27" s="101"/>
    </row>
    <row r="28" spans="1:1" ht="15.75" customHeight="1">
      <c r="A28" s="101"/>
    </row>
    <row r="29" spans="1:1" ht="15.75" customHeight="1">
      <c r="A29" s="101"/>
    </row>
    <row r="30" spans="1:1" ht="15.75" customHeight="1">
      <c r="A30" s="101"/>
    </row>
    <row r="31" spans="1:1" ht="15.75" customHeight="1">
      <c r="A31" s="101"/>
    </row>
    <row r="32" spans="1:1" ht="15.75" customHeight="1">
      <c r="A32" s="101"/>
    </row>
    <row r="33" spans="1:1" ht="15.75" customHeight="1">
      <c r="A33" s="101"/>
    </row>
    <row r="34" spans="1:1" ht="15.75" customHeight="1">
      <c r="A34" s="101"/>
    </row>
    <row r="35" spans="1:1" ht="15.75" customHeight="1">
      <c r="A35" s="101"/>
    </row>
    <row r="36" spans="1:1" ht="15.75" customHeight="1">
      <c r="A36" s="101"/>
    </row>
    <row r="37" spans="1:1" ht="15.75" customHeight="1">
      <c r="A37" s="101"/>
    </row>
    <row r="38" spans="1:1" ht="15.75" customHeight="1">
      <c r="A38" s="101"/>
    </row>
    <row r="39" spans="1:1" ht="15.75" customHeight="1">
      <c r="A39" s="101"/>
    </row>
    <row r="40" spans="1:1" ht="15.75" customHeight="1">
      <c r="A40" s="101"/>
    </row>
    <row r="41" spans="1:1" ht="15.75" customHeight="1">
      <c r="A41" s="101"/>
    </row>
    <row r="42" spans="1:1" ht="15.75" customHeight="1">
      <c r="A42" s="101"/>
    </row>
    <row r="43" spans="1:1" ht="15.75" customHeight="1">
      <c r="A43" s="101"/>
    </row>
    <row r="44" spans="1:1" ht="15.75" customHeight="1">
      <c r="A44" s="101"/>
    </row>
    <row r="45" spans="1:1" ht="15.75" customHeight="1">
      <c r="A45" s="101"/>
    </row>
    <row r="46" spans="1:1" ht="15.75" customHeight="1">
      <c r="A46" s="101"/>
    </row>
    <row r="47" spans="1:1" ht="15.75" customHeight="1">
      <c r="A47" s="101"/>
    </row>
    <row r="48" spans="1:1" ht="15.75" customHeight="1">
      <c r="A48" s="101"/>
    </row>
    <row r="49" spans="1:1" ht="15.75" customHeight="1">
      <c r="A49" s="101"/>
    </row>
    <row r="50" spans="1:1" ht="15.75" customHeight="1">
      <c r="A50" s="101"/>
    </row>
    <row r="51" spans="1:1" ht="15.75" customHeight="1">
      <c r="A51" s="101"/>
    </row>
    <row r="52" spans="1:1" ht="15.75" customHeight="1">
      <c r="A52" s="101"/>
    </row>
    <row r="53" spans="1:1" ht="15.75" customHeight="1">
      <c r="A53" s="101"/>
    </row>
    <row r="54" spans="1:1" ht="15.75" customHeight="1">
      <c r="A54" s="101"/>
    </row>
    <row r="55" spans="1:1" ht="15.75" customHeight="1">
      <c r="A55" s="101"/>
    </row>
    <row r="56" spans="1:1" ht="15.75" customHeight="1">
      <c r="A56" s="101"/>
    </row>
    <row r="57" spans="1:1" ht="15.75" customHeight="1">
      <c r="A57" s="101"/>
    </row>
    <row r="58" spans="1:1" ht="15.75" customHeight="1">
      <c r="A58" s="101"/>
    </row>
    <row r="59" spans="1:1" ht="15.75" customHeight="1">
      <c r="A59" s="101"/>
    </row>
    <row r="60" spans="1:1" ht="15.75" customHeight="1">
      <c r="A60" s="101"/>
    </row>
    <row r="61" spans="1:1" ht="15.75" customHeight="1">
      <c r="A61" s="101"/>
    </row>
    <row r="62" spans="1:1" ht="15.75" customHeight="1">
      <c r="A62" s="101"/>
    </row>
    <row r="63" spans="1:1" ht="15.75" customHeight="1">
      <c r="A63" s="101"/>
    </row>
    <row r="64" spans="1:1" ht="15.75" customHeight="1">
      <c r="A64" s="101"/>
    </row>
    <row r="65" spans="1:1" ht="15.75" customHeight="1">
      <c r="A65" s="101"/>
    </row>
    <row r="66" spans="1:1" ht="15.75" customHeight="1">
      <c r="A66" s="101"/>
    </row>
    <row r="67" spans="1:1" ht="15.75" customHeight="1">
      <c r="A67" s="101"/>
    </row>
    <row r="68" spans="1:1" ht="15.75" customHeight="1">
      <c r="A68" s="101"/>
    </row>
    <row r="69" spans="1:1" ht="15.75" customHeight="1">
      <c r="A69" s="101"/>
    </row>
    <row r="70" spans="1:1" ht="15.75" customHeight="1">
      <c r="A70" s="101"/>
    </row>
    <row r="71" spans="1:1" ht="15.75" customHeight="1">
      <c r="A71" s="101"/>
    </row>
    <row r="72" spans="1:1" ht="15.75" customHeight="1">
      <c r="A72" s="101"/>
    </row>
    <row r="73" spans="1:1" ht="15.75" customHeight="1">
      <c r="A73" s="101"/>
    </row>
    <row r="74" spans="1:1" ht="15.75" customHeight="1">
      <c r="A74" s="101"/>
    </row>
    <row r="75" spans="1:1" ht="15.75" customHeight="1">
      <c r="A75" s="101"/>
    </row>
    <row r="76" spans="1:1" ht="15.75" customHeight="1">
      <c r="A76" s="101"/>
    </row>
    <row r="77" spans="1:1" ht="15.75" customHeight="1">
      <c r="A77" s="101"/>
    </row>
    <row r="78" spans="1:1" ht="15.75" customHeight="1">
      <c r="A78" s="101"/>
    </row>
    <row r="79" spans="1:1" ht="15.75" customHeight="1">
      <c r="A79" s="101"/>
    </row>
    <row r="80" spans="1:1" ht="15.75" customHeight="1">
      <c r="A80" s="101"/>
    </row>
    <row r="81" spans="1:1" ht="15.75" customHeight="1">
      <c r="A81" s="101"/>
    </row>
    <row r="82" spans="1:1" ht="15.75" customHeight="1">
      <c r="A82" s="101"/>
    </row>
    <row r="83" spans="1:1" ht="15.75" customHeight="1">
      <c r="A83" s="101"/>
    </row>
    <row r="84" spans="1:1" ht="15.75" customHeight="1">
      <c r="A84" s="101"/>
    </row>
    <row r="85" spans="1:1" ht="15.75" customHeight="1">
      <c r="A85" s="101"/>
    </row>
    <row r="86" spans="1:1" ht="15.75" customHeight="1">
      <c r="A86" s="101"/>
    </row>
    <row r="87" spans="1:1" ht="15.75" customHeight="1">
      <c r="A87" s="101"/>
    </row>
    <row r="88" spans="1:1" ht="15.75" customHeight="1">
      <c r="A88" s="101"/>
    </row>
    <row r="89" spans="1:1" ht="15.75" customHeight="1">
      <c r="A89" s="101"/>
    </row>
    <row r="90" spans="1:1" ht="15.75" customHeight="1">
      <c r="A90" s="101"/>
    </row>
    <row r="91" spans="1:1" ht="15.75" customHeight="1">
      <c r="A91" s="101"/>
    </row>
    <row r="92" spans="1:1" ht="15.75" customHeight="1">
      <c r="A92" s="101"/>
    </row>
    <row r="93" spans="1:1" ht="15.75" customHeight="1">
      <c r="A93" s="101"/>
    </row>
    <row r="94" spans="1:1" ht="15.75" customHeight="1">
      <c r="A94" s="101"/>
    </row>
    <row r="95" spans="1:1" ht="15.75" customHeight="1">
      <c r="A95" s="101"/>
    </row>
    <row r="96" spans="1:1" ht="15.75" customHeight="1">
      <c r="A96" s="101"/>
    </row>
    <row r="97" spans="1:1" ht="15.75" customHeight="1">
      <c r="A97" s="101"/>
    </row>
    <row r="98" spans="1:1" ht="15.75" customHeight="1">
      <c r="A98" s="101"/>
    </row>
    <row r="99" spans="1:1" ht="15.75" customHeight="1">
      <c r="A99" s="101"/>
    </row>
    <row r="100" spans="1:1" ht="15.75" customHeight="1">
      <c r="A100" s="101"/>
    </row>
    <row r="101" spans="1:1" ht="15.75" customHeight="1">
      <c r="A101" s="101"/>
    </row>
    <row r="102" spans="1:1" ht="15.75" customHeight="1">
      <c r="A102" s="101"/>
    </row>
    <row r="103" spans="1:1" ht="15.75" customHeight="1">
      <c r="A103" s="101"/>
    </row>
    <row r="104" spans="1:1" ht="15.75" customHeight="1">
      <c r="A104" s="101"/>
    </row>
    <row r="105" spans="1:1" ht="15.75" customHeight="1">
      <c r="A105" s="101"/>
    </row>
    <row r="106" spans="1:1" ht="15.75" customHeight="1">
      <c r="A106" s="101"/>
    </row>
    <row r="107" spans="1:1" ht="15.75" customHeight="1">
      <c r="A107" s="101"/>
    </row>
    <row r="108" spans="1:1" ht="15.75" customHeight="1">
      <c r="A108" s="101"/>
    </row>
    <row r="109" spans="1:1" ht="15.75" customHeight="1">
      <c r="A109" s="101"/>
    </row>
    <row r="110" spans="1:1" ht="15.75" customHeight="1">
      <c r="A110" s="101"/>
    </row>
    <row r="111" spans="1:1" ht="15.75" customHeight="1">
      <c r="A111" s="101"/>
    </row>
    <row r="112" spans="1:1" ht="15.75" customHeight="1">
      <c r="A112" s="101"/>
    </row>
    <row r="113" spans="1:1" ht="15.75" customHeight="1">
      <c r="A113" s="101"/>
    </row>
    <row r="114" spans="1:1" ht="15.75" customHeight="1">
      <c r="A114" s="101"/>
    </row>
    <row r="115" spans="1:1" ht="15.75" customHeight="1">
      <c r="A115" s="101"/>
    </row>
    <row r="116" spans="1:1" ht="15.75" customHeight="1">
      <c r="A116" s="101"/>
    </row>
    <row r="117" spans="1:1" ht="15.75" customHeight="1">
      <c r="A117" s="101"/>
    </row>
    <row r="118" spans="1:1" ht="15.75" customHeight="1">
      <c r="A118" s="101"/>
    </row>
    <row r="119" spans="1:1" ht="15.75" customHeight="1">
      <c r="A119" s="101"/>
    </row>
    <row r="120" spans="1:1" ht="15.75" customHeight="1">
      <c r="A120" s="101"/>
    </row>
    <row r="121" spans="1:1" ht="15.75" customHeight="1">
      <c r="A121" s="101"/>
    </row>
    <row r="122" spans="1:1" ht="15.75" customHeight="1">
      <c r="A122" s="101"/>
    </row>
    <row r="123" spans="1:1" ht="15.75" customHeight="1">
      <c r="A123" s="101"/>
    </row>
    <row r="124" spans="1:1" ht="15.75" customHeight="1">
      <c r="A124" s="101"/>
    </row>
    <row r="125" spans="1:1" ht="15.75" customHeight="1">
      <c r="A125" s="101"/>
    </row>
    <row r="126" spans="1:1" ht="15.75" customHeight="1">
      <c r="A126" s="101"/>
    </row>
    <row r="127" spans="1:1" ht="15.75" customHeight="1">
      <c r="A127" s="101"/>
    </row>
    <row r="128" spans="1:1" ht="15.75" customHeight="1">
      <c r="A128" s="101"/>
    </row>
    <row r="129" spans="1:1" ht="15.75" customHeight="1">
      <c r="A129" s="101"/>
    </row>
    <row r="130" spans="1:1" ht="15.75" customHeight="1">
      <c r="A130" s="101"/>
    </row>
    <row r="131" spans="1:1" ht="15.75" customHeight="1">
      <c r="A131" s="101"/>
    </row>
    <row r="132" spans="1:1" ht="15.75" customHeight="1">
      <c r="A132" s="101"/>
    </row>
    <row r="133" spans="1:1" ht="15.75" customHeight="1">
      <c r="A133" s="101"/>
    </row>
    <row r="134" spans="1:1" ht="15.75" customHeight="1">
      <c r="A134" s="101"/>
    </row>
    <row r="135" spans="1:1" ht="15.75" customHeight="1">
      <c r="A135" s="101"/>
    </row>
    <row r="136" spans="1:1" ht="15.75" customHeight="1">
      <c r="A136" s="101"/>
    </row>
    <row r="137" spans="1:1" ht="15.75" customHeight="1">
      <c r="A137" s="101"/>
    </row>
    <row r="138" spans="1:1" ht="15.75" customHeight="1">
      <c r="A138" s="101"/>
    </row>
    <row r="139" spans="1:1" ht="15.75" customHeight="1">
      <c r="A139" s="101"/>
    </row>
    <row r="140" spans="1:1" ht="15.75" customHeight="1">
      <c r="A140" s="101"/>
    </row>
    <row r="141" spans="1:1" ht="15.75" customHeight="1">
      <c r="A141" s="101"/>
    </row>
    <row r="142" spans="1:1" ht="15.75" customHeight="1">
      <c r="A142" s="101"/>
    </row>
    <row r="143" spans="1:1" ht="15.75" customHeight="1">
      <c r="A143" s="101"/>
    </row>
    <row r="144" spans="1:1" ht="15.75" customHeight="1">
      <c r="A144" s="101"/>
    </row>
    <row r="145" spans="1:1" ht="15.75" customHeight="1">
      <c r="A145" s="101"/>
    </row>
    <row r="146" spans="1:1" ht="15.75" customHeight="1">
      <c r="A146" s="101"/>
    </row>
    <row r="147" spans="1:1" ht="15.75" customHeight="1">
      <c r="A147" s="101"/>
    </row>
    <row r="148" spans="1:1" ht="15.75" customHeight="1">
      <c r="A148" s="101"/>
    </row>
    <row r="149" spans="1:1" ht="15.75" customHeight="1">
      <c r="A149" s="101"/>
    </row>
    <row r="150" spans="1:1" ht="15.75" customHeight="1">
      <c r="A150" s="101"/>
    </row>
    <row r="151" spans="1:1" ht="15.75" customHeight="1">
      <c r="A151" s="101"/>
    </row>
    <row r="152" spans="1:1" ht="15.75" customHeight="1">
      <c r="A152" s="101"/>
    </row>
    <row r="153" spans="1:1" ht="15.75" customHeight="1">
      <c r="A153" s="101"/>
    </row>
    <row r="154" spans="1:1" ht="15.75" customHeight="1">
      <c r="A154" s="101"/>
    </row>
    <row r="155" spans="1:1" ht="15.75" customHeight="1">
      <c r="A155" s="101"/>
    </row>
    <row r="156" spans="1:1" ht="15.75" customHeight="1">
      <c r="A156" s="101"/>
    </row>
    <row r="157" spans="1:1" ht="15.75" customHeight="1">
      <c r="A157" s="101"/>
    </row>
    <row r="158" spans="1:1" ht="15.75" customHeight="1">
      <c r="A158" s="101"/>
    </row>
    <row r="159" spans="1:1" ht="15.75" customHeight="1">
      <c r="A159" s="101"/>
    </row>
    <row r="160" spans="1:1" ht="15.75" customHeight="1">
      <c r="A160" s="101"/>
    </row>
    <row r="161" spans="1:1" ht="15.75" customHeight="1">
      <c r="A161" s="101"/>
    </row>
    <row r="162" spans="1:1" ht="15.75" customHeight="1">
      <c r="A162" s="101"/>
    </row>
    <row r="163" spans="1:1" ht="15.75" customHeight="1">
      <c r="A163" s="101"/>
    </row>
    <row r="164" spans="1:1" ht="15.75" customHeight="1">
      <c r="A164" s="101"/>
    </row>
    <row r="165" spans="1:1" ht="15.75" customHeight="1">
      <c r="A165" s="101"/>
    </row>
    <row r="166" spans="1:1" ht="15.75" customHeight="1">
      <c r="A166" s="101"/>
    </row>
    <row r="167" spans="1:1" ht="15.75" customHeight="1">
      <c r="A167" s="101"/>
    </row>
    <row r="168" spans="1:1" ht="15.75" customHeight="1">
      <c r="A168" s="101"/>
    </row>
    <row r="169" spans="1:1" ht="15.75" customHeight="1">
      <c r="A169" s="101"/>
    </row>
    <row r="170" spans="1:1" ht="15.75" customHeight="1">
      <c r="A170" s="101"/>
    </row>
    <row r="171" spans="1:1" ht="15.75" customHeight="1">
      <c r="A171" s="101"/>
    </row>
    <row r="172" spans="1:1" ht="15.75" customHeight="1">
      <c r="A172" s="101"/>
    </row>
    <row r="173" spans="1:1" ht="15.75" customHeight="1">
      <c r="A173" s="101"/>
    </row>
    <row r="174" spans="1:1" ht="15.75" customHeight="1">
      <c r="A174" s="101"/>
    </row>
    <row r="175" spans="1:1" ht="15.75" customHeight="1">
      <c r="A175" s="101"/>
    </row>
    <row r="176" spans="1:1" ht="15.75" customHeight="1">
      <c r="A176" s="101"/>
    </row>
    <row r="177" spans="1:1" ht="15.75" customHeight="1">
      <c r="A177" s="101"/>
    </row>
    <row r="178" spans="1:1" ht="15.75" customHeight="1">
      <c r="A178" s="101"/>
    </row>
    <row r="179" spans="1:1" ht="15.75" customHeight="1">
      <c r="A179" s="101"/>
    </row>
    <row r="180" spans="1:1" ht="15.75" customHeight="1">
      <c r="A180" s="101"/>
    </row>
    <row r="181" spans="1:1" ht="15.75" customHeight="1">
      <c r="A181" s="101"/>
    </row>
    <row r="182" spans="1:1" ht="15.75" customHeight="1">
      <c r="A182" s="101"/>
    </row>
    <row r="183" spans="1:1" ht="15.75" customHeight="1">
      <c r="A183" s="101"/>
    </row>
    <row r="184" spans="1:1" ht="15.75" customHeight="1">
      <c r="A184" s="101"/>
    </row>
    <row r="185" spans="1:1" ht="15.75" customHeight="1">
      <c r="A185" s="101"/>
    </row>
    <row r="186" spans="1:1" ht="15.75" customHeight="1">
      <c r="A186" s="101"/>
    </row>
    <row r="187" spans="1:1" ht="15.75" customHeight="1">
      <c r="A187" s="101"/>
    </row>
    <row r="188" spans="1:1" ht="15.75" customHeight="1">
      <c r="A188" s="101"/>
    </row>
    <row r="189" spans="1:1" ht="15.75" customHeight="1">
      <c r="A189" s="101"/>
    </row>
    <row r="190" spans="1:1" ht="15.75" customHeight="1">
      <c r="A190" s="101"/>
    </row>
    <row r="191" spans="1:1" ht="15.75" customHeight="1">
      <c r="A191" s="101"/>
    </row>
    <row r="192" spans="1:1" ht="15.75" customHeight="1">
      <c r="A192" s="101"/>
    </row>
    <row r="193" spans="1:1" ht="15.75" customHeight="1">
      <c r="A193" s="101"/>
    </row>
    <row r="194" spans="1:1" ht="15.75" customHeight="1">
      <c r="A194" s="101"/>
    </row>
    <row r="195" spans="1:1" ht="15.75" customHeight="1">
      <c r="A195" s="101"/>
    </row>
    <row r="196" spans="1:1" ht="15.75" customHeight="1">
      <c r="A196" s="101"/>
    </row>
    <row r="197" spans="1:1" ht="15.75" customHeight="1">
      <c r="A197" s="101"/>
    </row>
    <row r="198" spans="1:1" ht="15.75" customHeight="1">
      <c r="A198" s="101"/>
    </row>
    <row r="199" spans="1:1" ht="15.75" customHeight="1">
      <c r="A199" s="101"/>
    </row>
    <row r="200" spans="1:1" ht="15.75" customHeight="1">
      <c r="A200" s="101"/>
    </row>
    <row r="201" spans="1:1" ht="15.75" customHeight="1">
      <c r="A201" s="101"/>
    </row>
    <row r="202" spans="1:1" ht="15.75" customHeight="1">
      <c r="A202" s="101"/>
    </row>
    <row r="203" spans="1:1" ht="15.75" customHeight="1">
      <c r="A203" s="101"/>
    </row>
    <row r="204" spans="1:1" ht="15.75" customHeight="1">
      <c r="A204" s="101"/>
    </row>
    <row r="205" spans="1:1" ht="15.75" customHeight="1">
      <c r="A205" s="101"/>
    </row>
    <row r="206" spans="1:1" ht="15.75" customHeight="1">
      <c r="A206" s="101"/>
    </row>
    <row r="207" spans="1:1" ht="15.75" customHeight="1">
      <c r="A207" s="101"/>
    </row>
    <row r="208" spans="1:1" ht="15.75" customHeight="1">
      <c r="A208" s="101"/>
    </row>
    <row r="209" spans="1:1" ht="15.75" customHeight="1">
      <c r="A209" s="101"/>
    </row>
    <row r="210" spans="1:1" ht="15.75" customHeight="1">
      <c r="A210" s="101"/>
    </row>
    <row r="211" spans="1:1" ht="15.75" customHeight="1">
      <c r="A211" s="101"/>
    </row>
    <row r="212" spans="1:1" ht="15.75" customHeight="1">
      <c r="A212" s="101"/>
    </row>
    <row r="213" spans="1:1" ht="15.75" customHeight="1">
      <c r="A213" s="101"/>
    </row>
    <row r="214" spans="1:1" ht="15.75" customHeight="1">
      <c r="A214" s="101"/>
    </row>
    <row r="215" spans="1:1" ht="15.75" customHeight="1">
      <c r="A215" s="101"/>
    </row>
    <row r="216" spans="1:1" ht="15.75" customHeight="1">
      <c r="A216" s="101"/>
    </row>
    <row r="217" spans="1:1" ht="15.75" customHeight="1">
      <c r="A217" s="101"/>
    </row>
    <row r="218" spans="1:1" ht="15.75" customHeight="1">
      <c r="A218" s="101"/>
    </row>
    <row r="219" spans="1:1" ht="15.75" customHeight="1">
      <c r="A219" s="101"/>
    </row>
    <row r="220" spans="1:1" ht="15.75" customHeight="1">
      <c r="A220" s="101"/>
    </row>
    <row r="221" spans="1:1" ht="15.75" customHeight="1">
      <c r="A221" s="101"/>
    </row>
    <row r="222" spans="1:1" ht="15.75" customHeight="1">
      <c r="A222" s="101"/>
    </row>
    <row r="223" spans="1:1" ht="15.75" customHeight="1">
      <c r="A223" s="101"/>
    </row>
    <row r="224" spans="1:1" ht="15.75" customHeight="1">
      <c r="A224" s="101"/>
    </row>
    <row r="225" spans="1:1" ht="15.75" customHeight="1">
      <c r="A225" s="101"/>
    </row>
    <row r="226" spans="1:1" ht="15.75" customHeight="1">
      <c r="A226" s="101"/>
    </row>
    <row r="227" spans="1:1" ht="15.75" customHeight="1">
      <c r="A227" s="101"/>
    </row>
    <row r="228" spans="1:1" ht="15.75" customHeight="1">
      <c r="A228" s="101"/>
    </row>
    <row r="229" spans="1:1" ht="15.75" customHeight="1">
      <c r="A229" s="101"/>
    </row>
    <row r="230" spans="1:1" ht="15.75" customHeight="1">
      <c r="A230" s="101"/>
    </row>
    <row r="231" spans="1:1" ht="15.75" customHeight="1">
      <c r="A231" s="101"/>
    </row>
    <row r="232" spans="1:1" ht="15.75" customHeight="1">
      <c r="A232" s="101"/>
    </row>
    <row r="233" spans="1:1" ht="15.75" customHeight="1">
      <c r="A233" s="101"/>
    </row>
    <row r="234" spans="1:1" ht="15.75" customHeight="1">
      <c r="A234" s="101"/>
    </row>
    <row r="235" spans="1:1" ht="15.75" customHeight="1">
      <c r="A235" s="101"/>
    </row>
    <row r="236" spans="1:1" ht="15.75" customHeight="1">
      <c r="A236" s="101"/>
    </row>
    <row r="237" spans="1:1" ht="15.75" customHeight="1">
      <c r="A237" s="101"/>
    </row>
    <row r="238" spans="1:1" ht="15.75" customHeight="1">
      <c r="A238" s="101"/>
    </row>
    <row r="239" spans="1:1" ht="15.75" customHeight="1">
      <c r="A239" s="101"/>
    </row>
    <row r="240" spans="1:1" ht="15.75" customHeight="1">
      <c r="A240" s="101"/>
    </row>
    <row r="241" spans="1:1" ht="15.75" customHeight="1">
      <c r="A241" s="101"/>
    </row>
    <row r="242" spans="1:1" ht="15.75" customHeight="1">
      <c r="A242" s="101"/>
    </row>
    <row r="243" spans="1:1" ht="15.75" customHeight="1">
      <c r="A243" s="101"/>
    </row>
    <row r="244" spans="1:1" ht="15.75" customHeight="1">
      <c r="A244" s="101"/>
    </row>
    <row r="245" spans="1:1" ht="15.75" customHeight="1">
      <c r="A245" s="101"/>
    </row>
    <row r="246" spans="1:1" ht="15.75" customHeight="1">
      <c r="A246" s="101"/>
    </row>
    <row r="247" spans="1:1" ht="15.75" customHeight="1">
      <c r="A247" s="101"/>
    </row>
    <row r="248" spans="1:1" ht="15.75" customHeight="1">
      <c r="A248" s="101"/>
    </row>
    <row r="249" spans="1:1" ht="15.75" customHeight="1">
      <c r="A249" s="101"/>
    </row>
    <row r="250" spans="1:1" ht="15.75" customHeight="1">
      <c r="A250" s="101"/>
    </row>
    <row r="251" spans="1:1" ht="15.75" customHeight="1">
      <c r="A251" s="101"/>
    </row>
    <row r="252" spans="1:1" ht="15.75" customHeight="1">
      <c r="A252" s="101"/>
    </row>
    <row r="253" spans="1:1" ht="15.75" customHeight="1">
      <c r="A253" s="101"/>
    </row>
    <row r="254" spans="1:1" ht="15.75" customHeight="1">
      <c r="A254" s="101"/>
    </row>
    <row r="255" spans="1:1" ht="15.75" customHeight="1">
      <c r="A255" s="101"/>
    </row>
    <row r="256" spans="1:1" ht="15.75" customHeight="1">
      <c r="A256" s="101"/>
    </row>
    <row r="257" spans="1:1" ht="15.75" customHeight="1">
      <c r="A257" s="101"/>
    </row>
    <row r="258" spans="1:1" ht="15.75" customHeight="1">
      <c r="A258" s="101"/>
    </row>
    <row r="259" spans="1:1" ht="15.75" customHeight="1">
      <c r="A259" s="101"/>
    </row>
    <row r="260" spans="1:1" ht="15.75" customHeight="1">
      <c r="A260" s="101"/>
    </row>
    <row r="261" spans="1:1" ht="15.75" customHeight="1">
      <c r="A261" s="101"/>
    </row>
    <row r="262" spans="1:1" ht="15.75" customHeight="1">
      <c r="A262" s="101"/>
    </row>
    <row r="263" spans="1:1" ht="15.75" customHeight="1">
      <c r="A263" s="101"/>
    </row>
    <row r="264" spans="1:1" ht="15.75" customHeight="1">
      <c r="A264" s="101"/>
    </row>
    <row r="265" spans="1:1" ht="15.75" customHeight="1">
      <c r="A265" s="101"/>
    </row>
    <row r="266" spans="1:1" ht="15.75" customHeight="1">
      <c r="A266" s="101"/>
    </row>
    <row r="267" spans="1:1" ht="15.75" customHeight="1">
      <c r="A267" s="101"/>
    </row>
    <row r="268" spans="1:1" ht="15.75" customHeight="1">
      <c r="A268" s="101"/>
    </row>
    <row r="269" spans="1:1" ht="15.75" customHeight="1">
      <c r="A269" s="101"/>
    </row>
    <row r="270" spans="1:1" ht="15.75" customHeight="1">
      <c r="A270" s="101"/>
    </row>
    <row r="271" spans="1:1" ht="15.75" customHeight="1">
      <c r="A271" s="101"/>
    </row>
    <row r="272" spans="1:1" ht="15.75" customHeight="1">
      <c r="A272" s="101"/>
    </row>
    <row r="273" spans="1:1" ht="15.75" customHeight="1">
      <c r="A273" s="101"/>
    </row>
    <row r="274" spans="1:1" ht="15.75" customHeight="1">
      <c r="A274" s="101"/>
    </row>
    <row r="275" spans="1:1" ht="15.75" customHeight="1">
      <c r="A275" s="101"/>
    </row>
    <row r="276" spans="1:1" ht="15.75" customHeight="1">
      <c r="A276" s="101"/>
    </row>
    <row r="277" spans="1:1" ht="15.75" customHeight="1">
      <c r="A277" s="101"/>
    </row>
    <row r="278" spans="1:1" ht="15.75" customHeight="1">
      <c r="A278" s="101"/>
    </row>
    <row r="279" spans="1:1" ht="15.75" customHeight="1">
      <c r="A279" s="101"/>
    </row>
    <row r="280" spans="1:1" ht="15.75" customHeight="1">
      <c r="A280" s="101"/>
    </row>
    <row r="281" spans="1:1" ht="15.75" customHeight="1">
      <c r="A281" s="101"/>
    </row>
    <row r="282" spans="1:1" ht="15.75" customHeight="1">
      <c r="A282" s="101"/>
    </row>
    <row r="283" spans="1:1" ht="15.75" customHeight="1">
      <c r="A283" s="101"/>
    </row>
    <row r="284" spans="1:1" ht="15.75" customHeight="1">
      <c r="A284" s="101"/>
    </row>
    <row r="285" spans="1:1" ht="15.75" customHeight="1">
      <c r="A285" s="101"/>
    </row>
    <row r="286" spans="1:1" ht="15.75" customHeight="1">
      <c r="A286" s="101"/>
    </row>
    <row r="287" spans="1:1" ht="15.75" customHeight="1">
      <c r="A287" s="101"/>
    </row>
    <row r="288" spans="1:1" ht="15.75" customHeight="1">
      <c r="A288" s="101"/>
    </row>
    <row r="289" spans="1:1" ht="15.75" customHeight="1">
      <c r="A289" s="101"/>
    </row>
    <row r="290" spans="1:1" ht="15.75" customHeight="1">
      <c r="A290" s="101"/>
    </row>
    <row r="291" spans="1:1" ht="15.75" customHeight="1">
      <c r="A291" s="101"/>
    </row>
    <row r="292" spans="1:1" ht="15.75" customHeight="1">
      <c r="A292" s="101"/>
    </row>
    <row r="293" spans="1:1" ht="15.75" customHeight="1">
      <c r="A293" s="101"/>
    </row>
    <row r="294" spans="1:1" ht="15.75" customHeight="1">
      <c r="A294" s="101"/>
    </row>
    <row r="295" spans="1:1" ht="15.75" customHeight="1">
      <c r="A295" s="101"/>
    </row>
    <row r="296" spans="1:1" ht="15.75" customHeight="1">
      <c r="A296" s="101"/>
    </row>
    <row r="297" spans="1:1" ht="15.75" customHeight="1">
      <c r="A297" s="101"/>
    </row>
    <row r="298" spans="1:1" ht="15.75" customHeight="1">
      <c r="A298" s="101"/>
    </row>
    <row r="299" spans="1:1" ht="15.75" customHeight="1">
      <c r="A299" s="101"/>
    </row>
    <row r="300" spans="1:1" ht="15.75" customHeight="1">
      <c r="A300" s="101"/>
    </row>
    <row r="301" spans="1:1" ht="15.75" customHeight="1">
      <c r="A301" s="101"/>
    </row>
    <row r="302" spans="1:1" ht="15.75" customHeight="1">
      <c r="A302" s="101"/>
    </row>
    <row r="303" spans="1:1" ht="15.75" customHeight="1">
      <c r="A303" s="101"/>
    </row>
    <row r="304" spans="1:1" ht="15.75" customHeight="1">
      <c r="A304" s="101"/>
    </row>
    <row r="305" spans="1:1" ht="15.75" customHeight="1">
      <c r="A305" s="101"/>
    </row>
    <row r="306" spans="1:1" ht="15.75" customHeight="1">
      <c r="A306" s="101"/>
    </row>
    <row r="307" spans="1:1" ht="15.75" customHeight="1">
      <c r="A307" s="101"/>
    </row>
    <row r="308" spans="1:1" ht="15.75" customHeight="1">
      <c r="A308" s="101"/>
    </row>
    <row r="309" spans="1:1" ht="15.75" customHeight="1">
      <c r="A309" s="101"/>
    </row>
    <row r="310" spans="1:1" ht="15.75" customHeight="1">
      <c r="A310" s="101"/>
    </row>
    <row r="311" spans="1:1" ht="15.75" customHeight="1">
      <c r="A311" s="101"/>
    </row>
    <row r="312" spans="1:1" ht="15.75" customHeight="1">
      <c r="A312" s="101"/>
    </row>
    <row r="313" spans="1:1" ht="15.75" customHeight="1">
      <c r="A313" s="101"/>
    </row>
    <row r="314" spans="1:1" ht="15.75" customHeight="1">
      <c r="A314" s="101"/>
    </row>
    <row r="315" spans="1:1" ht="15.75" customHeight="1">
      <c r="A315" s="101"/>
    </row>
    <row r="316" spans="1:1" ht="15.75" customHeight="1">
      <c r="A316" s="101"/>
    </row>
    <row r="317" spans="1:1" ht="15.75" customHeight="1">
      <c r="A317" s="101"/>
    </row>
    <row r="318" spans="1:1" ht="15.75" customHeight="1">
      <c r="A318" s="101"/>
    </row>
    <row r="319" spans="1:1" ht="15.75" customHeight="1">
      <c r="A319" s="101"/>
    </row>
    <row r="320" spans="1:1" ht="15.75" customHeight="1">
      <c r="A320" s="101"/>
    </row>
    <row r="321" spans="1:1" ht="15.75" customHeight="1">
      <c r="A321" s="101"/>
    </row>
    <row r="322" spans="1:1" ht="15.75" customHeight="1">
      <c r="A322" s="101"/>
    </row>
    <row r="323" spans="1:1" ht="15.75" customHeight="1">
      <c r="A323" s="101"/>
    </row>
    <row r="324" spans="1:1" ht="15.75" customHeight="1">
      <c r="A324" s="101"/>
    </row>
    <row r="325" spans="1:1" ht="15.75" customHeight="1">
      <c r="A325" s="101"/>
    </row>
    <row r="326" spans="1:1" ht="15.75" customHeight="1">
      <c r="A326" s="101"/>
    </row>
    <row r="327" spans="1:1" ht="15.75" customHeight="1">
      <c r="A327" s="101"/>
    </row>
    <row r="328" spans="1:1" ht="15.75" customHeight="1">
      <c r="A328" s="101"/>
    </row>
    <row r="329" spans="1:1" ht="15.75" customHeight="1">
      <c r="A329" s="101"/>
    </row>
    <row r="330" spans="1:1" ht="15.75" customHeight="1">
      <c r="A330" s="101"/>
    </row>
    <row r="331" spans="1:1" ht="15.75" customHeight="1">
      <c r="A331" s="101"/>
    </row>
    <row r="332" spans="1:1" ht="15.75" customHeight="1">
      <c r="A332" s="101"/>
    </row>
    <row r="333" spans="1:1" ht="15.75" customHeight="1">
      <c r="A333" s="101"/>
    </row>
    <row r="334" spans="1:1" ht="15.75" customHeight="1">
      <c r="A334" s="101"/>
    </row>
    <row r="335" spans="1:1" ht="15.75" customHeight="1">
      <c r="A335" s="101"/>
    </row>
    <row r="336" spans="1:1" ht="15.75" customHeight="1">
      <c r="A336" s="101"/>
    </row>
    <row r="337" spans="1:1" ht="15.75" customHeight="1">
      <c r="A337" s="101"/>
    </row>
    <row r="338" spans="1:1" ht="15.75" customHeight="1">
      <c r="A338" s="101"/>
    </row>
    <row r="339" spans="1:1" ht="15.75" customHeight="1">
      <c r="A339" s="101"/>
    </row>
    <row r="340" spans="1:1" ht="15.75" customHeight="1">
      <c r="A340" s="101"/>
    </row>
    <row r="341" spans="1:1" ht="15.75" customHeight="1">
      <c r="A341" s="101"/>
    </row>
    <row r="342" spans="1:1" ht="15.75" customHeight="1">
      <c r="A342" s="101"/>
    </row>
    <row r="343" spans="1:1" ht="15.75" customHeight="1">
      <c r="A343" s="101"/>
    </row>
    <row r="344" spans="1:1" ht="15.75" customHeight="1">
      <c r="A344" s="101"/>
    </row>
    <row r="345" spans="1:1" ht="15.75" customHeight="1">
      <c r="A345" s="101"/>
    </row>
    <row r="346" spans="1:1" ht="15.75" customHeight="1">
      <c r="A346" s="101"/>
    </row>
    <row r="347" spans="1:1" ht="15.75" customHeight="1">
      <c r="A347" s="101"/>
    </row>
    <row r="348" spans="1:1" ht="15.75" customHeight="1">
      <c r="A348" s="101"/>
    </row>
    <row r="349" spans="1:1" ht="15.75" customHeight="1">
      <c r="A349" s="101"/>
    </row>
    <row r="350" spans="1:1" ht="15.75" customHeight="1">
      <c r="A350" s="101"/>
    </row>
    <row r="351" spans="1:1" ht="15.75" customHeight="1">
      <c r="A351" s="101"/>
    </row>
    <row r="352" spans="1:1" ht="15.75" customHeight="1">
      <c r="A352" s="101"/>
    </row>
    <row r="353" spans="1:1" ht="15.75" customHeight="1">
      <c r="A353" s="101"/>
    </row>
    <row r="354" spans="1:1" ht="15.75" customHeight="1">
      <c r="A354" s="101"/>
    </row>
    <row r="355" spans="1:1" ht="15.75" customHeight="1">
      <c r="A355" s="101"/>
    </row>
    <row r="356" spans="1:1" ht="15.75" customHeight="1">
      <c r="A356" s="101"/>
    </row>
    <row r="357" spans="1:1" ht="15.75" customHeight="1">
      <c r="A357" s="101"/>
    </row>
    <row r="358" spans="1:1" ht="15.75" customHeight="1">
      <c r="A358" s="101"/>
    </row>
    <row r="359" spans="1:1" ht="15.75" customHeight="1">
      <c r="A359" s="101"/>
    </row>
    <row r="360" spans="1:1" ht="15.75" customHeight="1">
      <c r="A360" s="101"/>
    </row>
    <row r="361" spans="1:1" ht="15.75" customHeight="1">
      <c r="A361" s="101"/>
    </row>
    <row r="362" spans="1:1" ht="15.75" customHeight="1">
      <c r="A362" s="101"/>
    </row>
    <row r="363" spans="1:1" ht="15.75" customHeight="1">
      <c r="A363" s="101"/>
    </row>
    <row r="364" spans="1:1" ht="15.75" customHeight="1">
      <c r="A364" s="101"/>
    </row>
    <row r="365" spans="1:1" ht="15.75" customHeight="1">
      <c r="A365" s="101"/>
    </row>
    <row r="366" spans="1:1" ht="15.75" customHeight="1">
      <c r="A366" s="101"/>
    </row>
    <row r="367" spans="1:1" ht="15.75" customHeight="1">
      <c r="A367" s="101"/>
    </row>
    <row r="368" spans="1:1" ht="15.75" customHeight="1">
      <c r="A368" s="101"/>
    </row>
    <row r="369" spans="1:1" ht="15.75" customHeight="1">
      <c r="A369" s="101"/>
    </row>
    <row r="370" spans="1:1" ht="15.75" customHeight="1">
      <c r="A370" s="101"/>
    </row>
    <row r="371" spans="1:1" ht="15.75" customHeight="1">
      <c r="A371" s="101"/>
    </row>
    <row r="372" spans="1:1" ht="15.75" customHeight="1">
      <c r="A372" s="101"/>
    </row>
    <row r="373" spans="1:1" ht="15.75" customHeight="1">
      <c r="A373" s="101"/>
    </row>
    <row r="374" spans="1:1" ht="15.75" customHeight="1">
      <c r="A374" s="101"/>
    </row>
    <row r="375" spans="1:1" ht="15.75" customHeight="1">
      <c r="A375" s="101"/>
    </row>
    <row r="376" spans="1:1" ht="15.75" customHeight="1">
      <c r="A376" s="101"/>
    </row>
    <row r="377" spans="1:1" ht="15.75" customHeight="1">
      <c r="A377" s="101"/>
    </row>
    <row r="378" spans="1:1" ht="15.75" customHeight="1">
      <c r="A378" s="101"/>
    </row>
    <row r="379" spans="1:1" ht="15.75" customHeight="1">
      <c r="A379" s="101"/>
    </row>
    <row r="380" spans="1:1" ht="15.75" customHeight="1">
      <c r="A380" s="101"/>
    </row>
    <row r="381" spans="1:1" ht="15.75" customHeight="1">
      <c r="A381" s="101"/>
    </row>
    <row r="382" spans="1:1" ht="15.75" customHeight="1">
      <c r="A382" s="101"/>
    </row>
    <row r="383" spans="1:1" ht="15.75" customHeight="1">
      <c r="A383" s="101"/>
    </row>
    <row r="384" spans="1:1" ht="15.75" customHeight="1">
      <c r="A384" s="101"/>
    </row>
    <row r="385" spans="1:1" ht="15.75" customHeight="1">
      <c r="A385" s="101"/>
    </row>
    <row r="386" spans="1:1" ht="15.75" customHeight="1">
      <c r="A386" s="101"/>
    </row>
    <row r="387" spans="1:1" ht="15.75" customHeight="1">
      <c r="A387" s="101"/>
    </row>
    <row r="388" spans="1:1" ht="15.75" customHeight="1">
      <c r="A388" s="101"/>
    </row>
    <row r="389" spans="1:1" ht="15.75" customHeight="1">
      <c r="A389" s="101"/>
    </row>
    <row r="390" spans="1:1" ht="15.75" customHeight="1">
      <c r="A390" s="101"/>
    </row>
    <row r="391" spans="1:1" ht="15.75" customHeight="1">
      <c r="A391" s="101"/>
    </row>
    <row r="392" spans="1:1" ht="15.75" customHeight="1">
      <c r="A392" s="101"/>
    </row>
    <row r="393" spans="1:1" ht="15.75" customHeight="1">
      <c r="A393" s="101"/>
    </row>
    <row r="394" spans="1:1" ht="15.75" customHeight="1">
      <c r="A394" s="101"/>
    </row>
    <row r="395" spans="1:1" ht="15.75" customHeight="1">
      <c r="A395" s="101"/>
    </row>
    <row r="396" spans="1:1" ht="15.75" customHeight="1">
      <c r="A396" s="101"/>
    </row>
    <row r="397" spans="1:1" ht="15.75" customHeight="1">
      <c r="A397" s="101"/>
    </row>
    <row r="398" spans="1:1" ht="15.75" customHeight="1">
      <c r="A398" s="101"/>
    </row>
    <row r="399" spans="1:1" ht="15.75" customHeight="1">
      <c r="A399" s="101"/>
    </row>
    <row r="400" spans="1:1" ht="15.75" customHeight="1">
      <c r="A400" s="101"/>
    </row>
    <row r="401" spans="1:1" ht="15.75" customHeight="1">
      <c r="A401" s="101"/>
    </row>
    <row r="402" spans="1:1" ht="15.75" customHeight="1">
      <c r="A402" s="101"/>
    </row>
    <row r="403" spans="1:1" ht="15.75" customHeight="1">
      <c r="A403" s="101"/>
    </row>
    <row r="404" spans="1:1" ht="15.75" customHeight="1">
      <c r="A404" s="101"/>
    </row>
    <row r="405" spans="1:1" ht="15.75" customHeight="1">
      <c r="A405" s="101"/>
    </row>
    <row r="406" spans="1:1" ht="15.75" customHeight="1">
      <c r="A406" s="101"/>
    </row>
    <row r="407" spans="1:1" ht="15.75" customHeight="1">
      <c r="A407" s="101"/>
    </row>
    <row r="408" spans="1:1" ht="15.75" customHeight="1">
      <c r="A408" s="101"/>
    </row>
    <row r="409" spans="1:1" ht="15.75" customHeight="1">
      <c r="A409" s="101"/>
    </row>
    <row r="410" spans="1:1" ht="15.75" customHeight="1">
      <c r="A410" s="101"/>
    </row>
    <row r="411" spans="1:1" ht="15.75" customHeight="1">
      <c r="A411" s="101"/>
    </row>
    <row r="412" spans="1:1" ht="15.75" customHeight="1">
      <c r="A412" s="101"/>
    </row>
    <row r="413" spans="1:1" ht="15.75" customHeight="1">
      <c r="A413" s="101"/>
    </row>
    <row r="414" spans="1:1" ht="15.75" customHeight="1">
      <c r="A414" s="101"/>
    </row>
    <row r="415" spans="1:1" ht="15.75" customHeight="1">
      <c r="A415" s="101"/>
    </row>
    <row r="416" spans="1:1" ht="15.75" customHeight="1">
      <c r="A416" s="101"/>
    </row>
    <row r="417" spans="1:1" ht="15.75" customHeight="1">
      <c r="A417" s="101"/>
    </row>
    <row r="418" spans="1:1" ht="15.75" customHeight="1">
      <c r="A418" s="101"/>
    </row>
    <row r="419" spans="1:1" ht="15.75" customHeight="1">
      <c r="A419" s="101"/>
    </row>
    <row r="420" spans="1:1" ht="15.75" customHeight="1">
      <c r="A420" s="101"/>
    </row>
    <row r="421" spans="1:1" ht="15.75" customHeight="1">
      <c r="A421" s="101"/>
    </row>
    <row r="422" spans="1:1" ht="15.75" customHeight="1">
      <c r="A422" s="101"/>
    </row>
    <row r="423" spans="1:1" ht="15.75" customHeight="1">
      <c r="A423" s="101"/>
    </row>
    <row r="424" spans="1:1" ht="15.75" customHeight="1">
      <c r="A424" s="101"/>
    </row>
    <row r="425" spans="1:1" ht="15.75" customHeight="1">
      <c r="A425" s="101"/>
    </row>
    <row r="426" spans="1:1" ht="15.75" customHeight="1">
      <c r="A426" s="101"/>
    </row>
    <row r="427" spans="1:1" ht="15.75" customHeight="1">
      <c r="A427" s="101"/>
    </row>
    <row r="428" spans="1:1" ht="15.75" customHeight="1">
      <c r="A428" s="101"/>
    </row>
    <row r="429" spans="1:1" ht="15.75" customHeight="1">
      <c r="A429" s="101"/>
    </row>
    <row r="430" spans="1:1" ht="15.75" customHeight="1">
      <c r="A430" s="101"/>
    </row>
    <row r="431" spans="1:1" ht="15.75" customHeight="1">
      <c r="A431" s="101"/>
    </row>
    <row r="432" spans="1:1" ht="15.75" customHeight="1">
      <c r="A432" s="101"/>
    </row>
    <row r="433" spans="1:1" ht="15.75" customHeight="1">
      <c r="A433" s="101"/>
    </row>
    <row r="434" spans="1:1" ht="15.75" customHeight="1">
      <c r="A434" s="101"/>
    </row>
    <row r="435" spans="1:1" ht="15.75" customHeight="1">
      <c r="A435" s="101"/>
    </row>
    <row r="436" spans="1:1" ht="15.75" customHeight="1">
      <c r="A436" s="101"/>
    </row>
    <row r="437" spans="1:1" ht="15.75" customHeight="1">
      <c r="A437" s="101"/>
    </row>
    <row r="438" spans="1:1" ht="15.75" customHeight="1">
      <c r="A438" s="101"/>
    </row>
    <row r="439" spans="1:1" ht="15.75" customHeight="1">
      <c r="A439" s="101"/>
    </row>
    <row r="440" spans="1:1" ht="15.75" customHeight="1">
      <c r="A440" s="101"/>
    </row>
    <row r="441" spans="1:1" ht="15.75" customHeight="1">
      <c r="A441" s="101"/>
    </row>
    <row r="442" spans="1:1" ht="15.75" customHeight="1">
      <c r="A442" s="101"/>
    </row>
    <row r="443" spans="1:1" ht="15.75" customHeight="1">
      <c r="A443" s="101"/>
    </row>
    <row r="444" spans="1:1" ht="15.75" customHeight="1">
      <c r="A444" s="101"/>
    </row>
    <row r="445" spans="1:1" ht="15.75" customHeight="1">
      <c r="A445" s="101"/>
    </row>
    <row r="446" spans="1:1" ht="15.75" customHeight="1">
      <c r="A446" s="101"/>
    </row>
    <row r="447" spans="1:1" ht="15.75" customHeight="1">
      <c r="A447" s="101"/>
    </row>
    <row r="448" spans="1:1" ht="15.75" customHeight="1">
      <c r="A448" s="101"/>
    </row>
    <row r="449" spans="1:1" ht="15.75" customHeight="1">
      <c r="A449" s="101"/>
    </row>
    <row r="450" spans="1:1" ht="15.75" customHeight="1">
      <c r="A450" s="101"/>
    </row>
    <row r="451" spans="1:1" ht="15.75" customHeight="1">
      <c r="A451" s="101"/>
    </row>
    <row r="452" spans="1:1" ht="15.75" customHeight="1">
      <c r="A452" s="101"/>
    </row>
    <row r="453" spans="1:1" ht="15.75" customHeight="1">
      <c r="A453" s="101"/>
    </row>
    <row r="454" spans="1:1" ht="15.75" customHeight="1">
      <c r="A454" s="101"/>
    </row>
    <row r="455" spans="1:1" ht="15.75" customHeight="1">
      <c r="A455" s="101"/>
    </row>
    <row r="456" spans="1:1" ht="15.75" customHeight="1">
      <c r="A456" s="101"/>
    </row>
    <row r="457" spans="1:1" ht="15.75" customHeight="1">
      <c r="A457" s="101"/>
    </row>
    <row r="458" spans="1:1" ht="15.75" customHeight="1">
      <c r="A458" s="101"/>
    </row>
    <row r="459" spans="1:1" ht="15.75" customHeight="1">
      <c r="A459" s="101"/>
    </row>
    <row r="460" spans="1:1" ht="15.75" customHeight="1">
      <c r="A460" s="101"/>
    </row>
    <row r="461" spans="1:1" ht="15.75" customHeight="1">
      <c r="A461" s="101"/>
    </row>
    <row r="462" spans="1:1" ht="15.75" customHeight="1">
      <c r="A462" s="101"/>
    </row>
    <row r="463" spans="1:1" ht="15.75" customHeight="1">
      <c r="A463" s="101"/>
    </row>
    <row r="464" spans="1:1" ht="15.75" customHeight="1">
      <c r="A464" s="101"/>
    </row>
    <row r="465" spans="1:1" ht="15.75" customHeight="1">
      <c r="A465" s="101"/>
    </row>
    <row r="466" spans="1:1" ht="15.75" customHeight="1">
      <c r="A466" s="101"/>
    </row>
    <row r="467" spans="1:1" ht="15.75" customHeight="1">
      <c r="A467" s="101"/>
    </row>
    <row r="468" spans="1:1" ht="15.75" customHeight="1">
      <c r="A468" s="101"/>
    </row>
    <row r="469" spans="1:1" ht="15.75" customHeight="1">
      <c r="A469" s="101"/>
    </row>
    <row r="470" spans="1:1" ht="15.75" customHeight="1">
      <c r="A470" s="101"/>
    </row>
    <row r="471" spans="1:1" ht="15.75" customHeight="1">
      <c r="A471" s="101"/>
    </row>
    <row r="472" spans="1:1" ht="15.75" customHeight="1">
      <c r="A472" s="101"/>
    </row>
    <row r="473" spans="1:1" ht="15.75" customHeight="1">
      <c r="A473" s="101"/>
    </row>
    <row r="474" spans="1:1" ht="15.75" customHeight="1">
      <c r="A474" s="101"/>
    </row>
    <row r="475" spans="1:1" ht="15.75" customHeight="1">
      <c r="A475" s="101"/>
    </row>
    <row r="476" spans="1:1" ht="15.75" customHeight="1">
      <c r="A476" s="101"/>
    </row>
    <row r="477" spans="1:1" ht="15.75" customHeight="1">
      <c r="A477" s="101"/>
    </row>
    <row r="478" spans="1:1" ht="15.75" customHeight="1">
      <c r="A478" s="101"/>
    </row>
    <row r="479" spans="1:1" ht="15.75" customHeight="1">
      <c r="A479" s="101"/>
    </row>
    <row r="480" spans="1:1" ht="15.75" customHeight="1">
      <c r="A480" s="101"/>
    </row>
    <row r="481" spans="1:1" ht="15.75" customHeight="1">
      <c r="A481" s="101"/>
    </row>
    <row r="482" spans="1:1" ht="15.75" customHeight="1">
      <c r="A482" s="101"/>
    </row>
    <row r="483" spans="1:1" ht="15.75" customHeight="1">
      <c r="A483" s="101"/>
    </row>
    <row r="484" spans="1:1" ht="15.75" customHeight="1">
      <c r="A484" s="101"/>
    </row>
    <row r="485" spans="1:1" ht="15.75" customHeight="1">
      <c r="A485" s="101"/>
    </row>
    <row r="486" spans="1:1" ht="15.75" customHeight="1">
      <c r="A486" s="101"/>
    </row>
    <row r="487" spans="1:1" ht="15.75" customHeight="1">
      <c r="A487" s="101"/>
    </row>
    <row r="488" spans="1:1" ht="15.75" customHeight="1">
      <c r="A488" s="101"/>
    </row>
    <row r="489" spans="1:1" ht="15.75" customHeight="1">
      <c r="A489" s="101"/>
    </row>
    <row r="490" spans="1:1" ht="15.75" customHeight="1">
      <c r="A490" s="101"/>
    </row>
    <row r="491" spans="1:1" ht="15.75" customHeight="1">
      <c r="A491" s="101"/>
    </row>
    <row r="492" spans="1:1" ht="15.75" customHeight="1">
      <c r="A492" s="101"/>
    </row>
    <row r="493" spans="1:1" ht="15.75" customHeight="1">
      <c r="A493" s="101"/>
    </row>
    <row r="494" spans="1:1" ht="15.75" customHeight="1">
      <c r="A494" s="101"/>
    </row>
    <row r="495" spans="1:1" ht="15.75" customHeight="1">
      <c r="A495" s="101"/>
    </row>
    <row r="496" spans="1:1" ht="15.75" customHeight="1">
      <c r="A496" s="101"/>
    </row>
    <row r="497" spans="1:1" ht="15.75" customHeight="1">
      <c r="A497" s="101"/>
    </row>
    <row r="498" spans="1:1" ht="15.75" customHeight="1">
      <c r="A498" s="101"/>
    </row>
    <row r="499" spans="1:1" ht="15.75" customHeight="1">
      <c r="A499" s="101"/>
    </row>
    <row r="500" spans="1:1" ht="15.75" customHeight="1">
      <c r="A500" s="101"/>
    </row>
    <row r="501" spans="1:1" ht="15.75" customHeight="1">
      <c r="A501" s="101"/>
    </row>
    <row r="502" spans="1:1" ht="15.75" customHeight="1">
      <c r="A502" s="101"/>
    </row>
    <row r="503" spans="1:1" ht="15.75" customHeight="1">
      <c r="A503" s="101"/>
    </row>
    <row r="504" spans="1:1" ht="15.75" customHeight="1">
      <c r="A504" s="101"/>
    </row>
    <row r="505" spans="1:1" ht="15.75" customHeight="1">
      <c r="A505" s="101"/>
    </row>
    <row r="506" spans="1:1" ht="15.75" customHeight="1">
      <c r="A506" s="101"/>
    </row>
    <row r="507" spans="1:1" ht="15.75" customHeight="1">
      <c r="A507" s="101"/>
    </row>
    <row r="508" spans="1:1" ht="15.75" customHeight="1">
      <c r="A508" s="101"/>
    </row>
    <row r="509" spans="1:1" ht="15.75" customHeight="1">
      <c r="A509" s="101"/>
    </row>
    <row r="510" spans="1:1" ht="15.75" customHeight="1">
      <c r="A510" s="101"/>
    </row>
    <row r="511" spans="1:1" ht="15.75" customHeight="1">
      <c r="A511" s="101"/>
    </row>
    <row r="512" spans="1:1" ht="15.75" customHeight="1">
      <c r="A512" s="101"/>
    </row>
    <row r="513" spans="1:1" ht="15.75" customHeight="1">
      <c r="A513" s="101"/>
    </row>
    <row r="514" spans="1:1" ht="15.75" customHeight="1">
      <c r="A514" s="101"/>
    </row>
    <row r="515" spans="1:1" ht="15.75" customHeight="1">
      <c r="A515" s="101"/>
    </row>
    <row r="516" spans="1:1" ht="15.75" customHeight="1">
      <c r="A516" s="101"/>
    </row>
    <row r="517" spans="1:1" ht="15.75" customHeight="1">
      <c r="A517" s="101"/>
    </row>
    <row r="518" spans="1:1" ht="15.75" customHeight="1">
      <c r="A518" s="101"/>
    </row>
    <row r="519" spans="1:1" ht="15.75" customHeight="1">
      <c r="A519" s="101"/>
    </row>
    <row r="520" spans="1:1" ht="15.75" customHeight="1">
      <c r="A520" s="101"/>
    </row>
    <row r="521" spans="1:1" ht="15.75" customHeight="1">
      <c r="A521" s="101"/>
    </row>
    <row r="522" spans="1:1" ht="15.75" customHeight="1">
      <c r="A522" s="101"/>
    </row>
    <row r="523" spans="1:1" ht="15.75" customHeight="1">
      <c r="A523" s="101"/>
    </row>
    <row r="524" spans="1:1" ht="15.75" customHeight="1">
      <c r="A524" s="101"/>
    </row>
    <row r="525" spans="1:1" ht="15.75" customHeight="1">
      <c r="A525" s="101"/>
    </row>
    <row r="526" spans="1:1" ht="15.75" customHeight="1">
      <c r="A526" s="101"/>
    </row>
    <row r="527" spans="1:1" ht="15.75" customHeight="1">
      <c r="A527" s="101"/>
    </row>
    <row r="528" spans="1:1" ht="15.75" customHeight="1">
      <c r="A528" s="101"/>
    </row>
    <row r="529" spans="1:1" ht="15.75" customHeight="1">
      <c r="A529" s="101"/>
    </row>
    <row r="530" spans="1:1" ht="15.75" customHeight="1">
      <c r="A530" s="101"/>
    </row>
    <row r="531" spans="1:1" ht="15.75" customHeight="1">
      <c r="A531" s="101"/>
    </row>
    <row r="532" spans="1:1" ht="15.75" customHeight="1">
      <c r="A532" s="101"/>
    </row>
    <row r="533" spans="1:1" ht="15.75" customHeight="1">
      <c r="A533" s="101"/>
    </row>
    <row r="534" spans="1:1" ht="15.75" customHeight="1">
      <c r="A534" s="101"/>
    </row>
    <row r="535" spans="1:1" ht="15.75" customHeight="1">
      <c r="A535" s="101"/>
    </row>
    <row r="536" spans="1:1" ht="15.75" customHeight="1">
      <c r="A536" s="101"/>
    </row>
    <row r="537" spans="1:1" ht="15.75" customHeight="1">
      <c r="A537" s="101"/>
    </row>
    <row r="538" spans="1:1" ht="15.75" customHeight="1">
      <c r="A538" s="101"/>
    </row>
    <row r="539" spans="1:1" ht="15.75" customHeight="1">
      <c r="A539" s="101"/>
    </row>
    <row r="540" spans="1:1" ht="15.75" customHeight="1">
      <c r="A540" s="101"/>
    </row>
    <row r="541" spans="1:1" ht="15.75" customHeight="1">
      <c r="A541" s="101"/>
    </row>
    <row r="542" spans="1:1" ht="15.75" customHeight="1">
      <c r="A542" s="101"/>
    </row>
    <row r="543" spans="1:1" ht="15.75" customHeight="1">
      <c r="A543" s="101"/>
    </row>
    <row r="544" spans="1:1" ht="15.75" customHeight="1">
      <c r="A544" s="101"/>
    </row>
    <row r="545" spans="1:1" ht="15.75" customHeight="1">
      <c r="A545" s="101"/>
    </row>
    <row r="546" spans="1:1" ht="15.75" customHeight="1">
      <c r="A546" s="101"/>
    </row>
    <row r="547" spans="1:1" ht="15.75" customHeight="1">
      <c r="A547" s="101"/>
    </row>
    <row r="548" spans="1:1" ht="15.75" customHeight="1">
      <c r="A548" s="101"/>
    </row>
    <row r="549" spans="1:1" ht="15.75" customHeight="1">
      <c r="A549" s="101"/>
    </row>
    <row r="550" spans="1:1" ht="15.75" customHeight="1">
      <c r="A550" s="101"/>
    </row>
    <row r="551" spans="1:1" ht="15.75" customHeight="1">
      <c r="A551" s="101"/>
    </row>
    <row r="552" spans="1:1" ht="15.75" customHeight="1">
      <c r="A552" s="101"/>
    </row>
    <row r="553" spans="1:1" ht="15.75" customHeight="1">
      <c r="A553" s="101"/>
    </row>
    <row r="554" spans="1:1" ht="15.75" customHeight="1">
      <c r="A554" s="101"/>
    </row>
    <row r="555" spans="1:1" ht="15.75" customHeight="1">
      <c r="A555" s="101"/>
    </row>
    <row r="556" spans="1:1" ht="15.75" customHeight="1">
      <c r="A556" s="101"/>
    </row>
    <row r="557" spans="1:1" ht="15.75" customHeight="1">
      <c r="A557" s="101"/>
    </row>
    <row r="558" spans="1:1" ht="15.75" customHeight="1">
      <c r="A558" s="101"/>
    </row>
    <row r="559" spans="1:1" ht="15.75" customHeight="1">
      <c r="A559" s="101"/>
    </row>
    <row r="560" spans="1:1" ht="15.75" customHeight="1">
      <c r="A560" s="101"/>
    </row>
    <row r="561" spans="1:1" ht="15.75" customHeight="1">
      <c r="A561" s="101"/>
    </row>
    <row r="562" spans="1:1" ht="15.75" customHeight="1">
      <c r="A562" s="101"/>
    </row>
    <row r="563" spans="1:1" ht="15.75" customHeight="1">
      <c r="A563" s="101"/>
    </row>
    <row r="564" spans="1:1" ht="15.75" customHeight="1">
      <c r="A564" s="101"/>
    </row>
    <row r="565" spans="1:1" ht="15.75" customHeight="1">
      <c r="A565" s="101"/>
    </row>
    <row r="566" spans="1:1" ht="15.75" customHeight="1">
      <c r="A566" s="101"/>
    </row>
    <row r="567" spans="1:1" ht="15.75" customHeight="1">
      <c r="A567" s="101"/>
    </row>
    <row r="568" spans="1:1" ht="15.75" customHeight="1">
      <c r="A568" s="101"/>
    </row>
    <row r="569" spans="1:1" ht="15.75" customHeight="1">
      <c r="A569" s="101"/>
    </row>
    <row r="570" spans="1:1" ht="15.75" customHeight="1">
      <c r="A570" s="101"/>
    </row>
    <row r="571" spans="1:1" ht="15.75" customHeight="1">
      <c r="A571" s="101"/>
    </row>
    <row r="572" spans="1:1" ht="15.75" customHeight="1">
      <c r="A572" s="101"/>
    </row>
    <row r="573" spans="1:1" ht="15.75" customHeight="1">
      <c r="A573" s="101"/>
    </row>
    <row r="574" spans="1:1" ht="15.75" customHeight="1">
      <c r="A574" s="101"/>
    </row>
    <row r="575" spans="1:1" ht="15.75" customHeight="1">
      <c r="A575" s="101"/>
    </row>
    <row r="576" spans="1:1" ht="15.75" customHeight="1">
      <c r="A576" s="101"/>
    </row>
    <row r="577" spans="1:1" ht="15.75" customHeight="1">
      <c r="A577" s="101"/>
    </row>
    <row r="578" spans="1:1" ht="15.75" customHeight="1">
      <c r="A578" s="101"/>
    </row>
    <row r="579" spans="1:1" ht="15.75" customHeight="1">
      <c r="A579" s="101"/>
    </row>
    <row r="580" spans="1:1" ht="15.75" customHeight="1">
      <c r="A580" s="101"/>
    </row>
    <row r="581" spans="1:1" ht="15.75" customHeight="1">
      <c r="A581" s="101"/>
    </row>
    <row r="582" spans="1:1" ht="15.75" customHeight="1">
      <c r="A582" s="101"/>
    </row>
    <row r="583" spans="1:1" ht="15.75" customHeight="1">
      <c r="A583" s="101"/>
    </row>
    <row r="584" spans="1:1" ht="15.75" customHeight="1">
      <c r="A584" s="101"/>
    </row>
    <row r="585" spans="1:1" ht="15.75" customHeight="1">
      <c r="A585" s="101"/>
    </row>
    <row r="586" spans="1:1" ht="15.75" customHeight="1">
      <c r="A586" s="101"/>
    </row>
    <row r="587" spans="1:1" ht="15.75" customHeight="1">
      <c r="A587" s="101"/>
    </row>
    <row r="588" spans="1:1" ht="15.75" customHeight="1">
      <c r="A588" s="101"/>
    </row>
    <row r="589" spans="1:1" ht="15.75" customHeight="1">
      <c r="A589" s="101"/>
    </row>
    <row r="590" spans="1:1" ht="15.75" customHeight="1">
      <c r="A590" s="101"/>
    </row>
    <row r="591" spans="1:1" ht="15.75" customHeight="1">
      <c r="A591" s="101"/>
    </row>
    <row r="592" spans="1:1" ht="15.75" customHeight="1">
      <c r="A592" s="101"/>
    </row>
    <row r="593" spans="1:1" ht="15.75" customHeight="1">
      <c r="A593" s="101"/>
    </row>
    <row r="594" spans="1:1" ht="15.75" customHeight="1">
      <c r="A594" s="101"/>
    </row>
    <row r="595" spans="1:1" ht="15.75" customHeight="1">
      <c r="A595" s="101"/>
    </row>
    <row r="596" spans="1:1" ht="15.75" customHeight="1">
      <c r="A596" s="101"/>
    </row>
    <row r="597" spans="1:1" ht="15.75" customHeight="1">
      <c r="A597" s="101"/>
    </row>
    <row r="598" spans="1:1" ht="15.75" customHeight="1">
      <c r="A598" s="101"/>
    </row>
    <row r="599" spans="1:1" ht="15.75" customHeight="1">
      <c r="A599" s="101"/>
    </row>
    <row r="600" spans="1:1" ht="15.75" customHeight="1">
      <c r="A600" s="101"/>
    </row>
    <row r="601" spans="1:1" ht="15.75" customHeight="1">
      <c r="A601" s="101"/>
    </row>
    <row r="602" spans="1:1" ht="15.75" customHeight="1">
      <c r="A602" s="101"/>
    </row>
    <row r="603" spans="1:1" ht="15.75" customHeight="1">
      <c r="A603" s="101"/>
    </row>
    <row r="604" spans="1:1" ht="15.75" customHeight="1">
      <c r="A604" s="101"/>
    </row>
    <row r="605" spans="1:1" ht="15.75" customHeight="1">
      <c r="A605" s="101"/>
    </row>
    <row r="606" spans="1:1" ht="15.75" customHeight="1">
      <c r="A606" s="101"/>
    </row>
    <row r="607" spans="1:1" ht="15.75" customHeight="1">
      <c r="A607" s="101"/>
    </row>
    <row r="608" spans="1:1" ht="15.75" customHeight="1">
      <c r="A608" s="101"/>
    </row>
    <row r="609" spans="1:1" ht="15.75" customHeight="1">
      <c r="A609" s="101"/>
    </row>
    <row r="610" spans="1:1" ht="15.75" customHeight="1">
      <c r="A610" s="101"/>
    </row>
    <row r="611" spans="1:1" ht="15.75" customHeight="1">
      <c r="A611" s="101"/>
    </row>
    <row r="612" spans="1:1" ht="15.75" customHeight="1">
      <c r="A612" s="101"/>
    </row>
    <row r="613" spans="1:1" ht="15.75" customHeight="1">
      <c r="A613" s="101"/>
    </row>
    <row r="614" spans="1:1" ht="15.75" customHeight="1">
      <c r="A614" s="101"/>
    </row>
    <row r="615" spans="1:1" ht="15.75" customHeight="1">
      <c r="A615" s="101"/>
    </row>
    <row r="616" spans="1:1" ht="15.75" customHeight="1">
      <c r="A616" s="101"/>
    </row>
    <row r="617" spans="1:1" ht="15.75" customHeight="1">
      <c r="A617" s="101"/>
    </row>
    <row r="618" spans="1:1" ht="15.75" customHeight="1">
      <c r="A618" s="101"/>
    </row>
    <row r="619" spans="1:1" ht="15.75" customHeight="1">
      <c r="A619" s="101"/>
    </row>
    <row r="620" spans="1:1" ht="15.75" customHeight="1">
      <c r="A620" s="101"/>
    </row>
    <row r="621" spans="1:1" ht="15.75" customHeight="1">
      <c r="A621" s="101"/>
    </row>
    <row r="622" spans="1:1" ht="15.75" customHeight="1">
      <c r="A622" s="101"/>
    </row>
    <row r="623" spans="1:1" ht="15.75" customHeight="1">
      <c r="A623" s="101"/>
    </row>
    <row r="624" spans="1:1" ht="15.75" customHeight="1">
      <c r="A624" s="101"/>
    </row>
    <row r="625" spans="1:1" ht="15.75" customHeight="1">
      <c r="A625" s="101"/>
    </row>
    <row r="626" spans="1:1" ht="15.75" customHeight="1">
      <c r="A626" s="101"/>
    </row>
    <row r="627" spans="1:1" ht="15.75" customHeight="1">
      <c r="A627" s="101"/>
    </row>
    <row r="628" spans="1:1" ht="15.75" customHeight="1">
      <c r="A628" s="101"/>
    </row>
    <row r="629" spans="1:1" ht="15.75" customHeight="1">
      <c r="A629" s="101"/>
    </row>
    <row r="630" spans="1:1" ht="15.75" customHeight="1">
      <c r="A630" s="101"/>
    </row>
    <row r="631" spans="1:1" ht="15.75" customHeight="1">
      <c r="A631" s="101"/>
    </row>
    <row r="632" spans="1:1" ht="15.75" customHeight="1">
      <c r="A632" s="101"/>
    </row>
    <row r="633" spans="1:1" ht="15.75" customHeight="1">
      <c r="A633" s="101"/>
    </row>
    <row r="634" spans="1:1" ht="15.75" customHeight="1">
      <c r="A634" s="101"/>
    </row>
    <row r="635" spans="1:1" ht="15.75" customHeight="1">
      <c r="A635" s="101"/>
    </row>
    <row r="636" spans="1:1" ht="15.75" customHeight="1">
      <c r="A636" s="101"/>
    </row>
    <row r="637" spans="1:1" ht="15.75" customHeight="1">
      <c r="A637" s="101"/>
    </row>
    <row r="638" spans="1:1" ht="15.75" customHeight="1">
      <c r="A638" s="101"/>
    </row>
    <row r="639" spans="1:1" ht="15.75" customHeight="1">
      <c r="A639" s="101"/>
    </row>
    <row r="640" spans="1:1" ht="15.75" customHeight="1">
      <c r="A640" s="101"/>
    </row>
    <row r="641" spans="1:1" ht="15.75" customHeight="1">
      <c r="A641" s="101"/>
    </row>
    <row r="642" spans="1:1" ht="15.75" customHeight="1">
      <c r="A642" s="101"/>
    </row>
    <row r="643" spans="1:1" ht="15.75" customHeight="1">
      <c r="A643" s="101"/>
    </row>
    <row r="644" spans="1:1" ht="15.75" customHeight="1">
      <c r="A644" s="101"/>
    </row>
    <row r="645" spans="1:1" ht="15.75" customHeight="1">
      <c r="A645" s="101"/>
    </row>
    <row r="646" spans="1:1" ht="15.75" customHeight="1">
      <c r="A646" s="101"/>
    </row>
    <row r="647" spans="1:1" ht="15.75" customHeight="1">
      <c r="A647" s="101"/>
    </row>
    <row r="648" spans="1:1" ht="15.75" customHeight="1">
      <c r="A648" s="101"/>
    </row>
    <row r="649" spans="1:1" ht="15.75" customHeight="1">
      <c r="A649" s="101"/>
    </row>
    <row r="650" spans="1:1" ht="15.75" customHeight="1">
      <c r="A650" s="101"/>
    </row>
    <row r="651" spans="1:1" ht="15.75" customHeight="1">
      <c r="A651" s="101"/>
    </row>
    <row r="652" spans="1:1" ht="15.75" customHeight="1">
      <c r="A652" s="101"/>
    </row>
    <row r="653" spans="1:1" ht="15.75" customHeight="1">
      <c r="A653" s="101"/>
    </row>
    <row r="654" spans="1:1" ht="15.75" customHeight="1">
      <c r="A654" s="101"/>
    </row>
    <row r="655" spans="1:1" ht="15.75" customHeight="1">
      <c r="A655" s="101"/>
    </row>
    <row r="656" spans="1:1" ht="15.75" customHeight="1">
      <c r="A656" s="101"/>
    </row>
    <row r="657" spans="1:1" ht="15.75" customHeight="1">
      <c r="A657" s="101"/>
    </row>
    <row r="658" spans="1:1" ht="15.75" customHeight="1">
      <c r="A658" s="101"/>
    </row>
    <row r="659" spans="1:1" ht="15.75" customHeight="1">
      <c r="A659" s="101"/>
    </row>
    <row r="660" spans="1:1" ht="15.75" customHeight="1">
      <c r="A660" s="101"/>
    </row>
    <row r="661" spans="1:1" ht="15.75" customHeight="1">
      <c r="A661" s="101"/>
    </row>
    <row r="662" spans="1:1" ht="15.75" customHeight="1">
      <c r="A662" s="101"/>
    </row>
    <row r="663" spans="1:1" ht="15.75" customHeight="1">
      <c r="A663" s="101"/>
    </row>
    <row r="664" spans="1:1" ht="15.75" customHeight="1">
      <c r="A664" s="101"/>
    </row>
    <row r="665" spans="1:1" ht="15.75" customHeight="1">
      <c r="A665" s="101"/>
    </row>
    <row r="666" spans="1:1" ht="15.75" customHeight="1">
      <c r="A666" s="101"/>
    </row>
    <row r="667" spans="1:1" ht="15.75" customHeight="1">
      <c r="A667" s="101"/>
    </row>
    <row r="668" spans="1:1" ht="15.75" customHeight="1">
      <c r="A668" s="101"/>
    </row>
    <row r="669" spans="1:1" ht="15.75" customHeight="1">
      <c r="A669" s="101"/>
    </row>
    <row r="670" spans="1:1" ht="15.75" customHeight="1">
      <c r="A670" s="101"/>
    </row>
    <row r="671" spans="1:1" ht="15.75" customHeight="1">
      <c r="A671" s="101"/>
    </row>
    <row r="672" spans="1:1" ht="15.75" customHeight="1">
      <c r="A672" s="101"/>
    </row>
    <row r="673" spans="1:1" ht="15.75" customHeight="1">
      <c r="A673" s="101"/>
    </row>
    <row r="674" spans="1:1" ht="15.75" customHeight="1">
      <c r="A674" s="101"/>
    </row>
    <row r="675" spans="1:1" ht="15.75" customHeight="1">
      <c r="A675" s="101"/>
    </row>
    <row r="676" spans="1:1" ht="15.75" customHeight="1">
      <c r="A676" s="101"/>
    </row>
    <row r="677" spans="1:1" ht="15.75" customHeight="1">
      <c r="A677" s="101"/>
    </row>
    <row r="678" spans="1:1" ht="15.75" customHeight="1">
      <c r="A678" s="101"/>
    </row>
    <row r="679" spans="1:1" ht="15.75" customHeight="1">
      <c r="A679" s="101"/>
    </row>
    <row r="680" spans="1:1" ht="15.75" customHeight="1">
      <c r="A680" s="101"/>
    </row>
    <row r="681" spans="1:1" ht="15.75" customHeight="1">
      <c r="A681" s="101"/>
    </row>
    <row r="682" spans="1:1" ht="15.75" customHeight="1">
      <c r="A682" s="101"/>
    </row>
    <row r="683" spans="1:1" ht="15.75" customHeight="1">
      <c r="A683" s="101"/>
    </row>
    <row r="684" spans="1:1" ht="15.75" customHeight="1">
      <c r="A684" s="101"/>
    </row>
    <row r="685" spans="1:1" ht="15.75" customHeight="1">
      <c r="A685" s="101"/>
    </row>
    <row r="686" spans="1:1" ht="15.75" customHeight="1">
      <c r="A686" s="101"/>
    </row>
    <row r="687" spans="1:1" ht="15.75" customHeight="1">
      <c r="A687" s="101"/>
    </row>
    <row r="688" spans="1:1" ht="15.75" customHeight="1">
      <c r="A688" s="101"/>
    </row>
    <row r="689" spans="1:1" ht="15.75" customHeight="1">
      <c r="A689" s="101"/>
    </row>
    <row r="690" spans="1:1" ht="15.75" customHeight="1">
      <c r="A690" s="101"/>
    </row>
    <row r="691" spans="1:1" ht="15.75" customHeight="1">
      <c r="A691" s="101"/>
    </row>
    <row r="692" spans="1:1" ht="15.75" customHeight="1">
      <c r="A692" s="101"/>
    </row>
    <row r="693" spans="1:1" ht="15.75" customHeight="1">
      <c r="A693" s="101"/>
    </row>
    <row r="694" spans="1:1" ht="15.75" customHeight="1">
      <c r="A694" s="101"/>
    </row>
    <row r="695" spans="1:1" ht="15.75" customHeight="1">
      <c r="A695" s="101"/>
    </row>
    <row r="696" spans="1:1" ht="15.75" customHeight="1">
      <c r="A696" s="101"/>
    </row>
    <row r="697" spans="1:1" ht="15.75" customHeight="1">
      <c r="A697" s="101"/>
    </row>
    <row r="698" spans="1:1" ht="15.75" customHeight="1">
      <c r="A698" s="101"/>
    </row>
    <row r="699" spans="1:1" ht="15.75" customHeight="1">
      <c r="A699" s="101"/>
    </row>
    <row r="700" spans="1:1" ht="15.75" customHeight="1">
      <c r="A700" s="101"/>
    </row>
    <row r="701" spans="1:1" ht="15.75" customHeight="1">
      <c r="A701" s="101"/>
    </row>
    <row r="702" spans="1:1" ht="15.75" customHeight="1">
      <c r="A702" s="101"/>
    </row>
    <row r="703" spans="1:1" ht="15.75" customHeight="1">
      <c r="A703" s="101"/>
    </row>
    <row r="704" spans="1:1" ht="15.75" customHeight="1">
      <c r="A704" s="101"/>
    </row>
    <row r="705" spans="1:1" ht="15.75" customHeight="1">
      <c r="A705" s="101"/>
    </row>
    <row r="706" spans="1:1" ht="15.75" customHeight="1">
      <c r="A706" s="101"/>
    </row>
    <row r="707" spans="1:1" ht="15.75" customHeight="1">
      <c r="A707" s="101"/>
    </row>
    <row r="708" spans="1:1" ht="15.75" customHeight="1">
      <c r="A708" s="101"/>
    </row>
    <row r="709" spans="1:1" ht="15.75" customHeight="1">
      <c r="A709" s="101"/>
    </row>
    <row r="710" spans="1:1" ht="15.75" customHeight="1">
      <c r="A710" s="101"/>
    </row>
    <row r="711" spans="1:1" ht="15.75" customHeight="1">
      <c r="A711" s="101"/>
    </row>
    <row r="712" spans="1:1" ht="15.75" customHeight="1">
      <c r="A712" s="101"/>
    </row>
    <row r="713" spans="1:1" ht="15.75" customHeight="1">
      <c r="A713" s="101"/>
    </row>
    <row r="714" spans="1:1" ht="15.75" customHeight="1">
      <c r="A714" s="101"/>
    </row>
    <row r="715" spans="1:1" ht="15.75" customHeight="1">
      <c r="A715" s="101"/>
    </row>
    <row r="716" spans="1:1" ht="15.75" customHeight="1">
      <c r="A716" s="101"/>
    </row>
    <row r="717" spans="1:1" ht="15.75" customHeight="1">
      <c r="A717" s="101"/>
    </row>
    <row r="718" spans="1:1" ht="15.75" customHeight="1">
      <c r="A718" s="101"/>
    </row>
    <row r="719" spans="1:1" ht="15.75" customHeight="1">
      <c r="A719" s="101"/>
    </row>
    <row r="720" spans="1:1" ht="15.75" customHeight="1">
      <c r="A720" s="101"/>
    </row>
    <row r="721" spans="1:1" ht="15.75" customHeight="1">
      <c r="A721" s="101"/>
    </row>
    <row r="722" spans="1:1" ht="15.75" customHeight="1">
      <c r="A722" s="101"/>
    </row>
    <row r="723" spans="1:1" ht="15.75" customHeight="1">
      <c r="A723" s="101"/>
    </row>
    <row r="724" spans="1:1" ht="15.75" customHeight="1">
      <c r="A724" s="101"/>
    </row>
    <row r="725" spans="1:1" ht="15.75" customHeight="1">
      <c r="A725" s="101"/>
    </row>
    <row r="726" spans="1:1" ht="15.75" customHeight="1">
      <c r="A726" s="101"/>
    </row>
    <row r="727" spans="1:1" ht="15.75" customHeight="1">
      <c r="A727" s="101"/>
    </row>
    <row r="728" spans="1:1" ht="15.75" customHeight="1">
      <c r="A728" s="101"/>
    </row>
    <row r="729" spans="1:1" ht="15.75" customHeight="1">
      <c r="A729" s="101"/>
    </row>
    <row r="730" spans="1:1" ht="15.75" customHeight="1">
      <c r="A730" s="101"/>
    </row>
    <row r="731" spans="1:1" ht="15.75" customHeight="1">
      <c r="A731" s="101"/>
    </row>
    <row r="732" spans="1:1" ht="15.75" customHeight="1">
      <c r="A732" s="101"/>
    </row>
    <row r="733" spans="1:1" ht="15.75" customHeight="1">
      <c r="A733" s="101"/>
    </row>
    <row r="734" spans="1:1" ht="15.75" customHeight="1">
      <c r="A734" s="101"/>
    </row>
    <row r="735" spans="1:1" ht="15.75" customHeight="1">
      <c r="A735" s="101"/>
    </row>
    <row r="736" spans="1:1" ht="15.75" customHeight="1">
      <c r="A736" s="101"/>
    </row>
    <row r="737" spans="1:1" ht="15.75" customHeight="1">
      <c r="A737" s="101"/>
    </row>
    <row r="738" spans="1:1" ht="15.75" customHeight="1">
      <c r="A738" s="101"/>
    </row>
    <row r="739" spans="1:1" ht="15.75" customHeight="1">
      <c r="A739" s="101"/>
    </row>
    <row r="740" spans="1:1" ht="15.75" customHeight="1">
      <c r="A740" s="101"/>
    </row>
    <row r="741" spans="1:1" ht="15.75" customHeight="1">
      <c r="A741" s="101"/>
    </row>
    <row r="742" spans="1:1" ht="15.75" customHeight="1">
      <c r="A742" s="101"/>
    </row>
    <row r="743" spans="1:1" ht="15.75" customHeight="1">
      <c r="A743" s="101"/>
    </row>
    <row r="744" spans="1:1" ht="15.75" customHeight="1">
      <c r="A744" s="101"/>
    </row>
    <row r="745" spans="1:1" ht="15.75" customHeight="1">
      <c r="A745" s="101"/>
    </row>
    <row r="746" spans="1:1" ht="15.75" customHeight="1">
      <c r="A746" s="101"/>
    </row>
    <row r="747" spans="1:1" ht="15.75" customHeight="1">
      <c r="A747" s="101"/>
    </row>
    <row r="748" spans="1:1" ht="15.75" customHeight="1">
      <c r="A748" s="101"/>
    </row>
    <row r="749" spans="1:1" ht="15.75" customHeight="1">
      <c r="A749" s="101"/>
    </row>
    <row r="750" spans="1:1" ht="15.75" customHeight="1">
      <c r="A750" s="101"/>
    </row>
    <row r="751" spans="1:1" ht="15.75" customHeight="1">
      <c r="A751" s="101"/>
    </row>
    <row r="752" spans="1:1" ht="15.75" customHeight="1">
      <c r="A752" s="101"/>
    </row>
    <row r="753" spans="1:1" ht="15.75" customHeight="1">
      <c r="A753" s="101"/>
    </row>
    <row r="754" spans="1:1" ht="15.75" customHeight="1">
      <c r="A754" s="101"/>
    </row>
    <row r="755" spans="1:1" ht="15.75" customHeight="1">
      <c r="A755" s="101"/>
    </row>
    <row r="756" spans="1:1" ht="15.75" customHeight="1">
      <c r="A756" s="101"/>
    </row>
    <row r="757" spans="1:1" ht="15.75" customHeight="1">
      <c r="A757" s="101"/>
    </row>
    <row r="758" spans="1:1" ht="15.75" customHeight="1">
      <c r="A758" s="101"/>
    </row>
    <row r="759" spans="1:1" ht="15.75" customHeight="1">
      <c r="A759" s="101"/>
    </row>
    <row r="760" spans="1:1" ht="15.75" customHeight="1">
      <c r="A760" s="101"/>
    </row>
    <row r="761" spans="1:1" ht="15.75" customHeight="1">
      <c r="A761" s="101"/>
    </row>
    <row r="762" spans="1:1" ht="15.75" customHeight="1">
      <c r="A762" s="101"/>
    </row>
    <row r="763" spans="1:1" ht="15.75" customHeight="1">
      <c r="A763" s="101"/>
    </row>
    <row r="764" spans="1:1" ht="15.75" customHeight="1">
      <c r="A764" s="101"/>
    </row>
    <row r="765" spans="1:1" ht="15.75" customHeight="1">
      <c r="A765" s="101"/>
    </row>
    <row r="766" spans="1:1" ht="15.75" customHeight="1">
      <c r="A766" s="101"/>
    </row>
    <row r="767" spans="1:1" ht="15.75" customHeight="1">
      <c r="A767" s="101"/>
    </row>
    <row r="768" spans="1:1" ht="15.75" customHeight="1">
      <c r="A768" s="101"/>
    </row>
    <row r="769" spans="1:1" ht="15.75" customHeight="1">
      <c r="A769" s="101"/>
    </row>
    <row r="770" spans="1:1" ht="15.75" customHeight="1">
      <c r="A770" s="101"/>
    </row>
    <row r="771" spans="1:1" ht="15.75" customHeight="1">
      <c r="A771" s="101"/>
    </row>
    <row r="772" spans="1:1" ht="15.75" customHeight="1">
      <c r="A772" s="101"/>
    </row>
    <row r="773" spans="1:1" ht="15.75" customHeight="1">
      <c r="A773" s="101"/>
    </row>
    <row r="774" spans="1:1" ht="15.75" customHeight="1">
      <c r="A774" s="101"/>
    </row>
    <row r="775" spans="1:1" ht="15.75" customHeight="1">
      <c r="A775" s="101"/>
    </row>
    <row r="776" spans="1:1" ht="15.75" customHeight="1">
      <c r="A776" s="101"/>
    </row>
    <row r="777" spans="1:1" ht="15.75" customHeight="1">
      <c r="A777" s="101"/>
    </row>
    <row r="778" spans="1:1" ht="15.75" customHeight="1">
      <c r="A778" s="101"/>
    </row>
    <row r="779" spans="1:1" ht="15.75" customHeight="1">
      <c r="A779" s="101"/>
    </row>
    <row r="780" spans="1:1" ht="15.75" customHeight="1">
      <c r="A780" s="101"/>
    </row>
    <row r="781" spans="1:1" ht="15.75" customHeight="1">
      <c r="A781" s="101"/>
    </row>
    <row r="782" spans="1:1" ht="15.75" customHeight="1">
      <c r="A782" s="101"/>
    </row>
    <row r="783" spans="1:1" ht="15.75" customHeight="1">
      <c r="A783" s="101"/>
    </row>
    <row r="784" spans="1:1" ht="15.75" customHeight="1">
      <c r="A784" s="101"/>
    </row>
    <row r="785" spans="1:1" ht="15.75" customHeight="1">
      <c r="A785" s="101"/>
    </row>
    <row r="786" spans="1:1" ht="15.75" customHeight="1">
      <c r="A786" s="101"/>
    </row>
    <row r="787" spans="1:1" ht="15.75" customHeight="1">
      <c r="A787" s="101"/>
    </row>
    <row r="788" spans="1:1" ht="15.75" customHeight="1">
      <c r="A788" s="101"/>
    </row>
    <row r="789" spans="1:1" ht="15.75" customHeight="1">
      <c r="A789" s="101"/>
    </row>
    <row r="790" spans="1:1" ht="15.75" customHeight="1">
      <c r="A790" s="101"/>
    </row>
    <row r="791" spans="1:1" ht="15.75" customHeight="1">
      <c r="A791" s="101"/>
    </row>
    <row r="792" spans="1:1" ht="15.75" customHeight="1">
      <c r="A792" s="101"/>
    </row>
    <row r="793" spans="1:1" ht="15.75" customHeight="1">
      <c r="A793" s="101"/>
    </row>
    <row r="794" spans="1:1" ht="15.75" customHeight="1">
      <c r="A794" s="101"/>
    </row>
    <row r="795" spans="1:1" ht="15.75" customHeight="1">
      <c r="A795" s="101"/>
    </row>
    <row r="796" spans="1:1" ht="15.75" customHeight="1">
      <c r="A796" s="101"/>
    </row>
    <row r="797" spans="1:1" ht="15.75" customHeight="1">
      <c r="A797" s="101"/>
    </row>
    <row r="798" spans="1:1" ht="15.75" customHeight="1">
      <c r="A798" s="101"/>
    </row>
    <row r="799" spans="1:1" ht="15.75" customHeight="1">
      <c r="A799" s="101"/>
    </row>
    <row r="800" spans="1:1" ht="15.75" customHeight="1">
      <c r="A800" s="101"/>
    </row>
    <row r="801" spans="1:1" ht="15.75" customHeight="1">
      <c r="A801" s="101"/>
    </row>
    <row r="802" spans="1:1" ht="15.75" customHeight="1">
      <c r="A802" s="101"/>
    </row>
    <row r="803" spans="1:1" ht="15.75" customHeight="1">
      <c r="A803" s="101"/>
    </row>
    <row r="804" spans="1:1" ht="15.75" customHeight="1">
      <c r="A804" s="101"/>
    </row>
    <row r="805" spans="1:1" ht="15.75" customHeight="1">
      <c r="A805" s="101"/>
    </row>
    <row r="806" spans="1:1" ht="15.75" customHeight="1">
      <c r="A806" s="101"/>
    </row>
    <row r="807" spans="1:1" ht="15.75" customHeight="1">
      <c r="A807" s="101"/>
    </row>
    <row r="808" spans="1:1" ht="15.75" customHeight="1">
      <c r="A808" s="101"/>
    </row>
    <row r="809" spans="1:1" ht="15.75" customHeight="1">
      <c r="A809" s="101"/>
    </row>
    <row r="810" spans="1:1" ht="15.75" customHeight="1">
      <c r="A810" s="101"/>
    </row>
    <row r="811" spans="1:1" ht="15.75" customHeight="1">
      <c r="A811" s="101"/>
    </row>
    <row r="812" spans="1:1" ht="15.75" customHeight="1">
      <c r="A812" s="101"/>
    </row>
    <row r="813" spans="1:1" ht="15.75" customHeight="1">
      <c r="A813" s="101"/>
    </row>
    <row r="814" spans="1:1" ht="15.75" customHeight="1">
      <c r="A814" s="101"/>
    </row>
    <row r="815" spans="1:1" ht="15.75" customHeight="1">
      <c r="A815" s="101"/>
    </row>
    <row r="816" spans="1:1" ht="15.75" customHeight="1">
      <c r="A816" s="101"/>
    </row>
    <row r="817" spans="1:1" ht="15.75" customHeight="1">
      <c r="A817" s="101"/>
    </row>
    <row r="818" spans="1:1" ht="15.75" customHeight="1">
      <c r="A818" s="101"/>
    </row>
    <row r="819" spans="1:1" ht="15.75" customHeight="1">
      <c r="A819" s="101"/>
    </row>
    <row r="820" spans="1:1" ht="15.75" customHeight="1">
      <c r="A820" s="101"/>
    </row>
    <row r="821" spans="1:1" ht="15.75" customHeight="1">
      <c r="A821" s="101"/>
    </row>
    <row r="822" spans="1:1" ht="15.75" customHeight="1">
      <c r="A822" s="101"/>
    </row>
    <row r="823" spans="1:1" ht="15.75" customHeight="1">
      <c r="A823" s="101"/>
    </row>
    <row r="824" spans="1:1" ht="15.75" customHeight="1">
      <c r="A824" s="101"/>
    </row>
    <row r="825" spans="1:1" ht="15.75" customHeight="1">
      <c r="A825" s="101"/>
    </row>
    <row r="826" spans="1:1" ht="15.75" customHeight="1">
      <c r="A826" s="101"/>
    </row>
    <row r="827" spans="1:1" ht="15.75" customHeight="1">
      <c r="A827" s="101"/>
    </row>
    <row r="828" spans="1:1" ht="15.75" customHeight="1">
      <c r="A828" s="101"/>
    </row>
    <row r="829" spans="1:1" ht="15.75" customHeight="1">
      <c r="A829" s="101"/>
    </row>
    <row r="830" spans="1:1" ht="15.75" customHeight="1">
      <c r="A830" s="101"/>
    </row>
    <row r="831" spans="1:1" ht="15.75" customHeight="1">
      <c r="A831" s="101"/>
    </row>
    <row r="832" spans="1:1" ht="15.75" customHeight="1">
      <c r="A832" s="101"/>
    </row>
    <row r="833" spans="1:1" ht="15.75" customHeight="1">
      <c r="A833" s="101"/>
    </row>
    <row r="834" spans="1:1" ht="15.75" customHeight="1">
      <c r="A834" s="101"/>
    </row>
    <row r="835" spans="1:1" ht="15.75" customHeight="1">
      <c r="A835" s="101"/>
    </row>
    <row r="836" spans="1:1" ht="15.75" customHeight="1">
      <c r="A836" s="101"/>
    </row>
    <row r="837" spans="1:1" ht="15.75" customHeight="1">
      <c r="A837" s="101"/>
    </row>
    <row r="838" spans="1:1" ht="15.75" customHeight="1">
      <c r="A838" s="101"/>
    </row>
    <row r="839" spans="1:1" ht="15.75" customHeight="1">
      <c r="A839" s="101"/>
    </row>
    <row r="840" spans="1:1" ht="15.75" customHeight="1">
      <c r="A840" s="101"/>
    </row>
    <row r="841" spans="1:1" ht="15.75" customHeight="1">
      <c r="A841" s="101"/>
    </row>
    <row r="842" spans="1:1" ht="15.75" customHeight="1">
      <c r="A842" s="101"/>
    </row>
    <row r="843" spans="1:1" ht="15.75" customHeight="1">
      <c r="A843" s="101"/>
    </row>
    <row r="844" spans="1:1" ht="15.75" customHeight="1">
      <c r="A844" s="101"/>
    </row>
    <row r="845" spans="1:1" ht="15.75" customHeight="1">
      <c r="A845" s="101"/>
    </row>
    <row r="846" spans="1:1" ht="15.75" customHeight="1">
      <c r="A846" s="101"/>
    </row>
    <row r="847" spans="1:1" ht="15.75" customHeight="1">
      <c r="A847" s="101"/>
    </row>
    <row r="848" spans="1:1" ht="15.75" customHeight="1">
      <c r="A848" s="101"/>
    </row>
    <row r="849" spans="1:1" ht="15.75" customHeight="1">
      <c r="A849" s="101"/>
    </row>
    <row r="850" spans="1:1" ht="15.75" customHeight="1">
      <c r="A850" s="101"/>
    </row>
    <row r="851" spans="1:1" ht="15.75" customHeight="1">
      <c r="A851" s="101"/>
    </row>
    <row r="852" spans="1:1" ht="15.75" customHeight="1">
      <c r="A852" s="101"/>
    </row>
    <row r="853" spans="1:1" ht="15.75" customHeight="1">
      <c r="A853" s="101"/>
    </row>
    <row r="854" spans="1:1" ht="15.75" customHeight="1">
      <c r="A854" s="101"/>
    </row>
    <row r="855" spans="1:1" ht="15.75" customHeight="1">
      <c r="A855" s="101"/>
    </row>
    <row r="856" spans="1:1" ht="15.75" customHeight="1">
      <c r="A856" s="101"/>
    </row>
    <row r="857" spans="1:1" ht="15.75" customHeight="1">
      <c r="A857" s="101"/>
    </row>
    <row r="858" spans="1:1" ht="15.75" customHeight="1">
      <c r="A858" s="101"/>
    </row>
    <row r="859" spans="1:1" ht="15.75" customHeight="1">
      <c r="A859" s="101"/>
    </row>
    <row r="860" spans="1:1" ht="15.75" customHeight="1">
      <c r="A860" s="101"/>
    </row>
    <row r="861" spans="1:1" ht="15.75" customHeight="1">
      <c r="A861" s="101"/>
    </row>
    <row r="862" spans="1:1" ht="15.75" customHeight="1">
      <c r="A862" s="101"/>
    </row>
    <row r="863" spans="1:1" ht="15.75" customHeight="1">
      <c r="A863" s="101"/>
    </row>
    <row r="864" spans="1:1" ht="15.75" customHeight="1">
      <c r="A864" s="101"/>
    </row>
    <row r="865" spans="1:1" ht="15.75" customHeight="1">
      <c r="A865" s="101"/>
    </row>
    <row r="866" spans="1:1" ht="15.75" customHeight="1">
      <c r="A866" s="101"/>
    </row>
    <row r="867" spans="1:1" ht="15.75" customHeight="1">
      <c r="A867" s="101"/>
    </row>
    <row r="868" spans="1:1" ht="15.75" customHeight="1">
      <c r="A868" s="101"/>
    </row>
    <row r="869" spans="1:1" ht="15.75" customHeight="1">
      <c r="A869" s="101"/>
    </row>
    <row r="870" spans="1:1" ht="15.75" customHeight="1">
      <c r="A870" s="101"/>
    </row>
    <row r="871" spans="1:1" ht="15.75" customHeight="1">
      <c r="A871" s="101"/>
    </row>
    <row r="872" spans="1:1" ht="15.75" customHeight="1">
      <c r="A872" s="101"/>
    </row>
    <row r="873" spans="1:1" ht="15.75" customHeight="1">
      <c r="A873" s="101"/>
    </row>
    <row r="874" spans="1:1" ht="15.75" customHeight="1">
      <c r="A874" s="101"/>
    </row>
    <row r="875" spans="1:1" ht="15.75" customHeight="1">
      <c r="A875" s="101"/>
    </row>
    <row r="876" spans="1:1" ht="15.75" customHeight="1">
      <c r="A876" s="101"/>
    </row>
    <row r="877" spans="1:1" ht="15.75" customHeight="1">
      <c r="A877" s="101"/>
    </row>
    <row r="878" spans="1:1" ht="15.75" customHeight="1">
      <c r="A878" s="101"/>
    </row>
    <row r="879" spans="1:1" ht="15.75" customHeight="1">
      <c r="A879" s="101"/>
    </row>
    <row r="880" spans="1:1" ht="15.75" customHeight="1">
      <c r="A880" s="101"/>
    </row>
    <row r="881" spans="1:1" ht="15.75" customHeight="1">
      <c r="A881" s="101"/>
    </row>
    <row r="882" spans="1:1" ht="15.75" customHeight="1">
      <c r="A882" s="101"/>
    </row>
    <row r="883" spans="1:1" ht="15.75" customHeight="1">
      <c r="A883" s="101"/>
    </row>
    <row r="884" spans="1:1" ht="15.75" customHeight="1">
      <c r="A884" s="101"/>
    </row>
    <row r="885" spans="1:1" ht="15.75" customHeight="1">
      <c r="A885" s="101"/>
    </row>
    <row r="886" spans="1:1" ht="15.75" customHeight="1">
      <c r="A886" s="101"/>
    </row>
    <row r="887" spans="1:1" ht="15.75" customHeight="1">
      <c r="A887" s="101"/>
    </row>
    <row r="888" spans="1:1" ht="15.75" customHeight="1">
      <c r="A888" s="101"/>
    </row>
    <row r="889" spans="1:1" ht="15.75" customHeight="1">
      <c r="A889" s="101"/>
    </row>
    <row r="890" spans="1:1" ht="15.75" customHeight="1">
      <c r="A890" s="101"/>
    </row>
    <row r="891" spans="1:1" ht="15.75" customHeight="1">
      <c r="A891" s="101"/>
    </row>
    <row r="892" spans="1:1" ht="15.75" customHeight="1">
      <c r="A892" s="101"/>
    </row>
    <row r="893" spans="1:1" ht="15.75" customHeight="1">
      <c r="A893" s="101"/>
    </row>
    <row r="894" spans="1:1" ht="15.75" customHeight="1">
      <c r="A894" s="101"/>
    </row>
    <row r="895" spans="1:1" ht="15.75" customHeight="1">
      <c r="A895" s="101"/>
    </row>
    <row r="896" spans="1:1" ht="15.75" customHeight="1">
      <c r="A896" s="101"/>
    </row>
    <row r="897" spans="1:1" ht="15.75" customHeight="1">
      <c r="A897" s="101"/>
    </row>
    <row r="898" spans="1:1" ht="15.75" customHeight="1">
      <c r="A898" s="101"/>
    </row>
    <row r="899" spans="1:1" ht="15.75" customHeight="1">
      <c r="A899" s="101"/>
    </row>
    <row r="900" spans="1:1" ht="15.75" customHeight="1">
      <c r="A900" s="101"/>
    </row>
    <row r="901" spans="1:1" ht="15.75" customHeight="1">
      <c r="A901" s="101"/>
    </row>
    <row r="902" spans="1:1" ht="15.75" customHeight="1">
      <c r="A902" s="101"/>
    </row>
    <row r="903" spans="1:1" ht="15.75" customHeight="1">
      <c r="A903" s="101"/>
    </row>
    <row r="904" spans="1:1" ht="15.75" customHeight="1">
      <c r="A904" s="101"/>
    </row>
    <row r="905" spans="1:1" ht="15.75" customHeight="1">
      <c r="A905" s="101"/>
    </row>
    <row r="906" spans="1:1" ht="15.75" customHeight="1">
      <c r="A906" s="101"/>
    </row>
    <row r="907" spans="1:1" ht="15.75" customHeight="1">
      <c r="A907" s="101"/>
    </row>
    <row r="908" spans="1:1" ht="15.75" customHeight="1">
      <c r="A908" s="101"/>
    </row>
    <row r="909" spans="1:1" ht="15.75" customHeight="1">
      <c r="A909" s="101"/>
    </row>
    <row r="910" spans="1:1" ht="15.75" customHeight="1">
      <c r="A910" s="101"/>
    </row>
    <row r="911" spans="1:1" ht="15.75" customHeight="1">
      <c r="A911" s="101"/>
    </row>
    <row r="912" spans="1:1" ht="15.75" customHeight="1">
      <c r="A912" s="101"/>
    </row>
    <row r="913" spans="1:1" ht="15.75" customHeight="1">
      <c r="A913" s="101"/>
    </row>
    <row r="914" spans="1:1" ht="15.75" customHeight="1">
      <c r="A914" s="101"/>
    </row>
    <row r="915" spans="1:1" ht="15.75" customHeight="1">
      <c r="A915" s="101"/>
    </row>
    <row r="916" spans="1:1" ht="15.75" customHeight="1">
      <c r="A916" s="101"/>
    </row>
    <row r="917" spans="1:1" ht="15.75" customHeight="1">
      <c r="A917" s="101"/>
    </row>
    <row r="918" spans="1:1" ht="15.75" customHeight="1">
      <c r="A918" s="101"/>
    </row>
    <row r="919" spans="1:1" ht="15.75" customHeight="1">
      <c r="A919" s="101"/>
    </row>
    <row r="920" spans="1:1" ht="15.75" customHeight="1">
      <c r="A920" s="101"/>
    </row>
    <row r="921" spans="1:1" ht="15.75" customHeight="1">
      <c r="A921" s="101"/>
    </row>
    <row r="922" spans="1:1" ht="15.75" customHeight="1">
      <c r="A922" s="101"/>
    </row>
    <row r="923" spans="1:1" ht="15.75" customHeight="1">
      <c r="A923" s="101"/>
    </row>
    <row r="924" spans="1:1" ht="15.75" customHeight="1">
      <c r="A924" s="101"/>
    </row>
    <row r="925" spans="1:1" ht="15.75" customHeight="1">
      <c r="A925" s="101"/>
    </row>
    <row r="926" spans="1:1" ht="15.75" customHeight="1">
      <c r="A926" s="101"/>
    </row>
    <row r="927" spans="1:1" ht="15.75" customHeight="1">
      <c r="A927" s="101"/>
    </row>
    <row r="928" spans="1:1" ht="15.75" customHeight="1">
      <c r="A928" s="101"/>
    </row>
    <row r="929" spans="1:1" ht="15.75" customHeight="1">
      <c r="A929" s="101"/>
    </row>
    <row r="930" spans="1:1" ht="15.75" customHeight="1">
      <c r="A930" s="101"/>
    </row>
    <row r="931" spans="1:1" ht="15.75" customHeight="1">
      <c r="A931" s="101"/>
    </row>
    <row r="932" spans="1:1" ht="15.75" customHeight="1">
      <c r="A932" s="101"/>
    </row>
    <row r="933" spans="1:1" ht="15.75" customHeight="1">
      <c r="A933" s="101"/>
    </row>
    <row r="934" spans="1:1" ht="15.75" customHeight="1">
      <c r="A934" s="101"/>
    </row>
    <row r="935" spans="1:1" ht="15.75" customHeight="1">
      <c r="A935" s="101"/>
    </row>
    <row r="936" spans="1:1" ht="15.75" customHeight="1">
      <c r="A936" s="101"/>
    </row>
    <row r="937" spans="1:1" ht="15.75" customHeight="1">
      <c r="A937" s="101"/>
    </row>
    <row r="938" spans="1:1" ht="15.75" customHeight="1">
      <c r="A938" s="101"/>
    </row>
    <row r="939" spans="1:1" ht="15.75" customHeight="1">
      <c r="A939" s="101"/>
    </row>
    <row r="940" spans="1:1" ht="15.75" customHeight="1">
      <c r="A940" s="101"/>
    </row>
    <row r="941" spans="1:1" ht="15.75" customHeight="1">
      <c r="A941" s="101"/>
    </row>
    <row r="942" spans="1:1" ht="15.75" customHeight="1">
      <c r="A942" s="101"/>
    </row>
    <row r="943" spans="1:1" ht="15.75" customHeight="1">
      <c r="A943" s="101"/>
    </row>
    <row r="944" spans="1:1" ht="15.75" customHeight="1">
      <c r="A944" s="101"/>
    </row>
    <row r="945" spans="1:1" ht="15.75" customHeight="1">
      <c r="A945" s="101"/>
    </row>
    <row r="946" spans="1:1" ht="15.75" customHeight="1">
      <c r="A946" s="101"/>
    </row>
    <row r="947" spans="1:1" ht="15.75" customHeight="1">
      <c r="A947" s="101"/>
    </row>
    <row r="948" spans="1:1" ht="15.75" customHeight="1">
      <c r="A948" s="101"/>
    </row>
    <row r="949" spans="1:1" ht="15.75" customHeight="1">
      <c r="A949" s="101"/>
    </row>
    <row r="950" spans="1:1" ht="15.75" customHeight="1">
      <c r="A950" s="101"/>
    </row>
    <row r="951" spans="1:1" ht="15.75" customHeight="1">
      <c r="A951" s="101"/>
    </row>
    <row r="952" spans="1:1" ht="15.75" customHeight="1">
      <c r="A952" s="101"/>
    </row>
    <row r="953" spans="1:1" ht="15.75" customHeight="1">
      <c r="A953" s="101"/>
    </row>
    <row r="954" spans="1:1" ht="15.75" customHeight="1">
      <c r="A954" s="101"/>
    </row>
    <row r="955" spans="1:1" ht="15.75" customHeight="1">
      <c r="A955" s="101"/>
    </row>
    <row r="956" spans="1:1" ht="15.75" customHeight="1">
      <c r="A956" s="101"/>
    </row>
    <row r="957" spans="1:1" ht="15.75" customHeight="1">
      <c r="A957" s="101"/>
    </row>
    <row r="958" spans="1:1" ht="15.75" customHeight="1">
      <c r="A958" s="101"/>
    </row>
    <row r="959" spans="1:1" ht="15.75" customHeight="1">
      <c r="A959" s="101"/>
    </row>
    <row r="960" spans="1:1" ht="15.75" customHeight="1">
      <c r="A960" s="101"/>
    </row>
    <row r="961" spans="1:1" ht="15.75" customHeight="1">
      <c r="A961" s="101"/>
    </row>
    <row r="962" spans="1:1" ht="15.75" customHeight="1">
      <c r="A962" s="101"/>
    </row>
    <row r="963" spans="1:1" ht="15.75" customHeight="1">
      <c r="A963" s="101"/>
    </row>
    <row r="964" spans="1:1" ht="15.75" customHeight="1">
      <c r="A964" s="101"/>
    </row>
    <row r="965" spans="1:1" ht="15.75" customHeight="1">
      <c r="A965" s="101"/>
    </row>
    <row r="966" spans="1:1" ht="15.75" customHeight="1">
      <c r="A966" s="101"/>
    </row>
    <row r="967" spans="1:1" ht="15.75" customHeight="1">
      <c r="A967" s="101"/>
    </row>
    <row r="968" spans="1:1" ht="15.75" customHeight="1">
      <c r="A968" s="101"/>
    </row>
    <row r="969" spans="1:1" ht="15.75" customHeight="1">
      <c r="A969" s="101"/>
    </row>
    <row r="970" spans="1:1" ht="15.75" customHeight="1">
      <c r="A970" s="101"/>
    </row>
    <row r="971" spans="1:1" ht="15.75" customHeight="1">
      <c r="A971" s="101"/>
    </row>
    <row r="972" spans="1:1" ht="15.75" customHeight="1">
      <c r="A972" s="101"/>
    </row>
    <row r="973" spans="1:1" ht="15.75" customHeight="1">
      <c r="A973" s="101"/>
    </row>
    <row r="974" spans="1:1" ht="15.75" customHeight="1">
      <c r="A974" s="101"/>
    </row>
    <row r="975" spans="1:1" ht="15.75" customHeight="1">
      <c r="A975" s="101"/>
    </row>
    <row r="976" spans="1:1" ht="15.75" customHeight="1">
      <c r="A976" s="101"/>
    </row>
    <row r="977" spans="1:1" ht="15.75" customHeight="1">
      <c r="A977" s="101"/>
    </row>
    <row r="978" spans="1:1" ht="15.75" customHeight="1">
      <c r="A978" s="101"/>
    </row>
    <row r="979" spans="1:1" ht="15.75" customHeight="1">
      <c r="A979" s="101"/>
    </row>
    <row r="980" spans="1:1" ht="15.75" customHeight="1">
      <c r="A980" s="101"/>
    </row>
    <row r="981" spans="1:1" ht="15.75" customHeight="1">
      <c r="A981" s="101"/>
    </row>
    <row r="982" spans="1:1" ht="15.75" customHeight="1">
      <c r="A982" s="101"/>
    </row>
    <row r="983" spans="1:1" ht="15.75" customHeight="1">
      <c r="A983" s="101"/>
    </row>
    <row r="984" spans="1:1" ht="15.75" customHeight="1">
      <c r="A984" s="101"/>
    </row>
    <row r="985" spans="1:1" ht="15.75" customHeight="1">
      <c r="A985" s="101"/>
    </row>
    <row r="986" spans="1:1" ht="15.75" customHeight="1">
      <c r="A986" s="101"/>
    </row>
    <row r="987" spans="1:1" ht="15.75" customHeight="1">
      <c r="A987" s="101"/>
    </row>
    <row r="988" spans="1:1" ht="15.75" customHeight="1">
      <c r="A988" s="101"/>
    </row>
    <row r="989" spans="1:1" ht="15.75" customHeight="1">
      <c r="A989" s="101"/>
    </row>
    <row r="990" spans="1:1" ht="15.75" customHeight="1">
      <c r="A990" s="101"/>
    </row>
    <row r="991" spans="1:1" ht="15.75" customHeight="1">
      <c r="A991" s="101"/>
    </row>
    <row r="992" spans="1:1" ht="15.75" customHeight="1">
      <c r="A992" s="101"/>
    </row>
    <row r="993" spans="1:1" ht="15.75" customHeight="1">
      <c r="A993" s="101"/>
    </row>
    <row r="994" spans="1:1" ht="15.75" customHeight="1">
      <c r="A994" s="101"/>
    </row>
    <row r="995" spans="1:1" ht="15.75" customHeight="1">
      <c r="A995" s="101"/>
    </row>
    <row r="996" spans="1:1" ht="15.75" customHeight="1">
      <c r="A996" s="101"/>
    </row>
    <row r="997" spans="1:1" ht="15.75" customHeight="1">
      <c r="A997" s="101"/>
    </row>
    <row r="998" spans="1:1" ht="15.75" customHeight="1">
      <c r="A998" s="101"/>
    </row>
    <row r="999" spans="1:1" ht="15.75" customHeight="1">
      <c r="A999" s="101"/>
    </row>
  </sheetData>
  <mergeCells count="22">
    <mergeCell ref="C1:O1"/>
    <mergeCell ref="A2:A3"/>
    <mergeCell ref="B2:B3"/>
    <mergeCell ref="C2:C3"/>
    <mergeCell ref="D2:D3"/>
    <mergeCell ref="E2:E3"/>
    <mergeCell ref="F2:F3"/>
    <mergeCell ref="G2:G3"/>
    <mergeCell ref="H2:H3"/>
    <mergeCell ref="I2:I3"/>
    <mergeCell ref="J2:O2"/>
    <mergeCell ref="P2:P3"/>
    <mergeCell ref="Q2:Q3"/>
    <mergeCell ref="R2:R3"/>
    <mergeCell ref="S2:S3"/>
    <mergeCell ref="T2:T3"/>
    <mergeCell ref="Z2:Z3"/>
    <mergeCell ref="U2:U3"/>
    <mergeCell ref="V2:V3"/>
    <mergeCell ref="W2:W3"/>
    <mergeCell ref="X2:X3"/>
    <mergeCell ref="Y2:Y3"/>
  </mergeCells>
  <hyperlinks>
    <hyperlink ref="H5" r:id="rId1"/>
    <hyperlink ref="Z5" r:id="rId2"/>
    <hyperlink ref="H6" r:id="rId3"/>
    <hyperlink ref="Z6" r:id="rId4"/>
  </hyperlinks>
  <pageMargins left="0.7" right="0.7" top="0.75" bottom="0.75" header="0" footer="0"/>
  <pageSetup paperSize="9" scale="46"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vt:i4>
      </vt:variant>
    </vt:vector>
  </HeadingPairs>
  <TitlesOfParts>
    <vt:vector size="49" baseType="lpstr">
      <vt:lpstr>ОБЩИЙ СВОД</vt:lpstr>
      <vt:lpstr>Загородные стационарные лагеря</vt:lpstr>
      <vt:lpstr>Лагерь труда и отдыха</vt:lpstr>
      <vt:lpstr>Палаточные</vt:lpstr>
      <vt:lpstr>Якутск</vt:lpstr>
      <vt:lpstr>Жатай</vt:lpstr>
      <vt:lpstr>Абыйский</vt:lpstr>
      <vt:lpstr>Алданский</vt:lpstr>
      <vt:lpstr>Анабарский</vt:lpstr>
      <vt:lpstr>Аллаиховский</vt:lpstr>
      <vt:lpstr>Булунский</vt:lpstr>
      <vt:lpstr>Амгинский</vt:lpstr>
      <vt:lpstr>Верхневилюйский</vt:lpstr>
      <vt:lpstr>Вилюйский</vt:lpstr>
      <vt:lpstr>Верхнеколымский</vt:lpstr>
      <vt:lpstr>Момский</vt:lpstr>
      <vt:lpstr>Верхоянский</vt:lpstr>
      <vt:lpstr>Жиганский</vt:lpstr>
      <vt:lpstr>Горный</vt:lpstr>
      <vt:lpstr>Ленский</vt:lpstr>
      <vt:lpstr>Мегино-Канг</vt:lpstr>
      <vt:lpstr>Кобяйский</vt:lpstr>
      <vt:lpstr>Мирнинский</vt:lpstr>
      <vt:lpstr>Намский</vt:lpstr>
      <vt:lpstr>Нерюнгринский</vt:lpstr>
      <vt:lpstr>Нижнеколымский</vt:lpstr>
      <vt:lpstr>Нюрбинский</vt:lpstr>
      <vt:lpstr>Оймяконский</vt:lpstr>
      <vt:lpstr>Оленекский</vt:lpstr>
      <vt:lpstr>Олекминский</vt:lpstr>
      <vt:lpstr>Томпонский</vt:lpstr>
      <vt:lpstr>Среднеколымский</vt:lpstr>
      <vt:lpstr>Таттинский</vt:lpstr>
      <vt:lpstr>Сунтарский</vt:lpstr>
      <vt:lpstr>Усть-Янский</vt:lpstr>
      <vt:lpstr>Усть-Алданский</vt:lpstr>
      <vt:lpstr>Эвено-Бытантайский</vt:lpstr>
      <vt:lpstr>Усть-Майский</vt:lpstr>
      <vt:lpstr>Хангаласский</vt:lpstr>
      <vt:lpstr>Чурапчинский</vt:lpstr>
      <vt:lpstr>Минобр</vt:lpstr>
      <vt:lpstr>Минтруд</vt:lpstr>
      <vt:lpstr>Минспорт</vt:lpstr>
      <vt:lpstr> ИНЫЕ ООО ИП (2)</vt:lpstr>
      <vt:lpstr>'Загородные стационарные лагеря'!Область_печати</vt:lpstr>
      <vt:lpstr>Мирнинский!Область_печати</vt:lpstr>
      <vt:lpstr>'ОБЩИЙ СВОД'!Область_печати</vt:lpstr>
      <vt:lpstr>Палаточные!Область_печати</vt:lpstr>
      <vt:lpstr>'Усть-Майский'!Область_печати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Cautics</dc:creator>
  <cp:lastModifiedBy>1</cp:lastModifiedBy>
  <cp:revision>143</cp:revision>
  <cp:lastPrinted>2025-06-04T03:19:30Z</cp:lastPrinted>
  <dcterms:created xsi:type="dcterms:W3CDTF">2022-06-24T11:14:38Z</dcterms:created>
  <dcterms:modified xsi:type="dcterms:W3CDTF">2025-06-04T03:26:09Z</dcterms:modified>
</cp:coreProperties>
</file>