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camp-my.sharepoint.com/personal/ekaterina_incamp_onmicrosoft_com/Documents/Ekaterina Averyanova/#Рабочий стол/реестры2018/1104/"/>
    </mc:Choice>
  </mc:AlternateContent>
  <xr:revisionPtr revIDLastSave="0" documentId="8_{34791287-6326-4279-9AA4-199706D088A9}" xr6:coauthVersionLast="31" xr6:coauthVersionMax="31" xr10:uidLastSave="{00000000-0000-0000-0000-000000000000}"/>
  <bookViews>
    <workbookView xWindow="0" yWindow="0" windowWidth="19560" windowHeight="7530" activeTab="1" xr2:uid="{00000000-000D-0000-FFFF-FFFF00000000}"/>
  </bookViews>
  <sheets>
    <sheet name="Раздел I (СТАЦИОНАР+ШКОЛЬНЫЕ)" sheetId="1" r:id="rId1"/>
    <sheet name="Раздел I (ПРОФИЛЬ)" sheetId="5" r:id="rId2"/>
    <sheet name="Раздел I (ПАЛАТОЧНЫЕ)" sheetId="6" r:id="rId3"/>
    <sheet name="Раздел I (ТРУДА И ОТДЫХА)" sheetId="7" r:id="rId4"/>
    <sheet name="Раздел II" sheetId="4" state="hidden" r:id="rId5"/>
  </sheets>
  <definedNames>
    <definedName name="_xlnm._FilterDatabase" localSheetId="2" hidden="1">'Раздел I (ПАЛАТОЧНЫЕ)'!$B$1:$O$6</definedName>
    <definedName name="_xlnm._FilterDatabase" localSheetId="1" hidden="1">'Раздел I (ПРОФИЛЬ)'!$B$1:$O$6</definedName>
    <definedName name="_xlnm._FilterDatabase" localSheetId="0" hidden="1">'Раздел I (СТАЦИОНАР+ШКОЛЬНЫЕ)'!$B$1:$O$7</definedName>
    <definedName name="_xlnm._FilterDatabase" localSheetId="3" hidden="1">'Раздел I (ТРУДА И ОТДЫХА)'!$B$1:$O$6</definedName>
  </definedNames>
  <calcPr calcId="179017"/>
</workbook>
</file>

<file path=xl/calcChain.xml><?xml version="1.0" encoding="utf-8"?>
<calcChain xmlns="http://schemas.openxmlformats.org/spreadsheetml/2006/main">
  <c r="B7" i="5" l="1"/>
  <c r="B7" i="6"/>
  <c r="B13" i="1"/>
  <c r="B7" i="1"/>
  <c r="P5" i="7" l="1"/>
  <c r="P5" i="6"/>
  <c r="P5" i="5"/>
  <c r="P5" i="1"/>
  <c r="F202" i="1" l="1"/>
  <c r="Q5" i="1"/>
  <c r="D206" i="1"/>
  <c r="B7" i="7" l="1"/>
  <c r="B20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Кислых Маргарита Константиновна</author>
  </authors>
  <commentList>
    <comment ref="E4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4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4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4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4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4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47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4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4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5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51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52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5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Кислых Маргарита Константиновна</author>
  </authors>
  <commentList>
    <comment ref="E2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2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23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24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25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26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27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28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29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30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31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32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33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34" authorId="0" shapeId="0" xr:uid="{00000000-0006-0000-0100-00000E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L70" authorId="0" shapeId="0" xr:uid="{00000000-0006-0000-0100-00000F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стоимость питания в день</t>
        </r>
      </text>
    </comment>
    <comment ref="L82" authorId="0" shapeId="0" xr:uid="{00000000-0006-0000-0100-000010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1000 - родительская плата</t>
        </r>
      </text>
    </comment>
    <comment ref="L83" authorId="0" shapeId="0" xr:uid="{00000000-0006-0000-0100-000011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1000 - родительская плата</t>
        </r>
      </text>
    </comment>
    <comment ref="L84" authorId="0" shapeId="0" xr:uid="{00000000-0006-0000-0100-000012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1000 - родительская плата</t>
        </r>
      </text>
    </comment>
    <comment ref="L85" authorId="0" shapeId="0" xr:uid="{00000000-0006-0000-0100-000013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1000 - родительская плата</t>
        </r>
      </text>
    </comment>
    <comment ref="L86" authorId="0" shapeId="0" xr:uid="{00000000-0006-0000-0100-000014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1000 - родительская плата</t>
        </r>
      </text>
    </comment>
    <comment ref="L87" authorId="0" shapeId="0" xr:uid="{00000000-0006-0000-0100-000015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1000 - родительская плата</t>
        </r>
      </text>
    </comment>
    <comment ref="L88" authorId="0" shapeId="0" xr:uid="{00000000-0006-0000-0100-000016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1000 - родительская плата</t>
        </r>
      </text>
    </comment>
    <comment ref="L89" authorId="0" shapeId="0" xr:uid="{00000000-0006-0000-0100-000017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1000 - родительская плата</t>
        </r>
      </text>
    </comment>
    <comment ref="L90" authorId="0" shapeId="0" xr:uid="{00000000-0006-0000-0100-000018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1000 - родительская плата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Кислых Маргарита Константиновна</author>
  </authors>
  <commentList>
    <comment ref="E1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Кислых Маргарита Константиновна</author>
  </authors>
  <commentList>
    <comment ref="E1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14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15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16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17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18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19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20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E21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учредитель – Департамент социального развития администрации Корсаковского ГО</t>
        </r>
      </text>
    </comment>
    <comment ref="L34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1194,93 - для работающих родителей; 270,00 - ТЖС. 233,30 - 1 день пребывания ребенка</t>
        </r>
      </text>
    </comment>
    <comment ref="L44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1000 - родительская плата</t>
        </r>
      </text>
    </comment>
    <comment ref="L45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1000 - родительская плата</t>
        </r>
      </text>
    </comment>
    <comment ref="L46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1000 - родительская плата</t>
        </r>
      </text>
    </comment>
    <comment ref="L47" authorId="0" shapeId="0" xr:uid="{00000000-0006-0000-0300-00000E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1000 - родительская плата</t>
        </r>
      </text>
    </comment>
    <comment ref="L48" authorId="0" shapeId="0" xr:uid="{00000000-0006-0000-0300-00000F000000}">
      <text>
        <r>
          <rPr>
            <b/>
            <sz val="9"/>
            <color indexed="81"/>
            <rFont val="Tahoma"/>
            <family val="2"/>
            <charset val="204"/>
          </rPr>
          <t>Кислых Маргарита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1000 - родительская плата</t>
        </r>
      </text>
    </comment>
  </commentList>
</comments>
</file>

<file path=xl/sharedStrings.xml><?xml version="1.0" encoding="utf-8"?>
<sst xmlns="http://schemas.openxmlformats.org/spreadsheetml/2006/main" count="3753" uniqueCount="1794">
  <si>
    <t>№ п/п</t>
  </si>
  <si>
    <t xml:space="preserve">Адрес фактический и юридический, контактные телефоны, адрес электронной почты, адрес сайта. </t>
  </si>
  <si>
    <t>Режим работы (круглогодичный с круглосуточным пребыванием или сезонный с дневным пребыванием)</t>
  </si>
  <si>
    <t>Кол-во и сроки проведения смен</t>
  </si>
  <si>
    <t xml:space="preserve">Кол-во мест в смену </t>
  </si>
  <si>
    <t>Возрастная категория детей</t>
  </si>
  <si>
    <t>Условия для проживания детей и проведения досуга</t>
  </si>
  <si>
    <t>Стоимость путевки (либо стоимость одного дня пребывания) в рублях</t>
  </si>
  <si>
    <t xml:space="preserve">Государственный контроль, надзор </t>
  </si>
  <si>
    <t>Краткая информация  об учреждении отдыха детей, их оздоровления и занятости</t>
  </si>
  <si>
    <t xml:space="preserve">Председатель МВК по организации отдыха, оздоровления  и занятости </t>
  </si>
  <si>
    <t>Подпись</t>
  </si>
  <si>
    <t>Реестр организаций отдыха детей и их оздоровления</t>
  </si>
  <si>
    <t>Раздел I
Информация о действующих организациях отдыха детей и их оздоровления, расположенных на территории Сахалинской области</t>
  </si>
  <si>
    <t>Заключение Роспотребнадзора. с указанием группы санитарно-эпидемиологического благополучия</t>
  </si>
  <si>
    <t>Раздел II
Информация о недействующих организациях отдыха детей и их оздоровления, расположенных на территории Сахалинской области</t>
  </si>
  <si>
    <t>Причины, по которым организация не принимает детей. Планируемая дата открытия</t>
  </si>
  <si>
    <t>1. Загородные лагеря отдыха и оздоровления</t>
  </si>
  <si>
    <t>2. Оздоровительные лагеря при образовательных учреждениях (школьные)</t>
  </si>
  <si>
    <t xml:space="preserve">3.  Профильные (специализированные) лагеря  </t>
  </si>
  <si>
    <t>4. Лагеря палаточного типа</t>
  </si>
  <si>
    <t>5. Лагеря труда и отдыха</t>
  </si>
  <si>
    <t>Форма собственности</t>
  </si>
  <si>
    <t>Учредитель (полное наименование учреждения, на базе которого создан лагерь)</t>
  </si>
  <si>
    <t>Полное наименование оздоровительной организации в соответствии с уставом или положением</t>
  </si>
  <si>
    <t xml:space="preserve"> Учредитель (полное наименование учреждения, на базе которого создан лагерь)</t>
  </si>
  <si>
    <t>Полное наименование оздоровительной организации (в соответствии с уставом или положением)</t>
  </si>
  <si>
    <t>МИНИСТЕРСТВО ОБРАЗОВАНИЯ САХАЛИНСКОЙ ОБЛАСТИ</t>
  </si>
  <si>
    <t xml:space="preserve">Реестр организаций отдыха детей и их оздоровления </t>
  </si>
  <si>
    <t>год формирования</t>
  </si>
  <si>
    <t>(по состоянию на **.**.**)</t>
  </si>
  <si>
    <t xml:space="preserve"> Оздоровительный лагерь дневного пребывания "Веселая планета"</t>
  </si>
  <si>
    <t>находится в городской черте на базе общеобразовательного учреждения, реализуются досуговые программы, осуществляется медицинское сопровождение</t>
  </si>
  <si>
    <t xml:space="preserve"> Оздоровительный лагерь дневного пребывания "Маленькая страна"</t>
  </si>
  <si>
    <t xml:space="preserve"> Оздоровительный лагерь дневного пребывания "Семицветик"</t>
  </si>
  <si>
    <t>находится в сельской черте на базе общеобразовательного учреждения, реализуются досуговые программы, осуществляется медицинское сопровождение</t>
  </si>
  <si>
    <t xml:space="preserve"> Оздоровительный лагерь дневного пребывания "Солнышко"</t>
  </si>
  <si>
    <t>Оздоровительный лагерь дневного пребывания "Тропинки родного края"</t>
  </si>
  <si>
    <t>Оздоровительный лагерь дневного пребывания "Лидеры"</t>
  </si>
  <si>
    <t>Муниципальное бюджетное учреждение дополнительного образования центр детского творчества "Радуга"</t>
  </si>
  <si>
    <t>муниципальная</t>
  </si>
  <si>
    <t>Муниципальное бюджетное общеобразовательное учреждение "Средняя общеобразовательная школа №1"</t>
  </si>
  <si>
    <t>Сезонный с дневным пребыванием</t>
  </si>
  <si>
    <t>наличие столовой, библиотеки, спортивного зала, стадиона</t>
  </si>
  <si>
    <t>Муниципальное бюджетное общеобразовательное учреждение "Средняя общеобразовательная школа №6"</t>
  </si>
  <si>
    <t>наличие столовой, библиотеки, спортивного зала, стадиона с искусственным покрытием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</si>
  <si>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- 04.06.2018 - 28.06.2018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- 02.07.2018 - 25.07.2018</t>
    </r>
  </si>
  <si>
    <t>694420, г.Александровск-Сахалинский, ул. Цапко, 43, тел. 84243443277, alsah6@yandex.ru</t>
  </si>
  <si>
    <r>
      <t xml:space="preserve">№ п/п </t>
    </r>
    <r>
      <rPr>
        <b/>
        <sz val="8"/>
        <rFont val="Times New Roman"/>
        <family val="1"/>
        <charset val="204"/>
      </rPr>
      <t>по подразделам</t>
    </r>
  </si>
  <si>
    <t xml:space="preserve">№ п/п </t>
  </si>
  <si>
    <t>Муниципальное казенное общеобразовательное учреждение "Средняя общеобразовательная школа села Мгачи"</t>
  </si>
  <si>
    <t>694431, Александровск-Сахалинский район,село Мгачи, ул.Советская, д. 52, тел. 84243491235, shcola-mgachi@yandex.ru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</si>
  <si>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- 04.06.2018 - 28.06.2018 </t>
    </r>
  </si>
  <si>
    <t>7-16</t>
  </si>
  <si>
    <t>Муниципальное казенное общеобразовательное учреждение "Средняя общеобразовательная школа села Хоэ"</t>
  </si>
  <si>
    <t>694434, Александровск-Сахалинский район, село Хоэ, ул. Школьная, д. 9, тел. 84243493136, khoe_school@mail.ru</t>
  </si>
  <si>
    <t>7-12</t>
  </si>
  <si>
    <t>Муниципальное казенное оздоровительно-образовательное учреждение "Санаторная школа-интернат села Виахту"</t>
  </si>
  <si>
    <t xml:space="preserve">694448, Александровск-Сахалинский район, село Виахту, ул. Почтовая, 4, тел. 84243498188, viahtuskola@rambler.ru </t>
  </si>
  <si>
    <t>11-16</t>
  </si>
  <si>
    <t>Туристско-краеведческий лагерь "Робинзоны"</t>
  </si>
  <si>
    <t>Спортивный лагерь "Спортландия"</t>
  </si>
  <si>
    <t>Мунципальное бюджетное учреждение дополнительного образования детско-юношеская школа имени В.С. Ощепкова</t>
  </si>
  <si>
    <t>Военно-спортивный лагерь "Патриот"</t>
  </si>
  <si>
    <t>694420, г. Александровск-Сахалинский, ул. Цапко, д. 43, тел 84243442083,  a_s.sport@mail.ru</t>
  </si>
  <si>
    <t xml:space="preserve">694420, г.Александровск-Сахалинский, ул. Советская, д.1, тел. 84243445125, sentr.raduga@mail.ru </t>
  </si>
  <si>
    <t>694420, г.Александровск-Сахалинский, ул. Карла-Маркса, 28, тел. 84243442192, 84243442137, shkola1_alex@mail.ru</t>
  </si>
  <si>
    <t>12-16</t>
  </si>
  <si>
    <t xml:space="preserve">11-16 </t>
  </si>
  <si>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- 02.07.2018 - 25.07.2018</t>
    </r>
  </si>
  <si>
    <r>
      <rPr>
        <b/>
        <sz val="12"/>
        <rFont val="Times New Roman"/>
        <family val="1"/>
        <charset val="204"/>
      </rPr>
      <t xml:space="preserve">2 смена </t>
    </r>
    <r>
      <rPr>
        <sz val="12"/>
        <rFont val="Times New Roman"/>
        <family val="1"/>
        <charset val="204"/>
      </rPr>
      <t>- 02.07.2018 - 25.07.2018</t>
    </r>
  </si>
  <si>
    <t xml:space="preserve"> Лагерь труда и отдыха дневного пребывания "Романтик"</t>
  </si>
  <si>
    <t>14-17</t>
  </si>
  <si>
    <t>Оздоровительный лагерь дневного пребывания МБОУ "СОШ № 1"</t>
  </si>
  <si>
    <t>Территориальный отдел Управления Роспотребнадзор в Корсаковском районе и порту Корсаков, Территориальный отдел УНД Корсаковского района МЧС России по Сахалинской области</t>
  </si>
  <si>
    <t>Оздоровительный лагерь дневного пребывания МБОУ "СОШ № 2"</t>
  </si>
  <si>
    <t>Оздоровительный лагерь дневного пребывания МБОУ "СОШ № 4"</t>
  </si>
  <si>
    <t>Оздоровительный лагерь дневного пребывания МБОУ "СОШ № 6"</t>
  </si>
  <si>
    <t>Оздоровительный лагерь дневного пребывания МБОУ «СОШ с. Соловьевка"</t>
  </si>
  <si>
    <t>Оздоровительный лагерь дневного образования МБОУ «СОШ с Дачное"</t>
  </si>
  <si>
    <t>Лагерь дневного пребывания МБОУ "СОШ с. Озерское"</t>
  </si>
  <si>
    <t>Оздоровительный лагерь дневного пребывания МБУ «Дом детства и юношества"</t>
  </si>
  <si>
    <t xml:space="preserve">694020, г. Корсаков, ул. Краснофлотская, 1 тел./факс:
 (42435) 43391, 
E-mail: кorsakov-sosh1@mail.ru
</t>
  </si>
  <si>
    <t>находится в городской черте на базе общеобразовательного учреждения; реализуются досуговые программы летнего отдыха; осуществляется медицинское сопровождение</t>
  </si>
  <si>
    <t xml:space="preserve">694020, г. Корсаков, ул. Морская, 12 тел./факс: (42435)44866
E-mail: sr_shkolamou2@mail.ru
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</si>
  <si>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- 01.06.2018 - 29.06.2018   </t>
    </r>
    <r>
      <rPr>
        <b/>
        <sz val="12"/>
        <color theme="1"/>
        <rFont val="Times New Roman"/>
        <family val="1"/>
        <charset val="204"/>
      </rPr>
      <t xml:space="preserve">2 смена </t>
    </r>
    <r>
      <rPr>
        <sz val="12"/>
        <color theme="1"/>
        <rFont val="Times New Roman"/>
        <family val="1"/>
        <charset val="204"/>
      </rPr>
      <t>- 02.07.2018 - 27.07.2018</t>
    </r>
  </si>
  <si>
    <r>
      <t>Муниципальное бюджетное общеобразовательное учреждение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«Средняя общеобразовательная школа № 1» Корсаковского городского округа Сахалинской области </t>
    </r>
  </si>
  <si>
    <t xml:space="preserve">Муниципальное бюджетное общеобразовательное учреждение «Средняя общеобразовательная школа № 2» Корсаковского городского округа Сахалинской области; </t>
  </si>
  <si>
    <t>Оздоровительный лагерь дневного пребывания МБОУ "СОШ № 3"</t>
  </si>
  <si>
    <t xml:space="preserve">694020, г. Корсаков, ул. Морская, 12 тел./факс: (42435)2-59-01
E-mail: korsakov_3@mail.ru
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</si>
  <si>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 - 02.07.2018 - 27.07.2018</t>
    </r>
  </si>
  <si>
    <t>наличие столовой, актового зала, спортивного зала</t>
  </si>
  <si>
    <t xml:space="preserve">Муниципальное бюджетное об-щеобразовательное учреждение «Средняя общеобразовательная школа № 3» Корсаковского городского округа Сахалинской области </t>
  </si>
  <si>
    <t>Муниципальное бюджетное общеобразовательное учреждение «Средняя общеобразовательная школа № 4» Корсаковского городского округа Сахалинской области</t>
  </si>
  <si>
    <t xml:space="preserve">694020, г. Корсаков, 
ул. Невельская, 11, 
тел./факс: 
(42435)23490 
E-mail: korsakovschool4@mail.ru </t>
  </si>
  <si>
    <t>Муниципальное бюджетное общеобразовательное учреждение"Начальная общеобразовательная школа № 5" Корсаквоского городского округа Сахалинской области</t>
  </si>
  <si>
    <t xml:space="preserve">694020, г. Корсаков, ул. Восточная, 29/1тел./факс: 
(42435)23360
E-mail: skola5.65@mail.ru 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</si>
  <si>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- 01.06.2018 - 29.06.2018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- 02.07.2018 - 27.07.2018   </t>
    </r>
    <r>
      <rPr>
        <b/>
        <sz val="12"/>
        <color theme="1"/>
        <rFont val="Times New Roman"/>
        <family val="1"/>
        <charset val="204"/>
      </rPr>
      <t xml:space="preserve">3 смена </t>
    </r>
    <r>
      <rPr>
        <sz val="12"/>
        <color theme="1"/>
        <rFont val="Times New Roman"/>
        <family val="1"/>
        <charset val="204"/>
      </rPr>
      <t>- 01.08.2018 - 24.08.2018</t>
    </r>
  </si>
  <si>
    <t>Оздоровительный лагерь дневного пребывания МБОУ "НОШ № 5"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</si>
  <si>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- 01.06.2018 - 29.06.2018  </t>
    </r>
    <r>
      <rPr>
        <b/>
        <sz val="12"/>
        <color theme="1"/>
        <rFont val="Times New Roman"/>
        <family val="1"/>
        <charset val="204"/>
      </rPr>
      <t xml:space="preserve"> 2 смена </t>
    </r>
    <r>
      <rPr>
        <sz val="12"/>
        <color theme="1"/>
        <rFont val="Times New Roman"/>
        <family val="1"/>
        <charset val="204"/>
      </rPr>
      <t>-  01.08.2018 - 24.08.2018</t>
    </r>
  </si>
  <si>
    <t>7-10</t>
  </si>
  <si>
    <t>Муниципальное бюджетное общеобразовательное учреждение «Средняя общеобразовательная школа № 6» Корсаковского городского округа Сахалинской области</t>
  </si>
  <si>
    <t xml:space="preserve">694020, г. Корсаков, 
ул. Подгорная, 41, тел./факс: 
(42435)22333
E-mail: mboy_soch_6@mail.ru
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</si>
  <si>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 02.07.2018 - 27.07.2018 </t>
    </r>
  </si>
  <si>
    <t>Муниципальное бюджетное общеобразовательное учреждение «Средняя общеобразовательная школа с. Соловьевка» Корсаковского городского округа Сахалинской области</t>
  </si>
  <si>
    <t xml:space="preserve">694009, Корсаковский р-н, с. Соловьевка, ул. Центральная, 28, тел./факс: (42435)92269
E-mail: scolovjevka@yandex.ru
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</si>
  <si>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- 01.06.2018 - 29.06.2018   </t>
    </r>
    <r>
      <rPr>
        <b/>
        <sz val="12"/>
        <color theme="1"/>
        <rFont val="Times New Roman"/>
        <family val="1"/>
        <charset val="204"/>
      </rPr>
      <t xml:space="preserve">2 смена </t>
    </r>
    <r>
      <rPr>
        <sz val="12"/>
        <color theme="1"/>
        <rFont val="Times New Roman"/>
        <family val="1"/>
        <charset val="204"/>
      </rPr>
      <t>- 01.08.2018 - 24.08.2018</t>
    </r>
  </si>
  <si>
    <t>находится в сельской местности на базе образователь-ного учреждения; реализуются досуговые программы летнего отдыха; осуществляется медицинское сопровождение</t>
  </si>
  <si>
    <t>Муниципальное бюджетное общеобразовательное учреждение «Средняя общеобразовательная школа с. Дачное» Корсаковского городского округа Сахалинской области</t>
  </si>
  <si>
    <t xml:space="preserve">694015, Корсаковский р-н,  с. Дачное, 
тел./факс: 
(42435) 43274
Е-mail: shkola_dachnoe@mail.ru   
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</si>
  <si>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- 01.06.2018 - 29.06.2018 </t>
    </r>
  </si>
  <si>
    <t>наличие столовой, актового зала</t>
  </si>
  <si>
    <t>Муниципальное бюджетное общеобразовательное учреждение «Средняя общеобразовательная школа с. Раздольное» Корсаковского городского округа Сахалинской области</t>
  </si>
  <si>
    <t>Муниципальное бюджетное общеобразовательное учреждение «Средняя общеобразовательная школа с. Чапаево» Корсаковского городского округа Сахалинской области</t>
  </si>
  <si>
    <t>694011, Корсаковский р-н, с. Раздольное,
 ул. Школьная,1 тел./факс:
(42435) 22535,
E-mail: shkolarazdolnoe@mail.ru</t>
  </si>
  <si>
    <t>694006, Корсаковский р-н, с. Чапаево, ул. Школьная, 18, тел./факс:
(42435) 92450,
E-mail: chapaevo_school@mail.ru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</si>
  <si>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- 01.06.2018 - 29.06.2018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- 02.07.2018 - 27.07.2018 </t>
    </r>
  </si>
  <si>
    <t>находится в сельской местности на базе образовательного учреждения; реализуются досуговые программы летнего отдыха; осуществляется медицинское сопровождение</t>
  </si>
  <si>
    <t>Оздоровительный лагерь дневного пребывания МБОУ «СОШ с. Чапаево"</t>
  </si>
  <si>
    <t>Оздоровительный лагерь дневного пребывания МБОУ «СОШ с. Новиково"</t>
  </si>
  <si>
    <t>Оздоровительный лагерь дневного пребывания МБОУ «СОШ с. Раздольное"</t>
  </si>
  <si>
    <t>Муниципальное бюджетное общеобразовательное учреждение «Средняя общеобразовательная школа с. Новиково» Корсаковского городского округа Сахалинской области</t>
  </si>
  <si>
    <t>694005, Корсаковский р-н, с. Новиково, ул. Советская, 37-а, тел./факс:
(42435) 93155
E-mail: novikovo_school@mail.ru</t>
  </si>
  <si>
    <t>Муниципальное бюджетное  общеобразовательное учреждение "Средняя общеобразовательная школа с. Озерское"» Корсаковского городского округа Сахалинской области</t>
  </si>
  <si>
    <t>694020, Корсаковский район, с. Озерское, ул. Центральная, 57В,  тел./факс: (42435)96334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</si>
  <si>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- 01.06.2018 - 29.06.2018 </t>
    </r>
  </si>
  <si>
    <t>Муниципальное бюджетное  учреждение дополнительного образования «Дом детства и юношества» Корсаковского городского округа Сахалинской области</t>
  </si>
  <si>
    <t xml:space="preserve">694020, г. Корсаков, ул. Корсаковская, 16,  тел./факс: (42435)2-24-20
E-mail: ddiu2013@mail.ru
</t>
  </si>
  <si>
    <t>находится в городской черте на базе образователь-ного учреждения; реализуются досуговые программы летнего отдыха; осуществляется медицинское сопровождение</t>
  </si>
  <si>
    <t>Профильный патриотический лагерь МБОУ «СОШ № 1»</t>
  </si>
  <si>
    <t>Профильный спортивный лагерь МБОУ "СОШ № 2"</t>
  </si>
  <si>
    <t>Профильный экологический лагерь МБОУ "СОШ № 3"</t>
  </si>
  <si>
    <t>Профильный спортивный лагерь МБОУ "СОШ № 4"</t>
  </si>
  <si>
    <t>14-17 лет</t>
  </si>
  <si>
    <t>Профильный лагерь "Малая академия"</t>
  </si>
  <si>
    <t>Профильный лагерь "Юный инспектор движения"</t>
  </si>
  <si>
    <t>Профильный спортивный лагерь МБОУ «СОШ № 6»</t>
  </si>
  <si>
    <t>Профильный патриотический лагерь МБОУ "СОШ с. Соловьевка"</t>
  </si>
  <si>
    <t>Профильный творческий лагерь МБУ «Дом детства и юношества"</t>
  </si>
  <si>
    <t>Профильный творческий МБУ ДО «Детская школа искусств"</t>
  </si>
  <si>
    <t>Профильный спортивный лагер дневного пребывания МБОУ ДО "ДЮСШ"</t>
  </si>
  <si>
    <t>694020, г. Корсаков, ул. Парковая, 8, тел.8(42435) 2-53-89 e – mail: korsakovdussh@mail.ru                           сайт - http://дюсш-корсаков.рф/</t>
  </si>
  <si>
    <t>Профильный спортивный лагерь МАУ "СОК"</t>
  </si>
  <si>
    <t>Муниципальное автономное учреждение "Спортивно-оздоровительный комплекс" Корсаковского городского округа Сахалинской области</t>
  </si>
  <si>
    <r>
      <t>Муниципальное бюджетное общеобразовательное учреждение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«Средняя общеобразовательная школа № 1» Корсаковского городского округа Сахалинской области</t>
    </r>
  </si>
  <si>
    <t xml:space="preserve">694020, г. Корсаков, ул. Краснофлотская, 1тел./факс:
 (42435) 43391, 
E-mail: кorsakov-sosh1@mail.ru
</t>
  </si>
  <si>
    <t>находится в городской черте на базе общеобразовательного учреждения; реализуется программа патриотического воспитания и досуговые программы летнего отдыха; осуществляется медицинское сопровождение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</si>
  <si>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- 04.06.2018 - 22.06.2018 </t>
    </r>
  </si>
  <si>
    <t>13-16</t>
  </si>
  <si>
    <t>Муниципальное бюджетное об-щеобразовательное учреждение «Средняя общеобразовательная школа № 2» Корсаковского городского округа Сахалинской области</t>
  </si>
  <si>
    <t>находится в городской черте на базе общеобразовательного учреждения; реализуется споривно-оздоровительная и досуговые программы летнего отдыха; осуществляется медицинское сопровождение</t>
  </si>
  <si>
    <t>Муниципальное бюджетное об-щеобразовательное учреждение «Средняя общеобразовательная школа № 3» Корсаковского городского округа Сахалинской области</t>
  </si>
  <si>
    <t>находится в городской черте на базе общеобразовательного учреждения; реализуется программа экологического воспитания и досуговые программы летнего отдыха; осуществ-ляется меди-цинское соп-ровождение</t>
  </si>
  <si>
    <t>Муниципальное бюджетное общеобразовательное учреждение «Средняя общеобразовательная школа № 3» Корсаковского городского округа Сахалинской области</t>
  </si>
  <si>
    <t>Муниципальное бюджетное общеобразовательное учреждение «Средняя общеобразовательная школа № 2» Корсаковского городского округа Сахалинской области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</si>
  <si>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-18.06.2018 - 28.06.2018 </t>
    </r>
  </si>
  <si>
    <t>находится в городской черте на базе общеобразовательного учреждения; реализуется программа интеллекуального развития детей и досуговые программы летнего отдыха, осуществляется медецинское сопровождение</t>
  </si>
  <si>
    <t>7-11</t>
  </si>
  <si>
    <t>694020, г. Корсаков, 
ул. Подгорная, 41, тел./факс: 
(42435)22333
E-mail: mboy_soch_6@mail.ru</t>
  </si>
  <si>
    <t>находится в городской черте на базе общеобразовательного учреждения; реализуется споривно-технические и досуговые программы летнего отдыха; осуществляется медицинское сопровождение</t>
  </si>
  <si>
    <t>12-15</t>
  </si>
  <si>
    <t>находится в сельском населенном пункте на базе общеобразовательного учреждения; реализуются программы патриотического воспитания, досуговые программы летнего отдыха; осуществляется медицинское сопровождение</t>
  </si>
  <si>
    <t>Профильный патриотический лагерь МБОУ «СОШ с. Дачное»</t>
  </si>
  <si>
    <t>Профильный творческий лагерь МБОУ "СОШ с. Раздольное"</t>
  </si>
  <si>
    <t>находится в сельском населенном пункте на базе образователь-ного учреждения; реализуются досуговые (творческие) программы летнего отдыха; осуществляется медицинское сопровождение</t>
  </si>
  <si>
    <t>Профильный спортивный лагерь МБОУ "СОШ с. Раздольное"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</si>
  <si>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- 02.07.2018 - 20.07.2018 </t>
    </r>
  </si>
  <si>
    <t>находится в сельском населенном пункте на базе общеобразовательного уч-реждения; реализуется споривно-оздоровительная и досуговые программы летнего отдыха; осуществляется медицинское сопровождение</t>
  </si>
  <si>
    <t xml:space="preserve">694009, Корсаковский р-н,  с. Соловьевка, ул.Центральная, 28, тел./факс: (42435)92269
E-mail: scolovjevka@yandex.ru
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</si>
  <si>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>01.08.2018 - 21.08.2018</t>
    </r>
  </si>
  <si>
    <t>находится в городской черте на базе образователь-ного учреждения; реализуются досуговые (творческие) программы летнего отдыха; осуществляется медицинское сопровождение</t>
  </si>
  <si>
    <t>находится в городской черте на базе образовательного учреждения; реализуются досуговые (творческие) программы летнего отдыха; осуществляется медицинское сопровождение</t>
  </si>
  <si>
    <t>Муниципальное бюджетное  учреждение дополнительного образования «Детская школа искусств» Корсаковского городского округа Сахалинской области</t>
  </si>
  <si>
    <t xml:space="preserve">694020, г. Корсаков, ул. Советская, 41,  тел./факс: (42435)2-43-90
</t>
  </si>
  <si>
    <t>Муниципальное бюджетное образовательное учреждение дополнительного образования "Детско-юношеская спортивная школа" Корсаковского городского округа Сахалинской области</t>
  </si>
  <si>
    <t>имеется беговая дорожка, площадка для игры в волейбол, площадка для игры в стритбол, городошная площадка, теннисный корт, футбольное поле, питание на базе общеобраз. учреждения</t>
  </si>
  <si>
    <t>находится в городской черте на базе спортивного учреждения; реализуется споривно-оздоровительная и досуговые программы летнего отдыха; осуществляется медицинское сопровождение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</si>
  <si>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- 04.06.2018 - 22.06.2018 </t>
    </r>
  </si>
  <si>
    <t>694020, г. Корсаков, ул. Федько, 1/1, тел. 8(42435) 4-04-16, http://www.mausok.ru/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</si>
  <si>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- 04.06.2018 - 22.06.2018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 - 01.08.2018 - 21.08.2018 </t>
    </r>
  </si>
  <si>
    <t>наличие спортивных залов, бассейна, питание на базе общеобраз. учреждения</t>
  </si>
  <si>
    <t>Профильный (спортивный) палаточный лагерь МБОУ ДО «ДЮСШ»</t>
  </si>
  <si>
    <t>Сезонный с круглосуточным прибыванием</t>
  </si>
  <si>
    <t xml:space="preserve">Территориальный отдел Управления Роспотребнадзор в Корсаковском районе и порту Корсаков </t>
  </si>
  <si>
    <t>Муниципальное бюджетное  учреждение дополнительного образования «Детско-юношеская спартивная школа» Корсаковского городского округа Сахалинской области</t>
  </si>
  <si>
    <t xml:space="preserve">694020, г. Корсаков, пр. Молодёжный, 7, тел./факс:
(42435)22373
</t>
  </si>
  <si>
    <t>10-15</t>
  </si>
  <si>
    <t>расположен на территории учебно-трени-ровочной базы МБУ ДО «ДЮСШ»; Находится в лесной  зоне на берегу оз. Большое Ва-вайское. Реализуется спортино-оздоровительная программа</t>
  </si>
  <si>
    <t>имеется кухонный блок и обеденный зал, футбольное поле, спортивная площадка</t>
  </si>
  <si>
    <r>
      <rPr>
        <b/>
        <sz val="12"/>
        <rFont val="Times New Roman"/>
        <family val="1"/>
        <charset val="204"/>
      </rPr>
      <t>1 смена</t>
    </r>
    <r>
      <rPr>
        <sz val="12"/>
        <rFont val="Times New Roman"/>
        <family val="1"/>
        <charset val="204"/>
      </rPr>
      <t xml:space="preserve"> - 05.07.2018 - 21.07.2018   </t>
    </r>
    <r>
      <rPr>
        <b/>
        <sz val="12"/>
        <rFont val="Times New Roman"/>
        <family val="1"/>
        <charset val="204"/>
      </rPr>
      <t>2 смена</t>
    </r>
    <r>
      <rPr>
        <sz val="12"/>
        <rFont val="Times New Roman"/>
        <family val="1"/>
        <charset val="204"/>
      </rPr>
      <t xml:space="preserve"> - 01.08.2018 -17.08.2018</t>
    </r>
  </si>
  <si>
    <t>Лагерь труда и отдыха МБОУ "СОШ № 1"</t>
  </si>
  <si>
    <t>Лагерь труда и отдыха МБОУ "СОШ № 2"</t>
  </si>
  <si>
    <t>Лагерь труда и отдыха МБОУ "СОШ № 3"</t>
  </si>
  <si>
    <t>Лагерь труда и отдыха МБОУ "СОШ № 4"</t>
  </si>
  <si>
    <t>Лагерь труда и отдыха МБОУ "СОШ № 6"</t>
  </si>
  <si>
    <t>Лагерь труда и отдыха МБОУ "СОШ с. Соловьевка"</t>
  </si>
  <si>
    <t>Лагерь труда и отдыха МБОУ "СОШ с. Раздольное"</t>
  </si>
  <si>
    <t>Лагерь труда и отдыха МБОУ "СОШ с. Чапаево"</t>
  </si>
  <si>
    <t>Лагерь труда и отдыха МБОУ "СОШ с. Озерское"</t>
  </si>
  <si>
    <t>находится в городской черте на базе общеобразовательного учреждения; организована трудовая занятость, реализуются досуговые программы летнего отдыха; осуществляется медицинское сопровождение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</si>
  <si>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- 01.06.2018 - 29.06.2018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- 02.07.2018 - 27.07.2018</t>
    </r>
  </si>
  <si>
    <t>694020, г. Корсаков, ул. Морская, 12 тел./факс: (42435)2-59-01
E-mail: korsakov_3@mail.ru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</si>
  <si>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- 02.07.2018 - 27.07.2018</t>
    </r>
  </si>
  <si>
    <t xml:space="preserve">694009, Корсаковский р-н, с. Соловьевка, ул.Центральная, 28, тел./факс: (42435)92269
E-mail: scolovjevka@yandex.ru
</t>
  </si>
  <si>
    <t>находится в сельском населенном пункте на базе общеобразовательного учреждения; организована трудовая занятость, реализуются досуговые программы летнего отдыха; осуществляется медицинское сопровождение</t>
  </si>
  <si>
    <t xml:space="preserve">694020, Корсаковский район, с. Озерское, ул. Центральная, 57В,  тел./факс: (42435)96334
</t>
  </si>
  <si>
    <t>Лагерь дневного пребывания</t>
  </si>
  <si>
    <t>столовая спортивный зал  актовый зал футбольное поле тренажёрная площадка игровая площадка кабинет для занятий, оборудованный компьютером и мультимедиа</t>
  </si>
  <si>
    <t xml:space="preserve">Территориальный отдел в Холмском и Невельском районах управления Роспотребнадзора по Сахалинской области, Территориальное отделение надзорной деятельности Невельского района УНД  ГУ МЧС России по Сахалинской области </t>
  </si>
  <si>
    <t>столовая, спортивный зал, актовый зал, библиотека, спортивная площадка, кабинет для занятий</t>
  </si>
  <si>
    <t>спортивный зал, столовая, библиотека, спортивная площадка,  кабинет для занятий</t>
  </si>
  <si>
    <t>Муниципальное бюджетное общеобразовательное учреждение "Средняя общеобразовательная школа села Горнозаводска Невельского района Сахалинской области"</t>
  </si>
  <si>
    <r>
      <t xml:space="preserve">694760, Невельский район с. Горнозаводск ул. Клубная 10                   тел.: 8(42436)98340               e-mail: </t>
    </r>
    <r>
      <rPr>
        <sz val="11"/>
        <color theme="1"/>
        <rFont val="Times New Roman"/>
        <family val="1"/>
        <charset val="204"/>
      </rPr>
      <t>gornozavodsk1@rambler.ru</t>
    </r>
  </si>
  <si>
    <t>7  - 11</t>
  </si>
  <si>
    <t>проведение развлекательных, игровых программ, акций, спортивных соревнований, экскурсий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</si>
  <si>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 xml:space="preserve"> 01.06.2018 - 26.06.2018;  </t>
    </r>
    <r>
      <rPr>
        <b/>
        <sz val="12"/>
        <color theme="1"/>
        <rFont val="Times New Roman"/>
        <family val="1"/>
        <charset val="204"/>
      </rPr>
      <t>2 смена -</t>
    </r>
    <r>
      <rPr>
        <sz val="12"/>
        <color theme="1"/>
        <rFont val="Times New Roman"/>
        <family val="1"/>
        <charset val="204"/>
      </rPr>
      <t xml:space="preserve">    02.07.2018 - 30.07.2018</t>
    </r>
  </si>
  <si>
    <t xml:space="preserve"> Муниципальное бюджетное общеобразовательное учреждение "Средняя общеобразовательная школа №3" г. Невельска Сахалинской области</t>
  </si>
  <si>
    <t>694740, г. Невельск,  ул. Гоголя 5                          тел.: 8(42436)65293             e-mail: sсhool3-nev@yandex.ru</t>
  </si>
  <si>
    <r>
      <rPr>
        <b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смена - </t>
    </r>
    <r>
      <rPr>
        <sz val="12"/>
        <color theme="1"/>
        <rFont val="Times New Roman"/>
        <family val="1"/>
        <charset val="204"/>
      </rPr>
      <t xml:space="preserve"> 02.07.2018-25.07.2018;  </t>
    </r>
    <r>
      <rPr>
        <b/>
        <sz val="12"/>
        <color theme="1"/>
        <rFont val="Times New Roman"/>
        <family val="1"/>
        <charset val="204"/>
      </rPr>
      <t xml:space="preserve">2 смена - </t>
    </r>
    <r>
      <rPr>
        <sz val="12"/>
        <color theme="1"/>
        <rFont val="Times New Roman"/>
        <family val="1"/>
        <charset val="204"/>
      </rPr>
      <t xml:space="preserve">   30.07.2018 - 22.08.2018</t>
    </r>
  </si>
  <si>
    <t>7 - 11</t>
  </si>
  <si>
    <t>Профильный лагерь "Умники и умницы"</t>
  </si>
  <si>
    <t xml:space="preserve">столовая спортивный зал  актовый зал библиотека спортивная площака игровая площадка кабинет для занятий </t>
  </si>
  <si>
    <t xml:space="preserve">столовая спортивный зал   библиотека спортивная площака  кабинет для занятий кабинет информатики </t>
  </si>
  <si>
    <t>Профильный лагерь "Школа волонтера"</t>
  </si>
  <si>
    <t>Профильный лагерь "Победа"</t>
  </si>
  <si>
    <t>Профильный лагерь "Юный конструктор"</t>
  </si>
  <si>
    <t xml:space="preserve">столовая спортивный зал  актовый зал библиотека спортивная площака игровая площадка кабинет для занятий кабинет информатики </t>
  </si>
  <si>
    <t>Профильный лагерь "Юные спортсмены"</t>
  </si>
  <si>
    <t>Профильный лагерь "Спортландия 1"</t>
  </si>
  <si>
    <t>Профильный лагерь "Спортландия 2"</t>
  </si>
  <si>
    <t>Профильный лагерь "Спортландия 3"</t>
  </si>
  <si>
    <t xml:space="preserve">игровая площадка, лодки </t>
  </si>
  <si>
    <t>новая</t>
  </si>
  <si>
    <t>Муниципальное бюджетное общеобразовательное учреждение "Средняя общеобразовательная школа №2" г. Невельска Сахалинской области</t>
  </si>
  <si>
    <t>694740 Сахалинская область, г. Невельск, ул. Школьная 42         тел.: 8(42436)62083                e-mail: shool2_nev@mail.ru</t>
  </si>
  <si>
    <t>7 - 15</t>
  </si>
  <si>
    <r>
      <rPr>
        <b/>
        <sz val="12"/>
        <color theme="1"/>
        <rFont val="Times New Roman"/>
        <family val="1"/>
        <charset val="204"/>
      </rPr>
      <t xml:space="preserve">1 смена - </t>
    </r>
    <r>
      <rPr>
        <sz val="12"/>
        <color theme="1"/>
        <rFont val="Times New Roman"/>
        <family val="1"/>
        <charset val="204"/>
      </rPr>
      <t xml:space="preserve">01.06.2018 - 02.07.2018; </t>
    </r>
    <r>
      <rPr>
        <b/>
        <sz val="12"/>
        <color theme="1"/>
        <rFont val="Times New Roman"/>
        <family val="1"/>
        <charset val="204"/>
      </rPr>
      <t xml:space="preserve">2 смена </t>
    </r>
    <r>
      <rPr>
        <sz val="12"/>
        <color theme="1"/>
        <rFont val="Times New Roman"/>
        <family val="1"/>
        <charset val="204"/>
      </rPr>
      <t>-    01.08.2018 - 29.08.2018</t>
    </r>
  </si>
  <si>
    <t xml:space="preserve"> Муниципальное бюджетное общеобразовательное учреждение "Средняя общеобразовательная школа с. Шебунино" Невельского района  Сахалинской области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</si>
  <si>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  01.06.2018 - 26.06.2018; </t>
    </r>
    <r>
      <rPr>
        <b/>
        <sz val="12"/>
        <color theme="1"/>
        <rFont val="Times New Roman"/>
        <family val="1"/>
        <charset val="204"/>
      </rPr>
      <t xml:space="preserve">2 смена </t>
    </r>
    <r>
      <rPr>
        <sz val="12"/>
        <color theme="1"/>
        <rFont val="Times New Roman"/>
        <family val="1"/>
        <charset val="204"/>
      </rPr>
      <t>-    02.07.2018 -25.07.2018</t>
    </r>
  </si>
  <si>
    <t>7 - 14</t>
  </si>
  <si>
    <t>Профильный лагерь"Интеллект"  МБОУ "СОШ № 4"</t>
  </si>
  <si>
    <t xml:space="preserve"> Муниципальное бюджетное общеобразовательное учреждение "Средняя общеобразовательная школа №2" г. Невельска Сахалинской области</t>
  </si>
  <si>
    <t>10 - 13</t>
  </si>
  <si>
    <t>694740, Сахалинская область, г. Невельск, ул. Гоголя, д. 5                тел.: 8(42436)65293          e-mail: sсhool3-nev@yandex.ru</t>
  </si>
  <si>
    <r>
      <rPr>
        <b/>
        <sz val="12"/>
        <color theme="1"/>
        <rFont val="Times New Roman"/>
        <family val="1"/>
        <charset val="204"/>
      </rPr>
      <t xml:space="preserve">1 смена  </t>
    </r>
    <r>
      <rPr>
        <sz val="12"/>
        <color theme="1"/>
        <rFont val="Times New Roman"/>
        <family val="1"/>
        <charset val="204"/>
      </rPr>
      <t xml:space="preserve">02.07.2018-17.07.2018  </t>
    </r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</si>
  <si>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>01.06.2018 - 21.06.2018</t>
    </r>
  </si>
  <si>
    <t>694740, Сахалинская область, г. Невельск, ул. Школьная, д. 42         тел.: 8(42436)62083          e-mail: shool2_nev@mail.ru</t>
  </si>
  <si>
    <t>реализация дополнительных программ по информатике,  проведение интеллектуальных игр, кругосветок, практикумов, встречи с интересными людьми, проектная деятельность</t>
  </si>
  <si>
    <t>Муниципальное бюджетное общеобразовательное учреждение "Средняя общеобразовательная школа с. Горнозаводска Невельского района Сахалинской области"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</si>
  <si>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>01.06.2018 - 18.06.2018</t>
    </r>
  </si>
  <si>
    <t>10 - 12</t>
  </si>
  <si>
    <t>реализация дополнительных программ по журналистике,  проведение интеллектуальных игр, кругосветок, практикумов, встречи с интересными людьми, проектная деятельность</t>
  </si>
  <si>
    <t>694740, Сахалинская область, г. Невельск, ул. Гоголя, д. 5                тел.: 8(42436)65293          e-mail:                  sсhool3-nev@yandex.ru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</si>
  <si>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- 02.07.2018-17.07.2018  </t>
    </r>
  </si>
  <si>
    <t>9 - 11</t>
  </si>
  <si>
    <t>реализация дополнительных программ: "Занимательная грамматика", "Веселая линеечка", "Изучаем английский летом", "Спортивные игры", "Мой любимый край"</t>
  </si>
  <si>
    <t xml:space="preserve"> Муниципальное бюджетное общеобразовательное учреждение "Средняя общеобразовательная школа №2"                  г. Невельска Сахалинской области</t>
  </si>
  <si>
    <t xml:space="preserve"> Муниципальное бюджетное общеобразовательное учреждение "Средняя общеобразовательная школа №3"                  г. Невельска Сахалинской области </t>
  </si>
  <si>
    <t xml:space="preserve"> Муниципальное бюджетное общеобразовательное учреждение "Средняя общеобразовательная школа №3"                  г. Невельска Сахалинской области</t>
  </si>
  <si>
    <t>11 - 15</t>
  </si>
  <si>
    <r>
      <rPr>
        <sz val="12"/>
        <color theme="1"/>
        <rFont val="Times New Roman"/>
        <family val="1"/>
        <charset val="204"/>
      </rPr>
      <t>реализация дополнительной программы, направленной на развитие волонтерского движения среди школьников, организация и проведение акций, флешмобов, подвижных игр, разработка буклетов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</si>
  <si>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694760, Сахалинская область, Невельский район, с. Горнозаводск, ул. Клубная, д. 10                   тел.: 8(42436)98340               e-mail: </t>
    </r>
    <r>
      <rPr>
        <sz val="11"/>
        <color theme="1"/>
        <rFont val="Times New Roman"/>
        <family val="1"/>
        <charset val="204"/>
      </rPr>
      <t>gornozavodsk1@rambler.ru</t>
    </r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</si>
  <si>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-01.06.2018 - 18.06.2018</t>
    </r>
  </si>
  <si>
    <t>13 - 17</t>
  </si>
  <si>
    <t>дополнительное изучение основ военного дела, ОБЖ, спортивная подготовка, проведение соревнований, изучение казачьей истории и культуры, работа по проекту "Дети войны"</t>
  </si>
  <si>
    <t xml:space="preserve">реализация дополнительной программы "Робототехника", "Юный информатик" 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</si>
  <si>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-01.08.2018 - 20.08.2018</t>
    </r>
  </si>
  <si>
    <t>10 - 15</t>
  </si>
  <si>
    <t>реализация дополнительной программы "Подвижные игры", проведение спортивных эстафет, кругосветок, соревнований по различным видам спорта</t>
  </si>
  <si>
    <t xml:space="preserve"> Муниципальное бюджетное учреждение дополнительного образования "Детско - юношеская детская школа" г. Невельска Сахалинской области (спортивный зал "Северный")</t>
  </si>
  <si>
    <t xml:space="preserve"> Муниципальное бюджетное учреждение дополнительного образования "Детско - юношеская детская школа" г. Невельска Сахалинской области</t>
  </si>
  <si>
    <t>дополнительные занятия по различным видам спорта, проведение спортивных мероприятий, акций, экскурсий, развлекательных, игровых программ</t>
  </si>
  <si>
    <t xml:space="preserve"> спортивный зал, спортивная площадка,  воркаутная площадка, баскетбольное поле, футбольное поле, волейбольное поле</t>
  </si>
  <si>
    <t xml:space="preserve"> спортивный зал, спортивная площадка,  воркаутная площадка</t>
  </si>
  <si>
    <t>694740, Сахалинская область, г. Невельск, ул.Лесозаводская, д. 62                         тел.: 8(42436)60143          e-mail: sportschool@bk.ru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</si>
  <si>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-01.06.2018 - 21.06.2018</t>
    </r>
  </si>
  <si>
    <t>694740, Сахалинская область, г. Невельск, ул.Яна Фабрициуса, д. 4                         тел.: 8(42436)65244         e-mail: sportschool@bk.ru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</si>
  <si>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 xml:space="preserve">  02.07.2018-17.07.2018  </t>
    </r>
  </si>
  <si>
    <t>7 - 17</t>
  </si>
  <si>
    <t>дополнительные занятия по парусному спорту, проведение спортивных мероприятий, акций, экскурсий, развлекательных, игровых программ</t>
  </si>
  <si>
    <t xml:space="preserve"> Муниципальное бюджетное учреждение дополнительного образования "Детско - юношеская детская школа" г. Невельска Сахалинской области  (яхтклуб)</t>
  </si>
  <si>
    <t>694740, Сахалинская область, г. Невельск, ул.Береговая, д. 46                         тел.: 8(42436)65244         e-mail: sportschool@bk.ru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</si>
  <si>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-30.07.2018 - 22.08.2018</t>
    </r>
  </si>
  <si>
    <t>Лагерь труда и отдыха</t>
  </si>
  <si>
    <t xml:space="preserve"> спортивный зал, спортивная площадка, кабинет для занятий</t>
  </si>
  <si>
    <t>реализация дополнительной программы по профориентации, проведение акций "Чистый двор", "Чистый берег", тренинги, трудовые десанты</t>
  </si>
  <si>
    <t>694761, Сахалинская область, с. Шебунино,                     ул. Горная, д. 28            тел.: 8(42436)94423          e-mail:                    chcola-chebunino@mail.ru</t>
  </si>
  <si>
    <r>
      <rPr>
        <b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смена</t>
    </r>
    <r>
      <rPr>
        <sz val="12"/>
        <color theme="1"/>
        <rFont val="Times New Roman"/>
        <family val="1"/>
        <charset val="204"/>
      </rPr>
      <t xml:space="preserve"> - 01.06.2018 - 15.06.2018; </t>
    </r>
    <r>
      <rPr>
        <b/>
        <sz val="12"/>
        <color theme="1"/>
        <rFont val="Times New Roman"/>
        <family val="1"/>
        <charset val="204"/>
      </rPr>
      <t>2 смена -</t>
    </r>
    <r>
      <rPr>
        <sz val="12"/>
        <color theme="1"/>
        <rFont val="Times New Roman"/>
        <family val="1"/>
        <charset val="204"/>
      </rPr>
      <t xml:space="preserve">18.06.2018 - 29.06.2018; </t>
    </r>
    <r>
      <rPr>
        <b/>
        <sz val="12"/>
        <color theme="1"/>
        <rFont val="Times New Roman"/>
        <family val="1"/>
        <charset val="204"/>
      </rPr>
      <t>3 смена -</t>
    </r>
    <r>
      <rPr>
        <sz val="12"/>
        <color theme="1"/>
        <rFont val="Times New Roman"/>
        <family val="1"/>
        <charset val="204"/>
      </rPr>
      <t xml:space="preserve">    02.07.2018 - 13.07.2018</t>
    </r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</si>
  <si>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 xml:space="preserve">   01.06.2018 - 15.06.2018; </t>
    </r>
    <r>
      <rPr>
        <b/>
        <sz val="12"/>
        <color theme="1"/>
        <rFont val="Times New Roman"/>
        <family val="1"/>
        <charset val="204"/>
      </rPr>
      <t>2 смена -</t>
    </r>
    <r>
      <rPr>
        <sz val="12"/>
        <color theme="1"/>
        <rFont val="Times New Roman"/>
        <family val="1"/>
        <charset val="204"/>
      </rPr>
      <t xml:space="preserve">  02.07.2018 - 13.07.2018; </t>
    </r>
    <r>
      <rPr>
        <b/>
        <sz val="12"/>
        <color theme="1"/>
        <rFont val="Times New Roman"/>
        <family val="1"/>
        <charset val="204"/>
      </rPr>
      <t>3 смена -</t>
    </r>
    <r>
      <rPr>
        <sz val="12"/>
        <color theme="1"/>
        <rFont val="Times New Roman"/>
        <family val="1"/>
        <charset val="204"/>
      </rPr>
      <t xml:space="preserve"> 16.07.2018 - 27.07.2018</t>
    </r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</si>
  <si>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 xml:space="preserve">  02.07.2018-13.07.2018; </t>
    </r>
    <r>
      <rPr>
        <b/>
        <sz val="12"/>
        <color theme="1"/>
        <rFont val="Times New Roman"/>
        <family val="1"/>
        <charset val="204"/>
      </rPr>
      <t>2 смена -</t>
    </r>
    <r>
      <rPr>
        <sz val="12"/>
        <color theme="1"/>
        <rFont val="Times New Roman"/>
        <family val="1"/>
        <charset val="204"/>
      </rPr>
      <t xml:space="preserve"> 16.07.2018 - 27.02.2018; </t>
    </r>
    <r>
      <rPr>
        <b/>
        <sz val="12"/>
        <color theme="1"/>
        <rFont val="Times New Roman"/>
        <family val="1"/>
        <charset val="204"/>
      </rPr>
      <t>3 смена -</t>
    </r>
    <r>
      <rPr>
        <sz val="12"/>
        <color theme="1"/>
        <rFont val="Times New Roman"/>
        <family val="1"/>
        <charset val="204"/>
      </rPr>
      <t xml:space="preserve">  01.08.2018-14.08.2018</t>
    </r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</si>
  <si>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 xml:space="preserve"> 01.06.2018 - 15.06.2018; </t>
    </r>
    <r>
      <rPr>
        <b/>
        <sz val="12"/>
        <color theme="1"/>
        <rFont val="Times New Roman"/>
        <family val="1"/>
        <charset val="204"/>
      </rPr>
      <t>2 смена -</t>
    </r>
    <r>
      <rPr>
        <sz val="12"/>
        <color theme="1"/>
        <rFont val="Times New Roman"/>
        <family val="1"/>
        <charset val="204"/>
      </rPr>
      <t xml:space="preserve">   18.06.2018 - 29.06.2018; </t>
    </r>
    <r>
      <rPr>
        <b/>
        <sz val="12"/>
        <color theme="1"/>
        <rFont val="Times New Roman"/>
        <family val="1"/>
        <charset val="204"/>
      </rPr>
      <t>3 смена -</t>
    </r>
    <r>
      <rPr>
        <sz val="12"/>
        <color theme="1"/>
        <rFont val="Times New Roman"/>
        <family val="1"/>
        <charset val="204"/>
      </rPr>
      <t xml:space="preserve">  01.08.2018-14.08.2018</t>
    </r>
  </si>
  <si>
    <t>13185 рублей, родительская плата 2637 рублей</t>
  </si>
  <si>
    <t>Территориальный отдел Управления Роспотребнадзора по Сахалинской области в Александровск-Сахалинском, Тымовском и Ногликском районах, Территориальный отделение надзорной деятельности Ногликского района Главного управления МЧС России по Сахалинской области</t>
  </si>
  <si>
    <t xml:space="preserve">694450, пгт. Ноглики, ул. Советская, д. 16
тел. 8 (42444) 9-16-77,   e-mail: school1.nogliki@mail.ru 
сайт: http://sch1-nogliki.ru
</t>
  </si>
  <si>
    <t>6-16</t>
  </si>
  <si>
    <t xml:space="preserve">694450, пгт. Ноглики, ул. Советская, д. 41
тел. 8 (42444) 9-65-48,   e-mail:  noglikishool2@mail.ru
сайт: http://school2.obrazovanie-nogliki.ru
</t>
  </si>
  <si>
    <t xml:space="preserve">694450, пгт. Ноглики, ул. Лесная, д. 5 
тел. 8 (42444) 9-74-91, сайт: http://cdt-nogliki.ru/
e-mail: detinoglik@rambler.ru
</t>
  </si>
  <si>
    <t>имеются все условия для организации досуга детей: бассейн, спортивный комплекс, стадион, спортивный и игровой инвентарь, медицинский кабинет</t>
  </si>
  <si>
    <t>имеются все условия для проведения досуга детей: спортивная плозщадка, музыкальная аппаратура, спортивный и игровой инвентарь,дидактические материалы</t>
  </si>
  <si>
    <t>имеются все условия для проведения досуга детей: столовая, спортзал, библиотека, спортивная плозщадка, спортивныйнациональный инвентарь, медицинский кабинет</t>
  </si>
  <si>
    <t>имеются все условия для проведения досуга детей: , спортзал, библиотека, кабинет ОБЖ</t>
  </si>
  <si>
    <t xml:space="preserve">имеются все условия для проведения досуга детей: спортзал, библиотека </t>
  </si>
  <si>
    <t>имеются все условия для проведения досуга детей: актовый зал,библиотека, спортивная плозщадка, спортивный и игровой инвентарь, медицинский кабинет</t>
  </si>
  <si>
    <t>Тематическая программа профильного лагеря с изучением английского языка "Welcome", план воспитательной работы на 2017-2018 учебный год.  Медицинский работник по договору с ГБУЗ "Ногликская ЦРБ"</t>
  </si>
  <si>
    <t>Муниципальное бюджетное учреждение дополнительного образования "Детская юношеская спортивная школа" пгт. Ноглики</t>
  </si>
  <si>
    <t>Профильный (спортивный) лагерь при МБУ ДО "ДЮСШ" пгт.Ноглики</t>
  </si>
  <si>
    <t xml:space="preserve">694450, пгт. Ноглики, стр. 2 "Лыжная база",  тел. 8 (42444) 9-11-98,    e-mail: xmpp:dssh-nogliki@mail.ru
сайт: http://dssh-nogliki.ru/
</t>
  </si>
  <si>
    <r>
      <rPr>
        <b/>
        <sz val="12"/>
        <color theme="1"/>
        <rFont val="Times New Roman"/>
        <family val="1"/>
        <charset val="204"/>
      </rPr>
      <t xml:space="preserve">1 смена - </t>
    </r>
    <r>
      <rPr>
        <sz val="12"/>
        <color theme="1"/>
        <rFont val="Times New Roman"/>
        <family val="1"/>
        <charset val="204"/>
      </rPr>
      <t xml:space="preserve">01.06.2018 -27.06.2018; </t>
    </r>
    <r>
      <rPr>
        <b/>
        <sz val="12"/>
        <color theme="1"/>
        <rFont val="Times New Roman"/>
        <family val="1"/>
        <charset val="204"/>
      </rPr>
      <t xml:space="preserve">2 смена - </t>
    </r>
    <r>
      <rPr>
        <sz val="12"/>
        <color theme="1"/>
        <rFont val="Times New Roman"/>
        <family val="1"/>
        <charset val="204"/>
      </rPr>
      <t xml:space="preserve">01.07.2018 -25.07.2018; </t>
    </r>
    <r>
      <rPr>
        <b/>
        <sz val="12"/>
        <color theme="1"/>
        <rFont val="Times New Roman"/>
        <family val="1"/>
        <charset val="204"/>
      </rPr>
      <t xml:space="preserve">3 смена - </t>
    </r>
    <r>
      <rPr>
        <sz val="12"/>
        <color theme="1"/>
        <rFont val="Times New Roman"/>
        <family val="1"/>
        <charset val="204"/>
      </rPr>
      <t xml:space="preserve">1.08.2018 -14.08.2018       </t>
    </r>
  </si>
  <si>
    <t>175</t>
  </si>
  <si>
    <t>образовательная программа дополнительного образования, план воспитательной работы на 2017-2018 учебный год.  Медицинский работник по договору с ГБУЗ "Ногликская ЦРБ"</t>
  </si>
  <si>
    <t xml:space="preserve">Профильный                                        лагерь  "Лидер" при                             МБОУ ДО "Центр  творчества и воспитания"           пгт. Ноглики                                                                     </t>
  </si>
  <si>
    <t>Муниципальное бюджетное образовательное учреждение дополнительного образования "Центр творчества и воспитания"              пгт. Ноглики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</si>
  <si>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 xml:space="preserve"> 01.06.2018 -27.06.2018             </t>
    </r>
  </si>
  <si>
    <t>25</t>
  </si>
  <si>
    <t>10-18</t>
  </si>
  <si>
    <t xml:space="preserve">Профильный лагерь "Корх" при МБОУ "СОШ №2"            пгт. Ноглики </t>
  </si>
  <si>
    <t>Муниципальное бюджетное общеобразовательное учреждение "Средняя общеобразовательная школе №2"               пгт. Ноглики</t>
  </si>
  <si>
    <t>6-18</t>
  </si>
  <si>
    <t>Муниципальное бюджетное общеобразовательное учреждение "Средняя общеобразовательная школа № 1"              пгт. Ноглики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</si>
  <si>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 xml:space="preserve"> 01.08.2018 -14.08.2018</t>
    </r>
  </si>
  <si>
    <t>20</t>
  </si>
  <si>
    <t>12-18</t>
  </si>
  <si>
    <t xml:space="preserve">Профильный   (военно-спортивный)   лагерь при "МБОУ СОШ № 1"           пгт. Ноглики                                       </t>
  </si>
  <si>
    <t xml:space="preserve"> </t>
  </si>
  <si>
    <t xml:space="preserve">Профильный    (военно-спортивный) лагерь при МБОУ "Гимназия"       пгт. Ноглики                                                          </t>
  </si>
  <si>
    <t>Муниципальное бюджетное общеобразовательное учреждение "Гимназия пгт. Ноглики"</t>
  </si>
  <si>
    <r>
      <t xml:space="preserve">694450, пгт. Ноглики, ул. Гагарина, д. 5
тел. 8 (42444) 9-72-00,   e-mail: gymnasia91@bk.ru
сайт: </t>
    </r>
    <r>
      <rPr>
        <sz val="11"/>
        <rFont val="Times New Roman"/>
        <family val="1"/>
        <charset val="204"/>
      </rPr>
      <t>http://www.noglikigim.com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</si>
  <si>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 xml:space="preserve"> 01.06.2018 -27.06.2018</t>
    </r>
  </si>
  <si>
    <t xml:space="preserve">Профильный (английского языка) при МБОУ "Гимназия          пгт. Ноглики"                                               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</si>
  <si>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>01.06.2018 -27.06.2018</t>
    </r>
  </si>
  <si>
    <t>Профильный лагерь (военно-спортивный) при МБОУ "СОШ № 2" пгт. Ноглики</t>
  </si>
  <si>
    <t>Муниципальное бюджетное общеобразовательное учреждение "Средняя общеобразовательная школа №2"               пгт. Ноглики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</si>
  <si>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>01.08.2018 -14.08.2018</t>
    </r>
  </si>
  <si>
    <t>Детский лагерь
 "Солнечный лучик"</t>
  </si>
  <si>
    <t>7-14</t>
  </si>
  <si>
    <t>столовая, библиотека, спортивный зал</t>
  </si>
  <si>
    <t>Территориальный отдел Управления Роспотребнадзора, Территориальный отдел НД Поронайского района</t>
  </si>
  <si>
    <t>Муниципальное бюджетное общеобразовательное учреждение школа-интернат № 3 "Технологии традиционных промыслов народов Севера" 
г. Поронайска</t>
  </si>
  <si>
    <t xml:space="preserve">694240, Сахалинская область, г.Поронайск, 
 ул. Торфяная, д. 23
Телефон/факс:
 8 (42431) 41483
Электронная почта: 
ps_shcool_3idn@mail.ru
</t>
  </si>
  <si>
    <t>проживание по 3 человека, наличие столовой, библиотеки, спортивного зала</t>
  </si>
  <si>
    <t>лагерь находится вблизи города на о. Южный</t>
  </si>
  <si>
    <t xml:space="preserve">1 смена - 04.06.2018 - 28.06.2018 2 смена  - 04.07.2018-27.07.2018 
  </t>
  </si>
  <si>
    <t>Наличие игровых комнат,необходимой литературы, игр, инвентаря, оборудования</t>
  </si>
  <si>
    <t>Профильный лагерь "Эврика"</t>
  </si>
  <si>
    <t>7-15</t>
  </si>
  <si>
    <t>Профильный лагерь, направление: декоративно-прикладное творчество, находится в черте города</t>
  </si>
  <si>
    <t xml:space="preserve">Профильный лагерь "Олимпия" </t>
  </si>
  <si>
    <t>Спортивный зал, спортивный стадион, наличие  игровых комнат, игр, инвентаря, оборудования</t>
  </si>
  <si>
    <t>Профильный лагерь, направление: спортивное, находится в черте города</t>
  </si>
  <si>
    <t>Профильный лагерь "Гармония"</t>
  </si>
  <si>
    <t>694240, Сахалинская область, 
г. Поронайск,
ул. Октябрьская, д. 63 
Телефон/факс: 
8 (42431)42744/55561 
Электронная почта: 
por-musik@yandex.ru</t>
  </si>
  <si>
    <t xml:space="preserve">Профильный лагерь
направление: хореографическое, находится в черте города </t>
  </si>
  <si>
    <t>Профильный лагерь "ЮНЭК"</t>
  </si>
  <si>
    <t xml:space="preserve">Профильный лагерь
направление: экологическое, находится в черте города </t>
  </si>
  <si>
    <t>Муниципальное бюджетное образовательное учреждение дополнительного образования центр детского творчества г. Поронайска</t>
  </si>
  <si>
    <t>694240, Сахалинская область, г.Поронайск,  
ул. Комсомольская, д.14 
Телефон/факс: 
8(42431)42440 
Электронная почта:
tvorchporonaisk@
mail.ru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</si>
  <si>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- 04.06.2018 - 28.06.2018;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 - 04.07.2018-27.07.2018; </t>
    </r>
    <r>
      <rPr>
        <b/>
        <sz val="12"/>
        <color theme="1"/>
        <rFont val="Times New Roman"/>
        <family val="1"/>
        <charset val="204"/>
      </rPr>
      <t>3 смена</t>
    </r>
    <r>
      <rPr>
        <sz val="12"/>
        <color theme="1"/>
        <rFont val="Times New Roman"/>
        <family val="1"/>
        <charset val="204"/>
      </rPr>
      <t xml:space="preserve"> - 30.07.2018-22.08.2018</t>
    </r>
  </si>
  <si>
    <t>Муниципальное бюджетное образовательное учреждение дополнительного образования "Детско-юношеская спортивная школа г. Поронайска"</t>
  </si>
  <si>
    <t>694240, Сахалинская область,  г. Поронайск,
 ул. Гагарина, д. 38
Телефон/факс: 
8(42431)44264
Электронная почта: 
sportporonaisk@
gmail.com</t>
  </si>
  <si>
    <t>Муниципальное бюджетное образовательное учреждение дополнительного образования "Детская школа искусств г. Поронайска"</t>
  </si>
  <si>
    <t>Муниципальное бюджетное учреждение культуры «Поронайская централизованная библиотечная система»</t>
  </si>
  <si>
    <t>694240, Сахалинская область, г. Поронайск, 
ул. Гагарина, д. 45
Телефон/факс: 
8(42431)42366
Электронная почта: 
cdip@rambler.ru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</si>
  <si>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- 04.06.2018 - 28.06.2018;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 - 04.07.2018 -27.07.2018; </t>
    </r>
    <r>
      <rPr>
        <b/>
        <sz val="12"/>
        <color theme="1"/>
        <rFont val="Times New Roman"/>
        <family val="1"/>
        <charset val="204"/>
      </rPr>
      <t>3 смена</t>
    </r>
    <r>
      <rPr>
        <sz val="12"/>
        <color theme="1"/>
        <rFont val="Times New Roman"/>
        <family val="1"/>
        <charset val="204"/>
      </rPr>
      <t xml:space="preserve"> - 30.07.2018 -22.08.2018</t>
    </r>
  </si>
  <si>
    <t>Территориальный отдел Управления Роспотребнадзора, Территориальный отдел УНДПР Главного управления МЧС России по Сахалинской области</t>
  </si>
  <si>
    <t>7-18</t>
  </si>
  <si>
    <t>694320, Сахалинская область, Смирныховский район, с. Буюклы, ул. Школьная, д. 14.             8 (42452) 27320,  bsosh60@mail.ru</t>
  </si>
  <si>
    <t>Оздоровитльный лагерь с дневным пребыванием детей</t>
  </si>
  <si>
    <t>Оздоровительный лагерь функционирует на базе МБОУ СОШ с. Буюклы, где созданы условия для отдыха; имеется спортзал, кабинет медсестры, столовая, библиотека, спортивная площадка</t>
  </si>
  <si>
    <t>Муниципальное бюджетное общеобразовательное учреждение средняя общеобразовательная школа с. Буюклы МО ГО "Смирныховский" Сахалинской области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</si>
  <si>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>- 04.06.2018 - 24.06.2018</t>
    </r>
  </si>
  <si>
    <t>14-16</t>
  </si>
  <si>
    <t>классные комнаты, столовая, спортивные площадки, уличные тренажеры, тренажерный зал, тир</t>
  </si>
  <si>
    <t>Территориальный отдел Управления Роспотребнадзор, Территориальный отдел УНДПР Главного управления МЧС России по Сахалинской области</t>
  </si>
  <si>
    <t>14-18</t>
  </si>
  <si>
    <t>Летний профильный лагерь "Зеленый мир"</t>
  </si>
  <si>
    <t>государтсвенная</t>
  </si>
  <si>
    <t>694350, Сахалинская область, пгт. Смирных, 
ул. Западная, д. 16а
Телефон/факс: 
8(42452) 42506
Электронная почта: 
skhikadry@mail.ru www.raduga.edu.27.ru</t>
  </si>
  <si>
    <t>Сезонный с круглосуточным пребыванием</t>
  </si>
  <si>
    <r>
      <rPr>
        <b/>
        <sz val="12"/>
        <color theme="1"/>
        <rFont val="Times New Roman"/>
        <family val="1"/>
        <charset val="204"/>
      </rPr>
      <t xml:space="preserve">3 смены </t>
    </r>
    <r>
      <rPr>
        <sz val="12"/>
        <color theme="1"/>
        <rFont val="Times New Roman"/>
        <family val="1"/>
        <charset val="204"/>
      </rPr>
      <t xml:space="preserve"> по 22 дня</t>
    </r>
  </si>
  <si>
    <t>спортивный зал, столовая,  спортивная площадка, спортивный и игровой инвентарь, трудовой инвентарь</t>
  </si>
  <si>
    <t>Государственное казенное образовательное учреждение "Школа-интернат "Радуга"</t>
  </si>
  <si>
    <t>Программа лагеря дневного пребывания</t>
  </si>
  <si>
    <t>Территориальный отдел Управления Роспотребнадзор, Территориальный отдел УНДПР Главного управления МЧС России по Сахалинской области**</t>
  </si>
  <si>
    <t xml:space="preserve">Сезонный с дневным пребыванием </t>
  </si>
  <si>
    <t>694810, Сахалинская область, Томаринский район, с.Красногорск, ул. Новая, д. 1;                тел.: 8 (42446) 31538;     e-mail: SK152@mail.ru</t>
  </si>
  <si>
    <t>столовая, библиотека, спортивная площадка, актовый зал, спортивный зал</t>
  </si>
  <si>
    <t>Территориальный отдел Управления Роспотребнадзора по Сахалинской области в Углегорском и Томаринском районах, Территориальное отделение надзорной деятельности Томаринского района Сахалинской области</t>
  </si>
  <si>
    <t>МБОУ ДОД ДЮСШ г.Томари Сахалинской области</t>
  </si>
  <si>
    <t>настольные игры, карандаши, краски, альбомы, тир, футбольное поле, спортивное ядро. тренажерный зал</t>
  </si>
  <si>
    <r>
      <t xml:space="preserve">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 июнь                  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июль                          </t>
    </r>
    <r>
      <rPr>
        <b/>
        <sz val="12"/>
        <color theme="1"/>
        <rFont val="Times New Roman"/>
        <family val="1"/>
        <charset val="204"/>
      </rPr>
      <t>3 смена</t>
    </r>
    <r>
      <rPr>
        <sz val="12"/>
        <color theme="1"/>
        <rFont val="Times New Roman"/>
        <family val="1"/>
        <charset val="204"/>
      </rPr>
      <t xml:space="preserve"> -август</t>
    </r>
  </si>
  <si>
    <r>
      <rPr>
        <b/>
        <sz val="12"/>
        <color theme="1"/>
        <rFont val="Times New Roman"/>
        <family val="1"/>
        <charset val="204"/>
      </rPr>
      <t>Юр адрес</t>
    </r>
    <r>
      <rPr>
        <sz val="12"/>
        <color theme="1"/>
        <rFont val="Times New Roman"/>
        <family val="1"/>
        <charset val="204"/>
      </rPr>
      <t xml:space="preserve"> : 694820, Сахалинская область, г.Томари Ломоносова 24 8(42446) 26806 </t>
    </r>
    <r>
      <rPr>
        <b/>
        <sz val="12"/>
        <color theme="1"/>
        <rFont val="Times New Roman"/>
        <family val="1"/>
        <charset val="204"/>
      </rPr>
      <t>Фактический адре</t>
    </r>
    <r>
      <rPr>
        <sz val="12"/>
        <color theme="1"/>
        <rFont val="Times New Roman"/>
        <family val="1"/>
        <charset val="204"/>
      </rPr>
      <t xml:space="preserve">с: 694820, Сахалинская область, г.Томари </t>
    </r>
  </si>
  <si>
    <t>Программа лагеря труда и отдыха</t>
  </si>
  <si>
    <t>МБОУ СОШ №2 г.Томари Сахалинской области</t>
  </si>
  <si>
    <t>волейбольные и баскетбольные площадки, два спортзала, спортивное ядро, минифутбольное поле настольные игры (краски, карандаши, альбомы, шашки, шахматы, мозайки, пазлы, скакалки ,мячи и т.п)</t>
  </si>
  <si>
    <t>Муницпальное бюджетное образовательное учреждение средняя общеобразователная школа  №2 г.Томари Сахалинской области</t>
  </si>
  <si>
    <t xml:space="preserve">694820, Сахалинская область г.Томари        ул. Садовая 41
8(42446) 27306
tomarischool@mail.ru
</t>
  </si>
  <si>
    <t xml:space="preserve">Муниципальное бюджетное общеобразовательное учреждение средняя общеобразовательная школа с. Красногорск МО "Томаринский ГО" Сахалинской области </t>
  </si>
  <si>
    <t xml:space="preserve">МБОУ СОШ с. Красногорск МО "Томаринский ГО" Сахалинской области </t>
  </si>
  <si>
    <r>
      <rPr>
        <b/>
        <sz val="12"/>
        <color indexed="8"/>
        <rFont val="Times New Roman"/>
        <family val="1"/>
        <charset val="204"/>
      </rPr>
      <t xml:space="preserve">1 смена </t>
    </r>
    <r>
      <rPr>
        <sz val="12"/>
        <color indexed="8"/>
        <rFont val="Times New Roman"/>
        <family val="1"/>
        <charset val="204"/>
      </rPr>
      <t xml:space="preserve">- 04.06.2018 - 18.06.2018  </t>
    </r>
  </si>
  <si>
    <r>
      <rPr>
        <b/>
        <sz val="12"/>
        <color indexed="8"/>
        <rFont val="Times New Roman"/>
        <family val="1"/>
        <charset val="204"/>
      </rPr>
      <t>1 смена</t>
    </r>
    <r>
      <rPr>
        <sz val="12"/>
        <color indexed="8"/>
        <rFont val="Calibri"/>
        <family val="2"/>
        <charset val="204"/>
      </rPr>
      <t xml:space="preserve"> - </t>
    </r>
    <r>
      <rPr>
        <sz val="12"/>
        <color indexed="8"/>
        <rFont val="Times New Roman"/>
        <family val="1"/>
        <charset val="204"/>
      </rPr>
      <t xml:space="preserve">июль </t>
    </r>
  </si>
  <si>
    <t xml:space="preserve">Территориальный отдел в Углегорском и Томаринском районах Управления Роспотребнадзора по Сахалинской области </t>
  </si>
  <si>
    <t>на стадии оформления документа</t>
  </si>
  <si>
    <t xml:space="preserve">  учебные кабинеты,  спортивный зал, универсальная  спортивная площадка,  рекреация, приспособленная под актовый зал.</t>
  </si>
  <si>
    <t>необходимое количество аудиторий, спортивный зал, пищеблок, библиотека, универсальная спортивная площадка, пищеблок</t>
  </si>
  <si>
    <t>Реализуется оздоровительная программа. Медицинское  сопровождение сотрудником ГБУЗ СО "Углегорская ЦРБ".</t>
  </si>
  <si>
    <t>Муниципальное бюджетное общеобразовательное учреждение средняя общеобразовательная школа № 2 г. Углегорска Сахалинской области</t>
  </si>
  <si>
    <t>Сезонный 
с дневным 
пребыванием</t>
  </si>
  <si>
    <r>
      <rPr>
        <b/>
        <sz val="12"/>
        <rFont val="Times New Roman"/>
        <family val="1"/>
        <charset val="204"/>
      </rPr>
      <t>1 смена</t>
    </r>
    <r>
      <rPr>
        <sz val="12"/>
        <rFont val="Times New Roman"/>
        <family val="1"/>
        <charset val="204"/>
      </rPr>
      <t xml:space="preserve"> - 04.06.2018 - 25.06.2018   </t>
    </r>
  </si>
  <si>
    <t>694914, Сахалинская обл., Углегорский район, с. Бошняково, ул. Заводская, д.5, т.8(42432)38397, bosh-shc@mail.ru, адрес сайта: http://boshschool.ru</t>
  </si>
  <si>
    <t>необходимое количество аудиторий, спортивный зал,  актовый зал, пищеблок, библиотека, универсальная спортивная площадка, пищеблок</t>
  </si>
  <si>
    <t>Муниципальное бюджетное общеобразовательное учреждение средняя общеобразовательная школа с. Никольское  Углегорского городского округа  Сахалинской области</t>
  </si>
  <si>
    <r>
      <rPr>
        <b/>
        <sz val="12"/>
        <rFont val="Times New Roman"/>
        <family val="1"/>
        <charset val="204"/>
      </rPr>
      <t>1 смена -</t>
    </r>
    <r>
      <rPr>
        <sz val="12"/>
        <rFont val="Times New Roman"/>
        <family val="1"/>
        <charset val="204"/>
      </rPr>
      <t xml:space="preserve"> 01.06.2018 - 22.06.2018</t>
    </r>
  </si>
  <si>
    <t>необходимое количество аудиторий, спортивный зал, пищеблок, библиотека,  спортивная площадка, пищеблок</t>
  </si>
  <si>
    <t>Муниципальное бюджетное образовательное учреждение дополнительного образования "Дом детского творчества" г. Углегорска Сахалинской области</t>
  </si>
  <si>
    <t xml:space="preserve"> наличие столовой, библиотеки, спортивного , актового зала </t>
  </si>
  <si>
    <t>2 отрядные 
комнаты, столовая, актовый зал, спортивный зал, стадион, комната отдыха</t>
  </si>
  <si>
    <t>Профильный туристско-краеведческий лагерь "Юный спасатель"</t>
  </si>
  <si>
    <t>Профильный спортивный лагерь "Чемпион"</t>
  </si>
  <si>
    <t>Профильный экологический лагерь "Исток"</t>
  </si>
  <si>
    <t>Профильный лагерь "Каникулы в Талантии"</t>
  </si>
  <si>
    <t>Спортивно-оздоровительный  лагерь "Олимпик-2018" МБОУ ДО ДДТ пгт. Шахтёрск</t>
  </si>
  <si>
    <t xml:space="preserve">Сезонный, с дневным пребыванием </t>
  </si>
  <si>
    <t>2 кабинета, актовый зал, тренажёрный зал, уличная игровая площадка</t>
  </si>
  <si>
    <t>Профильный  лагерь с дневным пребыванием детей "Лидер-Эко"</t>
  </si>
  <si>
    <t>11-17</t>
  </si>
  <si>
    <t>Реализуется дополнительная общеобразвоательная программа естественно научной направленности. Медицинское  сопровождение сотрудником ГБУЗ СО "Углегорская ЦРБ".</t>
  </si>
  <si>
    <t>694920, Сахалинская обл., г.Углегорск, ул. Победы, д. 196; 8(42432)45781, uglschool1@mail.ru, http://uglschool1.ru</t>
  </si>
  <si>
    <t>Профильный военно-спортивный лагерь</t>
  </si>
  <si>
    <t>Муниципальное бюджетное образовательное учреждение "Средняя общеобразовательная школа №5"                  г. Углегорска Сахалинской области</t>
  </si>
  <si>
    <t>Муниципальное бюджетное общеобразовательное учреждение средняя общеобразовательная школа № 1                  г. Углегорска Сахалинской области</t>
  </si>
  <si>
    <t xml:space="preserve">694920,  Сахалинская область,  г. Углегорск,  ул. 8 Марта,  д.1         ugl-school-65@yandex.ru, 
http://uglschool5
</t>
  </si>
  <si>
    <r>
      <rPr>
        <b/>
        <sz val="12"/>
        <rFont val="Times New Roman"/>
        <family val="1"/>
        <charset val="204"/>
      </rPr>
      <t>1 смена</t>
    </r>
    <r>
      <rPr>
        <sz val="12"/>
        <rFont val="Times New Roman"/>
        <family val="1"/>
        <charset val="204"/>
      </rPr>
      <t xml:space="preserve">  -  06.08.2018 - 24.08.2018</t>
    </r>
  </si>
  <si>
    <t>Реализуются дополнительные общеобразвоательные программы по физкультурно-спортивной и социально-педагогической направленностям. Медицинское  сопровождение сотрудником ГБУЗ СО "Углегорская ЦРБ".</t>
  </si>
  <si>
    <t>Муниципальное 
бюджетное общеобразовательное учреждение средняя общеобразовательная школа № 2 пгт. Шахтерск Сахалинской области</t>
  </si>
  <si>
    <t>Спортивный лагерь 
"Олимп"</t>
  </si>
  <si>
    <t xml:space="preserve">694910, Сахалинская область, Углегорский район,  пгт. Шахтерск
ул. Мира 15-А,     school2-shahtersk@yandex.ru
http://sakh-school2.ru
</t>
  </si>
  <si>
    <t>12-14</t>
  </si>
  <si>
    <t>Реализуется дополниительная общеобразвоательная программа фифзкультурно-спортивной направленности, оздоровительная программа. Медицинское  сопровождение сотрудником ГБУЗ СО "Углегорская ЦРБ".</t>
  </si>
  <si>
    <t>Муниципальное бюджетное образовательное учреждение дополнительного образования Дом детского творчества г. Углегорска Сахалинской области</t>
  </si>
  <si>
    <r>
      <t xml:space="preserve">694920, Сахалинская обл. г. Углегорск, ул. Л-та Егорова, д.20, 8(42432)45496,           </t>
    </r>
    <r>
      <rPr>
        <sz val="11"/>
        <rFont val="Times New Roman"/>
        <family val="1"/>
        <charset val="204"/>
      </rPr>
      <t>dom-tvorchestv@yandex.ru,</t>
    </r>
    <r>
      <rPr>
        <sz val="12"/>
        <rFont val="Times New Roman"/>
        <family val="1"/>
        <charset val="204"/>
      </rPr>
      <t xml:space="preserve">    http://ddt-uglegorsk.ru</t>
    </r>
  </si>
  <si>
    <r>
      <rPr>
        <b/>
        <sz val="12"/>
        <rFont val="Times New Roman"/>
        <family val="1"/>
        <charset val="204"/>
      </rPr>
      <t>1 смена</t>
    </r>
    <r>
      <rPr>
        <sz val="12"/>
        <rFont val="Times New Roman"/>
        <family val="1"/>
        <charset val="204"/>
      </rPr>
      <t xml:space="preserve"> - 01.06.2018 -22.06.2018; </t>
    </r>
    <r>
      <rPr>
        <b/>
        <sz val="12"/>
        <rFont val="Times New Roman"/>
        <family val="1"/>
        <charset val="204"/>
      </rPr>
      <t>2 смена -</t>
    </r>
    <r>
      <rPr>
        <sz val="12"/>
        <rFont val="Times New Roman"/>
        <family val="1"/>
        <charset val="204"/>
      </rPr>
      <t xml:space="preserve"> 01.08.2018 - 20.08.2018   </t>
    </r>
  </si>
  <si>
    <t>Реализуются дополнительные общеобразовательные  программы туристско-краеведческой направленности и оздоровительная программа. Медицинское  сопровождение сотрудником ГБУЗ СО "Углегорская ЦРБ".</t>
  </si>
  <si>
    <r>
      <t xml:space="preserve">694920, Сахалинская обл. г. Углегорск, ул. Л-та Егорова, д.20, 8(42432)45496,           </t>
    </r>
    <r>
      <rPr>
        <sz val="11"/>
        <rFont val="Times New Roman"/>
        <family val="1"/>
        <charset val="204"/>
      </rPr>
      <t>dom-tvorchestv@yandex.ru,</t>
    </r>
    <r>
      <rPr>
        <sz val="12"/>
        <rFont val="Times New Roman"/>
        <family val="1"/>
        <charset val="204"/>
      </rPr>
      <t xml:space="preserve"> http://ddt-uglegorsk.ru</t>
    </r>
  </si>
  <si>
    <r>
      <rPr>
        <b/>
        <sz val="12"/>
        <rFont val="Times New Roman"/>
        <family val="1"/>
        <charset val="204"/>
      </rPr>
      <t>1 смена</t>
    </r>
    <r>
      <rPr>
        <sz val="12"/>
        <rFont val="Times New Roman"/>
        <family val="1"/>
        <charset val="204"/>
      </rPr>
      <t xml:space="preserve"> - 01.06.2018 -22.06.2018</t>
    </r>
  </si>
  <si>
    <t>9-17</t>
  </si>
  <si>
    <t>Реализуются: дополнительная общеобразовательная  программа физкультурно-спортивной  направленности и оздоровительная программа. Медицинское  сопровождение сотрудником ГБУЗ СО "Углегорская ЦРБ".</t>
  </si>
  <si>
    <t>Реализуются дополнительные общеобразовательные  программы естественнонаучной и туристско-краеведческой направленности и оздоровительная программа. Медицинское  сопровождение сотрудником ГБУЗ СО "Углегорская ЦРБ".</t>
  </si>
  <si>
    <r>
      <rPr>
        <b/>
        <sz val="12"/>
        <rFont val="Times New Roman"/>
        <family val="1"/>
        <charset val="204"/>
      </rPr>
      <t>1 смена -</t>
    </r>
    <r>
      <rPr>
        <sz val="12"/>
        <rFont val="Times New Roman"/>
        <family val="1"/>
        <charset val="204"/>
      </rPr>
      <t xml:space="preserve">  02.07.2018 -20.07.2018; </t>
    </r>
    <r>
      <rPr>
        <b/>
        <sz val="12"/>
        <rFont val="Times New Roman"/>
        <family val="1"/>
        <charset val="204"/>
      </rPr>
      <t>2 смена</t>
    </r>
    <r>
      <rPr>
        <sz val="12"/>
        <rFont val="Times New Roman"/>
        <family val="1"/>
        <charset val="204"/>
      </rPr>
      <t xml:space="preserve"> - 01.08.2018 - 20.08.2018   </t>
    </r>
  </si>
  <si>
    <r>
      <t xml:space="preserve">694920, Сахалинская обл. г. Углегорск,               ул. Л-та Егорова, д.20, 8(42432)45496,           </t>
    </r>
    <r>
      <rPr>
        <sz val="11"/>
        <rFont val="Times New Roman"/>
        <family val="1"/>
        <charset val="204"/>
      </rPr>
      <t xml:space="preserve">dom-tvorchestv@yandex.ru, </t>
    </r>
    <r>
      <rPr>
        <sz val="12"/>
        <rFont val="Times New Roman"/>
        <family val="1"/>
        <charset val="204"/>
      </rPr>
      <t xml:space="preserve"> http://ddt-uglegorsk.ru</t>
    </r>
  </si>
  <si>
    <t>694920, Сахалинская обл. г. Углегорск, ул. Л-та Егорова, д.20, 8(42432)45496, dom-tvorchestv@yandex.        ru, адрес сайта: http://ddt-uglegorsk.ru</t>
  </si>
  <si>
    <r>
      <rPr>
        <b/>
        <sz val="12"/>
        <rFont val="Times New Roman"/>
        <family val="1"/>
        <charset val="204"/>
      </rPr>
      <t>1 смена</t>
    </r>
    <r>
      <rPr>
        <sz val="12"/>
        <rFont val="Times New Roman"/>
        <family val="1"/>
        <charset val="204"/>
      </rPr>
      <t xml:space="preserve"> - 02.07.2018 - 20.07.2018</t>
    </r>
  </si>
  <si>
    <r>
      <t xml:space="preserve">694920, Сахалинская обл. г. Углегорск, ул. Л-та Егорова, д.20, 8(42432)45496,           </t>
    </r>
    <r>
      <rPr>
        <sz val="11"/>
        <rFont val="Times New Roman"/>
        <family val="1"/>
        <charset val="204"/>
      </rPr>
      <t>dom-tvorchestv@yandex.ru</t>
    </r>
    <r>
      <rPr>
        <sz val="12"/>
        <rFont val="Times New Roman"/>
        <family val="1"/>
        <charset val="204"/>
      </rPr>
      <t>,  http://ddt-uglegorsk.ru</t>
    </r>
  </si>
  <si>
    <t>Муниципальное бюджетное образовательное учреждение дополнительного образования Дом детского творчества пгт. Шахтерск Углегорского городского округа Сахалинской области</t>
  </si>
  <si>
    <t xml:space="preserve">694910, Сахалинская область, Углегорский район, пгт. Шахтерск, ул. Интернациональная, д.3, электронный адрес: director.shddt@mail.ru
адрес сайта: http://shddt.ru
</t>
  </si>
  <si>
    <r>
      <rPr>
        <b/>
        <sz val="12"/>
        <rFont val="Times New Roman"/>
        <family val="1"/>
        <charset val="204"/>
      </rPr>
      <t>1 смена</t>
    </r>
    <r>
      <rPr>
        <sz val="12"/>
        <rFont val="Times New Roman"/>
        <family val="1"/>
        <charset val="204"/>
      </rPr>
      <t xml:space="preserve"> - 26.06.2018 - 16.07.2018   </t>
    </r>
  </si>
  <si>
    <t>12-17</t>
  </si>
  <si>
    <t>Реализуются оздоровительная программа и дополнительная общеобразвоательная программа фмизкультурно-спортивной направленности. Медицинское  сопровождение сотрудником ГБУЗ СО "Углегорская ЦРБ".</t>
  </si>
  <si>
    <r>
      <rPr>
        <b/>
        <sz val="12"/>
        <rFont val="Times New Roman"/>
        <family val="1"/>
        <charset val="204"/>
      </rPr>
      <t>1 смена -</t>
    </r>
    <r>
      <rPr>
        <sz val="12"/>
        <rFont val="Times New Roman"/>
        <family val="1"/>
        <charset val="204"/>
      </rPr>
      <t xml:space="preserve">  02.08.2018 - 22.08.2018   </t>
    </r>
  </si>
  <si>
    <t>6,5-13</t>
  </si>
  <si>
    <t>Реализуется дополнительная общеобразвоательная программа туристско-краеведческой направленности. Медицинское  сопровождение сотрудником ГБУЗ СО "Углегорская ЦРБ".</t>
  </si>
  <si>
    <t>694910, Сахалинская область, Углегорский район, пгт. Шахтерск, ул. Интернациональная, д.3, электронный адрес: director.shddt@mail.ru
адрес сайта: http://shddt.ru</t>
  </si>
  <si>
    <t>694910, сахалинская область, Углегорский район, пгт. Шахтерск, ул. Интернациональная, д.3, электронный адрес: director.shddt@mail.ru
 http://shddt.ru</t>
  </si>
  <si>
    <t>Экологический  лагерь "Зеленый мир - 2018"</t>
  </si>
  <si>
    <t>Летний лагерь труда и отдыха МБОУ СОШ №2 г. Углегорска</t>
  </si>
  <si>
    <t>Летний лагерь труда и отдыха "Мастер" МБОУ СОШ с. Бошняково</t>
  </si>
  <si>
    <t>Лагерь труда и отдыха "МИГ-2018"</t>
  </si>
  <si>
    <t>2 кабинета (комнаты отдыха), актовый зал, тренажёрный зал, игровая площадка</t>
  </si>
  <si>
    <t>Программа летнего лагеря труда и отдыха "МИГ-2018". Медицинский работник ГБУЗ "Углегорская ЦРБ"</t>
  </si>
  <si>
    <t xml:space="preserve">694923, Сахалинская  область,  г.Углегорск,  ул. Приморская, д. 35
Т/ф  (842432)  37-302,
 http://uglschool2.ru  -  сайт
ugl-school2@yandex.ru  -  эл. почта
</t>
  </si>
  <si>
    <t>Реализуется  программа занятости и оздоровления. Медицинское  сопровождение сотрудником ГБУЗ СО "Углегорская ЦРБ".</t>
  </si>
  <si>
    <t>необходимое количество аудиторий, спортивный зал, пищеблок, библиотека, универсальная спортивная площадка, пищеблок, трудовой инвентарь</t>
  </si>
  <si>
    <t>Сезонный, с дневным пребыванием</t>
  </si>
  <si>
    <t>Муниципальное бюджетное общеобразовательное учреждение средняя общеобразовательная школа с. Бошняково Углегорского городского округа Сахалинской области</t>
  </si>
  <si>
    <r>
      <rPr>
        <b/>
        <sz val="12"/>
        <rFont val="Times New Roman"/>
        <family val="1"/>
        <charset val="204"/>
      </rPr>
      <t>1 смена -</t>
    </r>
    <r>
      <rPr>
        <sz val="12"/>
        <rFont val="Times New Roman"/>
        <family val="1"/>
        <charset val="204"/>
      </rPr>
      <t xml:space="preserve"> 01.07.2018 -22.07.2018</t>
    </r>
  </si>
  <si>
    <t>Реализуется программа занятости и оздоровления. Медицинское сопровождение сотрудник ФАП с. Бошняково  ГБУЗ СО "Углегорская ЦРБ".</t>
  </si>
  <si>
    <r>
      <rPr>
        <b/>
        <sz val="12"/>
        <rFont val="Times New Roman"/>
        <family val="1"/>
        <charset val="204"/>
      </rPr>
      <t>1 смена</t>
    </r>
    <r>
      <rPr>
        <sz val="12"/>
        <rFont val="Times New Roman"/>
        <family val="1"/>
        <charset val="204"/>
      </rPr>
      <t xml:space="preserve"> - 01.06.2018 - 22.06.2018; </t>
    </r>
    <r>
      <rPr>
        <b/>
        <sz val="12"/>
        <rFont val="Times New Roman"/>
        <family val="1"/>
        <charset val="204"/>
      </rPr>
      <t>2 смена</t>
    </r>
    <r>
      <rPr>
        <sz val="12"/>
        <rFont val="Times New Roman"/>
        <family val="1"/>
        <charset val="204"/>
      </rPr>
      <t xml:space="preserve"> - 25.06.2018 -13.07.2018</t>
    </r>
  </si>
  <si>
    <t xml:space="preserve">Летний  лагерь труда и отдыха  с дневным пребыванием  МБОУ СОШ  с. Никольское  </t>
  </si>
  <si>
    <t>694901, Сахалинская обл., Углегорский район, с. Никольское, ул. Автомобильная, д.21, т.8(42432)35294, nikolsk.school@mail.ru, адрес сайта: http://nikolskschool.ru</t>
  </si>
  <si>
    <r>
      <rPr>
        <b/>
        <sz val="12"/>
        <rFont val="Times New Roman"/>
        <family val="1"/>
        <charset val="204"/>
      </rPr>
      <t>1 смена</t>
    </r>
    <r>
      <rPr>
        <sz val="12"/>
        <rFont val="Times New Roman"/>
        <family val="1"/>
        <charset val="204"/>
      </rPr>
      <t xml:space="preserve"> - 01.06.2018 - 22.06.2018; </t>
    </r>
    <r>
      <rPr>
        <b/>
        <sz val="12"/>
        <rFont val="Times New Roman"/>
        <family val="1"/>
        <charset val="204"/>
      </rPr>
      <t>2 смена</t>
    </r>
    <r>
      <rPr>
        <sz val="12"/>
        <rFont val="Times New Roman"/>
        <family val="1"/>
        <charset val="204"/>
      </rPr>
      <t xml:space="preserve"> -02.07.2018 -13.07.2018</t>
    </r>
  </si>
  <si>
    <t xml:space="preserve">Лагерь труда и отдыха "Муравей" </t>
  </si>
  <si>
    <r>
      <rPr>
        <b/>
        <sz val="12"/>
        <rFont val="Times New Roman"/>
        <family val="1"/>
        <charset val="204"/>
      </rPr>
      <t>1 смена</t>
    </r>
    <r>
      <rPr>
        <sz val="12"/>
        <rFont val="Times New Roman"/>
        <family val="1"/>
        <charset val="204"/>
      </rPr>
      <t xml:space="preserve"> - 01.06.2018 - 22.06.2018   </t>
    </r>
  </si>
  <si>
    <t>Реализуется  программа занятости и оздоровления. Медицинское обслуживание обеспечивает сотрудник ГБУЗ СО "Углегорская ЦРБ".</t>
  </si>
  <si>
    <t xml:space="preserve"> -</t>
  </si>
  <si>
    <r>
      <rPr>
        <u/>
        <sz val="12"/>
        <color theme="1"/>
        <rFont val="Times New Roman"/>
        <family val="1"/>
        <charset val="204"/>
      </rPr>
      <t>Полная стоимость</t>
    </r>
    <r>
      <rPr>
        <sz val="12"/>
        <color theme="1"/>
        <rFont val="Times New Roman"/>
        <family val="1"/>
        <charset val="204"/>
      </rPr>
      <t xml:space="preserve">
6 923,00 
</t>
    </r>
    <r>
      <rPr>
        <u/>
        <sz val="12"/>
        <color theme="1"/>
        <rFont val="Times New Roman"/>
        <family val="1"/>
        <charset val="204"/>
      </rPr>
      <t>Родительская плата</t>
    </r>
    <r>
      <rPr>
        <sz val="12"/>
        <color theme="1"/>
        <rFont val="Times New Roman"/>
        <family val="1"/>
        <charset val="204"/>
      </rPr>
      <t xml:space="preserve">
2 299,40
</t>
    </r>
    <r>
      <rPr>
        <u/>
        <sz val="12"/>
        <color theme="1"/>
        <rFont val="Times New Roman"/>
        <family val="1"/>
        <charset val="204"/>
      </rPr>
      <t xml:space="preserve">Стоимость одного дня
</t>
    </r>
    <r>
      <rPr>
        <sz val="12"/>
        <color theme="1"/>
        <rFont val="Times New Roman"/>
        <family val="1"/>
        <charset val="204"/>
      </rPr>
      <t>330,00</t>
    </r>
    <r>
      <rPr>
        <u/>
        <sz val="12"/>
        <color theme="1"/>
        <rFont val="Times New Roman"/>
        <family val="1"/>
        <charset val="204"/>
      </rPr>
      <t xml:space="preserve">
</t>
    </r>
  </si>
  <si>
    <r>
      <rPr>
        <u/>
        <sz val="10"/>
        <color theme="1"/>
        <rFont val="Times New Roman"/>
        <family val="1"/>
        <charset val="204"/>
      </rPr>
      <t>Полная стоимость</t>
    </r>
    <r>
      <rPr>
        <sz val="10"/>
        <color theme="1"/>
        <rFont val="Times New Roman"/>
        <family val="1"/>
        <charset val="204"/>
      </rPr>
      <t xml:space="preserve">
6 923,00 
</t>
    </r>
    <r>
      <rPr>
        <u/>
        <sz val="10"/>
        <color theme="1"/>
        <rFont val="Times New Roman"/>
        <family val="1"/>
        <charset val="204"/>
      </rPr>
      <t>Родительская плата</t>
    </r>
    <r>
      <rPr>
        <sz val="10"/>
        <color theme="1"/>
        <rFont val="Times New Roman"/>
        <family val="1"/>
        <charset val="204"/>
      </rPr>
      <t xml:space="preserve">
2 299,40
</t>
    </r>
    <r>
      <rPr>
        <u/>
        <sz val="10"/>
        <color theme="1"/>
        <rFont val="Times New Roman"/>
        <family val="1"/>
        <charset val="204"/>
      </rPr>
      <t xml:space="preserve">Стоимость одного дня
</t>
    </r>
    <r>
      <rPr>
        <sz val="10"/>
        <color theme="1"/>
        <rFont val="Times New Roman"/>
        <family val="1"/>
        <charset val="204"/>
      </rPr>
      <t>330,00</t>
    </r>
    <r>
      <rPr>
        <u/>
        <sz val="10"/>
        <color theme="1"/>
        <rFont val="Times New Roman"/>
        <family val="1"/>
        <charset val="204"/>
      </rPr>
      <t xml:space="preserve">
</t>
    </r>
  </si>
  <si>
    <r>
      <rPr>
        <u/>
        <sz val="9"/>
        <color theme="1"/>
        <rFont val="Times New Roman"/>
        <family val="1"/>
        <charset val="204"/>
      </rPr>
      <t>Полная стоимость</t>
    </r>
    <r>
      <rPr>
        <sz val="9"/>
        <color theme="1"/>
        <rFont val="Times New Roman"/>
        <family val="1"/>
        <charset val="204"/>
      </rPr>
      <t xml:space="preserve">
6 923,00 
</t>
    </r>
    <r>
      <rPr>
        <u/>
        <sz val="9"/>
        <color theme="1"/>
        <rFont val="Times New Roman"/>
        <family val="1"/>
        <charset val="204"/>
      </rPr>
      <t>Родительская плата</t>
    </r>
    <r>
      <rPr>
        <sz val="9"/>
        <color theme="1"/>
        <rFont val="Times New Roman"/>
        <family val="1"/>
        <charset val="204"/>
      </rPr>
      <t xml:space="preserve">
2 299,40
</t>
    </r>
    <r>
      <rPr>
        <u/>
        <sz val="9"/>
        <color theme="1"/>
        <rFont val="Times New Roman"/>
        <family val="1"/>
        <charset val="204"/>
      </rPr>
      <t xml:space="preserve">Стоимость одного дня
</t>
    </r>
    <r>
      <rPr>
        <sz val="9"/>
        <color theme="1"/>
        <rFont val="Times New Roman"/>
        <family val="1"/>
        <charset val="204"/>
      </rPr>
      <t>330,00</t>
    </r>
    <r>
      <rPr>
        <u/>
        <sz val="9"/>
        <color theme="1"/>
        <rFont val="Times New Roman"/>
        <family val="1"/>
        <charset val="204"/>
      </rPr>
      <t xml:space="preserve">
</t>
    </r>
  </si>
  <si>
    <r>
      <rPr>
        <b/>
        <u/>
        <sz val="9"/>
        <color theme="1"/>
        <rFont val="Times New Roman"/>
        <family val="1"/>
        <charset val="204"/>
      </rPr>
      <t>1 смена</t>
    </r>
    <r>
      <rPr>
        <u/>
        <sz val="9"/>
        <color theme="1"/>
        <rFont val="Times New Roman"/>
        <family val="1"/>
        <charset val="204"/>
      </rPr>
      <t xml:space="preserve">
Полная стоимость</t>
    </r>
    <r>
      <rPr>
        <sz val="9"/>
        <color theme="1"/>
        <rFont val="Times New Roman"/>
        <family val="1"/>
        <charset val="204"/>
      </rPr>
      <t xml:space="preserve">
6 923,00 
</t>
    </r>
    <r>
      <rPr>
        <u/>
        <sz val="9"/>
        <color theme="1"/>
        <rFont val="Times New Roman"/>
        <family val="1"/>
        <charset val="204"/>
      </rPr>
      <t>Родительская плата</t>
    </r>
    <r>
      <rPr>
        <sz val="9"/>
        <color theme="1"/>
        <rFont val="Times New Roman"/>
        <family val="1"/>
        <charset val="204"/>
      </rPr>
      <t xml:space="preserve">
2 299,40
</t>
    </r>
    <r>
      <rPr>
        <u/>
        <sz val="9"/>
        <color theme="1"/>
        <rFont val="Times New Roman"/>
        <family val="1"/>
        <charset val="204"/>
      </rPr>
      <t xml:space="preserve">Стоимость одного дня
</t>
    </r>
    <r>
      <rPr>
        <sz val="9"/>
        <color theme="1"/>
        <rFont val="Times New Roman"/>
        <family val="1"/>
        <charset val="204"/>
      </rPr>
      <t>330,00</t>
    </r>
    <r>
      <rPr>
        <u/>
        <sz val="9"/>
        <color theme="1"/>
        <rFont val="Times New Roman"/>
        <family val="1"/>
        <charset val="204"/>
      </rPr>
      <t xml:space="preserve">
</t>
    </r>
    <r>
      <rPr>
        <b/>
        <u/>
        <sz val="9"/>
        <color theme="1"/>
        <rFont val="Times New Roman"/>
        <family val="1"/>
        <charset val="204"/>
      </rPr>
      <t>3 смена</t>
    </r>
    <r>
      <rPr>
        <u/>
        <sz val="9"/>
        <color theme="1"/>
        <rFont val="Times New Roman"/>
        <family val="1"/>
        <charset val="204"/>
      </rPr>
      <t xml:space="preserve">
Полная стоимость
</t>
    </r>
    <r>
      <rPr>
        <sz val="9"/>
        <color theme="1"/>
        <rFont val="Times New Roman"/>
        <family val="1"/>
        <charset val="204"/>
      </rPr>
      <t>2 548,57</t>
    </r>
    <r>
      <rPr>
        <u/>
        <sz val="9"/>
        <color theme="1"/>
        <rFont val="Times New Roman"/>
        <family val="1"/>
        <charset val="204"/>
      </rPr>
      <t xml:space="preserve">
Родительская плата
</t>
    </r>
    <r>
      <rPr>
        <sz val="9"/>
        <color theme="1"/>
        <rFont val="Times New Roman"/>
        <family val="1"/>
        <charset val="204"/>
      </rPr>
      <t>748,57</t>
    </r>
    <r>
      <rPr>
        <u/>
        <sz val="9"/>
        <color theme="1"/>
        <rFont val="Times New Roman"/>
        <family val="1"/>
        <charset val="204"/>
      </rPr>
      <t xml:space="preserve">
Стоимость одного дня
</t>
    </r>
    <r>
      <rPr>
        <sz val="9"/>
        <color theme="1"/>
        <rFont val="Times New Roman"/>
        <family val="1"/>
        <charset val="204"/>
      </rPr>
      <t>182,00</t>
    </r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</si>
  <si>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- 01.06.2018 - 27.06.2018;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- 02.07.2018 - 25.07.2018</t>
    </r>
  </si>
  <si>
    <t>11-14</t>
  </si>
  <si>
    <t>Муниципальное автономное образовательное учреждение средняя общеобразовательная школа с. Чапланово</t>
  </si>
  <si>
    <t>Муниципальное автономное образовательное учреждение средняя общеобразовательная школа с. Правда</t>
  </si>
  <si>
    <t>Муниципальное автономное образовательное учреждение средняя общеобразовательная школа с. Чехова</t>
  </si>
  <si>
    <t>Муниципальное бюджетное учреждение культуры Кинодосуговый центр "Россия" муниципального образования "Холмский городской округ"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</si>
  <si>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- 01.06.2018 - 27.06.2018   </t>
    </r>
  </si>
  <si>
    <t>игров. комнаты, биб-лиотека, 
спортивный и игровой инвентарь</t>
  </si>
  <si>
    <t xml:space="preserve">класс. кабинеты, игров. комнаты, 
спорт. зал, библиотека </t>
  </si>
  <si>
    <t xml:space="preserve">Профильный лагерь МБУ ДО Дом Детского творчества «Яблочко»
с. Яблочное 
</t>
  </si>
  <si>
    <t xml:space="preserve">Профильный лагерь МБОУ ДО
 Станция юных натуралистов 
г. Холмска 
</t>
  </si>
  <si>
    <t>Профильный лагерь МБОУ ДО 
"Детская школа искусств" МО "Холмский городской округ"</t>
  </si>
  <si>
    <t>Муниципальное бюджетное образовательное учреждение дополнительного образования Дом детского творчества г. Холмска, детский клуб "Березка"</t>
  </si>
  <si>
    <t>694620, Сахалинская область, г. Холмск, ул. Комсомольская, д. 8
тел. 2-02-19
ddt-kholmsk@mail.ru</t>
  </si>
  <si>
    <t>Лагерь функционируют на базе детского клуба по месту жительства учреждения дополнительного образования, расположенного в черте города. Реализуются программы профильных смен по различным направленностям. Лагерь обеспечен мед. работником на основании договора с МЛПУЗ Холм-ская ЦРБ. В первую смену мед. обслуживание и питание осуществляется на базе кафе «Уют», ООО «Общепит». Во 2  и 3 смену на базе СОШ №1 г. Холмска.</t>
  </si>
  <si>
    <r>
      <rPr>
        <b/>
        <u/>
        <sz val="9"/>
        <color theme="1"/>
        <rFont val="Times New Roman"/>
        <family val="1"/>
        <charset val="204"/>
      </rPr>
      <t>1 смена, 2 смена</t>
    </r>
    <r>
      <rPr>
        <u/>
        <sz val="9"/>
        <color theme="1"/>
        <rFont val="Times New Roman"/>
        <family val="1"/>
        <charset val="204"/>
      </rPr>
      <t xml:space="preserve">
Полная стоимость</t>
    </r>
    <r>
      <rPr>
        <sz val="9"/>
        <color theme="1"/>
        <rFont val="Times New Roman"/>
        <family val="1"/>
        <charset val="204"/>
      </rPr>
      <t xml:space="preserve">
6 923,00 
</t>
    </r>
    <r>
      <rPr>
        <u/>
        <sz val="9"/>
        <color theme="1"/>
        <rFont val="Times New Roman"/>
        <family val="1"/>
        <charset val="204"/>
      </rPr>
      <t>Родительская плата</t>
    </r>
    <r>
      <rPr>
        <sz val="9"/>
        <color theme="1"/>
        <rFont val="Times New Roman"/>
        <family val="1"/>
        <charset val="204"/>
      </rPr>
      <t xml:space="preserve">
2 299,40
</t>
    </r>
    <r>
      <rPr>
        <u/>
        <sz val="9"/>
        <color theme="1"/>
        <rFont val="Times New Roman"/>
        <family val="1"/>
        <charset val="204"/>
      </rPr>
      <t xml:space="preserve">Стоимость одного дня
</t>
    </r>
    <r>
      <rPr>
        <sz val="9"/>
        <color theme="1"/>
        <rFont val="Times New Roman"/>
        <family val="1"/>
        <charset val="204"/>
      </rPr>
      <t>330,00</t>
    </r>
    <r>
      <rPr>
        <u/>
        <sz val="9"/>
        <color theme="1"/>
        <rFont val="Times New Roman"/>
        <family val="1"/>
        <charset val="204"/>
      </rPr>
      <t xml:space="preserve">
</t>
    </r>
    <r>
      <rPr>
        <b/>
        <u/>
        <sz val="9"/>
        <color theme="1"/>
        <rFont val="Times New Roman"/>
        <family val="1"/>
        <charset val="204"/>
      </rPr>
      <t>3 смена</t>
    </r>
    <r>
      <rPr>
        <u/>
        <sz val="9"/>
        <color theme="1"/>
        <rFont val="Times New Roman"/>
        <family val="1"/>
        <charset val="204"/>
      </rPr>
      <t xml:space="preserve">
Полная стоимость
</t>
    </r>
    <r>
      <rPr>
        <sz val="9"/>
        <color theme="1"/>
        <rFont val="Times New Roman"/>
        <family val="1"/>
        <charset val="204"/>
      </rPr>
      <t>2 548,57</t>
    </r>
    <r>
      <rPr>
        <u/>
        <sz val="9"/>
        <color theme="1"/>
        <rFont val="Times New Roman"/>
        <family val="1"/>
        <charset val="204"/>
      </rPr>
      <t xml:space="preserve">
Родительская плата
</t>
    </r>
    <r>
      <rPr>
        <sz val="9"/>
        <color theme="1"/>
        <rFont val="Times New Roman"/>
        <family val="1"/>
        <charset val="204"/>
      </rPr>
      <t>748,57</t>
    </r>
    <r>
      <rPr>
        <u/>
        <sz val="9"/>
        <color theme="1"/>
        <rFont val="Times New Roman"/>
        <family val="1"/>
        <charset val="204"/>
      </rPr>
      <t xml:space="preserve">
Стоимость одного дня
</t>
    </r>
    <r>
      <rPr>
        <sz val="9"/>
        <color theme="1"/>
        <rFont val="Times New Roman"/>
        <family val="1"/>
        <charset val="204"/>
      </rPr>
      <t>182,00</t>
    </r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</si>
  <si>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- 01.06.2018 - 27.06.2018;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- 02.07.2018 - 25.07.2018; </t>
    </r>
    <r>
      <rPr>
        <b/>
        <sz val="12"/>
        <color theme="1"/>
        <rFont val="Times New Roman"/>
        <family val="1"/>
        <charset val="204"/>
      </rPr>
      <t>3 смена</t>
    </r>
    <r>
      <rPr>
        <sz val="12"/>
        <color theme="1"/>
        <rFont val="Times New Roman"/>
        <family val="1"/>
        <charset val="204"/>
      </rPr>
      <t xml:space="preserve"> - 06.08.2018 - 19.08.2018</t>
    </r>
  </si>
  <si>
    <t>Детский клуб "Берёзка" МБОУ ДО Дома детского творчества г. Холмска</t>
  </si>
  <si>
    <t>694620, Сахалинская область,  г. Холмск, ул. Портовая, д. 12
т. 2-00-94
ddt-kholmsk@mail.ru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</si>
  <si>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- 01.06.2018 - 27.06.2018;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- 02.07.2018 - 25.07.2018
</t>
    </r>
    <r>
      <rPr>
        <u/>
        <sz val="11"/>
        <color theme="1"/>
        <rFont val="Times New Roman"/>
        <family val="1"/>
        <charset val="204"/>
      </rPr>
      <t/>
    </r>
  </si>
  <si>
    <t>игров. комнаты, библиотека, спортивный и игровой инвентарь</t>
  </si>
  <si>
    <t>Муниципальное бюджетное образовательное учреждение дополнительного образования Дом детского творчества     г. Холмска</t>
  </si>
  <si>
    <t xml:space="preserve">Детский клуб "Маяк" МБОУ ДО Дома детского творчества              г. Холмска 
</t>
  </si>
  <si>
    <t xml:space="preserve">Детский клуб "Островок" МБОУ ДО Дома детского творчества              г. Холмска 
</t>
  </si>
  <si>
    <t>694620, Сахалинская область,  г. Холмск,  ул. Капитанская, д. 10
т. 2-02-90
ddt-kholmsk@mail.ru</t>
  </si>
  <si>
    <t xml:space="preserve">игров. комнаты, спортивный и игровой инвентарь
</t>
  </si>
  <si>
    <t xml:space="preserve">Лагерь функционирует на базе детского клуба по месту жительства учре-ждения дополнительного образования, расположенного в черте города.  Реализуются программы профильных смен по различным направленностям.  Лагерь обеспечен мед. работником на основании договора с МЛПУЗ Холмская ЦРБ. Мед. обслужи-вание и питание осуществляется на базе СОШ №6 г. Холмска. </t>
  </si>
  <si>
    <t xml:space="preserve">Детский клуб "Факел" МБОУ ДО Дома детского творчества              г. Холмска </t>
  </si>
  <si>
    <t>Муниципальное бюджетное образовательное учреждение дополнительного образования Дом детского творчества      г. Холмска</t>
  </si>
  <si>
    <t>694620, Сахалинская область,  г. Холмск, ул. Крузенштерна, д. 1
ddt-kholmsk@mail.ru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</si>
  <si>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- 01.06.2018 - 27.06.2018; </t>
    </r>
    <r>
      <rPr>
        <b/>
        <sz val="12"/>
        <color theme="1"/>
        <rFont val="Times New Roman"/>
        <family val="1"/>
        <charset val="204"/>
      </rPr>
      <t>3 смена</t>
    </r>
    <r>
      <rPr>
        <sz val="12"/>
        <color theme="1"/>
        <rFont val="Times New Roman"/>
        <family val="1"/>
        <charset val="204"/>
      </rPr>
      <t xml:space="preserve"> - 06.08.2018 - 19.08.2018</t>
    </r>
  </si>
  <si>
    <t>игров. комнаты, спортивный и игровой инвентарь</t>
  </si>
  <si>
    <t>Лагерь функционирует на базе детского клуба по месту жительства учре-ждения дополнительного образования, расположенного в черте города.  Реализуются программы профильных смен по различным направленностям. Лагерь обеспечен мед. работником на основании договора с МЛПУЗ Холмская ЦРБ. Мед. обслужи-вание и питание осуществляется на базе СОШ №9 г. Холмска.</t>
  </si>
  <si>
    <t>Профильный лагерь МБУ ДО Центр творчества              с. Чехова</t>
  </si>
  <si>
    <t>Муниципальное бюджетное учреждение дополнительного образования Центр творчества с. Чехова</t>
  </si>
  <si>
    <r>
      <t xml:space="preserve">694670, Сахалинская область, с. Чехов, ул. Ленина, д. 59
т. 42-2-42
</t>
    </r>
    <r>
      <rPr>
        <sz val="11"/>
        <color theme="1"/>
        <rFont val="Times New Roman"/>
        <family val="1"/>
        <charset val="204"/>
      </rPr>
      <t>mboudodcdtschehov@mail.ru</t>
    </r>
  </si>
  <si>
    <t>Лагерь функционирует на базе учреждения дополни-тельного образования, расположенного в сельской местности. Реализуется программа по художественно-эстетическому направлению  в соответствии с возрастом. Лагерь обеспечен мед. работником на основании догово-ра с МЛПУЗ Холмская ЦРБ. Медицинское обслуживание и питание осуществляется на базе СОШ с. Чехов.</t>
  </si>
  <si>
    <t>Муниципальное бюджетное учреждение дополнительного образования Дом Детского творчества «Яблочко» с. Яблочное</t>
  </si>
  <si>
    <t>694630, Сахалинская область, с. Яблочное, ул. Центральная, д. 54
т. 92-6-31
talisman-skh@rambler.ru</t>
  </si>
  <si>
    <t>игров. комнаты, актовый зал, библиотека, спортивное и игровое оборудование</t>
  </si>
  <si>
    <t xml:space="preserve">Лагерь функционирует на базе учреждения дополнительного образования, расположенного в сель-ской местности. Реализуется программа художе-ственно-эстетического направления в соответствии с возрастом детей. Лагерь обеспечен мед. работником на основании договора с МЛПУЗ Холмская ЦРБ. Медицинское обслуживание и питание осуществляется на базе  СОШ  с. Яблочное. </t>
  </si>
  <si>
    <t>694620, Сахалинская область  г. Холмск, ул. Советская, д. 68-А
т. 2-01-77
moudodsun68@yandex.ru</t>
  </si>
  <si>
    <t>694620, Сахалинская область,  г. Холмск, ул. Советская, д. 68-А
т. 2-01-77
moudodsun68@yandex.ru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</si>
  <si>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- 01.06.2018 - 27.06.2018;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- 02.07.2018 - 25.07.2018; </t>
    </r>
    <r>
      <rPr>
        <b/>
        <sz val="12"/>
        <color theme="1"/>
        <rFont val="Times New Roman"/>
        <family val="1"/>
        <charset val="204"/>
      </rPr>
      <t>3 смена</t>
    </r>
    <r>
      <rPr>
        <sz val="12"/>
        <color theme="1"/>
        <rFont val="Times New Roman"/>
        <family val="1"/>
        <charset val="204"/>
      </rPr>
      <t xml:space="preserve"> - 06.08.2018 - 19.08.2018</t>
    </r>
  </si>
  <si>
    <t>игров. комнаты, актовый зал, библиотека, тренажёры, учебно-опытный участок</t>
  </si>
  <si>
    <t>Лагерь функционируют на базе детского клуба по месту жительства учреждения дополнительного образования,  расположенного в черте города. Реализуются программы профильных смен по различным направленностям. Лагерь обеспечен мед. работником на основании договора с МЛПУЗ Холм-ская ЦРБ. Мед. обслуживание и питание осуществ-ляется на базе кафе «Уют», ООО «Общепит».</t>
  </si>
  <si>
    <t>Муниципальное бюджетное образовательное учреждение дополнительного образования  Станция юных натуралистов      г. Холмска</t>
  </si>
  <si>
    <t>Муниципальное бюджетное образовательное учреждение дополнительного образования  "Детская школа искусств" муниципального образования "Холмский городской округ"</t>
  </si>
  <si>
    <t xml:space="preserve">694620, Сахалинская область, г. Холмск, ул. Школьная, д. 33
т. 5-25-90
kultura.kholmsk@mail.ru </t>
  </si>
  <si>
    <t>игров. комнаты. Все помещения оснаще-ны необходимой мебелью,  имеется телевизор, видеомаг-нитофон, спортивный и игровой инвентарь</t>
  </si>
  <si>
    <t>Профильный лагерь МБОУ ДО ДЮСШ МО "Холмский городской округ"</t>
  </si>
  <si>
    <t>Лагерь находится в черте города. Медицинское обслуживание и питание осуществляются на базе кафе «Уют», ООО «Общепит».
Реализуется программа профильной смены.</t>
  </si>
  <si>
    <t>Муниципальное бюджетное образовательное учреждение дополнительного образования Детско-юношеская спортивная школа муниципального образования "Холмский городской округ"</t>
  </si>
  <si>
    <t xml:space="preserve">694620, Сахалинская область, г. Холмск, ул.Победы, д. 6 А
тел/факс 5-68-33
sportkholmsk@yandex.ru </t>
  </si>
  <si>
    <t>7-17</t>
  </si>
  <si>
    <t>Физкультурно-оздоровительный комплекс, тренажёры спортивное оборудование, плавательный бассейн, стадион "Маяк Сахалина.</t>
  </si>
  <si>
    <t>Лагерь находится в черте города. Медицинское обслуживание и питание осуществляются на базе кафе «Уют», ООО «Общепит». Реализуется программа профильной смены.</t>
  </si>
  <si>
    <t xml:space="preserve">Сезонный </t>
  </si>
  <si>
    <t>Место расположения лагеря:с. Чехов,  вблизи территории школы.  В лагере имеется медик, дежурный транспорт, сотовая связь. В лагере реализуется комплексная прграамма по туристско-краеведческому, военно-спортивному направлению.</t>
  </si>
  <si>
    <t>Место расположения лагеря:с. Чапланово,  вблизи территории школы.  В лагере имеется медик, дежурный транспорт, сотовая связь. В лагере реализуется комплексная прграамма по туристско-краеведческому, военно-спортивному направлению.</t>
  </si>
  <si>
    <t>Палаточный лагерь МАОУ СОШ с. Чехова</t>
  </si>
  <si>
    <r>
      <rPr>
        <u/>
        <sz val="12"/>
        <color theme="1"/>
        <rFont val="Times New Roman"/>
        <family val="1"/>
        <charset val="204"/>
      </rPr>
      <t>Полная стоимость</t>
    </r>
    <r>
      <rPr>
        <sz val="12"/>
        <color theme="1"/>
        <rFont val="Times New Roman"/>
        <family val="1"/>
        <charset val="204"/>
      </rPr>
      <t xml:space="preserve">
2 907,70 
</t>
    </r>
    <r>
      <rPr>
        <u/>
        <sz val="12"/>
        <color theme="1"/>
        <rFont val="Times New Roman"/>
        <family val="1"/>
        <charset val="204"/>
      </rPr>
      <t xml:space="preserve">Стоимость одного дня
</t>
    </r>
    <r>
      <rPr>
        <sz val="12"/>
        <color theme="1"/>
        <rFont val="Times New Roman"/>
        <family val="1"/>
        <charset val="204"/>
      </rPr>
      <t>415,39</t>
    </r>
    <r>
      <rPr>
        <u/>
        <sz val="12"/>
        <color theme="1"/>
        <rFont val="Times New Roman"/>
        <family val="1"/>
        <charset val="204"/>
      </rPr>
      <t xml:space="preserve">
</t>
    </r>
  </si>
  <si>
    <t>694620, Сахалинская область, Холмский район, с. Чехов, ул. Школьная, д. 1
42-2-20
chexov312@yandex.ru</t>
  </si>
  <si>
    <t>694620, Сахалинская область, Холмский район, с. Чехов, ул.Школьная, д. 1
42-2-20
chexov312@yandex.ru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</si>
  <si>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- 06.08.2018 - 12.08.2018</t>
    </r>
  </si>
  <si>
    <t>имеется спортивное обрудование, туристическое снаряжение.</t>
  </si>
  <si>
    <t xml:space="preserve">Палаточный лагерь МАОУ СОШ           с. Чапланово 
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</si>
  <si>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>- 02.07.2018 - 08.07.2018</t>
    </r>
  </si>
  <si>
    <t xml:space="preserve">Трудовой лагерь МБОУ СОШ с. Костромское </t>
  </si>
  <si>
    <t xml:space="preserve">Трудовой лагерь МАОУ СОШ с. Чехова 
</t>
  </si>
  <si>
    <t>Трудовой лагерь  КДЦ "Россия" МО "Холмский городской округ"</t>
  </si>
  <si>
    <r>
      <rPr>
        <u/>
        <sz val="11"/>
        <color theme="1"/>
        <rFont val="Times New Roman"/>
        <family val="1"/>
        <charset val="204"/>
      </rPr>
      <t>Полная стоимость</t>
    </r>
    <r>
      <rPr>
        <sz val="11"/>
        <color theme="1"/>
        <rFont val="Times New Roman"/>
        <family val="1"/>
        <charset val="204"/>
      </rPr>
      <t xml:space="preserve">
6 923,00 
</t>
    </r>
    <r>
      <rPr>
        <u/>
        <sz val="11"/>
        <color theme="1"/>
        <rFont val="Times New Roman"/>
        <family val="1"/>
        <charset val="204"/>
      </rPr>
      <t>Родительская плата</t>
    </r>
    <r>
      <rPr>
        <sz val="11"/>
        <color theme="1"/>
        <rFont val="Times New Roman"/>
        <family val="1"/>
        <charset val="204"/>
      </rPr>
      <t xml:space="preserve">
2 299,40
</t>
    </r>
    <r>
      <rPr>
        <u/>
        <sz val="11"/>
        <color theme="1"/>
        <rFont val="Times New Roman"/>
        <family val="1"/>
        <charset val="204"/>
      </rPr>
      <t xml:space="preserve">Стоимость одного дня
</t>
    </r>
    <r>
      <rPr>
        <sz val="11"/>
        <color theme="1"/>
        <rFont val="Times New Roman"/>
        <family val="1"/>
        <charset val="204"/>
      </rPr>
      <t>330,00</t>
    </r>
    <r>
      <rPr>
        <u/>
        <sz val="11"/>
        <color theme="1"/>
        <rFont val="Times New Roman"/>
        <family val="1"/>
        <charset val="204"/>
      </rPr>
      <t xml:space="preserve">
</t>
    </r>
    <r>
      <rPr>
        <b/>
        <u/>
        <sz val="11"/>
        <color theme="1"/>
        <rFont val="Times New Roman"/>
        <family val="1"/>
        <charset val="204"/>
      </rPr>
      <t/>
    </r>
  </si>
  <si>
    <t xml:space="preserve">Трудовой лагерь МАОУ СОШ с. Правда 
</t>
  </si>
  <si>
    <t>Муниципальное бюджетное образовательное учреждение средняя общеобразовательная школа с. Костромское</t>
  </si>
  <si>
    <r>
      <t xml:space="preserve">694650, Сахалинская область, Холмский район, с. Костромское, ул. Центральная, д. 4,        94-1-84
</t>
    </r>
    <r>
      <rPr>
        <sz val="11"/>
        <color theme="1"/>
        <rFont val="Times New Roman"/>
        <family val="1"/>
        <charset val="204"/>
      </rPr>
      <t xml:space="preserve">sosh.Kostromskoe@mail.ru </t>
    </r>
  </si>
  <si>
    <r>
      <rPr>
        <b/>
        <sz val="12"/>
        <color theme="1"/>
        <rFont val="Times New Roman"/>
        <family val="1"/>
        <charset val="204"/>
      </rPr>
      <t xml:space="preserve">1 смена - </t>
    </r>
    <r>
      <rPr>
        <sz val="12"/>
        <color theme="1"/>
        <rFont val="Times New Roman"/>
        <family val="1"/>
        <charset val="204"/>
      </rPr>
      <t>02.07.2018 - 25.07.2018</t>
    </r>
  </si>
  <si>
    <t xml:space="preserve">класс. кабинеты, игров. комнаты, спорт. зал, библиотека, 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</si>
  <si>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- 02.07.2018 - 25.07.2018</t>
    </r>
  </si>
  <si>
    <t>Лагерь функционирует на базе образовательного учреждения, расположенного в сельской местности. Обеспечен мед. работни-ком и мед. кабинетом на основании договора с МЛПУЗ Холмская ЦРБ. Трудовая деятельность организуется  на пришкольных участках и прилегающей территории.</t>
  </si>
  <si>
    <t>Лагерь находится в черте города. Медицинское обслуживание осуществляется в соответствии с договором, заключаемым с МЛПУЗ Холмская центральная районная больница. Питание осуществляются на базе городско кафе. Трудовая деятельность организуется  на территории г. Холмска.</t>
  </si>
  <si>
    <t>Основные и вспомогательные помещения оснащены необходимой мебелью, имеется телевизор, видеомагнитофон, спортивный и игровой инвентарь.</t>
  </si>
  <si>
    <t xml:space="preserve">694620, Сахалинская область, г. Холмск, ул.Советская, д. 124 тел/факс 5-97-96          тел. 5-72-36
ross.kdc@bk.ru </t>
  </si>
  <si>
    <t xml:space="preserve">Трудовой лагерь МБОУ ДО Станция юных натуралистов г. Холмска 
</t>
  </si>
  <si>
    <t>Муниципальное бюджетное образовательное учреждение дополнительного образования Станция юных натуралистов      г. Холмска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</si>
  <si>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- 01.06.2018 - 27.06.2018;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- 02.07.2018 - 25.07.2018
</t>
    </r>
    <r>
      <rPr>
        <u/>
        <sz val="11"/>
        <color theme="1"/>
        <rFont val="Times New Roman"/>
        <family val="1"/>
        <charset val="204"/>
      </rPr>
      <t/>
    </r>
  </si>
  <si>
    <t xml:space="preserve">694615, Сахалинская область, Холмский район, с. Правда, ул.Зеленая, д. 9
93-310
mousoshpravda@mail.ru </t>
  </si>
  <si>
    <t>Наличие библиотеки, актового зала, игр, снаряжения и обрудования для досуга.</t>
  </si>
  <si>
    <t>Находится в черте города, функционирует в соответствии с планом работы отдыха и оздоровления детей.</t>
  </si>
  <si>
    <t>Функционирует в соответствии с планом работы отдыха и оздоровления детей.</t>
  </si>
  <si>
    <t xml:space="preserve">Муниципальное бюджетное общеобразовательное учреждение средняя  общеобразовательная  школа № 1 г. Охи </t>
  </si>
  <si>
    <t>694496, г. Оха, ул. Советская, д. 9;           тел. 8(42437)34212; shkola5@shkola5okha.ru
http://shkola5okha.ru</t>
  </si>
  <si>
    <t>Муниципальное бюджетное общеобразовательное учреждение средняя общеобразовательная школа № 7 г.Охи им. Д.М. Карбышева</t>
  </si>
  <si>
    <t xml:space="preserve">694490, г. Оха, ул. Блюхера, д. 34;           тел. 8 (42437) 50191;      e-mail: school-7-okha@mail.ru               okha7.ru            </t>
  </si>
  <si>
    <t>Наличие библиотеки, актового зала, игровой комнаты, снаряжения, игр для досуга</t>
  </si>
  <si>
    <t>Находится в черте города, функционирует в соответсвии с планом работы отдыха и оздоровления детей</t>
  </si>
  <si>
    <t>Наличие игровых комнат, библиотеки оборудования, снаряжения, игр для досуга.</t>
  </si>
  <si>
    <t>Наличие игровых комнат, библиотеки,  оборудования, снаряжения, игр для досуга.</t>
  </si>
  <si>
    <t>Профильный лагерь "Ариадна"</t>
  </si>
  <si>
    <t>Муниципальное бюджетное общеобразовательное учреждение средняя общеобразовательная школа №7 г.Охи им. Д.М. Карбышева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</si>
  <si>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>июнь</t>
    </r>
  </si>
  <si>
    <t>Профильный лагерь «Поми»</t>
  </si>
  <si>
    <t xml:space="preserve"> Муниципальное бюджетное общеобразовательное учреждение  школа-интернат с. Некрасовка Охинского района</t>
  </si>
  <si>
    <t>694468, Охинский район,                      с. Некрасовка,             ул. Парковая, д. 1;      тел. 8 (42437) 93316;    int-nekrasovka@mail.ru                  mboshi.com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</si>
  <si>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 xml:space="preserve">июнь;          </t>
    </r>
    <r>
      <rPr>
        <b/>
        <sz val="12"/>
        <color theme="1"/>
        <rFont val="Times New Roman"/>
        <family val="1"/>
        <charset val="204"/>
      </rPr>
      <t>2 смена -</t>
    </r>
    <r>
      <rPr>
        <sz val="12"/>
        <color theme="1"/>
        <rFont val="Times New Roman"/>
        <family val="1"/>
        <charset val="204"/>
      </rPr>
      <t xml:space="preserve"> август</t>
    </r>
  </si>
  <si>
    <t xml:space="preserve">Профильный лагерь "Спортивный" </t>
  </si>
  <si>
    <t xml:space="preserve">Муниципальное бюджетное общеобразовательное учреждение школа- интернат  с. Некрасовка Охинского района </t>
  </si>
  <si>
    <t>Профильный лагерь "Мастерок"</t>
  </si>
  <si>
    <t>Муниципальное бюджетное общеобразовательное учреждение школа-интернат с. Некрасовка Охинского района</t>
  </si>
  <si>
    <t>Профильный лагерь "Спасатель"</t>
  </si>
  <si>
    <t>Муниципальное бюджетное общеобразовательное учреждение средняя  общеобразовательная  школа № 1 г. Охи</t>
  </si>
  <si>
    <t>694494, г. Оха, ул.60 лет СССР, д. 32/1;            тел. 8 (42437)30865, 8(42437)31855; skool1@mail.ru, oha-school1.ru</t>
  </si>
  <si>
    <t xml:space="preserve">Лагерь труда и отдыха при МБОУ СОШ № 1 г.Охи </t>
  </si>
  <si>
    <t xml:space="preserve"> имеется инвентарь</t>
  </si>
  <si>
    <t>Выполнение работ в школе, а таак же благоустройство пришкольной территории, спортивной школьной площадки</t>
  </si>
  <si>
    <t>Лагерь труда и отдыха  при МБОУ СОШ № 5 г. Охи</t>
  </si>
  <si>
    <t>Лагерь труда и отдыха при МБОУ СОШ  № 7 г. Охи им. Д.М. Карбышева</t>
  </si>
  <si>
    <t>694494, г. Оха, ул.60 лет СССР, д. 32/1;             тел. 8 (42437)30865, 8(42437)31855; skool1@mail.ru,          oha-school1.ru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</si>
  <si>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 xml:space="preserve"> июнь</t>
    </r>
  </si>
  <si>
    <t>Муниципальное бюджетное общеобразовательное  учреждение средняя общеобразовательная школа № 5  г. Охи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</si>
  <si>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 xml:space="preserve"> июль</t>
    </r>
  </si>
  <si>
    <t>694490, г. Оха, ул. Блюхера, д. 34;           тел. 8 (42437) 50191;      e-mail: school-7-okha@mail.ru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</si>
  <si>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 xml:space="preserve"> август</t>
    </r>
  </si>
  <si>
    <t>частная</t>
  </si>
  <si>
    <t>7-13</t>
  </si>
  <si>
    <t>Краеведческий палаточный лагерь "Фрегат"</t>
  </si>
  <si>
    <t>Муниципальное бюджетное общеобразовательное учреждение "Центр образования пгт.Южно-Курильск"</t>
  </si>
  <si>
    <t>20-25</t>
  </si>
  <si>
    <t>палатки, столовые, туалеты, душевые. Умывальники. Раздевалки</t>
  </si>
  <si>
    <t>-</t>
  </si>
  <si>
    <t>походы. Конкурсы, викторины. Подвижные спортивные игры</t>
  </si>
  <si>
    <t>Военно-спортивный лагерь "ЧЕМПИОН"</t>
  </si>
  <si>
    <t>Местная общественная организация "Спортивная федерация каратэ муниципального образования "Южно-Курильский городской округ"</t>
  </si>
  <si>
    <t>Столовая, спортивная площадка, игровая зона для игр и просмотра фильмов</t>
  </si>
  <si>
    <t>1200 рублей в день на одного ребенка</t>
  </si>
  <si>
    <t xml:space="preserve">Территориальный
 отдел управления Роспотребнадзора
по Сахалинской области в 
Южно-Курильском районе;
</t>
  </si>
  <si>
    <t>Отдых организован согласно Программы, разработанной Местной общественной организацией "Спортивная федерация каратэ муниципального образования "Южно-Курильский городской округ". Постоянно находится медицинская сестра.</t>
  </si>
  <si>
    <t>694500, Сахалинская область, пгт.Южно-Курильск, ул.Набережная д.20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</si>
  <si>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15.07.2018-31.07.2018;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01.08.18-15.08.18</t>
    </r>
  </si>
  <si>
    <t>12 - 17</t>
  </si>
  <si>
    <t>Юридический адрес: 694500, Сахалинская область, пгт. Южно-Курильск, ул. Школьная, 1А; Фактический адрес: 694500, Сахалинская область, пгт. Южно-Курильск, квартал Ильичева, 1А; телефон: 89140908833; факс: 8(42455)22290; Е-mail:obmensrano@mail.ru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</si>
  <si>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- 27.07.2018 - 10.08.2018  </t>
    </r>
  </si>
  <si>
    <t>выполнение работ по договорённости с ОКУ "Южно-Курильский центр занятости"</t>
  </si>
  <si>
    <t>694500, Сахалинская область, пгт. Южно-Курильск, ул.Набережная, д.20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</si>
  <si>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- 15.07.2018-31.07.2018; </t>
    </r>
    <r>
      <rPr>
        <b/>
        <sz val="12"/>
        <color theme="1"/>
        <rFont val="Times New Roman"/>
        <family val="1"/>
        <charset val="204"/>
      </rPr>
      <t>2 смена -</t>
    </r>
    <r>
      <rPr>
        <sz val="12"/>
        <color theme="1"/>
        <rFont val="Times New Roman"/>
        <family val="1"/>
        <charset val="204"/>
      </rPr>
      <t xml:space="preserve"> 01.08.18-15.08.18</t>
    </r>
  </si>
  <si>
    <t>Летний оздоровительный лагерь дневного пребывания "Радуга"</t>
  </si>
  <si>
    <t>7- 11 лет</t>
  </si>
  <si>
    <t>В наличии: столовая, библиотека, спортивный зал, актовый зал, кабинет хореографии</t>
  </si>
  <si>
    <t>360.00  в день</t>
  </si>
  <si>
    <t>Лагерь дневного пребывания находится в здании МБОУ СОШ №1 г. Анива. Программа робототехника, дизайн студия, компьютерная грамотность. Выезды на экскурсии. Имеется медицинский работник</t>
  </si>
  <si>
    <t>Лагерь с дневным пребыванием детей "Радуга"</t>
  </si>
  <si>
    <t>1 смена - 01.06.2018 - 27.06.2018</t>
  </si>
  <si>
    <t>7-11 лет</t>
  </si>
  <si>
    <t>школьная столовая, библиотека, спортивный зал и стадион</t>
  </si>
  <si>
    <t>Лагерь дневного пребывания находится в здании МБОУ СОШ №2 г. Анива. Имеется план работы лагегя, медицинский работник</t>
  </si>
  <si>
    <t xml:space="preserve">Лагерь с дневным пребыванием детей </t>
  </si>
  <si>
    <t>В наличии: столовая, спортивный зал, стадион, библиотека</t>
  </si>
  <si>
    <t>Лагерь дневного пребывания находится в здании МБОУ СОШ №3 с. Огоньки. Лагерь располагается в здании ОУ. Имеется план работы лагеря.</t>
  </si>
  <si>
    <t xml:space="preserve">Летний оздоровительный лагерь дневного пребывания </t>
  </si>
  <si>
    <t>694033, Сахалинская область,Анивский район, с.Таранай, ул.Лесная, 18      тел. 8(42441)5-44-81 tarsch@mail.ru адрес сайта: таранай-сош4.рф</t>
  </si>
  <si>
    <t xml:space="preserve">В наличии: столовая, спортивный зал, стадион, библиотека </t>
  </si>
  <si>
    <t>Лагерь дневного пребывания находится в здании МБОУ СОШ №4 с. Таранай. Учреждение находится в сельской местности. Запланированы игры, конкурсы, выезд на экскурсии и развлекательные мероприятия</t>
  </si>
  <si>
    <t>Лагерь с дневным пребыванием детей "Лето-2018"</t>
  </si>
  <si>
    <t>В наличии: столовая, спортивный зал, тренажерный зал, футбольное поле, библиотека</t>
  </si>
  <si>
    <t>Лагерь дневного пребывания находится в здании МБОУ СОШ №5 с. Троицкое. Имеется план работы лагеря.</t>
  </si>
  <si>
    <t>Летний оздоровительный лагерь дневного пребывания "Весёлые ребята"</t>
  </si>
  <si>
    <t>спортивный зал</t>
  </si>
  <si>
    <t>Лагерь дневного пребывания находится в здании МБОУ НОШ №6 с. Таранай. Программа летнего оздоровительного лагеря "Весёлые ребята" (1-2 смены),  работа мед. Работника (1 -2 смены)</t>
  </si>
  <si>
    <t xml:space="preserve">Лагерь дневного пребывания детей </t>
  </si>
  <si>
    <t>Лагерь дневного пребывания находится в здании МБОУ НОШ №7 с. Успенское. Запланированы игры, конкурсы, выезд на экскурсии и развлекательные мероприятия</t>
  </si>
  <si>
    <t>Сезонный с дневным пребывание</t>
  </si>
  <si>
    <t>Лагерь дневного пребывания детей "Олимп" (МБУДО "ДЮСШ г. Анива)</t>
  </si>
  <si>
    <t xml:space="preserve">1 -спортивный зал, 2- тренажных зала, 1 -борцовский зал, 1- стадион, 2 -спортивные площадки, 1 -корт </t>
  </si>
  <si>
    <t xml:space="preserve">ТО Управления Роспотребнадзор по Анивскому району,  ТОНД Анивского района </t>
  </si>
  <si>
    <t xml:space="preserve">Лагерь с дневным пребыванием детей (спортивно-оздоровительная направленность) на базе МБУДО "ДЮСШ г.Анива" </t>
  </si>
  <si>
    <t>Муниципальное бюджетное общеобразовательное учреждение "Средняя общеобразовательная школа №1 г. Анива"</t>
  </si>
  <si>
    <t>694030, г. Анива, ул.Ленина, д. 16, тел.8(42441) 5-26-40 aniva_sosh1@mail.ru, адрес сайта: сош1.анива-образование.рф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</si>
  <si>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- 04.06.2018 - 28.06.2018;   </t>
    </r>
    <r>
      <rPr>
        <b/>
        <sz val="12"/>
        <color theme="1"/>
        <rFont val="Times New Roman"/>
        <family val="1"/>
        <charset val="204"/>
      </rPr>
      <t xml:space="preserve">2 смена </t>
    </r>
    <r>
      <rPr>
        <sz val="12"/>
        <color theme="1"/>
        <rFont val="Times New Roman"/>
        <family val="1"/>
        <charset val="204"/>
      </rPr>
      <t>- 04.07.2018 - 28.07.2018</t>
    </r>
  </si>
  <si>
    <t>Муниципальное бюджетное общеобразовательное учреждение "Средняя общеобразовательная школа №2 г. Анива"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</si>
  <si>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>- 01.06.2018 - 27.06.2018</t>
    </r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</si>
  <si>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- 01.06.2018 - 26.06.2018;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- 30.06.2018 - 24.07.2018</t>
    </r>
  </si>
  <si>
    <t>Муниципальное бюджетное общеобразовательное учреждение "Средняя общеобразовательная школа №3 с. Огоньки"</t>
  </si>
  <si>
    <t>Муниципальное бюджетное образовательное учреждение "Средняя общеобразовательная школа №4" с. Таранай"</t>
  </si>
  <si>
    <t>694033, Сахалинская область, Анивский район, с.Таранай, ул.Лесная, д. 18           тел. 8(42441)5-44-81 tarsch@mail.ru адрес сайта: таранай-сош4.рф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</si>
  <si>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- 01.06.2018 - 26.06.2018   </t>
    </r>
  </si>
  <si>
    <t>Муниципальное бюджетное образовательное учреждение "Средняя общеобразовательная школа №5 с.Троицкое"</t>
  </si>
  <si>
    <t xml:space="preserve">694046, Анивский район, с.Троицкое, ул.Центральная, д. 16 А тел. 8(42441) 94-175 moy_sosh@mail.ru, адрес сайта: сош-5.рф  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</si>
  <si>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- 01.06.2018 - 27.06.2018;   </t>
    </r>
    <r>
      <rPr>
        <b/>
        <sz val="12"/>
        <color theme="1"/>
        <rFont val="Times New Roman"/>
        <family val="1"/>
        <charset val="204"/>
      </rPr>
      <t xml:space="preserve">2 смена </t>
    </r>
    <r>
      <rPr>
        <sz val="12"/>
        <color theme="1"/>
        <rFont val="Times New Roman"/>
        <family val="1"/>
        <charset val="204"/>
      </rPr>
      <t>- 02.07.2018 - 25.07.2018</t>
    </r>
  </si>
  <si>
    <t>Муниципальное бюджетное образовательное учреждение "Начальная общеобразовательная школа №6 с. Троицкое"</t>
  </si>
  <si>
    <t xml:space="preserve">694046, Сахалинская область, Анивский район, с. Троицкое, ул.Центральная, д. 28В тел. 8(42441)94-757, elementarschool@mail.ru                     адрес сайта: Нош6.анива-образование.рф    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</si>
  <si>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- 01.06.2018 - 26.06.2018;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- 29.06.2018 - 23.07.2018</t>
    </r>
  </si>
  <si>
    <t>Муниципальное бюджетное образовательное учреждение "Начальная общеобразовательная школа №7 с. Успенское"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</si>
  <si>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>- 01.06.2018- 26.06.2018</t>
    </r>
  </si>
  <si>
    <t xml:space="preserve">В наличии: столовая, спортивный и музыкальный зал  совмещенные, игровая площадка </t>
  </si>
  <si>
    <t xml:space="preserve"> Лагерь «СОЛО» МБУ ДО «Дом детского творчества»
 г. Анива
</t>
  </si>
  <si>
    <t>Муниципальное бюджетное учреждение дополнительного образования  «Дом детского творчества» 
г. Анива</t>
  </si>
  <si>
    <t>6,5-17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</si>
  <si>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-
01.06.2018– 25.06.2018; 
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
29.06.2018– 21.07.2018; 
</t>
    </r>
    <r>
      <rPr>
        <b/>
        <sz val="12"/>
        <color theme="1"/>
        <rFont val="Times New Roman"/>
        <family val="1"/>
        <charset val="204"/>
      </rPr>
      <t>3 смена</t>
    </r>
    <r>
      <rPr>
        <sz val="12"/>
        <color theme="1"/>
        <rFont val="Times New Roman"/>
        <family val="1"/>
        <charset val="204"/>
      </rPr>
      <t xml:space="preserve">
26.07.2018– 18.08.2018 </t>
    </r>
  </si>
  <si>
    <t>Для проведения досуга отведены 2 кабинета, актовый зал, игровая, спортивные площадки.</t>
  </si>
  <si>
    <t xml:space="preserve">Лагерь располагается в здании ОУ на центральной площади города. имеется 2  спортивных мини-зала, актовый зал. 
В период работы лагеря реализуется программа «Лето в «СОЛО»». </t>
  </si>
  <si>
    <t>Муниципальное бюджетное учреждение дополнительного образования "Детско-юношеская спортивная школа г. Анива"</t>
  </si>
  <si>
    <t xml:space="preserve">694030, г. Анива, ул.Калинина, д. 81-а,   тел. 8(42441)4-03-51,  anivasport@rambler.ru 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</si>
  <si>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- 01.06.2018 - 25.06.2018; 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- 29.06.2018 - 21.07.2018;  </t>
    </r>
    <r>
      <rPr>
        <b/>
        <sz val="12"/>
        <color theme="1"/>
        <rFont val="Times New Roman"/>
        <family val="1"/>
        <charset val="204"/>
      </rPr>
      <t>3 смена</t>
    </r>
    <r>
      <rPr>
        <sz val="12"/>
        <color theme="1"/>
        <rFont val="Times New Roman"/>
        <family val="1"/>
        <charset val="204"/>
      </rPr>
      <t xml:space="preserve">- 26.07.2018-18.08.2018 </t>
    </r>
  </si>
  <si>
    <t>6,5-14</t>
  </si>
  <si>
    <t>Лагерь палаточного типа</t>
  </si>
  <si>
    <t>350 руб в день</t>
  </si>
  <si>
    <t>Муниципальное бюджетное образовательное учреждение "Средняя общеобразовательная школа №4" с. Таранай</t>
  </si>
  <si>
    <t>Проживание в палатках на побережье Анивского залива</t>
  </si>
  <si>
    <t>Проводятся занятия по физ.подготовке, соревнования и конкурсы, спортивно-туристические марш-броски, медицинская подготовка, экологический десант</t>
  </si>
  <si>
    <t>Детский лагерь</t>
  </si>
  <si>
    <t>Муниципальное бюджетное образовательное учреждение средняя общеобразовательная школа с. Горячие Ключи</t>
  </si>
  <si>
    <t>столовая, библиотека, спортивная площадка, актовый зал</t>
  </si>
  <si>
    <t>Столова, библиотека, спортивный зал, актовый зал</t>
  </si>
  <si>
    <t xml:space="preserve">Детский лагерь "Рыбачки" </t>
  </si>
  <si>
    <t>Муниципальное бюджетное образовательное учреждение средняя общеобразовательная школа с. Рейдово</t>
  </si>
  <si>
    <t xml:space="preserve">Территориальный отдел Управления Роспотребнадзор, Территориальный отдел УНДПР Главного управления МЧС России по Сахалинской области </t>
  </si>
  <si>
    <t>спортивные, духовно-нравственная, эстетические, медицинская помощьна базе ЦРБ г. Курильска и амбулатория с.Рейдово</t>
  </si>
  <si>
    <t>Детский лагерь "Дружный"</t>
  </si>
  <si>
    <t>Муниципальное бюджетное образовательное учреждение "Средняя общеобразовательная школа с.Буревестник"</t>
  </si>
  <si>
    <t>694541, Сахалинская область, Курильский  район,с.Буревестник ул.Горная, д. 1,bureves_shkol@mail.ru 8(42454)98367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</si>
  <si>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- 01.06.2018 - 25.06.2018   </t>
    </r>
  </si>
  <si>
    <t>столовая, библиотека, актовый зал</t>
  </si>
  <si>
    <t>Детский лагерь "Солнышко"</t>
  </si>
  <si>
    <t>Муниципальное бюджетное образовательное учреждение средняя общеобразовательная школа г.Курильска</t>
  </si>
  <si>
    <t>694534,Сахалинская область, Курильский  район,с.Горячие ключи 8(42454)97260,chkoul_gor.kl@mail.ru</t>
  </si>
  <si>
    <t>694530, Сахалинская область,г.Курильск, ул.Сахалинская, д.12 8(42454)42298 shkola.kurilsk@gmail.com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</si>
  <si>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- 01.06.2018 - 27.06.2018;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- 28.06.2018 - 21.07.2018</t>
    </r>
  </si>
  <si>
    <t>6,6-11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</si>
  <si>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- 01.06.2018 - 26.06.2018    </t>
    </r>
  </si>
  <si>
    <t>694530, Сахалинская область, Курильский  район, с.Рейдово,  Курильское шоссе, д. 4 8(42454)99355, tanyolga@yandex.ru</t>
  </si>
  <si>
    <t xml:space="preserve"> столовая, библиотека, спортивных площадок, спортивный зал</t>
  </si>
  <si>
    <t xml:space="preserve">Муниципальное бюджетное образовательное учреждение "Средняя общеобразовательная школа №2" г. Томари </t>
  </si>
  <si>
    <t xml:space="preserve">Столовая, спортивные площадки, актовый зал, библиотека </t>
  </si>
  <si>
    <t>Территориальный отдел Управления Роспотребнадзор, Территориальный отдел УНДПР Главного управления МЧС России по Сахалинской области*</t>
  </si>
  <si>
    <t>Областная профильная школа для одаренных детей «Эврика» направление химия биология и физика математика</t>
  </si>
  <si>
    <t xml:space="preserve">Профильный лагерь "Областная профильная школа для одаренных детей «Эврика» </t>
  </si>
  <si>
    <r>
      <t>694820 г.Томари Сахалинской области,</t>
    </r>
    <r>
      <rPr>
        <sz val="12"/>
        <color rgb="FF000000"/>
        <rFont val="Arial"/>
        <family val="2"/>
        <charset val="204"/>
      </rPr>
      <t xml:space="preserve">  </t>
    </r>
    <r>
      <rPr>
        <sz val="12"/>
        <color rgb="FF000000"/>
        <rFont val="Times New Roman"/>
        <family val="1"/>
        <charset val="204"/>
      </rPr>
      <t xml:space="preserve">ул.Садовая, д. 41,     Тел.: 8 (42446) 26526,    e-mail </t>
    </r>
    <r>
      <rPr>
        <i/>
        <sz val="12"/>
        <color rgb="FF0070C0"/>
        <rFont val="Times New Roman"/>
        <family val="1"/>
        <charset val="204"/>
      </rPr>
      <t>tomarishkola2.ru</t>
    </r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</si>
  <si>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 xml:space="preserve"> 16.07.2018 03.08.2018   </t>
    </r>
  </si>
  <si>
    <t>Государственное бюджетное учреждение санаторий профилакторий "Лесное озеро"</t>
  </si>
  <si>
    <t>Круглогодичный с круглосуточным пребыванием</t>
  </si>
  <si>
    <t>Столовая, библиотека, музыкальный зал, бассейн, тренажёрный зал, футбольное и волейбольное поля, поле для занятий лёгкой атлетикой.</t>
  </si>
  <si>
    <t>Экспертное заключение №560, 561, 562, 563, 564 от 04.07.2017</t>
  </si>
  <si>
    <t xml:space="preserve">Областное государственное автономное учреждение "Центр медико-социальной реабилитации "Чайка" </t>
  </si>
  <si>
    <t>государственная</t>
  </si>
  <si>
    <t>694620, Сахалинская область, Холмский район, с. Пионеры, ул.Школьная, д. 10, 84243340080 chaika.pioner@mail.ru</t>
  </si>
  <si>
    <t>15 смен</t>
  </si>
  <si>
    <t>7 смен основных,   6 проф. смен</t>
  </si>
  <si>
    <t>5 корпусов, проживание в 1,2,3-х местных комнатах, со всеми удоствами, отвечающими санитарно-гигиеническим требованиям. 5-ти разовое питание</t>
  </si>
  <si>
    <t>Государственное бюджетное учреждение «Спортивная школа летних видов спорта имени заслуженного тренера РСФСР Э.М. Комнацкого»</t>
  </si>
  <si>
    <t xml:space="preserve"> Территория стадиона и спортивный зал.                    Условия для проживания отсутствуют </t>
  </si>
  <si>
    <t>Управление федеральной службы по надзору в сфере защиты прав потребителей и благополучия человека по Сахалинской области</t>
  </si>
  <si>
    <t>В стадии оформления заявки на выдачу заключения</t>
  </si>
  <si>
    <t xml:space="preserve"> Режим работы с 9.30 до 15:00  Имеется медицинский кабинет </t>
  </si>
  <si>
    <t xml:space="preserve">Имеется тренажерный, актовый залы, тренажеры SKY TEC, спортивный городок, спорт площадки. </t>
  </si>
  <si>
    <t>Государственное бюджетное учреждение "Спортивная школа самбо и дзюдо"</t>
  </si>
  <si>
    <t xml:space="preserve">Спортивные залы, спортивная площадка. Условия для проживания отсутствуют </t>
  </si>
  <si>
    <t>Государственное бюджетное учреждение «Спортивная школа олимпийского резерва зимних видов спорта»</t>
  </si>
  <si>
    <t xml:space="preserve">Территория учреждения. 3 спортивно-игровых площадки, тренажерный зал. Условия проживания отсутствуют.   </t>
  </si>
  <si>
    <t>Детский спортивно-оздоровительный лагерь с дневным пребыванием «Тигр»</t>
  </si>
  <si>
    <t xml:space="preserve">Территория учреждения. Условия  для проживания  отсутствуют.   </t>
  </si>
  <si>
    <t xml:space="preserve">Территория учреждения </t>
  </si>
  <si>
    <t>Областное государственное автономное учреждение «Футбольный клуб «Сахалин»</t>
  </si>
  <si>
    <t xml:space="preserve">Дневного пребывания. Территория учреждения. Условия  для проживания  отсутствуют.   </t>
  </si>
  <si>
    <t>Областное государственное автономное учреждение «Дворец спорта «Кристалл»</t>
  </si>
  <si>
    <t xml:space="preserve">Спортивный зал, тренажёрный зал, спортивная площадка, спортивный, игровой инвентарь. Условия  для проживания  отсутствуют.   </t>
  </si>
  <si>
    <t xml:space="preserve">Территориальный отдел Управления Роспотребнадзора по Сахалинской области </t>
  </si>
  <si>
    <t xml:space="preserve">Министерство  спорта, туризма  и молодежной политики Сахалинской области </t>
  </si>
  <si>
    <t xml:space="preserve">693007,                             г. Южно-Сахалинск, ул.М. Горького, д. 7.   Тел./факс: 762008, 761913.    adm@odusshlvs.ru, http://www.lvs-65.ru/  </t>
  </si>
  <si>
    <r>
      <rPr>
        <b/>
        <sz val="12"/>
        <color theme="1"/>
        <rFont val="Times New Roman"/>
        <family val="1"/>
        <charset val="204"/>
      </rPr>
      <t xml:space="preserve"> 1 смена -</t>
    </r>
    <r>
      <rPr>
        <sz val="12"/>
        <color theme="1"/>
        <rFont val="Times New Roman"/>
        <family val="1"/>
        <charset val="204"/>
      </rPr>
      <t xml:space="preserve">                       01.06.2018 -29.06.2018                 </t>
    </r>
  </si>
  <si>
    <t>Министерство  спорта, туризма  и молодежной политики Сахалинской области</t>
  </si>
  <si>
    <t>693007, Сахалинская область, г.Южно-Сахалинск, ул.Горького,д. 7/4.                                        Тел. 760557                                                       sakh-alpineski@mail.ru, www.sakhalpineski.net</t>
  </si>
  <si>
    <t xml:space="preserve"> 693007, Сахалинская область, г. Южно-Сахалинск, пр. Победы, д. 50А, shkola.jsv@mail.ru, http://sakh-jsv.ru</t>
  </si>
  <si>
    <t>693000, Сахалинская область,                                        г. Южно-Сахалинск, ул.Венская.д. 5, ул.Горького, д. 7/1.    Тел. 734574.   sdyusshor_zvs@mail.ru, www.skisakh.ru</t>
  </si>
  <si>
    <t>Министерство  спорта, туризма  и молодежной политики Сахалинской области (Государственное бюджетное учреждение дополнительного образования «Специализированная детско-юношеская спортивная школа олимпийского резерва восточных видов единоборств Сахалинской области»)</t>
  </si>
  <si>
    <t>Сахалинская область,     г. Южно-Сахалинск, ул.Ленина, д. 254 В. Тел.431030. e-mail: karate@sakhsport.ru, http://vve.sakhsport.ru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</si>
  <si>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 xml:space="preserve">  01.06.2018 - 25.06.2018   </t>
    </r>
  </si>
  <si>
    <t>Летний профильный спортивный лагерь «Олимпиец»</t>
  </si>
  <si>
    <t>Министерство  спорта, туризма  и молодежной политики Сахалинской области (Государственное бюджетное учреждение Сахалинской области "Волейбольный центр "Сахалин")</t>
  </si>
  <si>
    <t>693010, г. Южно-Сахалинск, ул. А.М. Горького, д. 7/3. e-mail: elvary-sakhalin@mail.ru, адрес сайта http://sakh-volley.shl.sportsng.ru 8(4242) 248855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</si>
  <si>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 xml:space="preserve"> 01.08.2018 - 29.08.2018</t>
    </r>
  </si>
  <si>
    <t>693010. Сахалинская область, г. Южно-Сахалинск, ул. М. Горького, д. 7.          Тел.: 760569,                                                 e.kryuchkov@ogaufcsakhalin.ru,               http://огау-сахалин.рф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</si>
  <si>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- 04.06.2018 - 28.06.2018  </t>
    </r>
  </si>
  <si>
    <t>Министерство спорта, туризма и молодёжной политики Сахалинской области</t>
  </si>
  <si>
    <t xml:space="preserve">693010. Сахалинская область, г. Южно-Сахалинск, ул. А.М. Горького, д. 29.
тел.: 24-01-50.
sakhsport@mail.ru, www.ikristall.ru
</t>
  </si>
  <si>
    <t xml:space="preserve"> Режим работы: с 9.30 до15.00. Медицинское сопровождение обеспечивается ежедневно. Имеется медицинский кабинет. Доп.занятия по видам спорта, проведение развлекательных, игровых программ. Спортивно-массовых мероприятий</t>
  </si>
  <si>
    <t xml:space="preserve"> Режим работы: с 9.30 до 15.00. Имеется медицинский кабинет. Программой предусмотрены учебно-тренировочные, спортивно-массовые мероприятия.</t>
  </si>
  <si>
    <t>Режим работы: с 9.30 до15.00. Договор о медицинском обслуживании с ГБУЗ "Сахалинский областной врачебно-физкультурный диспансер. Программой предусмотрены учебно-тренировочные, спортивно-массовые мероприятия.</t>
  </si>
  <si>
    <t>Режим работы: с 9.30 до15.00. Договор о медицинском обслуживании с ГБУЗ "Сахалинский областной врачебно-физкультурный диспансер". Программой предусмотрены учебно-тренировочные, спортивно-массовые мероприятия.</t>
  </si>
  <si>
    <t>Режим работы: с 9.30 до15.00. Программой предусмотрены учебно-тренировочные, спортивно-массовые мероприятия.</t>
  </si>
  <si>
    <t xml:space="preserve">Режим работы: с 9.30 до 15.00. Имеется медицинский кабинет. Программой предусмотрены учебно-тренировочные, спортивно-массовые мероприятия.                       </t>
  </si>
  <si>
    <t>Государственное бюджетное учреждение "Спортивная школа олимпийского резерва по горнолыжному спорту и сноуборду"</t>
  </si>
  <si>
    <t>18. городской округ "Город Южно-Сахалинск"</t>
  </si>
  <si>
    <t>Министерства образования Сахалинской области (Государственное бюджетное образовательное учреждение дополнительного образования детей «Областной центр внешкольной воспитательной работы»)</t>
  </si>
  <si>
    <t>693008
Сахалинская область, 
г. Южно-Сахалинск,                 ул. Ленина, д. 266А,  
8(4242) 42-91-87
Ocvvr2015@mail.ru</t>
  </si>
  <si>
    <t xml:space="preserve"> 
Детский оздоровительный лагерь дневного пребывания «Островок»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</si>
  <si>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>- июнь</t>
    </r>
  </si>
  <si>
    <t>учебный корпус ОЦВВР, библиотека, игровая комната</t>
  </si>
  <si>
    <t>разработана программа, питание на базе гимназии №2 г.Южно-Сахалинск</t>
  </si>
  <si>
    <t>Стационарный детский  оздоровительный лагерь при МАУ ДО ДД(Ю)Т</t>
  </si>
  <si>
    <t>37 400 руб. (полная стоимость путевки)</t>
  </si>
  <si>
    <t>Сахалинская область, Анивский район, п.Таранай              693010 г. Южно-Сахалинск, Коммунистический проспек, д. 20                  8(4242) 42 48 16 dvorec.sakh@mail.ru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</si>
  <si>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- 10.06.2018-30.06.2018;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- 04.07.2018-24.07.2018; </t>
    </r>
    <r>
      <rPr>
        <b/>
        <sz val="12"/>
        <color theme="1"/>
        <rFont val="Times New Roman"/>
        <family val="1"/>
        <charset val="204"/>
      </rPr>
      <t>3 смена</t>
    </r>
    <r>
      <rPr>
        <sz val="12"/>
        <color theme="1"/>
        <rFont val="Times New Roman"/>
        <family val="1"/>
        <charset val="204"/>
      </rPr>
      <t xml:space="preserve"> - 28.07.2018 - 18.08.2018</t>
    </r>
  </si>
  <si>
    <t>проживание в 2-х этажном спальном корпусе, по 2-7 человек в комнате, санузел в каждом блоке.  Питание 5-ти разовое</t>
  </si>
  <si>
    <t>1. Городской округ "Александровск-Сахалинский район"</t>
  </si>
  <si>
    <t>4. Корсаковский городской округ</t>
  </si>
  <si>
    <t>12. городской округ "Смирныховский"</t>
  </si>
  <si>
    <t>13. "Томаринский городской округ"</t>
  </si>
  <si>
    <t>15. Углегорский городской округ</t>
  </si>
  <si>
    <t>16. "Холмский городской округ"</t>
  </si>
  <si>
    <t>17. "Южно-Курильский городской округ"</t>
  </si>
  <si>
    <t>Летний оздоровительный лагерь с дневным пребыванием «Радуга»</t>
  </si>
  <si>
    <t xml:space="preserve">Сезонный с дневным пребыванием
</t>
  </si>
  <si>
    <t>Здание школы находится в центре города. Имеются автобусные остановки, культурно- развлекательные организации. В школе находится медицинский работник. Цель программы: Создание условий для организованного отдыха учащихся в летний период, укрепления физического, психического и эмоционального здоровья детей, развития  творческих способностей детей.</t>
  </si>
  <si>
    <t xml:space="preserve">Лагерь дневного пребывания </t>
  </si>
  <si>
    <t>Комнаты для творчества и отдыха, библиотека, актовый и спортивный зал, игровая площадка</t>
  </si>
  <si>
    <t xml:space="preserve">Оздоровительный лагерь с дневным пребыванием детей в период летних каникул на базе МБОУ СОШ № 4 г. Южно-Сахалинска </t>
  </si>
  <si>
    <t xml:space="preserve">Детский оздоровительный лагерь с дневным пребыванием на базе МБОУ СОШ № 5 г. Южно-Сахалинска </t>
  </si>
  <si>
    <t>Лагерь расположен на территории МБОУ СОШ №5, для организации отдыха будут задействованы 2 классных кабинета, школьная столовая, пришкольная спортивная площадка, библиотека.</t>
  </si>
  <si>
    <t xml:space="preserve">1 смена - 04.06.2018 - 28.06.2018   </t>
  </si>
  <si>
    <t>имеется тематическая программа, медицинской помощи детям</t>
  </si>
  <si>
    <t xml:space="preserve"> Детский оздоровительный лагерь с дневным пребыванием детей</t>
  </si>
  <si>
    <t>Комнаты для творчества, спортивный зал, столовая, туалет, спортивная площадка, игровая площадка</t>
  </si>
  <si>
    <t>Детский лагерь "Рыцари круглого стола"</t>
  </si>
  <si>
    <t>классные комнаты, столовая, библиотека, актовый зал, спортивный зал</t>
  </si>
  <si>
    <t>Летний оздоровительный лагерь с дневным прибыванием при МАОУ Восточная гимназия г. Южно-Сахалинска</t>
  </si>
  <si>
    <t>Оздоровительный лагерь с дневным пребыванием детей при школе</t>
  </si>
  <si>
    <t>Игровые комнаты, спортивная площадка, актовый зал, столовая, медицинс-кий кабинет</t>
  </si>
  <si>
    <t>Детский оздоровительный лагерь с дневным пребыванием "Солнышко"</t>
  </si>
  <si>
    <t>досуг на территории школы и выездные мероприятия         (экскурсии)</t>
  </si>
  <si>
    <t xml:space="preserve">.
Во время смены поводятся выезды на море, спортивные мероприятия, экскурсии
</t>
  </si>
  <si>
    <t>Детский оздоровительный лагерь с дневным пребыванием при МБОУ СОШ №16 города Южно-Сахалинска</t>
  </si>
  <si>
    <t>Спортивный зал, актовый зал, игровая, библиотека, спортивная площадка школы.</t>
  </si>
  <si>
    <t>Программа эколого-краеведческой направленности "Сахалинцы", в школе имеется оснащенный медкабинет, на период работы лагеря привлекается медсестра детской поликлиники.</t>
  </si>
  <si>
    <t>Детский оздоровитель-ный лагерь с дневным пребыванием «Солнышко»</t>
  </si>
  <si>
    <t xml:space="preserve">
Район ул. Железнодорожной,ост. "Мастерские", проезд маршрута  №45, №7, мед.пункт в МБОУ
«КШ «Надежда»
города Южно-Сахалинска»
</t>
  </si>
  <si>
    <t>Летний оздоровительный лагерь дневного пребывания при МАОУ СОШ № 19 с. Дальнее</t>
  </si>
  <si>
    <t>буфет-раздаточная, библиотека, компьютерный класс, многофункциональная спортивная площадка, спортивный зал, площадка для воркаута</t>
  </si>
  <si>
    <t>Реализуется программа "Радуга". Медицинская помощь оказывается врачом-педиатром детской поликлиники № 2</t>
  </si>
  <si>
    <t>Оздоровительный лагерь с дневным пребыванием "Солнышко"</t>
  </si>
  <si>
    <t>Лагерь дневного пребывания "Радуга детства"</t>
  </si>
  <si>
    <t xml:space="preserve">693013, г. Южно-Сахалинск, ул. Пуркаева,78-А 693008,      ул. Пуркаева 78-а
8(4242) 236389
school22@yuzhno-sakh.ru
</t>
  </si>
  <si>
    <t>Летний лагерь с дневным пребыванием при МБОУ СОШ № 23 г. Южно – Сахалинска</t>
  </si>
  <si>
    <t>Муниципальное бюджетное обющеобразовательное учреждение средняя общеобразовательная школа № 23 города Южно-Сахалинска</t>
  </si>
  <si>
    <t xml:space="preserve">693010, Сахалинская обл., г. Южно-Сахалинск, ул. Тихоокеанская, д. 18, тел/факс  8(4242)22-43-78, school23@yuzhno-sakh.ru  </t>
  </si>
  <si>
    <t>Программа оздоровительного лагеря</t>
  </si>
  <si>
    <t>Оздоровительный лагерь «Солнышко» с дневным пребыванием</t>
  </si>
  <si>
    <t>Муниципальное бюджетное общеобразовательное учреждение средняя общеобразовательная школа № 30 г. Южно-Сахалинска</t>
  </si>
  <si>
    <t xml:space="preserve">693021, г. Южно-Сахалинск, п/р Луговое, ул. Дружбы, 71 7(4242)799-397, school30@yuzhno-sakh.ru </t>
  </si>
  <si>
    <t>актовый зал, спортивный зал, игровые комнаты, в соответствии с количеством детей,пищеблок</t>
  </si>
  <si>
    <t>Территор.отдел Управления Роспотребнадзор,территориальный отдел УНДПР Главное управлениеМЧС Россиии</t>
  </si>
  <si>
    <t>г.Южно-Сахалинск – п/р Луговое, маршрут автобуса 10, 62, 71, остановка ШКОЛА</t>
  </si>
  <si>
    <t>Оздоровительный лагерь с дневным пребыванием "Непоседы"</t>
  </si>
  <si>
    <t>Муниципальное автономное общеобразовательное учреждение средняя общеобразовательная школа №32 города Южно-</t>
  </si>
  <si>
    <t>Классные комнаты, спортивный зал, спортивная площадка, детская игровая площадка, библиотека, медицинский кабинет, столовая, актовый зал, мультимедийный зал, туалетные комнаты.</t>
  </si>
  <si>
    <t>Гимназия находится в одиннадцатом микрорайоне г. Южно-Сахалинска, в районе школы расположен центр «Панорама» (бассейн), детская комната в торговом комплексе «Рояль», областная детская библиотека, детская городская больница с трав пунктом.</t>
  </si>
  <si>
    <t>Муниципальная, муниципальное бюджетное общеобразовательное учреждение Гимназия №2 города Южно-Сахалинска</t>
  </si>
  <si>
    <t>Комнаты для творчества и отдыха, актовый зал, спортивный зал, столовая, туалет, спортивная площадка</t>
  </si>
  <si>
    <t>Детский оздоровительный лагерь дневного пребывания при МАОУ Гимназии № 3</t>
  </si>
  <si>
    <t>1 смена - 0106.2018 - 26.06.2018   **</t>
  </si>
  <si>
    <t>программа лагеря оздоровительная, развлекательная, имеется медицинский кабинет, медицинский работник приходящий из детской поликлиники</t>
  </si>
  <si>
    <t>Детский оздоровительный лагерь с дневным пребыванием детей</t>
  </si>
  <si>
    <t>693010 г. Южно-Сахалинск, Коммунистический проспек, 20                  8(4242) 42 48 16 dvorec.sakh@mail.ru</t>
  </si>
  <si>
    <t>Актовый, спортивный и выставочный залы,  спальные и игровые комнаты, кабинеты для досуговой деятельности</t>
  </si>
  <si>
    <t>Оздоровительный лагерь с дневным пребыванием детей при ДД(Ю)Т расположен недалеко от парковой зоны в центральной части города. В лагере имеется  необходимое оборудование, инвентарь для организации досуга в соответствии с возрастом детей.</t>
  </si>
  <si>
    <t xml:space="preserve">Детский оздоровительный лагерь дневного пребывания при МБУ ДК «Ключи» </t>
  </si>
  <si>
    <t xml:space="preserve">Муниципальное бюджетное учреждение «Дом культуры «Ключи» </t>
  </si>
  <si>
    <t xml:space="preserve">с.Ключи, ул.Советская,19. т. 23 29 39 </t>
  </si>
  <si>
    <t>План культурно-массовых мероприятий лагеря дневного пребывания, ФАП</t>
  </si>
  <si>
    <t> Детский оздоровительный лагерь дневного пребывания при МБУ ДК «Старорусский» </t>
  </si>
  <si>
    <t> Муниципальное бюджетное учреждение «Дом культуры «Старорусский» </t>
  </si>
  <si>
    <t>  Детский оздоровительный лагерьдневного пребывания при МБУ ДК «Родник» </t>
  </si>
  <si>
    <t> Муниципальное бюджетное учреждение «Дом культуры «Родник» </t>
  </si>
  <si>
    <t> Детский оздоровительный лагерь дневного пребывания при МБУ ДК «Дальненский» </t>
  </si>
  <si>
    <t>Муниципальное бюджетное учреждение «Дом культуры «Дальненский» </t>
  </si>
  <si>
    <t> Детский оздоровительный лагерь дневного пребывания при МБУ ДК «Синегорье» </t>
  </si>
  <si>
    <t>Муниципальное бюджетное учреждение «Дом культуры «Синегорье» </t>
  </si>
  <si>
    <t>с. Синегорье, ул.Коммунистическая, 16</t>
  </si>
  <si>
    <t>Муниципальное бюджетное общеобразовательное учреждение средняя общеобразовательная школа №1 города Южно – Сахалинска</t>
  </si>
  <si>
    <t>Помещения для проведения досуга 3 кабинета, столовая, актовый зал, школьный стадион, компьютерные классы.</t>
  </si>
  <si>
    <t xml:space="preserve">693006, г. Южно-Сахалинск,
ул.Пограничная, д. 48.,
 тел. 22-04-80
</t>
  </si>
  <si>
    <r>
      <rPr>
        <b/>
        <sz val="12"/>
        <color rgb="FF000000"/>
        <rFont val="Times New Roman"/>
        <family val="1"/>
        <charset val="204"/>
      </rPr>
      <t>1 смена -</t>
    </r>
    <r>
      <rPr>
        <sz val="12"/>
        <color rgb="FF000000"/>
        <rFont val="Times New Roman"/>
        <family val="1"/>
        <charset val="204"/>
      </rPr>
      <t xml:space="preserve"> 1.06.2018 - 30.06.2018;  </t>
    </r>
    <r>
      <rPr>
        <b/>
        <sz val="12"/>
        <color rgb="FF000000"/>
        <rFont val="Times New Roman"/>
        <family val="1"/>
        <charset val="204"/>
      </rPr>
      <t xml:space="preserve">2 смена -  </t>
    </r>
    <r>
      <rPr>
        <sz val="12"/>
        <color rgb="FF000000"/>
        <rFont val="Times New Roman"/>
        <family val="1"/>
        <charset val="204"/>
      </rPr>
      <t>1.07.2018 - 24.07.2018</t>
    </r>
  </si>
  <si>
    <t>Учреждение находится в центре города, с хорошо развитой  инфраструктурой автобусные остановки, программа лагеря направлена на обеспечение полноценного отдыха и оздоровления детей. В лагере работает фельдшер</t>
  </si>
  <si>
    <t>693000, г.Южно – Сахалинск, ул.Амурская, д.121; Тел. 43-06-58,          24-84-31
Эл. Почта School1@yuzhno-sakh.ru</t>
  </si>
  <si>
    <r>
      <rPr>
        <b/>
        <sz val="12"/>
        <color theme="1"/>
        <rFont val="Times New Roman"/>
        <family val="1"/>
        <charset val="204"/>
      </rPr>
      <t xml:space="preserve">1 смена - </t>
    </r>
    <r>
      <rPr>
        <sz val="12"/>
        <color theme="1"/>
        <rFont val="Times New Roman"/>
        <family val="1"/>
        <charset val="204"/>
      </rPr>
      <t>01.06.2018 -27.06.2018</t>
    </r>
  </si>
  <si>
    <t>Муниципальное  автономное общеобразовательное учреждение средняя общеобразовательная школа № 3 им. Героя России Сергея Ромашина
г. Южно-Сахалинска</t>
  </si>
  <si>
    <t>Муниципальное бюджетное  общеобразовательное учреждение средняя общеобразовательная школа № 4 г. Южно-Сахалинска</t>
  </si>
  <si>
    <t xml:space="preserve">639001, Сахалинская область, г. Южно-Сахалинск, ул.Садовая, д.5
Тел/факс 8-4242-724640, тел. 8-4242-724652;
school4@yuzhno-sakh.ru
</t>
  </si>
  <si>
    <r>
      <rPr>
        <b/>
        <sz val="12"/>
        <color rgb="FF000000"/>
        <rFont val="Times New Roman"/>
        <family val="1"/>
        <charset val="204"/>
      </rPr>
      <t xml:space="preserve">1 смена - </t>
    </r>
    <r>
      <rPr>
        <sz val="12"/>
        <color rgb="FF000000"/>
        <rFont val="Times New Roman"/>
        <family val="1"/>
        <charset val="204"/>
      </rPr>
      <t xml:space="preserve">01.06.2018 - 29.06.2018;   </t>
    </r>
    <r>
      <rPr>
        <b/>
        <sz val="12"/>
        <color rgb="FF000000"/>
        <rFont val="Times New Roman"/>
        <family val="1"/>
        <charset val="204"/>
      </rPr>
      <t xml:space="preserve">2 смена - </t>
    </r>
    <r>
      <rPr>
        <sz val="12"/>
        <color rgb="FF000000"/>
        <rFont val="Times New Roman"/>
        <family val="1"/>
        <charset val="204"/>
      </rPr>
      <t>02.07.2018 -27.07.2018</t>
    </r>
  </si>
  <si>
    <t>библиотека, спортивный зал, столовая, детская спортивная площадка, спортивный нвентарь, музыкальная аппаратура</t>
  </si>
  <si>
    <t>Лагерь работает  на базе МБОУ СОШ № 4 г. Южно-Сахалинска, расположенного в черте города; подвоз не требуется; питание в учреждении; ограждение по всему периметру территории. Программа направлена на проведение развлекательных, игровых программ, спортивных соревнований</t>
  </si>
  <si>
    <t>Муниципальное бюджетное образовательное учреждение "Средняя общеобразовательная школа №5"</t>
  </si>
  <si>
    <t>693000, г. Южно-Сахалинск, ул.Курильская, д. 54, Тел.: 430512;431007, school5@yuzhno-sakh.ru</t>
  </si>
  <si>
    <r>
      <rPr>
        <b/>
        <sz val="12"/>
        <color rgb="FF000000"/>
        <rFont val="Times New Roman"/>
        <family val="1"/>
        <charset val="204"/>
      </rPr>
      <t>1 смена</t>
    </r>
    <r>
      <rPr>
        <sz val="12"/>
        <color rgb="FF000000"/>
        <rFont val="Times New Roman"/>
        <family val="1"/>
        <charset val="204"/>
      </rPr>
      <t xml:space="preserve"> - 04.06.2018 - 28.06.2018   2 смена - 04.07.2018 - 28.07.2018**</t>
    </r>
  </si>
  <si>
    <t>2 кабинета, спортивная площадка при школе</t>
  </si>
  <si>
    <t>Муниципальное автономное общеобразовательное учреждение 
средняя общеобразовательная школа № 6</t>
  </si>
  <si>
    <t>693013, Сахалинская область, г. Южно-Сахалинск, ул.Комсомольская, д.308.</t>
  </si>
  <si>
    <t>имеется столовая, библиотека, спортивныая площадка, актовый зал</t>
  </si>
  <si>
    <t>Детский оздоровительный лагерь "Регата"</t>
  </si>
  <si>
    <t>имеется тематическая программа, медицинское сопровождение</t>
  </si>
  <si>
    <t>Муниципальное автономное общеобразовательное учреждение начальная общеобразовательная школа № 7 города Южно-Сахалинска</t>
  </si>
  <si>
    <t xml:space="preserve">693010, г. Южно-Сахалинск, ул. Им. А.Буюклы, д. 14 
эл. адрес: school7@yuzhno-sakh.ru, 8(4242)225475
</t>
  </si>
  <si>
    <t>1 смена - 01.06.2018 - 26.06.2018</t>
  </si>
  <si>
    <t>Программа лагеря направлена на обеспечение полноценного отдыха, оздоровление, физическое и творческое развитие детей. 
В лагере работает фельдшер, имеются все необходимые медикаменты для оказания первой медицинской помощи.</t>
  </si>
  <si>
    <t>Муниципальное автономное образовательное учреждение "Средняя общеобразовательная школа №8" города Южно-Сахалинска имени генерал-лейтенанта В.Г. Асапова</t>
  </si>
  <si>
    <t>1смена - 28.05.2018 - 21.06.2018</t>
  </si>
  <si>
    <t>Учреждение находится в центре города.
Во время смены поводятся выезды на море, спортивные мероприятия, экскурсии</t>
  </si>
  <si>
    <t>693007, г. Южно-Сахалинск, ул. Пограничная, д. 18,         тел. 245487, 240976, school8@yuzhno-sakh.ru</t>
  </si>
  <si>
    <t>Муниципальное автономное общеобразовательное учреждение Восточная гимназия г. Южно-Сахалинска</t>
  </si>
  <si>
    <t>693005, Сахалинская область, г. Южно-Сахалинск, ул. Южно-Сахалинская, д. 22.         Тел. 8 (4242)723480,      факс 8(4242)722665, эл.почта school9@yuzhno-sakh.ru</t>
  </si>
  <si>
    <t>1 смена - 01.06.2018-26.06.2018</t>
  </si>
  <si>
    <t>спортивный зал, площадка для воркаута, библиотека, интерактивные доски, настольные игры</t>
  </si>
  <si>
    <t>Детский оздоровительный лагерь при МАОУ СОШ №11</t>
  </si>
  <si>
    <t>Муниципальное автономное образовательное учреждение средняя общеобразовательная школа №11</t>
  </si>
  <si>
    <t xml:space="preserve">693000, Сахалинская область, г. Южно-Сахалинск, 
ул. Ленина д.107,
тел.:723077
school11@yuzhno-sakh.ru
</t>
  </si>
  <si>
    <t>4 игровых кабинета</t>
  </si>
  <si>
    <t>Спортивно-оздоровительная работа; работа по сплочению коллектива воспитанников; работа по развитию творческих способностей детей; работа по патриотическому и духовно-нравственному развитию детей; работа по привитию навыков самоуправления</t>
  </si>
  <si>
    <t>Муниципальное автономное образовательное учреждение средняя общеобразовательная школа №13 им. П.А.Леонова</t>
  </si>
  <si>
    <t>693010, г. Южно-Сахалинск, ул. пр.Мира, д. 103; тел. 728602        school13@yuzhno-sakh.ru</t>
  </si>
  <si>
    <t>Муниципальное бюджетное общеобразовательное учреждение Кадетская школа г.Южно-Сахалинска</t>
  </si>
  <si>
    <t>г.Южно-Сахалинск, пер.Мартовский, д. 8б, 772965,e-mail:kadet-school@yuzhno-sakh.ru</t>
  </si>
  <si>
    <t>Разработана программа лагеря, направленная на укрепление физического развития детей, знание ПДД, на развитие нтеллектуального и творческого мышления, внимания. Трудовое воспитание</t>
  </si>
  <si>
    <t>Детский оздоровтельный  лагерь "Дружба"</t>
  </si>
  <si>
    <t>Муниципальное бюджетное образовательное учреждение "основная общеобразовательная школа №14"</t>
  </si>
  <si>
    <t>693000, г. Южно-Сахалинск, ул. Деповская, д.16. тел. 433480</t>
  </si>
  <si>
    <t xml:space="preserve"> столовая, библиотека, спортивная площадка, </t>
  </si>
  <si>
    <t>Муниципальное бюджетное общеобразовательное учреждение средняя общеобразовательная школа №16 города Южно-Сахалинска</t>
  </si>
  <si>
    <t>693000, г. Южно-Сахалинск, ул. Пограничная, д. 64, тел(факс) 50-06-34,  school16@yuzhno-sakh.ru</t>
  </si>
  <si>
    <t>1 смена-  01.06.2018 -26.06.2018. 2 смена - с 02.07. по 25.07.2018</t>
  </si>
  <si>
    <t xml:space="preserve"> Управление Роспотребнадзора по Сахалинской области, Территориальный отдел УНДПР Главного управления МЧС России по Сахалинской области</t>
  </si>
  <si>
    <t>Муниципальное автономное учреждение дополнительного образования "Дворец детского (юношеского) творчества города Южно-Сахалинска"</t>
  </si>
  <si>
    <t>Лагерь расположен в п. Таранай на берегу залива Анива. Имеются клуб, беседки, спортивная и игровая площадки, наличие необходимого инвентаря, оборудования для организации досуга в соответствии с возрастом детей</t>
  </si>
  <si>
    <t xml:space="preserve">Спортивно-досуговый комплекс: клуб для спортивных мероприятий, открытая спортплощадка с иск.покрытием, хоккейный корт, зимний каток, спорт.тренажеры, велотренажеры, механическая беговая дорожка, атлетические тренажеры, . Киноконцертный, танцевальный зал: площадь для отдыха с фонтаном, освещенные аллеи для прогулок, библиотека, выезды в бассейн </t>
  </si>
  <si>
    <t>Муниципальное бюджетное общеобразовательное учреждение «Коррекционная школа «Надежда»
города Южно-Сахалинска»</t>
  </si>
  <si>
    <t xml:space="preserve">г. Южно-Сахалинск, 
ул. Клубная, д. 21
т./факс:71-48-61
E-mail:: Sakh-schoolskosh.ru
</t>
  </si>
  <si>
    <t>1 смена - 01.06.2018-29.06.2018</t>
  </si>
  <si>
    <t>8-16</t>
  </si>
  <si>
    <t>игровые комнаты, спортивный зал, спортивная площадка, столовая</t>
  </si>
  <si>
    <t xml:space="preserve">Оздоровительный лагерь с дневным пребыванием детей при МБОУ СОШ
№ 18 с. Синегорск
</t>
  </si>
  <si>
    <t xml:space="preserve">Муниципальное бюджетное общеобразовательное учреждение средняя общеобразовательная школа № 18 с. Синегорск
</t>
  </si>
  <si>
    <t>1 смена - 01.06.2018 - 26.06.2018   2 смена - 29.06.2018 - 23.07.2018,</t>
  </si>
  <si>
    <t>расположен в экологически чистой зоне на берегу реки Сусуя в 34 км от г. Южно-Сахалинска. Программа деятельности лагеря "Школа добра" направлена на организацию отдыха, оздоровления и социализации детей.</t>
  </si>
  <si>
    <t xml:space="preserve"> Основное двухэтажное благоустроенное  здание, столовая на 64 посадочных места, игровая комната, кабинет музыки, баскетбольная и волейбольная площадки, гимнастический городок</t>
  </si>
  <si>
    <t>693902, Сахалинская область, г. Южно-Сахалинск, с. Синегорск, ул. Коммунистическая, д. 49; тел. 239-591, 239-336, 239-539; факс: 239-539;
-Е-mail: school18@yuzhno-sakh.ru</t>
  </si>
  <si>
    <t>Муниципальное автономное образовательное учреждение средняя общеобразовательная школа №19 с. Дальнее</t>
  </si>
  <si>
    <t>693904, г. Южно-Сахалинск, с. Дальнее ул. Ударная, д. 43. School19@yuzhno-sakh.ru   School19ys.ru</t>
  </si>
  <si>
    <t>1 смена - 01.06.2018 - 26.06.2018,    2 смена - 28.06.2018 - 21.07.2018</t>
  </si>
  <si>
    <t>Муниципальное бюджетное образовательное учреждение начальная общеобразовательная школа № 21 г.Южно-Сахалинска</t>
  </si>
  <si>
    <t xml:space="preserve">693000, г. Южно-Сахалинск, ул. Емельянова, д. 19-а. Тел. 8(4242)23-36-12
Факс 8(4242)75-07-21
e-mail: School21@yuzno-sakh.com
</t>
  </si>
  <si>
    <t xml:space="preserve"> столовая, библиотека, спортивных площадок, актовых залов </t>
  </si>
  <si>
    <t>в лагере проводятся  мероприятия, направленные на оздоровление, закаливание, правильное питание, развитие колеектива, творчества, соблюдения безопасности</t>
  </si>
  <si>
    <t>Муниципальное бюджетное образовательное учреждение "Средняя общеобразовательная школа №22"</t>
  </si>
  <si>
    <t>столовая; библиотека; споритивных площадок;                        актовый зал</t>
  </si>
  <si>
    <t>1 смена - 01.06.2018 - 23.06.2018</t>
  </si>
  <si>
    <t>11-13</t>
  </si>
  <si>
    <t>Экскурсии в музеи: художественный, краеведческий, книги  А.П. Чехова, МЧС, УВД. Ботанический сад, зоосад, парк КИО. Посещения кинотеатров, театров, детских библиотек. Занятия ВДПО; мероприятия к дню памяти и скорби. Спортивно-оздоровительные мероприятия, мероприятия по ЗОЖ.  Подвижные игры на воздухе.</t>
  </si>
  <si>
    <t>столовая, актовый зал, спортивный зал, мед. кабинет, кабинет психолога, туалеты, спортивная площадка, футбольное поле.</t>
  </si>
  <si>
    <t>1 смена 01.06.2018-28.06.2018;    2 смена 02.07.2018-28.07.2018</t>
  </si>
  <si>
    <t>Муниципальное автономное образовательное учреждение "Средняя общеобразовательная школа №26"</t>
  </si>
  <si>
    <t>693013, г. Южно-Сахалинск, ул. Комсомольская, д. 300</t>
  </si>
  <si>
    <t>1 смена - 01.06.2018 - 29.06.2018</t>
  </si>
  <si>
    <t>столовая, библиотека, спорт. площадка, хореографический зал, спортивный зал, актовый зал, кабинет внеурочной деятельности, стадион</t>
  </si>
  <si>
    <t xml:space="preserve">693021, г. Южно-Сахалинск, п/р Луговое, ул. Дружбы, д. 71 7(4242)799-397, school30@yuzhno-sakh.ru </t>
  </si>
  <si>
    <t>1 смена 01.06.2018 - 27.06.2018; 2 смена с 02.07. по 25.07.2018</t>
  </si>
  <si>
    <t>693022, Сахалинская область,                     г.Южно-Сахалинск,         п/р Ново-Александровск, пер. Железнодорожный, 12-А, тел/факс (4242)797580 school32@yuzhno-sakh.ru</t>
  </si>
  <si>
    <t>1 смена - 02.06.2018 - 29.06.2018     2 смена - 02.07.2018 - 25.07.2018,    3 смена - с 27.07.2018 - 22.08.2018</t>
  </si>
  <si>
    <t>Главный корпус: кабинет фельдшера, столовая, спортзал, актовый зал, библиотека
2 корпус:
4 игровые,
спортивная площадка.</t>
  </si>
  <si>
    <t>693010, Сахалинская область, город Южно-Сахалинск, с. Березняки, ул. Крайняя, д. 6-а           Тел. 237-725.                    Факс 7(4242)237-725.  school34@yuzhno-sakh.ru
www.school34ys.ru</t>
  </si>
  <si>
    <r>
      <rPr>
        <b/>
        <sz val="12"/>
        <color theme="1"/>
        <rFont val="Times New Roman"/>
        <family val="1"/>
        <charset val="204"/>
      </rPr>
      <t>1 смена - 0</t>
    </r>
    <r>
      <rPr>
        <sz val="12"/>
        <color theme="1"/>
        <rFont val="Times New Roman"/>
        <family val="1"/>
        <charset val="204"/>
      </rPr>
      <t>1.06.2018 - 29.06.2018</t>
    </r>
  </si>
  <si>
    <t>Школа расположена в сельской местности. В школе имеется медпункт, спортивный зал, столовая, тренажёрный зал, библиотека, компьютерный класс. Всё это может использоваться в работе лагеря. прграмма лагеря "Разноцветные ладошки"</t>
  </si>
  <si>
    <t xml:space="preserve">Муниципальное бюджетное  общеобразовательное учреждение
Средняя общеобразовательная школа № 34 с.Березняки  </t>
  </si>
  <si>
    <t xml:space="preserve">Детский оздоровительный лагерь с дневным пребыванием "Разноцветные ладошки" при МБОУ СОШ № 34 с.Березняки  </t>
  </si>
  <si>
    <t>Летний оздоровительный лагерь дневного пребывания при МАОУ "Гимназия № 1 имени А.С. Пушкина" города Южно – Сахалинска</t>
  </si>
  <si>
    <t>Муниципальное автономное общеобразовательное учреждение Гимназия № 1 имени А.С. Пушкина города Южно – Сахалинска</t>
  </si>
  <si>
    <r>
      <t xml:space="preserve">693006, г. Южно-Сахалинск, ул.Емельянова, д. 35.         Тел. 23 – 02 – 04 </t>
    </r>
    <r>
      <rPr>
        <sz val="12"/>
        <color rgb="FF000000"/>
        <rFont val="Times New Roman"/>
        <family val="1"/>
        <charset val="204"/>
      </rPr>
      <t>gimnazia1@yuzhno-sakh.ru</t>
    </r>
  </si>
  <si>
    <r>
      <rPr>
        <b/>
        <sz val="12"/>
        <color theme="1"/>
        <rFont val="Times New Roman"/>
        <family val="1"/>
        <charset val="204"/>
      </rPr>
      <t>1 смена - 0</t>
    </r>
    <r>
      <rPr>
        <sz val="12"/>
        <color theme="1"/>
        <rFont val="Times New Roman"/>
        <family val="1"/>
        <charset val="204"/>
      </rPr>
      <t>1.06.2018 - 26.06.2018</t>
    </r>
  </si>
  <si>
    <t>Гимназия находится в одиннадцатом микрорайоне г. Южно-Сахалинска, в районе школы расположен центр «Панорама» (бассейн), детская комната в торговом комплексе «Рояль», областная детская библиотека, детская городская больница с травмпунктом.</t>
  </si>
  <si>
    <t xml:space="preserve">Детский оздоровительный  лагерь с дневным пребыванием при МБОУ Гимназии №2 </t>
  </si>
  <si>
    <t>693008, г. Южно-Сахалинск,     пр.Победы, д. 80.  Тел. 8(4242)424516, gimn2ys@yandex.ru</t>
  </si>
  <si>
    <r>
      <rPr>
        <b/>
        <sz val="12"/>
        <color theme="1"/>
        <rFont val="Times New Roman"/>
        <family val="1"/>
        <charset val="204"/>
      </rPr>
      <t>1 смена - 0</t>
    </r>
    <r>
      <rPr>
        <sz val="12"/>
        <color theme="1"/>
        <rFont val="Times New Roman"/>
        <family val="1"/>
        <charset val="204"/>
      </rPr>
      <t>1.06.2018 - 27.06.2018</t>
    </r>
  </si>
  <si>
    <t>Программа лагеря направлена на обеспечение полноценного отдыха, оздоровление, физическое и творческое развитие детей.</t>
  </si>
  <si>
    <t>Муниципальное автономное общеобразовательное учреждение Гимназия № 3 города Южно-Сахалинска</t>
  </si>
  <si>
    <t xml:space="preserve">693000, Сахалинская область, город Южно-Сахалинск, ул.Детская, д.8, телефон 8 4242244815
gimnazia3@yuzhnosakh.ru
</t>
  </si>
  <si>
    <t xml:space="preserve">1 смена - 01.06.2018 -30.06.2018;   2 смена - 01.07.2018 - 31.07.2018)
</t>
  </si>
  <si>
    <t>7 оборудованных кабинетов: интерактивные доски, комп. техника, столы, стулья, настольные игры и др. игрушки.  Спортивный зал со спорт. инвентарем, проведения организационных  бесед и викторин. Гардероб, медицинский кабинет. Прогулки планируется проводить в близлежащей парковой зоне</t>
  </si>
  <si>
    <t>Муниципальное автономное образовательное учреждение Лицей  №1 г. Южно-Сахалинска</t>
  </si>
  <si>
    <t>693010, г. Южно-Сахалинск, ул. Комсомольская, д. 191а; тел. 424673;        lyceum1@yuzhno-sakh.ru</t>
  </si>
  <si>
    <t>1 смена - 0106.2018 - 26.06.2018</t>
  </si>
  <si>
    <t>10-13</t>
  </si>
  <si>
    <t xml:space="preserve"> столовая, библиота, спортивные площадок, актовый и спортивный залы</t>
  </si>
  <si>
    <t>Лагерь дневного прибывания будет организован на базе МАОУ Гимназии № 3, которая находится возле городского парка им. Гагарина. Маршрут следования до Гимназии безопасен и удобен для детей: в 500 м расположены автобусные остановки, есть тротуар и пешеходные переходы. Планируется реализация тематической  программы лагеря. Созданы условия  для оказания медицинской помощи детям – есть медицинский кабинет и мед. работник.  Адрес сайта, на котором расположен паспорт лагеря:
ysgimnazia3.zu8.ru</t>
  </si>
  <si>
    <t>1 смена - 01.06.2018-29.06.2018          2 смена - 02.07.2018-30.07.2018                         3 смена - 02.08.2018-25.08.2018</t>
  </si>
  <si>
    <t>1 смена – с 01 по 26 июня  2 смена – с 01 июля по 25 июля)</t>
  </si>
  <si>
    <t>Игровые комнаты</t>
  </si>
  <si>
    <t>с.Старорусское,               ул, Центральная, д. 12,      т. 23 22 26 </t>
  </si>
  <si>
    <t>с.Березняки,                       ул. Крайняя, д. 8а.               тел. 23 27 49</t>
  </si>
  <si>
    <t xml:space="preserve"> 1 смена  с 01.07 по 25.07.)</t>
  </si>
  <si>
    <t>1 смена  – с 01.06 по 24 июня)</t>
  </si>
  <si>
    <t>с.Дальнее, ул.Ударная, 50. Т. 51 08 11</t>
  </si>
  <si>
    <t xml:space="preserve">2 смена –  с 01.07. по 25.07, 3 смена - с 30.07 по 23.08  </t>
  </si>
  <si>
    <t xml:space="preserve">Профильный спортивный лагерь </t>
  </si>
  <si>
    <t xml:space="preserve">Профильный  лагерь "Регата" </t>
  </si>
  <si>
    <t xml:space="preserve">Профильный  лагерь с дневным пребыванием "Лидер" при МБОУ СОШ № 8 </t>
  </si>
  <si>
    <t>Классные комнаты</t>
  </si>
  <si>
    <t xml:space="preserve">Культурно-развлекательная программа с выездами и экскурсиями. </t>
  </si>
  <si>
    <t>Профильный лагерь с дневным прибыванием при МАОУ Восточная гимназия г. Южно-Сахалинска</t>
  </si>
  <si>
    <t>Профильный  лагерь с дневным пребыванием "Школа сержантов" при МБОУ Кадетская школа</t>
  </si>
  <si>
    <t>Нравственное, культурное и духовное воспитание детей. Привлечение их к систематическим занятиям физкультурой и спортом, укрепление физического и психологического здоровья, утверждение патриотических ценностей и любви к родине</t>
  </si>
  <si>
    <t xml:space="preserve">Профильный лагерь </t>
  </si>
  <si>
    <t>Совершенствование спортивного мастерства</t>
  </si>
  <si>
    <t>Профильный лагерь "ЮИД"</t>
  </si>
  <si>
    <t>Муниципальное автономное общеобразовательное учреждение средняя общеобразовательная школа № 31 города Южно-Сахалинска</t>
  </si>
  <si>
    <t>столовая, спортивный зал, кабинеты, библиотека, спортивные площадки, баскетбольная площадка</t>
  </si>
  <si>
    <t>Специализация и углубленная тренировка в избранном виде спорта</t>
  </si>
  <si>
    <t xml:space="preserve">Профильный (экологический лагерь) при МАОУ СОШ № 32
 г. Южно-Сахалинск
</t>
  </si>
  <si>
    <t>Муниципальное автонмное общеобразовательное учреждение средняя общеобразовательная школа №32 города Южно-Сахалинска</t>
  </si>
  <si>
    <t>Тематическая программа "Эко-лето "Зеленая планета"</t>
  </si>
  <si>
    <t>Программа профильного спортивно-оздоровительного лагеря</t>
  </si>
  <si>
    <t>Профильный экологический  лагерь с дневным пребыванием при МБОУ Гимназии №2</t>
  </si>
  <si>
    <t>Профильный лагерь с дневным пребыванием детей при МБОУ Лицей №1</t>
  </si>
  <si>
    <t>программа лагеря оздоровительная, развлекательная с математических уклоном, имеется медицинский кабинет, медицинский работник приходящий из детской поликлиники</t>
  </si>
  <si>
    <t>Муниципальное автономное общеобразовательное учреждение Лицей №2 г.Южно-Сахалинска</t>
  </si>
  <si>
    <t>Организация досуга и занятости в каникулярный период. Организация КТД. Социальная активность.</t>
  </si>
  <si>
    <t>Оздоровительный лагерь  дневного пребывания при МБУ ДО ДЮСШ игровых видов спорта г. Южно-Сахалинска</t>
  </si>
  <si>
    <t>Комплектация лагеря осуществляется отделением баскетбола. Организация проведения: учебно-тренировочного процесса, оздоровительных, физкультурных мероприятий, пребывания на свежем воздухе, организация экскурсий, игр.</t>
  </si>
  <si>
    <t>Оздоровительный лагерь дневного пребывания детей при МАУ ДО ДЮСШ по плаванию  г. Южно-Сахалинска</t>
  </si>
  <si>
    <t>Бассейн, игровой спортивный зал, тренажерный зал</t>
  </si>
  <si>
    <t>11000 путевка</t>
  </si>
  <si>
    <t>В процессе проведения лагеря предусмотрены учебно-тренировочные занятия, спортивно-массовые мероприятия, групповые походы в кинотеатры и музеи.</t>
  </si>
  <si>
    <t>Оздоровительный лагерь дневного пребывания при МБУ ДО СДЮСШОР по греко-римской борьбе г. Южно-Сахалинска</t>
  </si>
  <si>
    <t>Спортивный  зал, тренажерный зал, теннисный зал</t>
  </si>
  <si>
    <t>12124 путевка</t>
  </si>
  <si>
    <t>Оздоровительный лагерь дневного пребывания  при филиале МБУ ДО СДЮСШОР по греко-римской борьбе г. Южно-Сахалинска</t>
  </si>
  <si>
    <t xml:space="preserve">Сезонный,             1 смена - июнь,   </t>
  </si>
  <si>
    <t>Спортивный малый и большой  залы, тренажерный зал, теннисный зал</t>
  </si>
  <si>
    <t>Расположен на территории школы, имеется мед. пункт, спортивный зал, библиотека. Составлена интересная программа лагеря, предусматривающая большое количество культурно-массовых мероприятий, праздников, экскурсий, конкурсов</t>
  </si>
  <si>
    <t xml:space="preserve">693010, г. Южно-Сахалинск. Коммунистический пр. 3             22-79-65; 22-79-66schoolswimming.ru@mail.ru           </t>
  </si>
  <si>
    <t>693006, г. Южно-Сахалинск,
ул.Пограничная, д. 48.,
 тел. 22-04-80</t>
  </si>
  <si>
    <t>1смена 
с 1.06.2018 по 30.06.2018</t>
  </si>
  <si>
    <t>Муниципальное  автономное общеобразовательное учреждение средняя общеобразовательная школа № 3 им. Героя России Сергея Ромашина г. Южно-Сахалинска</t>
  </si>
  <si>
    <t>Учреждение находится в центре города, с хорошо развитой  инфраструктурой автобусные остановки (м\р «Янтарь»),
расположены неподалёку от ОУ, программа лагеря направлена на обеспечение полноценного отдыха и оздоровления детей. В лагере работает фельдшер</t>
  </si>
  <si>
    <t>Муниципальное автономное общеобразовательное учреждение средняя общеобразовательная школа № 6</t>
  </si>
  <si>
    <t>693013, Сахалинская область, г. Южно-Сахалинск, ул. Комсомольская, д. 308.</t>
  </si>
  <si>
    <t>Муниципальное автономное образовательное учреждение "Средняя общеобразовательная школа №8" города Южно-Сахалинска им. генерал-лейтенанта В.Г. Асапова</t>
  </si>
  <si>
    <t xml:space="preserve">г. Южно-Сахалинск, ул. Пограничная, д. 18, Тел.:24-54-87, 24-09-76, school8@yuzhno-sakh.ru </t>
  </si>
  <si>
    <t>одна смена с 28.05 по 21.06.2018</t>
  </si>
  <si>
    <t>693005, Сахалинская область, город Южно-Сахалинск, ул. Южно-Сахалинская, дом 22. Тел. 8 (4242)723480, факс 8(4242)722665, эл.почта school9@yuzhno-sakh.ru</t>
  </si>
  <si>
    <t>имеется спортивный зал, площадка для воркаута, библиотека, интерактивные доски, настольные игры</t>
  </si>
  <si>
    <t>Профильный лагерь при МАОУ СОШ №11</t>
  </si>
  <si>
    <t>Муниципальное автономное образовательное учреждение средняя общеобразовательная школа №11 г. Южно-Сахалинска</t>
  </si>
  <si>
    <t>Сахалинская область, город Южно-Сахалинск, 
ул. Ленина д.107
тел.:723077
school11@yuzhno-sakh.ru</t>
  </si>
  <si>
    <t>игровые комнаты</t>
  </si>
  <si>
    <t xml:space="preserve">
1.06-25.06
</t>
  </si>
  <si>
    <t>Спортивно-оздоровительная работа. Расширение двигательных возможностей и компенсация дефицита двигательной активности Совершенствование спортивного мастерства. Специализация и углубленная тренировка в избранном виде спорта.</t>
  </si>
  <si>
    <t xml:space="preserve">01.06.2018-26.06.2018 </t>
  </si>
  <si>
    <t>столовая, библиотека, спортзал</t>
  </si>
  <si>
    <t xml:space="preserve">1 смена 01.06.2018 - 27.06.2018; </t>
  </si>
  <si>
    <t>693022, Сахалинская область, г. Южно-Сахалинск, п/р. Ново-Александровск, ул. Советская, д. 91 тел.8(4242)79-34-79 электронная почта: school31@yuzhno-sakh.ru</t>
  </si>
  <si>
    <t>1 смена - 01.06.2018 - 26.06.2018   2 смена - 01.07.2018 - 26.07.2018</t>
  </si>
  <si>
    <t>1 смена – 02.06.2018 – 29.06.2018</t>
  </si>
  <si>
    <t>11-15</t>
  </si>
  <si>
    <t xml:space="preserve">столовая, медицинский кабинет, библиотека, спортивный зал, актовый зал
</t>
  </si>
  <si>
    <t>Факт.:1 корпус: г. Южно-Сахалинск, п/р Ново-Александровск, пер. Железнодорожный, 12 «А»;
2 корп.: г. Южно-Сахалинск, п/р Ново-Александровск,  пер. Мичурина, 4
Юр.: Ново-Александровск, пер. Железнодорожный, 12«А»; тел/факс (4242)797580, 797490
school32@yuzhno-sakh.ru</t>
  </si>
  <si>
    <t>Профильный  (языковой) лагерь дневного пребывания при МАОУ Гимназия № 1 им. А.С. Пушкина города Южно – Сахалинска</t>
  </si>
  <si>
    <t>Муниципальное автономное общеобразовательное учреждение Гимназия № 1 им. А.С. Пушкина города Южно – Сахалинска</t>
  </si>
  <si>
    <t>с 02.07. по 25.07.2018г.</t>
  </si>
  <si>
    <t>10-14</t>
  </si>
  <si>
    <t xml:space="preserve"> С 1 по 27 июня 2018 года</t>
  </si>
  <si>
    <t>Муниципальное автономное образовательное учреждение Лицей  №1</t>
  </si>
  <si>
    <t xml:space="preserve"> столовая, библиота, спортивные площадок, актовый и спортивный залы и т.п.</t>
  </si>
  <si>
    <t>Профильный экологический лагерь с дневным пребыванием детей и подростков при МАОУ Лицей №2 г. Южно-Сахалинска «ЭкоЛето-2018».</t>
  </si>
  <si>
    <t>г. Южно-Сахалинска, ул.Ленина, д. 107а,        72-62-88, lyceum2@yuzhno-sakh.ru</t>
  </si>
  <si>
    <t xml:space="preserve"> 1 смена,              с  01.06.по 26.06, </t>
  </si>
  <si>
    <t>10-17</t>
  </si>
  <si>
    <t>актовый зал с мультимедийной аппаратурой, спортивный зал, помещения и классные кабинеты лицея для творческих занятий и практических работ,  двор лицея для прогулок</t>
  </si>
  <si>
    <t>МБУ ДО ДЮСШ игровых видов спорта г. Южно-Сахалинска</t>
  </si>
  <si>
    <t>693006, г. Южно-Сахалинск, ул. Пограничная, д. 49/1, тел./факс:(4242)22-01-38, 22-55-89, e-mail: dussh_ivs@mail.ru</t>
  </si>
  <si>
    <t xml:space="preserve"> с 01 - 30.06.2018</t>
  </si>
  <si>
    <t>МАУ ДО ДЮСШ по плаванию  г. Южно-Сахалинска</t>
  </si>
  <si>
    <t>1 смена               с 01.06. пл 25.06    0</t>
  </si>
  <si>
    <t xml:space="preserve"> Муниципальное бюджетное учреждение дополнительного образования специализированная детско-юношеская спортивная школа олимпийского резерва по греко-римской борьбе г.Южно-Сахалинска</t>
  </si>
  <si>
    <t>693010, Сахалинская область,   г.Южно-Сахалинск, ул. им. А.М. Горького, д. 7/1</t>
  </si>
  <si>
    <t xml:space="preserve">1 смена - июнь,   2 смена — июль </t>
  </si>
  <si>
    <t xml:space="preserve">    Муниципальное бюджетное учреждение дополнительного образования специализированная детско-юношеская спортивная школа олимпийского резерва по греко-римской борьбе г.Южно-Сахалинска</t>
  </si>
  <si>
    <t>693010, Сахалинская область, г.Южно-Сахалинск, пр/р Новоалександровск                              ул. Матросова,  д.13</t>
  </si>
  <si>
    <t>Палаточный лагерь длительностью  "Искатель" при МБОУ СОШ № 1</t>
  </si>
  <si>
    <t>Лагерь располагается в черте посёлка Охотское, под наблюдением и контролем базы спасательного отряда им.Полякова. Имеется грунтовая дорога. Воспитатели имеют документ подтверждающий наличие санитарной подготовки. Программа палаточного лагеря ставит цель: создание благоприятных условий для привлечения детей к систематическим занятиям физкультурой и спортом, укрепление физического и психологического здоровья, организации активного отдыха, расширения и углубления знаний по ткризму, получения навыков жизни в полевых условиях, развития интересов учащихся к туризму и краеведению</t>
  </si>
  <si>
    <t>сезонный июнь 10 дней</t>
  </si>
  <si>
    <t>2 338 руб</t>
  </si>
  <si>
    <t>маршрут следования передвижного палаточного лагеря в стадии разработки</t>
  </si>
  <si>
    <t>сезонный июнь 21 день</t>
  </si>
  <si>
    <t>сезонный июль 14 дней</t>
  </si>
  <si>
    <t>сезонный август 10 дней</t>
  </si>
  <si>
    <t xml:space="preserve">Региональный молодежный палаточный эколого-туристический лагерь «Родник» </t>
  </si>
  <si>
    <t>Сахалинская областная общественная организация «Экологический центр «Родник»</t>
  </si>
  <si>
    <t xml:space="preserve">     -</t>
  </si>
  <si>
    <t>Корсаковский территориальный отдел Управления Роспотребнадзора, Территориальный отдел УНДПР Главного управления МЧС России по Сахалинской области</t>
  </si>
  <si>
    <t>выдается перед открытием 1-й смены</t>
  </si>
  <si>
    <t>В лагере реализуется комплексная эколого-воспитательная программа. Подробная информация на сайте: sakhrodnik.ru</t>
  </si>
  <si>
    <t>Детско-подростковый стационарный палаточный лагерь "Мой Остров"</t>
  </si>
  <si>
    <t>Региональное отделение ВВПОД " Юнармия" в Сахалинской области</t>
  </si>
  <si>
    <t>Стационарный палаточный лагерь, с соблюдением всех санитарных требований</t>
  </si>
  <si>
    <t>Муниципальное бюджетное общеобразовательное учреждение средняя общеобразовательная школа №1 г.Южно-Сахалинска</t>
  </si>
  <si>
    <t>16.06.2018-22.06.2018</t>
  </si>
  <si>
    <t>проживание в палатках</t>
  </si>
  <si>
    <t>Муниципальном образовательном учреждении дополнительного образования "Центр детско-юношеского образования" города Южно-Сахалинска</t>
  </si>
  <si>
    <t>Передвижной палаточный лагерь при МОУ ДО  "Центр детско-юношеского образования" города Южно-Сахалинска</t>
  </si>
  <si>
    <t xml:space="preserve">693007, Сахалинская область, г. Южно-Сахалинск, ул.Академическая, 32 А, т. 8(4242)220885, cdut@list.ru </t>
  </si>
  <si>
    <t>693010, г. Южно-Сахалинск, ул. Поповича, д. 20-А,      тел. 76-27-13, rodniknew@mail.ru</t>
  </si>
  <si>
    <t>9-18</t>
  </si>
  <si>
    <t>проживание в 2-5 местных палатках</t>
  </si>
  <si>
    <t>1 смена с 01 июля по 15 июля;2 смена с 19 июля по 02 августа; 3 смена с 06 по 20 августа.</t>
  </si>
  <si>
    <t>693023, Сахалинская область, г.Южно-Сахалинск, ул.Пограничная, д. 3, оф.212, тел.+79140887540</t>
  </si>
  <si>
    <t xml:space="preserve"> с 15 по 21 июля, с 23 по 29 июля, с 31 июля по 6 августа, с 8 августа по 15 авгутста </t>
  </si>
  <si>
    <t>Территориальный отдел Управления Роспотребнадзора</t>
  </si>
  <si>
    <t xml:space="preserve">Палаточный лагерь                         </t>
  </si>
  <si>
    <t>Сахалинская региональная общественная организация «Братство Александра Невского»</t>
  </si>
  <si>
    <t>693000, г.Южно-Сахалинск, ул.Ленина, д.158  Фактический адрес: с. Дуэ, городской округ «Александровск-Сахалинский район»</t>
  </si>
  <si>
    <t>Государственное бюджетное образовательное учреждение дополнительного образования детей "Областной центр внешкольной воспитательной работы"</t>
  </si>
  <si>
    <t>693008, Сахалинская область,                                  г. Южно-Сахалинск,    ул. Ленина, д. 266А,  8(4242) 42-91-87 Ocvvr2015@mail.ru</t>
  </si>
  <si>
    <t>Областной передвижной туристско-краеведческий палаточный лагерь "Роза Ветров"</t>
  </si>
  <si>
    <t>26.06.2018 - 26.08.2018</t>
  </si>
  <si>
    <t>Лагерь труда и отдыха с дневным пребыванием</t>
  </si>
  <si>
    <t>Главная идея создания ЛТО – помочь учащимся использовать период летнего отдыха для укрепления здоровья, развития физических сил, обогащения знаниями и новыми впечатлениями. Предоставить возможность каждому подростку проявить свои творческие организаторские способности, приобщить учащихся к трудовой деятельности, расширить круг общения детей через совместное обсуждение тех или иных вопросов со своими педагогами, сверстниками</t>
  </si>
  <si>
    <t>Программа лагеря труда и отдыха, в школе имеется оснащенный медкабинет, на период работы лагеря привлекается медсестра детской поликлиники.</t>
  </si>
  <si>
    <t>Летний лагерь труда и отдыха с дневным пребыванием «Мастерок»</t>
  </si>
  <si>
    <t xml:space="preserve">Сезонный  1смена  01.06.-29.06.2018
</t>
  </si>
  <si>
    <t xml:space="preserve">
Район ул. Железнодорожной, ост. "Мастерские", проезд маршрута  №45, №7, мед.пункт в МБОУ
«КШ «Надежда»
города Южно-Сахалинска»
</t>
  </si>
  <si>
    <t xml:space="preserve">1 смена: 01.06.2018-29.06.2018
</t>
  </si>
  <si>
    <t>Лагерь труда и отдыха при МАОУ СОШ № 19 с. Дальнее</t>
  </si>
  <si>
    <t xml:space="preserve">Лагерь труда и отдыха </t>
  </si>
  <si>
    <t>с 01.06.18 по 23.06.18, 10 мест</t>
  </si>
  <si>
    <t xml:space="preserve">Лагерь труда и отдыха при МАОУ СОШ  № 32
 г. Южно-Сахалинска
</t>
  </si>
  <si>
    <t>1 смена - 02.06.2018 - 29.06.2018</t>
  </si>
  <si>
    <t>с 01.06.2017                                по  30.06.2017</t>
  </si>
  <si>
    <t>Лагерь труда и отдыха  на базе МБОУ СОШ № 4 г. Южно-Сахалинска</t>
  </si>
  <si>
    <t xml:space="preserve">639001, Сахалинская область, г. Южно-Сахалинск,     ул.Садовая, д.5
Тел/факс 8-4242-724640;, тел. 8-4242-724652;
school4@yuzhno-sakh.ru
</t>
  </si>
  <si>
    <t>1 смена: 01.06.2018- 29.06.2018</t>
  </si>
  <si>
    <t>библиотека, спортивный зал, столовая, детская спортивная площадка, спортивный и трудовой  нвентарь, музыкальная аппаратура</t>
  </si>
  <si>
    <t>лагерь работает  на базе МБОУ СОШ № 4 г. Южно-Сахалинска, расположен в черте города; питание в учреждении; ограждение по всему периметру территории. Программа направлена на проведение развлекательных, игровых программ, спортивных соревнований</t>
  </si>
  <si>
    <t>693020, г. Южно-Сахалинск,  ул.Деповская, д. 16
 e-mail: school14@yuzhno-sakh.ru
www. s14ys.ucoz.ru
тел/факс:
8(4242)714859</t>
  </si>
  <si>
    <t>Муниципальное бюджетное  общеобразовательное учреждение основная общеобразовательная школа № 14
 г. Южно-Сахалинска</t>
  </si>
  <si>
    <t xml:space="preserve">1 смена, с 01.06.2018 г. по 27.06.2018 г. </t>
  </si>
  <si>
    <t>В деятельности лагеря задействованы учебный кабинет, спортивный зал, библиотека, спортивные площадки на территории школы</t>
  </si>
  <si>
    <t>Муниципальное бюджетное общеобразовательное учреждение "Средняя общеобразовательная школа №16"</t>
  </si>
  <si>
    <t>693008, г. Южно-Сахалинск,                  ул. Пограничная, д. 64; тел. 500634</t>
  </si>
  <si>
    <t>1 смена - 01.06.2018 - 26.06.2018   2 смена - 02.07.2018 - 25.07.2018</t>
  </si>
  <si>
    <t>для организации досуга имеются: спортивная площадка на территории школы, библиотека, кабинеты внеурочной деятельности</t>
  </si>
  <si>
    <t>693902, Сахалинская область, г. Южно-Сахалинск, село Синегорск, ул. Коммунистическая, д.49;
-тел.: 239-591, 239-336, 239-539;
-факс: 239-539;
-Е-mail: school18@yuzhno-sakh.ru</t>
  </si>
  <si>
    <t>Муниципальное бюджетное общеобразовательное учреждение средняя общеобразовательная школа № 18 села Синегорск</t>
  </si>
  <si>
    <t>Лагерь труда и отдыха "Ровесник" при МБОУ СОШ №18 с. Синегорск</t>
  </si>
  <si>
    <t xml:space="preserve"> Основное двухэтажное благоустроенное  здание, столовая, игровая комната, кабинет музыки и дополнительного образования, баскетбольная и волейбольная площадки, гимнастический городок</t>
  </si>
  <si>
    <t>Программа деятельности лагеря «Ровесник» направлена на организацию отдыха, оздоровления и социализацию детей оказавшихся в трудной жизненной ситуации.</t>
  </si>
  <si>
    <t>3 смена с 23.07. по 20.08.2018</t>
  </si>
  <si>
    <t>693013, г. Южно-Сахалинск, ул. Пуркаева, д. 78-А
8(4242) 236389
school22@yuzhno-sakh.ru</t>
  </si>
  <si>
    <t>Классные комнаты, актовый зал, спортивная площадка</t>
  </si>
  <si>
    <t>Факт.: 1 корп.: город Южно-Сахалинск, п/р Ново-Александровск, пер. Железнодорожный, 12 «А»;
2 корп.: город Южно-Сахалинск, п/р Ново-Александровск, пер. Мичурина, 4
Юридический: Ново-Александровск, пер. Железнодорожный, 12 «А»;
тел/факс (4242)797580, 797490
school32@yuzhno-sakh.ru</t>
  </si>
  <si>
    <t xml:space="preserve">Лагерь труда и отдыха с дневным пребыванием при МБОУ СОШ № 34 с.Березняки  </t>
  </si>
  <si>
    <t>Школа расположена в сельской местности. В школе имеется медпункт, спортивный зал, столовая, тренажёрный зал, библиотека, компьютерный класс. Всё это может использоваться в работе лагеря</t>
  </si>
  <si>
    <t xml:space="preserve">Муниципальное бюджетное  общеобразовательное учреждение Средняя общеобразовательная школа № 34 с.Березняки  </t>
  </si>
  <si>
    <t>693010, Сахалинская область, город Южно-Сахалинск, с. Березняки, ул. Крайняя, д. 6-а      тел. 237-725              Факс 7(4242)237-725.  school34@yuzhno-sakh.ru
Адрес сайта школы: www.school34ys.ru</t>
  </si>
  <si>
    <t>3. городской округ "Долинский"</t>
  </si>
  <si>
    <t>5. "Курильский городской округ"</t>
  </si>
  <si>
    <t>7.  "Невельский городской округ"</t>
  </si>
  <si>
    <t>2. "Анивский городской округ"</t>
  </si>
  <si>
    <t>9. городской округ "Охинский"</t>
  </si>
  <si>
    <t>10. Поронайский городской округ</t>
  </si>
  <si>
    <t>11. Северо-Курильский городской округ</t>
  </si>
  <si>
    <t>14. "Тымовский городской округ"</t>
  </si>
  <si>
    <t>6. "Макаровский городской округ"</t>
  </si>
  <si>
    <t>1. городской округ "Александровск-Сахалинский район"</t>
  </si>
  <si>
    <t xml:space="preserve">Профильный (спортивный) лагерь при МАОУ СОШ № 32  г. Южно-Сахалинск
</t>
  </si>
  <si>
    <t>15.  Углегорский городской округ</t>
  </si>
  <si>
    <t>09. городской округ "Охинский"</t>
  </si>
  <si>
    <t>8. "городской округ Ногликский"</t>
  </si>
  <si>
    <t>7. "Невельский городской округ"</t>
  </si>
  <si>
    <t>8. "Городской округ Ногликский"</t>
  </si>
  <si>
    <t>Тематическая программа военно-патриотического лагеря "Партиот", программа воспитания и социализации гимназии, план воспитательной работы на 2017-2018 учебный год. Медицинский работник по договору с ГБУЗ "Ногликская ЦРБ"</t>
  </si>
  <si>
    <t>6-16 лет</t>
  </si>
  <si>
    <t>Программа воспитания и социализации, план воспитательной работы на 2017-2018 учебный год. Медицинский работник по договору с ГБУЗ "Ногликская ЦРБ"</t>
  </si>
  <si>
    <t>Оздоровительный лагерь дневного пребывания при МБОУ СОШ с. Вал</t>
  </si>
  <si>
    <t>Муниципальное бюджетное общеобразовательное учреждение "Гимназия" пгт.Ноглики</t>
  </si>
  <si>
    <t>Оздоровительный лагерь дневного прибывания при МБОУ "Гимназия" пгт.Ноглики</t>
  </si>
  <si>
    <t xml:space="preserve">694450, пгт. Ноглики, ул. Гагарина, д. 5
тел. 8 (42444) 9-72-00,  e-mail: gymnasia91@bk.ru
сайт: http://www.noglikigim.com
</t>
  </si>
  <si>
    <t>7-9</t>
  </si>
  <si>
    <t>классная комната, СК "Арена", стадион "Нефтяник", столовая, спортзал, библиотека, спортивная площадка, спортивный и игровой инвентарь, медицинский кабинет</t>
  </si>
  <si>
    <t>Муниципальное бюджетное общеобразовательное учреждение средняя общеобразовательная школа № 1 пгт.Ноглики</t>
  </si>
  <si>
    <t>Оздоровительный лагерь дневного пребывания при МБОУ СОШ № 1 пгт.Ноглики</t>
  </si>
  <si>
    <t>Муниципальное бюджетное общеобразовательное учреждение средняя общеобразовательная школа № 2 пгт.Ноглики</t>
  </si>
  <si>
    <t>Оздоровительный лагерь дневного пребывания при МБОУ СОШ № 2 пгт.Ноглики</t>
  </si>
  <si>
    <t xml:space="preserve">694450, пгт. Ноглики, ул. Советская, д. 41
тел. 8 (42444) 9-65-48,  e-mail:  noglikishool2@mail.ru
сайт: http://school2.obrazovanie-nogliki.ru
</t>
  </si>
  <si>
    <t>Муниципальное бюджетное общеобразовательное учреждение средняя общеобразовательная школа с. Вал</t>
  </si>
  <si>
    <t xml:space="preserve">694450, Ногликский район, с. Вал,              ул. Комсомольская, д. 2
тел. 8 (42444) 9-52-82,  e-mail:  school_val@mail.ru
сайт: http://schoolval.ru
</t>
  </si>
  <si>
    <t>спортивный зал, библиотека, спортивная плозщадка, спортивный и игровой инвентарь, медицинский кабинет</t>
  </si>
  <si>
    <t>Оздоровительный лагерь дневного пребывания при МБОУ ДО "Центр  творчества и воспитания" пгт.Ноглики</t>
  </si>
  <si>
    <t>Муниципальное бюджетное образовательное учреждение дополнительного образования "Центр  творчества и воспитания" пгт.Ноглики</t>
  </si>
  <si>
    <t xml:space="preserve">694450, пгт. Ноглики,  ул. Лесная, д. 5 
тел. 8 (42444) 9-74-91, сайт: http://cdt-nogliki.ru/
e-mail: detinoglik@rambler.ru
</t>
  </si>
  <si>
    <t>694494, г. Оха, ул.60 лет СССР, 32/1; тел. 8 (42437)30865, 8(42437)31855; skool1@mail.ru, oha-school1.ru</t>
  </si>
  <si>
    <t>694496, г. Оха,                                         ул. Карла Маркса, д. 14А;                    тел. 8 (42437) 34552; okha.nosh2@mail.ru              nosh2-okha.ru</t>
  </si>
  <si>
    <t>Сезонно, 2 смены (июнь, август)</t>
  </si>
  <si>
    <t>Наличие библиотеки, игровых комнат, игр для досуга.</t>
  </si>
  <si>
    <t>694490, г. Оха, ул.Школьная, 15; тел.  8 (42437) 32821;  shkola4okha@mail.ru      shkola4okha.ru</t>
  </si>
  <si>
    <t>Наличие инвентаря, оборудования, снаряжения, игр для досуга, летней открытой площадки для занятий спортом</t>
  </si>
  <si>
    <t>Удаленность от г. Охи 3 км., функционирует в соответствии с планом работы отдыха и оздоровления детей.</t>
  </si>
  <si>
    <t>694496, г. Оха, ул. Советская 9;  тел. 8(42437)34212; shkola5@shkola5okha.ru
http://shkola5okha.ru</t>
  </si>
  <si>
    <t>Наличие библиотеки, спортивного зала,  игр для досуга.</t>
  </si>
  <si>
    <t>Оздоровительный лагерь дневного пребывания "Улыбка" при МБОУ СОШ  № 7 г. Охи им. Д.М. Карбышева</t>
  </si>
  <si>
    <t>Наличие библиотеки, актового зала, спортивного зала,  игр для досуга.</t>
  </si>
  <si>
    <t>Оздоровительный лагерь дневного пребывания "Солнышко" при  МКОУ ООШ  с. Восточное Охинского района</t>
  </si>
  <si>
    <t>694463, Охинский район,                       с. Восточное, ул. Школьная, д.11 корпус А; тел. 8 (42437)90106; scoolost@mail.ru                vostschool.ru</t>
  </si>
  <si>
    <t>Наличие библиотеки, инвентаря и  игр для досуга.</t>
  </si>
  <si>
    <t>694471, Сахалинская область, Охинский район, с. Тунгор, ул. Комсомольская д. 1 8(42437)47761, Tyngor-scool@mail.ru                            tungor-school.ru</t>
  </si>
  <si>
    <t>Наличие библиотеки, игровой комнаты, игр для досуга</t>
  </si>
  <si>
    <t>Лагерь дневного пребывания «Дружба» при МБОУ  школа-интернат с. Некрасовка Охинского района</t>
  </si>
  <si>
    <t>694468, Охинский район,                      с. Некрасовка, ул. Парковая, д. 1; тел. 8 (42437) 93316; int-nekrasovka@mail.ru                  mboshi.com</t>
  </si>
  <si>
    <t>Наличие игровых комнат, библиотекиоборудования, снаряжения, игр для досуга.</t>
  </si>
  <si>
    <t>Лагерь дневного пребывания «Сталкер» при МБОУ ДО  Дом детства и юношества г.Охи</t>
  </si>
  <si>
    <t>694490, г. Оха, ул. Советская, д. 1; тел. 8(42437)34721; domdetstva@gmail.com                domdetstva.edusait.ru</t>
  </si>
  <si>
    <t>Наличие компьютерного класса, игрового зала, игровой комнаты, вокального зала, комнаты изобрази-тельного искусства.</t>
  </si>
  <si>
    <t>Находится в черте города. Функционирует в соответствии с планом работы отдыха и оздоровления детей.</t>
  </si>
  <si>
    <t xml:space="preserve">Лагерь дневного пребывания «Смешарики» при МБОУ ДО "Дом детства и юношества" г. Охи </t>
  </si>
  <si>
    <t>694490, г. Оха, ул. Советская, д. 1; тел. 8(42437)34721; domdetstva@gmail.com   domdetstva.edusait.ru</t>
  </si>
  <si>
    <t>Лагерь дневного пребывания «Радуга» при МБОУ ДО "Дом детства и юношества" г. Охи</t>
  </si>
  <si>
    <t xml:space="preserve">694490, г. Оха, ул. Советская,              д. 1; тел. 8(42437)34721; domdetstva@gmail.com      domdetstva.edusait.ru </t>
  </si>
  <si>
    <t>Лагерь дневного пребывания «Лучики» при МБОУ ДО "Дом детства и юношества" г. Охи</t>
  </si>
  <si>
    <t>Лагерь дневного пребывания «Ромашка» при МБОУ ДО "Дом детства и юношества" г. Охи</t>
  </si>
  <si>
    <t>Лагерь дневного пребывания "Дельфин" на базе МАУ "Спортивно-оздоровительного комплекса "Дельфин" г Охи</t>
  </si>
  <si>
    <t xml:space="preserve">69440, г.Оха, ул. Советская д. 1, тел/факс 8(42437)3-26-96, sholaokha@mail.ru, delfinokha@mail.ru      domdetstva.edusait.ru </t>
  </si>
  <si>
    <t>Наличие бассейна, тренажерного и игровых залов, оборудования и снаряжения для игр и досуга.</t>
  </si>
  <si>
    <t xml:space="preserve"> 450 руб. в день</t>
  </si>
  <si>
    <t xml:space="preserve"> Муниципальное бюджетное общеобразовательное учреждение средняя  общеобразовательная  школа № 1 г. Охи </t>
  </si>
  <si>
    <t>Оздоровительный лагерь дневного пребывания при МБОУ СОШ № 1 г.Охи "Непоседы"</t>
  </si>
  <si>
    <t>Оздоровительный лагерь дневного пребывания при МБОУ НОШ № 2 г. Охи "Непоседы"</t>
  </si>
  <si>
    <t>Оздоровительный лагерь дневного пребывания   "Веснушки"при МБОУ ОШ № 4 г.Охи</t>
  </si>
  <si>
    <t>Муниципальное бюджетное общеобразовательное учреждение начальная общеобразовательная школа № 2 г. Охи</t>
  </si>
  <si>
    <t>Муниципальное бюджетное общеобразовательное  учреждение общеобразовательная школа № 4  г. Охи</t>
  </si>
  <si>
    <t>Оздоровительный лагерь дневного пребывания "Солнышко" при МБОУ СОШ № 5 г.Охи</t>
  </si>
  <si>
    <t>8-18</t>
  </si>
  <si>
    <t xml:space="preserve">694490, г. Оха, ул. Блюхера, д. 34; тел. 8 (42437) 50191; e-mail: school-7-okha@mail.ru               okha7.ru            </t>
  </si>
  <si>
    <t>Муниципальное казенное  общеобразовательное учреждение основная общеобразовательная школа с. Восточное</t>
  </si>
  <si>
    <t>Лагерь дневного пребывания "Лучики" при МБОУ СОШ с.Тунгор</t>
  </si>
  <si>
    <t xml:space="preserve">Муниципальное бюджетное общеобразовательное учреждение средняя общеобразовательная школа с. Тунгор </t>
  </si>
  <si>
    <t xml:space="preserve">Муниципальное бюджетное образовательное учреждение Дом детства и юношества г.Охи </t>
  </si>
  <si>
    <t>Муниципальное бюджетное образовательное учреждение дополнительного образования Дом детства и юношества г.Охи</t>
  </si>
  <si>
    <t xml:space="preserve">Муниципальное бюджетное образовательное учреждение дополнительного образования Дом детства и юношества г.Охи </t>
  </si>
  <si>
    <t xml:space="preserve">694490, г. Оха, ул. Советская,   д. 1; тел. 8(42437)34721; domdetstva@gmail.com       domdetstva.edusait.ru </t>
  </si>
  <si>
    <t>694490, г. Оха, ул. Советская,  д. 1; тел. 8(42437)34721; domdetstva@gmail.com      domdetstva.edusait.ru</t>
  </si>
  <si>
    <t>Муниципальное бюджетное образовательное учреждение Детско-юношеская спортивная школа г,Охи</t>
  </si>
  <si>
    <t>Детский лагерь
 "Звездный берег"</t>
  </si>
  <si>
    <t>694240, Сахалинская область, г.Поронайск,  
пр. Антона Буюклы, 2 
Телефон/факс: 
8 (42431) 42465 Электронная почта:   samayapervaya46@
mail.ru</t>
  </si>
  <si>
    <t>Детский лагерь 
"Радуга"</t>
  </si>
  <si>
    <t>Детский лагерь
 "Робинзон"</t>
  </si>
  <si>
    <t>Детский лагерь
 "Город Диво"</t>
  </si>
  <si>
    <t>столовая, библиотека, спортивный зал, школьный стадион</t>
  </si>
  <si>
    <t>Лагерь дневного пребывания находится в черте села</t>
  </si>
  <si>
    <t>Детский лагерь  "Вдохновение"</t>
  </si>
  <si>
    <t>Детский лагерь "Островок"</t>
  </si>
  <si>
    <t>Детский лагерь "Созвездие"</t>
  </si>
  <si>
    <t>694201, Сахалинская область, Поронайский район, с. Восток, 
ул. Гагарина, д. 13-а Телефон/факс: 8(42431)99-2-76 Электронная почта: 
dshi_vostok@mail.ru</t>
  </si>
  <si>
    <t>Детский лагерь "Территория творчества"</t>
  </si>
  <si>
    <t>694202, Сахалинская область, Поронайский район, 
п. Вахрушев, 
ул. Центральная, 71 Телефон/факс: 8(42431)93-4-38 Электронная почта:
dmshvakhr@mail.ru</t>
  </si>
  <si>
    <t xml:space="preserve">Лагерь дневного пребывания находится в черте города, реализуются программы летнего отдыха детей </t>
  </si>
  <si>
    <t>Муниципальное бюджетное общеобразовательное учреждение средняя общеобразовательная школа № 1 г.Поронайска</t>
  </si>
  <si>
    <t>Муниципальное бюджетное общеобразовательное учреждение средняя общеобразовательная школа № 7 г.Поронайска</t>
  </si>
  <si>
    <t xml:space="preserve">Муниципальное бюджетное общеобразовательное учреждение средняя общеобразовательная школа № 8 г.Поронайска </t>
  </si>
  <si>
    <t>694240, Сахалинская область, г. Поронайск, 
ул. 2-ая Восточная, 29
Телефон/факс: 
8(42431)41981
Электронная почта: 
ps-school_8@mail.ru</t>
  </si>
  <si>
    <t>Муниципальное бюджетное общеобразовательное учреждение средняя общеобразовательная школа с. Леонидово</t>
  </si>
  <si>
    <t>Муниципальное казенное общеобразовательное учреждение средняя общеобразовательная школа с. Тихменево</t>
  </si>
  <si>
    <t>Муниципальное казенное общеобразовательное учреждение средняя общеобразовательная школа с. Гастелло</t>
  </si>
  <si>
    <t>694211, Сахалинская область, Поронайский район, с.Тихменево, 
ул. Нагорная, 3
Телефон/факс: 
8(42431)49148
Электронная почта: 
ps_tichmenevo@mail.ru</t>
  </si>
  <si>
    <t>694210, Сахалинская область, Поронайский район, с.Гастелло, 
ул. Центральная, 54 Телефон/факс: 8(42431)97111 Электронная почта:
 ps_gastello@mail.ru</t>
  </si>
  <si>
    <t>694230, Сахалинская область, Поронайский район, с.Леонидово, 
ул. Поронайская, 33
Телефон/факс: 
8(42431)96116
Электронная почта: 
ps-leonidovo@mail.ru</t>
  </si>
  <si>
    <t>Муниципальное бюджетное образовательное учреждение дополнительного образования  «Детская школа искусств с. Восток»</t>
  </si>
  <si>
    <t>Муниципальное бюджетное образовательное учреждение дополнительного образования  «Детская школа искусств п. Вахрушев»</t>
  </si>
  <si>
    <t>Муниципальное бюджетное общеобразовательное учреждение средняя общеобразовательная школа с. Красногорск Муниципального образования "Томаринский городской округ" Сахалинской области</t>
  </si>
  <si>
    <t>Территориальный отдел Управления Роспотребнадзора по Сахалинской области в Углегорском и Томаринском районах, Территориальное отделение надзорной деятельности Томаринского района Сахалинской области**</t>
  </si>
  <si>
    <t>Территориальный отдел Управления Роспотребнадзор в Углегорском и томаринском районах, Территориальное отделение надзорной деятельности Томаринского района Сахалинской области**</t>
  </si>
  <si>
    <t>Программа организации летнего оздоровительнго отдыха в МБОУ СОШ с. Пензенское, план работы летнего лагеря "Солнышко" , ФАП с. Пензенское</t>
  </si>
  <si>
    <t xml:space="preserve"> столовая, библиотека, спортивная площадка</t>
  </si>
  <si>
    <t>5.334 р. полная стоимость, 533р. - стоимость для родителей, 254 р.- питание в сутки</t>
  </si>
  <si>
    <t>воспитательные программах, программа оказания первой оказания первой медицинской помощи детям.</t>
  </si>
  <si>
    <t>Муниципальное бюджетное образовательное учреждение центр детского творчества с. Красногорск МО "Томаринский городской округ" Сахалинской области</t>
  </si>
  <si>
    <t>актовый зал; столовая, спортивный зал, библиотека, спортивнакя площадка- на условиях арендного договора с МБОУ СОШ с. Красногорск</t>
  </si>
  <si>
    <t>Территориальный отдел Управления Роспотребнадзор в Холмском и Углегорском р-не, Территориальный отдел УНДПР Главного управления МЧС России по Сахалинской области в Томаринском р-не</t>
  </si>
  <si>
    <t>Программа лагеря дневного пребывания "Данко", программа лагеря по клубному варианту "Бриз"</t>
  </si>
  <si>
    <t>Муниципальное бюджетное образовательное учреждение дополнительного образования Центр детского творчества г.Томари Сахалинской области</t>
  </si>
  <si>
    <t>1 кабинет для размещения детей ( спортивный зал №2, актовый зал, волейбольная площадка, столовая, спортивный городок. Объекты расположены на базе МБОУ СОШ №2)</t>
  </si>
  <si>
    <t>Целевая программа каникулярного отдыха детей "Ура! Каникулы!"</t>
  </si>
  <si>
    <t>694810, Сахалинская область, с.Красногорск, ул. Новая, д. 1; 8(42446)31538 SK152@mail.ru</t>
  </si>
  <si>
    <t>Муниципальное бюджетное общеобразовательное учреждение средняя общеобразовательная школа с. Пензенское МО "Томаринский гогродской округ" Сахалинской области</t>
  </si>
  <si>
    <t>694830, Сахалинская область, с.Пензенское, ул.Вокзальная, д. 3  8(42446) 24556 penzashkola@mail.ru</t>
  </si>
  <si>
    <t>Столоавя, актовый зал, спортивная площадка</t>
  </si>
  <si>
    <t>Муниципальное бюджетное общеобразовательное учреждение средняя общеобразовательная школа №2  г. Томари Сахалинской области</t>
  </si>
  <si>
    <t>694820, Сахалинская область, г.Томари, ул. Садовая, д. 41
8(42446) 27306
tomarischool@mail.ru</t>
  </si>
  <si>
    <t>Столовая, актовый зал, спортивная площадка, спортивный зал, 2 баскетбольные площадки, игровая комната, комната нахождения детей</t>
  </si>
  <si>
    <t>6-15</t>
  </si>
  <si>
    <r>
      <t xml:space="preserve">694840, Сахалинская область, с.Ильинское пер.Гвардейский, д. 15  8(42446) 25209 </t>
    </r>
    <r>
      <rPr>
        <sz val="11"/>
        <color theme="1"/>
        <rFont val="Times New Roman"/>
        <family val="1"/>
        <charset val="204"/>
      </rPr>
      <t>ilinsksmousosh@rambler.ru</t>
    </r>
  </si>
  <si>
    <t xml:space="preserve">Муниципальное бюджетное общеобразовательное учреждение средняя общеобразовательная школа с. Ильинское МО "Томаринский городской округ" Сахалинской области </t>
  </si>
  <si>
    <t>694810, Сахалинская область, с.Красногорск, ул. Новая, д. 1 8(42446)31538 SK152@mail.ru</t>
  </si>
  <si>
    <t>694820, Сахалинская область, г.Томари,        ул. Садовая, д. 41 tomaridetstvo@mail.ru</t>
  </si>
  <si>
    <t>8-15</t>
  </si>
  <si>
    <t>уточнить - два лагеря или два отряда</t>
  </si>
  <si>
    <t>Сезонный с дневным пребыванием детей</t>
  </si>
  <si>
    <t>Одна смена с 01.по 22.06.2018</t>
  </si>
  <si>
    <t>стоимость путёвки 5500 руб, родительская плата за путёвку составляет 1000 рублей</t>
  </si>
  <si>
    <t>Реализуется оздоровительная программа. Медицинское обслуживание обеспечивает сотрудник ГБУЗ СО "Углегорская ЦРБ" на основании заключенного договора на 0,25 ставки</t>
  </si>
  <si>
    <t>одна смена, с 01 по 22.06.2018</t>
  </si>
  <si>
    <t>Детский лагерь "Улыбка" МБОУ СОШ №5 г. Углегорска</t>
  </si>
  <si>
    <t xml:space="preserve">1 смена - 02.07.2018 - 20.07.2018   </t>
  </si>
  <si>
    <t xml:space="preserve"> наличие столовой, библиотеки, актового зала , спортивного зала</t>
  </si>
  <si>
    <t>Детский лагерь "Улыбка"МБОУ СОШ №1 пгт. Шахтёрск</t>
  </si>
  <si>
    <t>1 смена - 04.06.2018 - 25.06.2018   2 смена - 04.07.2018 - 25.07.2018</t>
  </si>
  <si>
    <t xml:space="preserve">Библиотека, столовая, спортивный зал, стадион. </t>
  </si>
  <si>
    <t>сезонный 
с дневным 
пребыванием</t>
  </si>
  <si>
    <t>1 смена - 04.06.2018 - 25.06.2018   2 смена - 28.06.2018 - 18.07.2018</t>
  </si>
  <si>
    <t>4 отрядные 
комнаты, столовая, актовый зал, спортивный зал, стадион, комната отдыха</t>
  </si>
  <si>
    <t>Программа 
летнего оздоровительного лагеря "Следопыт"</t>
  </si>
  <si>
    <t>Летний оздоровительный лагерь с дневным пребыванием детей "Алые паруса"</t>
  </si>
  <si>
    <t>694920, Сахалинская область, г. Углегорск, ул. Л-та Егорова, д.20, тел. 8 (42432) 45-077, факс 8 (42432) 45077, E-mail:ugl-nachschool@yandex.ru, адрес сайта: http://nachschool.ru</t>
  </si>
  <si>
    <t xml:space="preserve">1 смена - 04.06.2018 - 25.06.2018   </t>
  </si>
  <si>
    <t>спортивная площадка, актовый зал, спортивный зал, учебные классы</t>
  </si>
  <si>
    <t>1 смена с 01 по 22.06.2018; 2 смена с 25.06 по 13.07, 3 смена с 23.07.по 10.08.2018</t>
  </si>
  <si>
    <t xml:space="preserve">Летний оздоровительный лагерь с дневным пребыванием детей  "Улыбка" МБОУ СОШ  с. Краснополье </t>
  </si>
  <si>
    <t>Пришкольный оздоровительный лагерь с дневным пребыванием "Солнышко"</t>
  </si>
  <si>
    <t>694913,   Сахалинская область,   Углегорский район,    с.Лесогорское, пер.Водопроводный, д. 5, тел. 84243227364, факс 84243227220, е-mail: school-lesogorsk@mail.ru, http://school-lesogorsk.edusite.ru</t>
  </si>
  <si>
    <t>1 смена - 04.06.2018 - 22.06.2018   2 смена - 02.07.2018 - 20.07.2018</t>
  </si>
  <si>
    <t>Программа предусматривает проведение разнообразных мероприятий. С целью контроля оздоровления детей в течение смены организуется регулярный осмотр отдыхающих медицинским работником.</t>
  </si>
  <si>
    <t>694901, Россия, Сахалинская обл., Углегорский район, с. Никольское, ул. Автомобильная, д.21, т.8(42432)35294, nikolsk.school@mail.ru, адрес сайта: http://nikolskschool.ru</t>
  </si>
  <si>
    <t>Муниципальная собственность. Учредитель -администрация Углегорского городского округа в лице Управления образования Углегорского городского округа.Муниципальное бюджетное образовательное учреждение средняя общеобразовательная школа с.Поречье Углегорского городского округа Сахалинской области</t>
  </si>
  <si>
    <t xml:space="preserve">694903, Россия, Сахалинская область, Углегорский район, с.Поречье, ул. Школьная, д.80.электронный адрес:shkola-poreche@yandex.ru
адрес сайта: http://porecheschool.ru
</t>
  </si>
  <si>
    <t>6,6-13</t>
  </si>
  <si>
    <t xml:space="preserve">  столовая, библиотека, спортивный зал и спортивная площадка,  рекреация, компьютерный класс, кабинеты ИЗО и  технологии.</t>
  </si>
  <si>
    <t>Реализуется оздоровительная программа и дополнительная общеобразовательная программа естественнонаучной направленности. Медицинское обслуживание обеспечивает сотрудник ГБУЗ СО "Углегорская ЦРБ" на основании заключенного договора на 0,25 ставки</t>
  </si>
  <si>
    <t xml:space="preserve">одна смена - 02.07. по 20.07.2018   </t>
  </si>
  <si>
    <t>Оздоровительный лагерь с дневным пребыванием детей "Островок" МБОУ СОШ № 1 г.Углегорска Сахалинской области</t>
  </si>
  <si>
    <t>Муниципальное бюджетное общеобразовательное учреждение средняя общеобразовательная школа № 1 г. Углегорска Сахалинской области</t>
  </si>
  <si>
    <t xml:space="preserve">694920, Сахалинская область, г. Углегорск,   ул. Победы, д. 196; 8(42432)45781, uglschool1@mail.ru, http://uglschool1.ru </t>
  </si>
  <si>
    <t>в наличии необходимое количество аудиторий, спортивный зал, пищеблок, библиотека, универсальная спортивная площадка, пищеблок</t>
  </si>
  <si>
    <t>Оздоровительный лагерь с дневным пребыванием детей МБОУ СОШ № 2 г. Углегорска Сахалинской области</t>
  </si>
  <si>
    <t>694923, Сахалинская  область,  г. Углегорск,  ул.  Приморская, д. 35
Тел/факс (42432)  37-302,
 http://uglschool2.ru  -  сайт
ugl-school2@yandex.ru  -  эл. Почта</t>
  </si>
  <si>
    <t>сезонны с дневным пребыванием</t>
  </si>
  <si>
    <t>Реализуется оздоровительная программа. Медицинское обслуживание обеспечивает сотрудник ГБУЗ СО "Углегорская ЦРБ"</t>
  </si>
  <si>
    <t>Муниципальное бюджетное образовательное учреждение "Средняя общеобразовательная школа №5" г.Углегорска</t>
  </si>
  <si>
    <t>694920, Сахалинская область,  г. Углегорск,  ул. 8 Марта, д.1 электронный адрес:       ugl-school-65@yandex.ru, адрес сайта: 
http://uglschool5.ru</t>
  </si>
  <si>
    <t>Реализуется оздоровительная программа. Медицинское обслуживание обеспечивает сотрудник ГБУЗ СО "Углегорская ЦРБ".</t>
  </si>
  <si>
    <t>694910, Сахалинская область, Углегорский район, пгт. Шахтерск, ул. Коммунистическая, 1а электронный адрес: shakhschool1@mail.ru
адрес сайта: http://shakh-school1.ru</t>
  </si>
  <si>
    <t>Оздоровительный лагерь "Следопыт" МБОУ СОШ №2 пгт. Шахтёрск</t>
  </si>
  <si>
    <t>Муниципальное бюджетное общеобразовательное учреждение средняя общеобразовательная школа № 2 пгт.Шахтерск</t>
  </si>
  <si>
    <t xml:space="preserve">Муниципальное бюджетное общеобразовательное учреждение средняя общеобразовательная школа № 1 пгт.Шахтерск  </t>
  </si>
  <si>
    <t>694910, Россия, Сахалинская область, Углегорский район,  пгт. Шахтерск, ул. Мира 15-А, электронный адрес: school2-shahtersk@yandex.ru
адрес сайта: http://sakh-school2.ru</t>
  </si>
  <si>
    <t>Муниципальное бюджетное общеобразовательное учреждение начальная школа эстетического развития г. Углегорска</t>
  </si>
  <si>
    <t>Летний оздоровительный лагерь с дневным пребыванием детей "Простоканикулово" МБОУ СОШ с.Бошняково</t>
  </si>
  <si>
    <t>в наличии необходимое количество аудиторий, спортивный зал,  актовый зал, пищеблок, библиотека, универсальная спортивная площадка, пищеблок</t>
  </si>
  <si>
    <t>694914, Сахалинская обл., Углегорский район, с.Бошняково, ул. Заводская, д.5, т.8(42432)38397, bosh-shc@mail.ru, адрес сайта: http://boshschool.ru</t>
  </si>
  <si>
    <t>Реализуется оздоровительная программа. Медицинское обслуживание обеспечивает сотрудник ФАП с. Бошняково  ГБУЗ СО "Углегорская ЦРБ".</t>
  </si>
  <si>
    <t>Муниципальное бюджетное общеобразовательное учреждение средняя общеобразовательная школа с. Краснополье  Углегорского городского округа  Сахалинской области</t>
  </si>
  <si>
    <r>
      <t xml:space="preserve">694905, Сахалинская область, Углегорский район, с. Краснополье, ул. Новая, д.1, электронный адрес: </t>
    </r>
    <r>
      <rPr>
        <sz val="11"/>
        <rFont val="Times New Roman"/>
        <family val="1"/>
        <charset val="204"/>
      </rPr>
      <t>shkola.krasnopolie@mail.ru,</t>
    </r>
    <r>
      <rPr>
        <sz val="12"/>
        <rFont val="Times New Roman"/>
        <family val="1"/>
        <charset val="204"/>
      </rPr>
      <t xml:space="preserve"> 
сайт: </t>
    </r>
    <r>
      <rPr>
        <sz val="11"/>
        <rFont val="Times New Roman"/>
        <family val="1"/>
        <charset val="204"/>
      </rPr>
      <t>http://krasnopolieschool.ru</t>
    </r>
  </si>
  <si>
    <t>в наличии необходимое количество аудиторий, спортивный зал,  пищеблок, библиотека, спортивная площадка, пищеблок</t>
  </si>
  <si>
    <t>Реализуется оздоровительная программа. Медицинское обслуживание обеспечивает сотрудник ФАП с.  Краснополье  ГБУЗ СО "Углегорская ЦРБ" .</t>
  </si>
  <si>
    <t>Муниципальное бюджетное образовательное учреждение средняя общеобразовательная школа с.Лесогорское</t>
  </si>
  <si>
    <t>столовая, библиотека, игровая комната, спортивные площадки, футбольное поле и спортивный зал</t>
  </si>
  <si>
    <t xml:space="preserve">Летний оздоровительный лагерь с дневным пребыванием детей  "Затейник" МБОУ СОШ с. Никольское </t>
  </si>
  <si>
    <t>в наличии необходимое количество аудиторий, спортивный зал, пищеблок, библиотека,  спортивная площадка, пищеблок</t>
  </si>
  <si>
    <t>Летний оздоровительный лагерь с дневным пребыванием детей "Зеленый мир" МБОУ СОШ с. Поречье</t>
  </si>
  <si>
    <t>Муниципальное бюджетное образовательное учреждение дополнительного образования "Дом детского творчества" г.Углегорска Сахалинской области</t>
  </si>
  <si>
    <t>Оздоровительный лагерь с дневным пребыванием детей "Солнышко" МБОУ ДО "Дом детского творчества"  г.Углегорска Сахалинской области</t>
  </si>
  <si>
    <t>Лагерь дневного пребывания МАОУ СОШ №1
 г.Холмска</t>
  </si>
  <si>
    <t>класс. кабинеты, игров. 
комнаты, спорт. зал, библиоте-ка,
 столовая, спор-тивный,
 игровой инвентарь</t>
  </si>
  <si>
    <t>Лагерь функционирует на базе МАОУ СОШ №6 г. Холмска,
 расположенного в черте города. Реализуется программа досуго-вой деятельности детей в соответствии с возрастом. Лагерь укомплектован мед. работником на осно-вании договора с МЛПУЗ Холмская ЦРБ. Медицинским кабинетом обеспечен.</t>
  </si>
  <si>
    <t>Лагерь функционирует на базе образовательного учреждения,
 расположенного в черте города. Реализуется программа досуго-вой деятельности детей в соответствии с возрастом. Лагерь укомплектован мед. работником на осно-вании договора с МЛПУЗ Холмская ЦРБ. Медицинским кабинетом обеспечен</t>
  </si>
  <si>
    <t>класс. кабинеты, игров. комнаты, спорт. зал, библиоте-ка, столовая</t>
  </si>
  <si>
    <t xml:space="preserve">Лагерь дневного пребывания МАОУ СОШ
№ 9 г. Холмска
</t>
  </si>
  <si>
    <t xml:space="preserve">Лагерь дневного пребывания ОКУ г. Холмска
</t>
  </si>
  <si>
    <t xml:space="preserve">класс. кабинеты, игров. комнаты, спорт. зал, библиоте-ка, </t>
  </si>
  <si>
    <t xml:space="preserve">Лагерь дневного пребывания МАОУ лицея
«Надежда» 
г. Холмска 
</t>
  </si>
  <si>
    <t>Лагерь функционирует на базе образовательного учреждения,
 расположенного в сельской местности. Реализуется программа досуго-вой деятельности детей в соответствии с возрастом. Лагерь укомплектован мед. работником на осно-вании договора с МЛПУЗ Холмская ЦРБ. Медицинским кабинетом обеспечен</t>
  </si>
  <si>
    <t>Лагерь дневного пребывания  КДЦ "Россия" МО "Холмский городской округ"</t>
  </si>
  <si>
    <t>Основные и вспомогательные помещения оснащены необходимой мебелью, 
имеется телевизор, видеомагнитофон, спортивный и игровой инвентарь.</t>
  </si>
  <si>
    <t>Лагерь находится в черте города. 
Медицинское обслуживание осуществляется в соответствии с договором, заключаемым с МЛПУЗ Холмская центральная районная больница.
Питание осуществляются на базе городско кафе.</t>
  </si>
  <si>
    <t>Лагерь дневного пребывания МБУК
«Центральная клубная система» МО "Холмский городской округ"</t>
  </si>
  <si>
    <t>Основные и вспомогательные помещения оснащены необходимой мебелью, 
имеется телевизор, видеомагнитофон, спортивный и игровой инвентарь</t>
  </si>
  <si>
    <t>Лагерь находится в черте города.
Медицинское обслуживание и питание осуществляются на базе кафе «Уют», ООО «Общепит».</t>
  </si>
  <si>
    <t xml:space="preserve">Полная стоимость
6 923,00 
Родительская плата
2 299,40
Стоимость одного дня
330,00
</t>
  </si>
  <si>
    <t>2 смена
Полная стоимость
6 923,00 
Родительская плата
2 299,40
Стоимость одного дня
330,00
3 смена
Полная стоимость
2 548,57
Родительская плата
748,57
Стоимость одного дня
182,00</t>
  </si>
  <si>
    <t>1 смена
Полная стоимость
6 923,00 
Родительская плата
2 299,40
Стоимость одного дня
330,00
3 смена
Полная стоимость
2 548,57
Родительская плата
748,57
Стоимость одного дня
182,00</t>
  </si>
  <si>
    <t>Муниципальное автономное образовательное учреждение средняя общеобразовательная школа №1" г. Холмска</t>
  </si>
  <si>
    <r>
      <t xml:space="preserve">ЮРИДИЧЕСКИЙ
694620, Сахалинская область, г. Холмск, 
ул. Комсомольская,6
2-06-32, </t>
    </r>
    <r>
      <rPr>
        <sz val="11"/>
        <color theme="1"/>
        <rFont val="Times New Roman"/>
        <family val="1"/>
        <charset val="204"/>
      </rPr>
      <t xml:space="preserve">Kholmskshkola1@yandex.ru </t>
    </r>
    <r>
      <rPr>
        <sz val="12"/>
        <color theme="1"/>
        <rFont val="Times New Roman"/>
        <family val="1"/>
        <charset val="204"/>
      </rPr>
      <t xml:space="preserve">
ФАКТИЧЕСКИЙ
694620, Сахалинская область, г. Холмск,
ул. Первомайская,7
2-00-67, </t>
    </r>
    <r>
      <rPr>
        <sz val="11"/>
        <color theme="1"/>
        <rFont val="Times New Roman"/>
        <family val="1"/>
        <charset val="204"/>
      </rPr>
      <t xml:space="preserve">Kholmskshkola1@yandex.ru </t>
    </r>
  </si>
  <si>
    <t>Муниципальное автономное образовательное учреждение средняя общеобразовательная школа №1 г. Холмска</t>
  </si>
  <si>
    <r>
      <t xml:space="preserve">694620, Сахалинская область, г. Холмск, 
ул. Комсомольская, д.6
2-06-32, </t>
    </r>
    <r>
      <rPr>
        <sz val="11"/>
        <color theme="1"/>
        <rFont val="Times New Roman"/>
        <family val="1"/>
        <charset val="204"/>
      </rPr>
      <t>Kholmskshkola1@yandex.ru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</si>
  <si>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Лагерь дневного пребывания МАОУ СОШ №6
г. Холмска
</t>
  </si>
  <si>
    <t>Муниципальное автономное образовательное учреждение средняя общеобразовательная школа №6 г. Холмска</t>
  </si>
  <si>
    <r>
      <t xml:space="preserve">694620, Сахалинская область, г. Холмск,
ул. Первомайская, д. 7
2-00-67, </t>
    </r>
    <r>
      <rPr>
        <sz val="11"/>
        <color theme="1"/>
        <rFont val="Times New Roman"/>
        <family val="1"/>
        <charset val="204"/>
      </rPr>
      <t>Kholmskshkola1@yandex.ru</t>
    </r>
  </si>
  <si>
    <t>Лагерь дневного пребывания МАОУ СОШ
№ 8 г. Холмска</t>
  </si>
  <si>
    <t>Муниципальное автономное образовательное учреждение средняя общеобразовательная школа №8 г. Холмска</t>
  </si>
  <si>
    <t xml:space="preserve">694620, Сахалинская область, г. Холмск,        ул. Адм. Макарова, д.7, 
5-01-34, vosmoe-cudo@yandex.ru </t>
  </si>
  <si>
    <t>Муниципальное автономное образовательное учреждение средняя общеобразовательная школа №9 г. Холмска
Управление образования)</t>
  </si>
  <si>
    <t>Общеобразовательное казенное учреждение города Холмска</t>
  </si>
  <si>
    <t>694620, Сахалинская область, г. Холмск, ул.Александра Матросова, д. 2, 7-10-14, school9.kholmsk-obr.ru</t>
  </si>
  <si>
    <t xml:space="preserve">694620, Сахалинская область, г. Холмск,        ул. Капитанская, д. 10,    тел. 2-01-80
korrekschool@mail.ru </t>
  </si>
  <si>
    <t>Муниципальное автономное образовательное учреждение лицей
«Надежда» 
г. Холмска</t>
  </si>
  <si>
    <t xml:space="preserve">694620, Сахалинская область, г. Холмск,
факт.: ул. Победы, д.14;          тел. 2-00-62
юр.: ул. Московская, д. 4, тел. 2-02-41, l_hope2006@mail.ru </t>
  </si>
  <si>
    <t>Муниципальное автономное образовательное учреждение средняя общеобразовательная школа с. Яблочное</t>
  </si>
  <si>
    <t xml:space="preserve">694630, Сахалинская область, Холмский район, с. Яблочное, ул. Центральная, д.52,   тел.92-3-86
yabschool@mail.ru </t>
  </si>
  <si>
    <t>Полная стоимость
6 923,00 
Родительская плата
2 299,40
Стоимость одного дня
330,00</t>
  </si>
  <si>
    <t xml:space="preserve">Лагерь дневного пребывания МАОУ СОШ 
с. Яблочное </t>
  </si>
  <si>
    <t xml:space="preserve">Лагерь дневного пребывания МБОУ СОШ 
с. Костромское </t>
  </si>
  <si>
    <r>
      <t xml:space="preserve">694650, Сахалинская область, Холмский район,  
с. Костромское, ул. Центральная, д. 4,         тел. 94-1-84
</t>
    </r>
    <r>
      <rPr>
        <sz val="11"/>
        <color theme="1"/>
        <rFont val="Times New Roman"/>
        <family val="1"/>
        <charset val="204"/>
      </rPr>
      <t>sosh.Kostromskoe@mail.ru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</si>
  <si>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Лагерь дневного пребывания МАОУ СОШ 
с. Чапланово </t>
  </si>
  <si>
    <t xml:space="preserve">Лагерь дневного пребывания МАОУ СОШ 
с. Правда </t>
  </si>
  <si>
    <t>94610, Сахалинская область, Холмский район,
с. Чапланово, ул. Школьная, д. 1, 95-1-32
сhaplanowo@mail.ru</t>
  </si>
  <si>
    <t xml:space="preserve">694615, Сахалинская область, Холмский район, с. Правда, ул. Зеленая, д. 9
93-310
mousoshpravda@mail.ru </t>
  </si>
  <si>
    <t xml:space="preserve">Лагерь дневного пребывания МАОУ СОШ 
с. Чехова </t>
  </si>
  <si>
    <t xml:space="preserve">Лагерь дневного пребывания МБОУ ООШ 
с. Пионеры </t>
  </si>
  <si>
    <t>Муниципальное бюджетное образовательное учреждение основная общеобразовательная школа с. Пионеры</t>
  </si>
  <si>
    <t>694615, Сахалинская область, Холмский район, с. Пионеры, ул. Школьная, д. 8 Б
2-01-93
ooshpionery@yandex.ru</t>
  </si>
  <si>
    <t>Муниципальное бюджетное учреждение культуры Кинодосуговый центр "Россия" 
муниципального образования "Холмский городской округ"</t>
  </si>
  <si>
    <t>Муниципальное бюджетное учреждение культуры 
«Центральная клубная система» муниципального образования "Холмский городской округ"</t>
  </si>
  <si>
    <t>694620, Сахалинская область, г. Холмск, 
ул. Морская, д. 14
тел/факс 2-10-71
goron05@mail.ru</t>
  </si>
  <si>
    <t xml:space="preserve">694620, Сахалинская область, г. Холмск, 
ул. Советская, д. 124 
тел/факс 5-97-96
тел. 5-72-36
ross.kdc@bk.ru </t>
  </si>
  <si>
    <t>Муниципальное бюджетное образовательное учреждение "Средняя общеобразовательная школа с. Малокурильское"</t>
  </si>
  <si>
    <t xml:space="preserve">1 смена - 01.06.2018 - 23.06.2018 </t>
  </si>
  <si>
    <t>Столовая, спортивная площадка, игровая зона для игр, библиотека</t>
  </si>
  <si>
    <t>1 смена - 04.06.2018 - 28.06.2018   2 смена - 02.07.2018 - 25.07.2018</t>
  </si>
  <si>
    <t>Столовая, спортивная площадка, игровая зона для, игр библиотека</t>
  </si>
  <si>
    <t>Лагерь дневного пребывани</t>
  </si>
  <si>
    <r>
      <t xml:space="preserve">694520 Сахалинская область,  Южно-Курильский район, село Малокурильское, улица 50 лет СССР, д. 4.  7(42455)96-714, 7(42455)96-716, www.schoolmalokurilsk.ru
</t>
    </r>
    <r>
      <rPr>
        <sz val="11"/>
        <color theme="1"/>
        <rFont val="Times New Roman"/>
        <family val="1"/>
        <charset val="204"/>
      </rPr>
      <t xml:space="preserve">schoolmalokurilsk@mail.ru </t>
    </r>
  </si>
  <si>
    <t>На базе МБОУ "СОШ пгт Южно-Курильск" организован лагерь с дневным пребыванием, тематика экологическая,  в школе организован медицинский пункт</t>
  </si>
  <si>
    <t>Территориальный отдел Управления Роспотребнадзор в Южно-Курильском районе, Госпожнадзор по Южно-Курильскому району</t>
  </si>
  <si>
    <t>Муниципальное бюджетное общеобразовательное учреждение "Средняя общеобразовательная школа пгт. Южно-Курильск"</t>
  </si>
  <si>
    <t>Муниципальное бюджетное общеобразовательное учреждение  «Средняя общеобразовательная школа с.Крабозаводское»</t>
  </si>
  <si>
    <t xml:space="preserve">в наличие столовая, библиотека с читальным залом, спортивные площадки, спортзал, 3 игровых комнаты </t>
  </si>
  <si>
    <t>694500, Сахалинская область, Южно-Курильский район, пгт Южно-Курильск, ул. Океанская, д. 1а, ukschool1@mail.ru</t>
  </si>
  <si>
    <t>694521, с.Крабозаводское, Южно-Курильский район, Сахалинская область, ул. Ключевая, д. 16А
факс 8(42455) 96-1-67, тел. 8(42455) 96-2-05
E-mail: kraboz_school@mail.ru</t>
  </si>
  <si>
    <t xml:space="preserve"> тематические программа "Лето маленькая жизнь", "Доброволец", "Финансовая грамотность", "Вдохновении". Условия оказания медицинской помощи: медицинский кабинет, процедурный кабинет, изолятор.</t>
  </si>
  <si>
    <t>1. ЗАГОРОДНЫЕ ЛАГЕРЯ ОТДЫХА И ОЗДОРОВЛЕНИЯ</t>
  </si>
  <si>
    <t xml:space="preserve">3. ПРОФИЛЬНЫЕ (специализированные) ЛАГЕРЯ  </t>
  </si>
  <si>
    <t>4. ЛАГЕРЯ ПАЛАТОЧНОГО ТИПА</t>
  </si>
  <si>
    <t>Лагерь дневного пребывания "Радуга"</t>
  </si>
  <si>
    <t xml:space="preserve">Муниципальное бюджетное общеобразовательное учреждение основная общеобразовательная школа с. Победино МО ГО "Смирныховский" Сахалинской области </t>
  </si>
  <si>
    <t>694360, Сахалинская область, Смирныховский район, с.Победино ул.Центральная 54а,  8 (424) 52 25-2-74, pobedino@bk.ru</t>
  </si>
  <si>
    <r>
      <rPr>
        <b/>
        <sz val="12"/>
        <color theme="1"/>
        <rFont val="Times New Roman"/>
        <family val="1"/>
        <charset val="204"/>
      </rPr>
      <t xml:space="preserve">1 смена - </t>
    </r>
    <r>
      <rPr>
        <sz val="12"/>
        <color theme="1"/>
        <rFont val="Times New Roman"/>
        <family val="1"/>
        <charset val="204"/>
      </rPr>
      <t>04.06.2018 - 24.06.2018</t>
    </r>
  </si>
  <si>
    <t>6,5-18</t>
  </si>
  <si>
    <t>2 комнаты отдыха, спортзал, спортплощадка, библиотека</t>
  </si>
  <si>
    <t>Сельская местность. В наличии: спортивная площадка, столовая, туалетная, умывальная комната, медицинский кабинет, игровые комнаты, спорт. Зал, игровой, спортивный инвентарь.</t>
  </si>
  <si>
    <t>Сахалинская область, пгт. Смирных, ул. Маяковского, д. 6, к. т. 8(42452)42595, smirnih_school@mail.ru</t>
  </si>
  <si>
    <t xml:space="preserve">Муниципальное бюджетное общеобразовательное учреждение основная общеобразовательная школа пгт. Смирных </t>
  </si>
  <si>
    <r>
      <t xml:space="preserve">1 смена - </t>
    </r>
    <r>
      <rPr>
        <sz val="12"/>
        <color theme="1"/>
        <rFont val="Times New Roman"/>
        <family val="1"/>
        <charset val="204"/>
      </rPr>
      <t xml:space="preserve">04.06.2018 - 28.06.2018;   </t>
    </r>
    <r>
      <rPr>
        <b/>
        <sz val="12"/>
        <color theme="1"/>
        <rFont val="Times New Roman"/>
        <family val="1"/>
        <charset val="204"/>
      </rPr>
      <t xml:space="preserve"> 2 смена - </t>
    </r>
    <r>
      <rPr>
        <sz val="12"/>
        <color theme="1"/>
        <rFont val="Times New Roman"/>
        <family val="1"/>
        <charset val="204"/>
      </rPr>
      <t>04.07.2018 - 28.07.2018</t>
    </r>
  </si>
  <si>
    <t>6,6-18</t>
  </si>
  <si>
    <t>игровые комнаты с мультимедийной аппаратурой, библиотека, спортивный зал. Стадион</t>
  </si>
  <si>
    <t>Дети нахожятся в лагере с 8:45 до 14:30 жедневно, получают завтрак и обед. Экскурсии и поездки соответствуют программе работы лагеря, которая ежегодно меняется</t>
  </si>
  <si>
    <t>Лагерь дневного пребывания "Алые паруса"</t>
  </si>
  <si>
    <t>694320 Сахалинская область, Смирныховский район, с. Буюклы, ул. Школьная, 14. 842452 27320,  bsosh60@mail.ru</t>
  </si>
  <si>
    <t>Лагерь дневного пребывания при МБОУ СОШ с.Буюклы</t>
  </si>
  <si>
    <t xml:space="preserve">Муниципальное бюджетное общеобразовательное учреждение средняя общеобразовательная школа с. Буюклы МО ГО «Смирныховский» Сахалинской области            </t>
  </si>
  <si>
    <r>
      <t xml:space="preserve">1 смена - </t>
    </r>
    <r>
      <rPr>
        <sz val="12"/>
        <color theme="1"/>
        <rFont val="Times New Roman"/>
        <family val="1"/>
        <charset val="204"/>
      </rPr>
      <t xml:space="preserve">04.06.2018 - 24.06.2018;   </t>
    </r>
    <r>
      <rPr>
        <b/>
        <sz val="12"/>
        <color theme="1"/>
        <rFont val="Times New Roman"/>
        <family val="1"/>
        <charset val="204"/>
      </rPr>
      <t xml:space="preserve"> 2 смена - </t>
    </r>
    <r>
      <rPr>
        <sz val="12"/>
        <color theme="1"/>
        <rFont val="Times New Roman"/>
        <family val="1"/>
        <charset val="204"/>
      </rPr>
      <t>28.06.2018 - 18.07.2018</t>
    </r>
  </si>
  <si>
    <t>классные комнаты, столовая, спортивная площадка</t>
  </si>
  <si>
    <t>Лагерь дневного пребывания "Бригантина" при МБОУ ООШ с.Рощино</t>
  </si>
  <si>
    <t>Муниципальное бюджетное общеобразовательное учреждение основная общеобразовательная школа с. Рощино МО ГО "Смирныховский" Сахалинской области</t>
  </si>
  <si>
    <t>694380, Россия, Сахалинская область, Смирныховский район, с. Рощино, ул. Комсомольская, д.1 8(42452)26-6-60 soch_roshino@mail.ru</t>
  </si>
  <si>
    <r>
      <t xml:space="preserve">1 смена - </t>
    </r>
    <r>
      <rPr>
        <sz val="12"/>
        <color theme="1"/>
        <rFont val="Times New Roman"/>
        <family val="1"/>
        <charset val="204"/>
      </rPr>
      <t>04.06.2018 - 28.06.2018</t>
    </r>
  </si>
  <si>
    <t>столовая, спортзал, библиотека</t>
  </si>
  <si>
    <t>Сельская местность. В наличии оборудованная детская площадка, столовая, туалетная и умывальная комната. Медицинский кабинет, игровые комнаты, игровой и спортивный инвентарь</t>
  </si>
  <si>
    <t>Лагерь дневного пребывания  при МБОУ СОШ с.Первомайск</t>
  </si>
  <si>
    <t>Муниципальное бюджетное общеобразовательное учреждение основная общеобразовательная школа с. Первомайск МО ГО "Смирновский" Сахалинской области</t>
  </si>
  <si>
    <t xml:space="preserve">694370,
Сахалинская область, Смирныховский район, с.Первомайск,     ул.Гоголя, д. 4
8(42452)28-3-93
perv  school@mail.ru </t>
  </si>
  <si>
    <r>
      <t xml:space="preserve">1 смена - </t>
    </r>
    <r>
      <rPr>
        <sz val="12"/>
        <color theme="1"/>
        <rFont val="Times New Roman"/>
        <family val="1"/>
        <charset val="204"/>
      </rPr>
      <t>02.06.2018 - 22.06.2018</t>
    </r>
  </si>
  <si>
    <t>Лагерь дневного пребывания при МБОУ СОШ с.Онор</t>
  </si>
  <si>
    <t>Муниципальное бюджетное общеобразовательное учреждение средняя общеобразовательная школа с. Онор МО ГО «Смирныховский» Сахалинской области</t>
  </si>
  <si>
    <t>694390, Россия, Сахалинская область, Смирныховский район, с. Онор, ул. Суворова д. 1 8(42452)24-2-50 school_onor@mail.ru</t>
  </si>
  <si>
    <r>
      <t xml:space="preserve">1 смена - </t>
    </r>
    <r>
      <rPr>
        <sz val="12"/>
        <color theme="1"/>
        <rFont val="Times New Roman"/>
        <family val="1"/>
        <charset val="204"/>
      </rPr>
      <t xml:space="preserve">04.06.2018 - 24.06.2018;   </t>
    </r>
    <r>
      <rPr>
        <b/>
        <sz val="12"/>
        <color theme="1"/>
        <rFont val="Times New Roman"/>
        <family val="1"/>
        <charset val="204"/>
      </rPr>
      <t xml:space="preserve"> 2 смена - </t>
    </r>
    <r>
      <rPr>
        <sz val="12"/>
        <color theme="1"/>
        <rFont val="Times New Roman"/>
        <family val="1"/>
        <charset val="204"/>
      </rPr>
      <t>04.07.2018 - 24.07.2018</t>
    </r>
  </si>
  <si>
    <t>468,0  руб./день</t>
  </si>
  <si>
    <t>Летний оздоровительный лагерь «Солнышко» с дневным пребыванием детей</t>
  </si>
  <si>
    <t>Муниципальное бюджетное общеобразовательное учреждение «Средняя общеобразовательная школа г.Северо-Курильска Сахалинской области»</t>
  </si>
  <si>
    <t xml:space="preserve">694550, Сахалинская область, г.Северо-Курильск, ул.Первомайская, д. 9а; 
т/ф 8(42453)
2-12-03/2-12-02
schoolsk2009@mail.ru
</t>
  </si>
  <si>
    <t>6,6-14</t>
  </si>
  <si>
    <t>классные комнаты</t>
  </si>
  <si>
    <t>ТО НД Северо-Курильского района УНД ГУ МЧС России по Сахалинской области</t>
  </si>
  <si>
    <t>Находится в сельском населенном пункте на базе общеобразовательного учреждения. Реализуются досуговые программы летнего отдыха, осуществляется медицинское сопровождение</t>
  </si>
  <si>
    <r>
      <rPr>
        <b/>
        <sz val="12"/>
        <color indexed="8"/>
        <rFont val="Times New Roman"/>
        <family val="1"/>
        <charset val="204"/>
      </rPr>
      <t>1 смена</t>
    </r>
    <r>
      <rPr>
        <sz val="12"/>
        <color indexed="8"/>
        <rFont val="Times New Roman"/>
        <family val="1"/>
        <charset val="204"/>
      </rPr>
      <t xml:space="preserve"> - 01.06.2018 - 30.06.2018;
</t>
    </r>
    <r>
      <rPr>
        <b/>
        <sz val="12"/>
        <color indexed="8"/>
        <rFont val="Times New Roman"/>
        <family val="1"/>
        <charset val="204"/>
      </rPr>
      <t xml:space="preserve">2 смена </t>
    </r>
    <r>
      <rPr>
        <sz val="12"/>
        <color indexed="8"/>
        <rFont val="Times New Roman"/>
        <family val="1"/>
        <charset val="204"/>
      </rPr>
      <t xml:space="preserve">- 02.07.2018 - 30.07.2018;    </t>
    </r>
    <r>
      <rPr>
        <b/>
        <sz val="12"/>
        <color indexed="8"/>
        <rFont val="Times New Roman"/>
        <family val="1"/>
        <charset val="204"/>
      </rPr>
      <t xml:space="preserve">3 смена </t>
    </r>
    <r>
      <rPr>
        <sz val="12"/>
        <color indexed="8"/>
        <rFont val="Times New Roman"/>
        <family val="1"/>
        <charset val="204"/>
      </rPr>
      <t>- 31.07.2018 - 25.08.2018</t>
    </r>
  </si>
  <si>
    <t>5. ЛАГЕРЯ ТРУДА И ОТДЫХА</t>
  </si>
  <si>
    <t>Министерство образования Сахалинской области</t>
  </si>
  <si>
    <t>Министерство социальной защиты  Сахалинской области</t>
  </si>
  <si>
    <t>2. ОЗДОРОВИТЕЛЬНЫЕ ЛАГЕРЯ ПРИ ОБРАЗОВАТЕЛЬНЫХ УЧРЕЖДЕНИЯХ (школьные)</t>
  </si>
  <si>
    <t>693901, г.Южно-Сахалинск, п. Березняки, ул. Речная, д. 47; тел. 8 (4242) 510056, 510058</t>
  </si>
  <si>
    <t xml:space="preserve">Областное автономное учреждение "Оздоровительно-досуговый центр "Юбилейный" </t>
  </si>
  <si>
    <t>Летний оздоровительный лагерь "Родничок"</t>
  </si>
  <si>
    <t>694120,Сахалинская обл., Макаровский р-н, с. Новое, ул. Октябрьская,24</t>
  </si>
  <si>
    <t>Территориальный отдел Управления Федеральной службы по надзору в сфере защиты прав потребителей и благополучия человека по Сахалинской области в Поронайском, Смирныховском и Макаровском районах</t>
  </si>
  <si>
    <t>Тематическая программа "Летний отдых",  медицинская помощь детям оказывается медицинской сестрой.</t>
  </si>
  <si>
    <t>7- 13</t>
  </si>
  <si>
    <t xml:space="preserve"> Столовая, библиотека, спортивный зал, музыкальный зал, спортивная площадка</t>
  </si>
  <si>
    <t xml:space="preserve">Летний оздоровительный лагерь  «Солнышко» </t>
  </si>
  <si>
    <t xml:space="preserve"> музыкальный зал, спортивная площадка</t>
  </si>
  <si>
    <t>7- 11</t>
  </si>
  <si>
    <t xml:space="preserve">Летний оздоровительный лагерь  «Аленький цветочек» </t>
  </si>
  <si>
    <t>наличие столовой, спортивного зала, библиотеки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</si>
  <si>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- 13.06.2018 - 03.07.2018</t>
    </r>
  </si>
  <si>
    <t>Муниципальное бюджетное образовательное учреждение "Средняя общеобразовательная школа с. Новое"</t>
  </si>
  <si>
    <t>Летний оздоровительный  лагерь "Дружный"</t>
  </si>
  <si>
    <t>Муниципальное бюджетное образовательное учреждение "Начальная общеобразовательная школа г. Макарова" Сахалинской области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</si>
  <si>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- 13.06.2018 - 06.07.2018   </t>
    </r>
  </si>
  <si>
    <t>6941400, Сахалинская обл. г. Макаров, ул. Хабаровская, д. 17-а, 2</t>
  </si>
  <si>
    <t>Муниципальное бюджетное дошкольное образовательное учреждение «Детский сад №1 «Солнышко» г. Макарова» Сахалинской области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</si>
  <si>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- 10.07.2018 - 02.08.2018; 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- 07.08.2018 - 30.08.2018</t>
    </r>
  </si>
  <si>
    <t>694140, Сахалинская обл., г.Макаров, ул. 50 лет Октября, д. 16-А</t>
  </si>
  <si>
    <t>Муниципальное бюджетное образовательное учреждение "Основная общеобразовательная школа с. Восточное"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</si>
  <si>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- 13.06.2018 - 03.07.2018   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</si>
  <si>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- 07.08.208 - 30.08.2018 </t>
    </r>
  </si>
  <si>
    <t>694140, Сахалинская обл., г.Макаров, ул. 50 лет ВЛКСМ, д.8</t>
  </si>
  <si>
    <t>694120,Сахалинская обл., Макаровский р-н, с. Восточное, ул. Привокзальная, д.8</t>
  </si>
  <si>
    <t>Муниципальное бюджетное дошкольное образовательное учреждение «Детский сад №2 "Аленький цветочек"» г. Макарова» Сахалинской области</t>
  </si>
  <si>
    <t>Спортивный лагерь "Олимп"</t>
  </si>
  <si>
    <t>7- 17</t>
  </si>
  <si>
    <t xml:space="preserve">спортивный зал, тренажерные  площадки </t>
  </si>
  <si>
    <t>Муниципальное бюджтное учреждение дополнительного образования"Детско-юношеская спортивная школа г. Макарова"  Сахалинской области</t>
  </si>
  <si>
    <t>694140, Сахалинская обл., г. Макаров, ул. Ленинградская, д. 14-а dmakarov71@mail.ru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</si>
  <si>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- 13.06.2018 - 06.07.2018;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- 10.07.2018 - 02.08.2018;   </t>
    </r>
    <r>
      <rPr>
        <b/>
        <sz val="12"/>
        <color theme="1"/>
        <rFont val="Times New Roman"/>
        <family val="1"/>
        <charset val="204"/>
      </rPr>
      <t>3 смена</t>
    </r>
    <r>
      <rPr>
        <sz val="12"/>
        <color theme="1"/>
        <rFont val="Times New Roman"/>
        <family val="1"/>
        <charset val="204"/>
      </rPr>
      <t xml:space="preserve"> - 07.08.208 - 30.08.2018  </t>
    </r>
  </si>
  <si>
    <t>Лагерь труда и отдыха "Дружба"</t>
  </si>
  <si>
    <t>14- 17</t>
  </si>
  <si>
    <t>Муниципальное бюджтное учреждение дополнительного образования"Детская школа искусств г. Макарова"  Сахалинской области</t>
  </si>
  <si>
    <t>694140, Сахалинская обл., г. Макаров, ул. Школьная, д. 31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</si>
  <si>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- 10.07.2018 - 02.08.2018;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- 07.08.208 - 30.08.2018</t>
    </r>
  </si>
  <si>
    <t>лагерь дневного пребывания "Дружный"</t>
  </si>
  <si>
    <t>Муниципальное бюджетное образовательное учреждение "Средняя общеобразовательная школа №1" г. Долинска Сахалинской области</t>
  </si>
  <si>
    <t>кабинеты, игровая, спортивный зал, актовый зал, спортивная площадка, столовая, умывальные, туалетные комнаты</t>
  </si>
  <si>
    <t>Территориальный отдел Управления Роспотребнадзор, Территориальный отдел УНДПР Главного управления МЧС России по Сахалинской области г. Долинска</t>
  </si>
  <si>
    <t>программа лагеря дневного пребывания предполагает проведение тематических мероприятий по популяризации ЗОЖ, гражданско-патриотической, физкультурно-спортивной направленности; при получении травмы ребенку предоставляется медицинская помощь силами медработника лагеря, Скорой помощи ДЦРБ им. Орлова</t>
  </si>
  <si>
    <t>Летнее оздоровительное учреждение "Солнышко"</t>
  </si>
  <si>
    <t>МБОУ СОШ №2 г.Долинск,  ЛОУ расположен в учебном корпусе на первом этаже, занимает 3 кабинета, рекреацию, спортивный зал.ЛОУ работает как лагерь дневного пребывания с двухразовым питанием.В ЛОУ предусмотренно: организация досуга, интеллектуальные  оздоровительно закаливающие мероприятия и спортивные,</t>
  </si>
  <si>
    <t>Детский лагерь "Робинзоны из Покровки"</t>
  </si>
  <si>
    <t xml:space="preserve">столовая, библиотека, спортивная площадоак, актовый зал </t>
  </si>
  <si>
    <t xml:space="preserve">лагерь дневного прибывания, условиях оказания медицинской помощи детям Договор с ГБУЗ "Долинская ЦРБ" </t>
  </si>
  <si>
    <t>Летний лагерь дневного пребывания "Непоседы"</t>
  </si>
  <si>
    <t>Муниципальное бюджетное образовательное учреждение "Средняя общеобразовательная школа" с. Стародубское Долинского района Сахалинской области</t>
  </si>
  <si>
    <t>Программа летнего отдыха, Программа летнего оздоровительного лагеря "Непоседы". Медицинская помощь оказывается согласно договору с амбулаторией с. Стародубское</t>
  </si>
  <si>
    <t>Детский оздоровительный лагерь"Радуга детства"</t>
  </si>
  <si>
    <t>Муниципальное бюджетное образовательное учреждение "Средняя общеобразовательная школа" с. Взморье</t>
  </si>
  <si>
    <t>Пришкольный летний лагерь дневного пребывания "Радуга"</t>
  </si>
  <si>
    <t>694062 Сахалинская область, Долинский район, с.Быков, ул. Шахтерская д. 15; тел./факс:  8(42442)29677, Byukovskool@list.ru</t>
  </si>
  <si>
    <t>Условий для проживания – нет, Для проведения досуга - есть (актовый, спортивный залы, 2 комнаты для игр, спортивная площадка)</t>
  </si>
  <si>
    <t>Реализуется программа летнего отдыха школы, мед.помощь - ежедневный осмотр и присутствие в лагере медицинской сестры</t>
  </si>
  <si>
    <t>Лагерь с дневным пребыванием детей "Улыбка"</t>
  </si>
  <si>
    <t>Территориальный отдел Управления Роспотребнадзора по Сахалинской области в Анивском и Долинском районах</t>
  </si>
  <si>
    <t>Организация отдыха в соответствии с планом работы лагеря с дневным пребыванием детей "Улыбка", оказание медицинской помощи - ФАП       с. Советское</t>
  </si>
  <si>
    <t>Пришкольный лагерь   "Остров детства"</t>
  </si>
  <si>
    <t>Условия хорошие: игровая комната, 2 спортзала, футбольное поле, 2 спортивные площадки, столовая,  централизованная канализация и водоснабжение</t>
  </si>
  <si>
    <t>Лагерь базируется в здании школы. Школа находится в с.Углезаводск в 15 км от г.Долинск. Характер местности - сельский. В школе есть все условия для отдыха детей.</t>
  </si>
  <si>
    <t>Летний оздоровительный лагерь с дневным пребыванием детей</t>
  </si>
  <si>
    <t>Муниципальное бюджетное образовательное учреждение дополнительного образования "Дом детского творчества" г.Долинск</t>
  </si>
  <si>
    <t>кабинеты для кружковых зянятий, актовый зал, спортивная площадка</t>
  </si>
  <si>
    <t>Территориальный отдел Управления Роспотребнадзор</t>
  </si>
  <si>
    <t>№65.С1.10.000.М.000173.07.16 от 26.07.2016 г.</t>
  </si>
  <si>
    <t>В программе летнего лагеря: работа творческих мастерских, проведение массовых мероприятий (конкурсно-игровые программы,выставки детского творчества, экологический десант, отчетный концерт)</t>
  </si>
  <si>
    <t>Лагерь дневного пребывания детей "Звездочка"</t>
  </si>
  <si>
    <t>Актовый зал, в котором размещается лагерь, площадью 53,2</t>
  </si>
  <si>
    <t>Территориальный отдел Управления Роспотребнадзор, департамент пожарной безопасности по Сахалинской области.</t>
  </si>
  <si>
    <t>Договор с поселковой больницей по обслуживанию детей. Реализуемые программы Художетвенной  и технической направленности</t>
  </si>
  <si>
    <t>Детский лагерь "Радуга"</t>
  </si>
  <si>
    <t xml:space="preserve"> ТО "Кудесы" (Кабинет№ 11); Актовый зал (Кабинет № 12; Игровая (Кабинет № 10) </t>
  </si>
  <si>
    <t>Программа летнего лагеря "Грамотейка". Договор об организации медицинского обслуживания обучающихся от 09.01.2018</t>
  </si>
  <si>
    <t>Детский лагерь "Олимп"</t>
  </si>
  <si>
    <t>2 кабинета, спортивная площадка</t>
  </si>
  <si>
    <t>МБОУ ДО СЮН учреждение дополнительного образования естественнонаучной напрвленности.Основными целями деятельности лагеря являются  развитие, отдых,оздоровление обучающихся.Задачи:укрепление здоровья,расширение и углубление знаний об окружающем мире и природе,развитие позитивной мотивации, здорового образа жизни,правопослушного поведения в обществе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</si>
  <si>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- 01.06.2018 - 26.06.2018; 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- 02.07.2018 - 25.07.2018</t>
    </r>
  </si>
  <si>
    <t>Муниципальное бюджетное образовательное учреждение "Средняя общеобразовательная школа №2"  г. Долинска Сахалинской области</t>
  </si>
  <si>
    <t>694051, Сахалинская область, г. Долинск, ул.Комсомольская, д. 25, тел./факс 28291 e-mail.ru: shkola1-dolinsk@mail.ru</t>
  </si>
  <si>
    <t>694051, Сахалинская область,  г. Долинск, ул.Хабаровская, д. 13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</si>
  <si>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- 01.06.2018 - 26.06.2018; 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- 02.07.2018 - 25.07.2018;    </t>
    </r>
    <r>
      <rPr>
        <b/>
        <sz val="12"/>
        <color theme="1"/>
        <rFont val="Times New Roman"/>
        <family val="1"/>
        <charset val="204"/>
      </rPr>
      <t>3 смена</t>
    </r>
    <r>
      <rPr>
        <sz val="12"/>
        <color theme="1"/>
        <rFont val="Times New Roman"/>
        <family val="1"/>
        <charset val="204"/>
      </rPr>
      <t xml:space="preserve"> - 30.07.2018 - 22.08.2018</t>
    </r>
  </si>
  <si>
    <t xml:space="preserve">3 кабинета, столовая, библиотека, спортивный городок, спортивный зал,рекреация, конференц зал,тренажерный кабинет, игровая площадка, школьный сад  </t>
  </si>
  <si>
    <t>Территориальный отдел Управления Роспотребнадзор, Территориальный отдел надзорной деятельности Долинского района,ПЦО Долинского ОВО филиала ФГКУ ОВО России по Сахалинской области</t>
  </si>
  <si>
    <t>Муниципальное бюджетное общеобразовательное учреждение "Средняя общеобразовательная школа" с, Покровка Долинского района Сахалинской области</t>
  </si>
  <si>
    <t>694072, Сахалинская область, Долинский район, с. Покровка, ул.Берёзовая, д. 10</t>
  </si>
  <si>
    <t>694071, Сахалинская область, Долинский район, с. Стародубское, 
ул. Набережная, д. 19 А.
Телефон/факс: 8(42442)93501
Адрес электронной почты: star_shool@mail.ru
Школьный сайт: star-school.ucoz.ru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</si>
  <si>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 01.06.2018 - 26.06.2018; 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 02.07.2018 - 25.07.2018</t>
    </r>
  </si>
  <si>
    <t>8-11</t>
  </si>
  <si>
    <t xml:space="preserve"> классные комнаты, столовая, спортивный зал, аутовый зал, спортивные площадки  </t>
  </si>
  <si>
    <t>694090, Сахалинская область, Долинский район, с. Взморье, ул.Пионерская, д. 15. vzmorie_school@mail.ru</t>
  </si>
  <si>
    <t>Условия для 
отдыха:
Отдельная комна
та, спортивная 
площадка ,актовый
зал, спортзал воркауты..</t>
  </si>
  <si>
    <t>Лагерь работает 
по программе
 организации летнего
отдыха «Парк  детского 
Периода». Распологается в здании школы. 
Медпомощь оказывается местным ФАБ.</t>
  </si>
  <si>
    <t>Муниципальное бюджетное общеобразовательное учреждение «Средняя общеобразовательная  школа» с. Быков</t>
  </si>
  <si>
    <t xml:space="preserve">Муниципальное бюджетное общеобразовательное учреждение "Средняя общеобразовательная школа" с.Советское </t>
  </si>
  <si>
    <t>694080, Сахалинская область, Долинский район, с. Советское, ул. Центральная, д. 127, 127А, 8(42442)97239,       e-mail: sovskool@mail.ru сайт: http://schoolsovetskoe.ru/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</si>
  <si>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 xml:space="preserve"> 01.06.2018 -26.06.2018</t>
    </r>
  </si>
  <si>
    <t>столовая, библиотека, спортивная площадка, игровая, комната отдыха</t>
  </si>
  <si>
    <t>Муниципальное бюджетное общеобразовательное учреждение
«Средняя общеобразовательная школа» с. Сокол 
Долинского района Сахалинской области</t>
  </si>
  <si>
    <t>Лагерь дневного пребывания работает по программе Ромашка». Программа рассчитана на 21 день. Возраст участников программы 7-14 лет. Содержание программы реализуется через направления: краеведческое, спортивно-оздоровительное, досуговое. Каждый день смены имеет единую направленность, все дела дня объединены темой.</t>
  </si>
  <si>
    <t xml:space="preserve">694060, Сахалинская область, Долинский район, с.Сокол, ул. Лесная, д. 45,   тел/факс: 8(42442) 95-2-21
    </t>
  </si>
  <si>
    <t>Муниципальное бюджетное общеобразовательное учреждение "Средняя общеобразовательная школа " с.Углезаводск</t>
  </si>
  <si>
    <t>694061, Сахалинская область, Долинский район, с.Углезаводск, ул.Почтовая, д. 2 Тел./факс 8(42442)98245       e-mail: uglez_school@mail.ru</t>
  </si>
  <si>
    <t>694051, Сахалинская обл., г.Долинск, ул.Комсомольская д.46 тел 8(42442)26423        e-mail: dolinsk-ddt@mail.ru   http://www.dolinsk-ddt.ru</t>
  </si>
  <si>
    <r>
      <t xml:space="preserve">   </t>
    </r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- 30.07.2018 - 22.08.2018</t>
    </r>
  </si>
  <si>
    <t>Муниципальное Бюджетное образовательное учреждение "Дом детского творчества"с.Быков</t>
  </si>
  <si>
    <t>694062, Сахалинская область, Долинский район, с.Быков, ул.Горняцкая, д. 16б.      Тел 29-471. bykovddt58@mail.ru. Адрес сайта htt://ddtbykov.ru</t>
  </si>
  <si>
    <r>
      <rPr>
        <b/>
        <sz val="12"/>
        <color theme="1"/>
        <rFont val="Times New Roman"/>
        <family val="1"/>
        <charset val="204"/>
      </rPr>
      <t xml:space="preserve">1 смена - </t>
    </r>
    <r>
      <rPr>
        <sz val="12"/>
        <color theme="1"/>
        <rFont val="Times New Roman"/>
        <family val="1"/>
        <charset val="204"/>
      </rPr>
      <t>30.07.2018-22.08.2018</t>
    </r>
  </si>
  <si>
    <t xml:space="preserve">Муниципальное бюджетное образовательное учреждение дополнительного образования "Дом детского творчества" с.Стародубское </t>
  </si>
  <si>
    <t>694071, Сахалинская область, Долинский район, с. Стародубское, ул.Набережная, д. 22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</si>
  <si>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 30.07.2018-22.08.2018</t>
    </r>
  </si>
  <si>
    <t>Учреждение дополнительного образования "Детско-юношеская спортивная школа" г. Долиснк Сахалинской области</t>
  </si>
  <si>
    <t>694051, Сахалинская область, г. Долинск, ул.Октябрьская,  д. 7а                       E-mail dolinsk-sport@mail.ru www.cjss6503.ru</t>
  </si>
  <si>
    <t>спортивные залы,  зал настольного тенниса, лыжная база, парк культуры и отдыха, стадион, баскетбольная площадка, футбольная площадка</t>
  </si>
  <si>
    <t xml:space="preserve">учреждение работает по программам физкультурно-спортивной направленности.
Разработано Положение  о спортивно-оздоровительном лагере «Олимп», в котором отражен календарный план мероприятий на период отдыха детей. Разработан маршрут многодневных туристках походов
</t>
  </si>
  <si>
    <t>Муниципальное бюджетное образовательное учреждение дополнительного образования"Станция юных натуралистов" г.Долинск</t>
  </si>
  <si>
    <t>694051, Сахалинская область, г.Долинск, ул.Комсомольская, д.46</t>
  </si>
  <si>
    <t>Экологический лагерь"Радость"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</si>
  <si>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>-30.07.2018-22.08.2018</t>
    </r>
  </si>
  <si>
    <t>9-15</t>
  </si>
  <si>
    <t>Летний лагерь труда и отдыха</t>
  </si>
  <si>
    <t xml:space="preserve"> классные комнаты - 1, столовая - 1, спортивный зал - 1, актовый зал - 1, спортивные площадки - 2  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</si>
  <si>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 01.06.2018 - 26.06.2018;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 02.07.2018 - 25.07.2018</t>
    </r>
  </si>
  <si>
    <t xml:space="preserve">Летний оздоровительный лагерь </t>
  </si>
  <si>
    <t>Столовая, библиотека, спортивная площадка, спортзал, игровые комнаты-2 шт., медпункт.</t>
  </si>
  <si>
    <t>Программы: "В здоровом теле  - здоровый дух", "Мы путешественники", "Мир красок"</t>
  </si>
  <si>
    <t xml:space="preserve">детский лагерь «Лучик» </t>
  </si>
  <si>
    <t>2 игровых комнаты, актовый зал, спортивный зал, малый спортивный зал, спортивный стадион, столовая, библиотека</t>
  </si>
  <si>
    <t>Комплексная программа летней оздоровительной кампании "Лето-Каникулы-2018", утвержденная приказом МБОУ СОШ № 3 пгт. Тымовское от 19.02.2018 года № 41. В штате работников - фельдшер (имеется оборудованный медицинский кабинет).</t>
  </si>
  <si>
    <t>1смена: с 01.06. по 26.06.2018 года</t>
  </si>
  <si>
    <t>1 столовая, 1 библиотека, 2 игровых комнаты, спортивный зал, игровая площадка, полощадка с уличными тренажёрами</t>
  </si>
  <si>
    <t>Программа Летней оздоровительной площадки "Солнышко", утверждённая приказом директора от 12 февраля 2018 года №28;медицинское обслуживание осуществляется работником ФАПа с.Адо- Тымово на основе договора №2 от 11 декабря 2017 года на медицинское обслуживание учащихся МБОУ СОШ с. Адо - Тымово</t>
  </si>
  <si>
    <t>Детский оздоровительный лагерь " Непоседы"</t>
  </si>
  <si>
    <t>6,5-11</t>
  </si>
  <si>
    <t>в наличие столовая, библиотека, площадка для игр, спортивный зал</t>
  </si>
  <si>
    <t>Территориальный отдел Управления Роспотребнадзор, Территориальный отдел УНДПР Главного управления МЧС России по Сахалинской области территориальный отдел надзорной деятельности Тымовского района</t>
  </si>
  <si>
    <t>заключен договор с МУЗ Тымовская ЦРБ на оказание  безвозмездных услуг по медецинскому обслуживанию учащихся МБОУ СОШ с. Арги-Паги,реализация программы" Страна мастеров"</t>
  </si>
  <si>
    <t>имеется: спортивные площадки для: волейбола , баскетбола, прыжков в длину и высоту; беговая дорожка; футбольное поле; библиотека; игровые комнаты; актовый зал; спортивный зал; столовая</t>
  </si>
  <si>
    <t xml:space="preserve">Территориальный отдел Управления Роспотребнадзора по Сахалинской области
в Александровск-Сахалинском, 
Тымовском и Ногликском районах
</t>
  </si>
  <si>
    <t>Муниципальное бюджетное общеобразовательное учреждение "Средняя общеобразовательная школа с. Молодежное"</t>
  </si>
  <si>
    <t>Столовая, библиотека, стадион, спортивная площадка, спортивный зал, кабинеты начальных классов</t>
  </si>
  <si>
    <t>Оздоровительный лагерь "Солнышко"</t>
  </si>
  <si>
    <t>Муниципальное бюджетное общеобразовательное учреждение
«Средняя общеобразовательная школа с. Ясное»</t>
  </si>
  <si>
    <t>Столовая, спортивный зал, библиотека, классные комнаты, раздевалка, туалетные комнаты</t>
  </si>
  <si>
    <t>Программа оздоровительного лагеря с дневным пребыванием "Солнышко"</t>
  </si>
  <si>
    <t>Детский лагерь  "Радуга"</t>
  </si>
  <si>
    <t>Имеется пищеблок,  складские помещения в наличии,  имеются стадион, спортивная игровая площадка. Ограждение частичное.</t>
  </si>
  <si>
    <t>Муниципальное бюджетное образовательное учреждение для детей дошкольного и младшего школьного возраста "Начальная школа-детский сад с. Чир-Унвд"</t>
  </si>
  <si>
    <t>694415, Сахалинская область, Тымовский р-н, с. Чир-Унвд", тел.: 8 (42447) 90510, e-mail: chir-unv.shkola@rambler.ru, сайт: shkola-ds.ru</t>
  </si>
  <si>
    <t>18.06.2018г. по 11.07.2018г.</t>
  </si>
  <si>
    <t>игровая площадка, спортивная комната, игровая комната, столовая, помещение для проведения мероприятий</t>
  </si>
  <si>
    <t xml:space="preserve">Территориальный отдел Управления ФС Роспотребнадзора в Александровск-Сахалинском, Тымовском и Ногликском  районах
</t>
  </si>
  <si>
    <t>Детский лагерь "Лунтик</t>
  </si>
  <si>
    <t>2кл. комнаты, спортивный зал, игровая площадка, столовая</t>
  </si>
  <si>
    <t>тематические программы соответствуют отдыху, оздоровления и занятости детей,  оформление  документов  для заключения договора на медицинское обслуживание</t>
  </si>
  <si>
    <t xml:space="preserve"> Оздоровительный лагерь с дневным пребыванием детей </t>
  </si>
  <si>
    <t xml:space="preserve"> Оздоровительный лагерь с дневным пребыванием детей</t>
  </si>
  <si>
    <t xml:space="preserve">№ 295 от 31.05.2017г </t>
  </si>
  <si>
    <t xml:space="preserve">Лагерь летнего функционирования создан на базе МБОО ДО ДДиЮ, находится в центре населенного пункта. Имеется актовый, спортивный залы, стадион, пищеблок, медицинский кабинет. </t>
  </si>
  <si>
    <t>Муниципальное бюджетное образовательное учреждение "Средняя общеобразовательная школа №1 пгт.Тымовское"</t>
  </si>
  <si>
    <t>694400, Сахалинская область, пгт. Тымовское, ул Торговая, д. 9  8(42447)22141    8(42447)21632     tym.sosh1@mail.ru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</si>
  <si>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- 01.06.2018 - 26.06.2018; 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- 02.07.2018 - 25.07.2018</t>
    </r>
  </si>
  <si>
    <t xml:space="preserve">Муниципальное бюджетное общеобразовательное учреждение "Средняя общеобразовательная школа № 3 пгт. Тымовское" </t>
  </si>
  <si>
    <t>694400, Сахалинская область, Тымовский район, пгт. Тымовское, ул.Криворучко, д. 27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</si>
  <si>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-01.06.2018г. - 27.06.2018</t>
    </r>
  </si>
  <si>
    <t>Муниципальное бюджетное образовательное учреждение "Средняя общеобразовательная школа с. Адо - Тымово"</t>
  </si>
  <si>
    <t>694412, Сахалинская область, Тымовский район, с. Адо -Тымово, ул.Советская, д. 2,          тел.: 8(42447)90186,  эл.почта: adotymovo-shkola@mail.ru, http://sosh-adotymovo.ru</t>
  </si>
  <si>
    <t>Муниципальное бюджетное образовательное учреждение "Средняя общеобразовательная школа с. Арги-Паги"</t>
  </si>
  <si>
    <t>694417, Сахалиская область, Тымовский район, с. Арги-Паги, ул.Комсомольская, д. 1 8(42447)98367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</si>
  <si>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- 04.06.2018 - 28.06.2018   </t>
    </r>
  </si>
  <si>
    <t>Муниципальное бюджетное образовательное учреждение "Средняя общеобразовательная школа с. Воскресеновка"</t>
  </si>
  <si>
    <t xml:space="preserve">694411, Сахалинская обл., Тымовский р-н, с.Воскресеновка, ул.Школьная, д. 11          тел. 8 (42447) 93143 
e-mail: schoolvos143@mail.ru
сайт: http://shkolavoskr.ru
</t>
  </si>
  <si>
    <t>Детский лагерь  "Маленькая страна"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</si>
  <si>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- 01.06.2018 - 27.06.2018 </t>
    </r>
  </si>
  <si>
    <t>Территориальный отдел Управления Роспотребнадзора по Сахалинской области
в Александровск-Сахалинском, 
Тымовском и Ногликском районах</t>
  </si>
  <si>
    <t>Программа ЛОП "Маленькая страна"</t>
  </si>
  <si>
    <t>694419, Сахалинская обл., Тымовский р-н, с.Молодежное, ул.Советская, д. 16          тел. 8(42447)92186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</si>
  <si>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>-1.06.2018-25.06.2018</t>
    </r>
  </si>
  <si>
    <t>694405 Сахалинская область, Тымовский район, с. Ясное, ул.Советская, д. 3
Тел. (42447) 97197 Факс (42447) 97197, e-mail: school-jsn2009@mail.ru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</si>
  <si>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>-0.3.06.2018-0.4.07.2018</t>
    </r>
  </si>
  <si>
    <t>Тымовский р-он,
с. Кировское,
ул. Центральная, 47
тел.95-1-44
8(42447)
rikovskoe@yandex.ru</t>
  </si>
  <si>
    <t xml:space="preserve">Муниципальное бюджетное общеобразовательное учреждение
«Средняя общеобразовательная школа с. Кировское» </t>
  </si>
  <si>
    <r>
      <t xml:space="preserve"> 
</t>
    </r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
01.06.2018 -30.06.2018
</t>
    </r>
  </si>
  <si>
    <t xml:space="preserve">Лагерь летнего функционирования, создан на базе МБОУ СОШ с. Кировское.
Лагерь находится в сельской местности, в центре населённого пункта.
  Оказание  медицинской помощи через ФАП. </t>
  </si>
  <si>
    <t xml:space="preserve">Лагерь летнего функционирования, создан на базе МБОУ СОШ с. Молодежное.
Лагерь находится в сельской местности, в центре населённого пункта.
  Оказание  медицинской помощи через ФАП. </t>
  </si>
  <si>
    <t>Программа летнего оздоровительного лагеря «Солнышко» (утверждается ежегодно), медицинское обслуживание производится штатной медицинской сестрой и фельдшером ФАП с. Чир-Унвд</t>
  </si>
  <si>
    <t>Территориальный отдел Управления ФС Роспотребнадзора в Александровск-Сахалинском, Тымовском и Ногликском  районах</t>
  </si>
  <si>
    <t>Муниципальное бюджетное образовательное учреждениедля детей дошкольного и младшего школьного возраста "Начальная школа-детский сад с.Восход"</t>
  </si>
  <si>
    <t>694408, Сахалинская область, Тымовский район, с.Восход, ул.Космическая, д.13, тел./факс 8(42447)99174, school_voshod@mail.ru, http://vosxodedu.ru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</si>
  <si>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>- 01.06.2018 -03.07.2018</t>
    </r>
  </si>
  <si>
    <t>Муниципальное бюджетное общеобразовательное учреждение
«Начальная школа - детский сад с. Красная Тымь»</t>
  </si>
  <si>
    <t>Тымовский р-он,
с. Красная Тымь, ул.Юбилейная, д. 10
тел. 8(42447)94183
ulibkatim@mail.ru</t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</si>
  <si>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- 01.06.2018 -03.07.2018</t>
    </r>
  </si>
  <si>
    <t>Игровые комнаты, спортивный зал, спортивная площадка, столовая</t>
  </si>
  <si>
    <t>Муниципальная бюджетная образовательная организация дополнительного образования "Дом детства и юношества пгт Тымовское"</t>
  </si>
  <si>
    <t>694400, пгт.Тымовское, ул. Парковая, д. 9 8(42447)22182, dc1962@mail.ru,  dety-tymovsk.edusite.ru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</si>
  <si>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- 01.06.2018 - 02.07.2018; 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- 06.07.2018 - 03.08.2018</t>
    </r>
  </si>
  <si>
    <t>Территориальный отдел управления  Роспотребнадзорапо Сахалинской области в Александровск-Сахалинском, Тымовском и Ногликском районах.Управление образования МО "Тымовский ГО"</t>
  </si>
  <si>
    <t>Игровые комнаты, спортивный зал, спортивная площадка, столовая.</t>
  </si>
  <si>
    <t>14.  "Тымовский городской округ"</t>
  </si>
  <si>
    <t>летний оздоровительный  лагерь  «Спасатель»</t>
  </si>
  <si>
    <t>программа летнего лагеря "Спасатель"</t>
  </si>
  <si>
    <t>Детский лагерь "Экологический калейдоскоп"</t>
  </si>
  <si>
    <t>Профильный лагерь "Город безопасности"</t>
  </si>
  <si>
    <t>этнический лагерь с дневным пребыванием детей "Возвращение к себе"</t>
  </si>
  <si>
    <t>"Зеленый островок" направление экология</t>
  </si>
  <si>
    <t>тематические программы соответствуют отдыху, оздоровления и занятости детей,  оформление документов  для заключения договора на медицинское обслуживание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</si>
  <si>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 xml:space="preserve">02.07.2018 - 13.07.2018 </t>
    </r>
  </si>
  <si>
    <t>Сезонный с  дневным прибыванием</t>
  </si>
  <si>
    <t>694411, Сахалинская обл., Тымовский р-н, с.Воскресеновка, ул.Школьная, д. 11       тел. 8 (42447) 93143 
e-mail: schoolvos143@mail.ru
сайт: http://shkolavoskr.ru</t>
  </si>
  <si>
    <t>694412, Сахалинская область, Тымовский район, с. Адо -Тымово, ул. Советская, д. 2,    тел.: 8(42447)90186,     эл. почта: adotymovo-shkola@mail.ru; http://sosh-adotymovo.ru</t>
  </si>
  <si>
    <t>1 смена -  16.07.2018 -29.07.2018</t>
  </si>
  <si>
    <t>694419, Сахалинская область, Тымовский район, с.Молодежное, ул.Советская, д. 16</t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</si>
  <si>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-2.07.2018-13.07.2018;        </t>
    </r>
    <r>
      <rPr>
        <b/>
        <sz val="12"/>
        <color theme="1"/>
        <rFont val="Times New Roman"/>
        <family val="1"/>
        <charset val="204"/>
      </rPr>
      <t xml:space="preserve">2 смена </t>
    </r>
    <r>
      <rPr>
        <sz val="12"/>
        <color theme="1"/>
        <rFont val="Times New Roman"/>
        <family val="1"/>
        <charset val="204"/>
      </rPr>
      <t xml:space="preserve">-23.07.2018-3.08.2018         </t>
    </r>
  </si>
  <si>
    <t>694415, Сахалинская область, Тымовский р-н, с. Чир-Унвд, ул.Советская, д. 8      тел.: 8 (42447) 90510,     e-mail: chir-unv.shkola@rambler.ru, сайт: shkola-ds.ru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</si>
  <si>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>16.07.2018 - 01.08.2018</t>
    </r>
  </si>
  <si>
    <t>Программа
летнего оздоровительного лагеря
«Возвращение к себе» (утверждается ежегодно), медицинское обслуживание производится штатной медицинской сестрой и фельдшером ФАП с. Чир-Унвд</t>
  </si>
  <si>
    <t>694408, Сахалинская область, Тымовский район, с.Восход, ул.Космическая, д. 13, тел./факс 8(42447)99174, school_voshod@mail.ru, http://vosxodedu.ru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</si>
  <si>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>09.07.2018 -27.07.2018</t>
    </r>
  </si>
  <si>
    <t>Туристический лагерь</t>
  </si>
  <si>
    <t>на базе Муниципальная бюджетная образовательная организация дополнительного образования "Дом детства и юношества пгт Тымовское", (МБОО ДО ДДиЮ)</t>
  </si>
  <si>
    <t xml:space="preserve">34           33            33 </t>
  </si>
  <si>
    <t xml:space="preserve">Лагерь создан на базе МБОО ДО ДДиЮ пгт Тымовское. Маршрут определяется в зависимости от погодных условий, санитарного состояния местности.    </t>
  </si>
  <si>
    <t>Лагерь создан на базе МБОУ ДО «Детско-юношеская спортивная школа» пгт. Тымовское».. Маршрут определяется в зависимости от погодных условий, санитарного состояния местности.</t>
  </si>
  <si>
    <t>694400, пгт.Тымовское, ул. Парковая, д. 9 8(42447)22182, dc1962@mail.ru,             dety-tymovsk.edusite.ru</t>
  </si>
  <si>
    <t>Проживание в палатках</t>
  </si>
  <si>
    <r>
      <rPr>
        <b/>
        <sz val="12"/>
        <rFont val="Times New Roman"/>
        <family val="1"/>
        <charset val="204"/>
      </rPr>
      <t>1 смена -</t>
    </r>
    <r>
      <rPr>
        <sz val="12"/>
        <rFont val="Times New Roman"/>
        <family val="1"/>
        <charset val="204"/>
      </rPr>
      <t xml:space="preserve">16.07.2018 -25.07.2018;    </t>
    </r>
    <r>
      <rPr>
        <b/>
        <sz val="12"/>
        <rFont val="Times New Roman"/>
        <family val="1"/>
        <charset val="204"/>
      </rPr>
      <t>2 смена -</t>
    </r>
    <r>
      <rPr>
        <sz val="12"/>
        <rFont val="Times New Roman"/>
        <family val="1"/>
        <charset val="204"/>
      </rPr>
      <t xml:space="preserve">27.07.2018 -07.08.2018;    </t>
    </r>
    <r>
      <rPr>
        <b/>
        <sz val="12"/>
        <rFont val="Times New Roman"/>
        <family val="1"/>
        <charset val="204"/>
      </rPr>
      <t>3 смена -</t>
    </r>
    <r>
      <rPr>
        <sz val="12"/>
        <rFont val="Times New Roman"/>
        <family val="1"/>
        <charset val="204"/>
      </rPr>
      <t xml:space="preserve">  09.08.2018 -18.08.2018</t>
    </r>
  </si>
  <si>
    <r>
      <rPr>
        <b/>
        <sz val="12"/>
        <rFont val="Times New Roman"/>
        <family val="1"/>
        <charset val="204"/>
      </rPr>
      <t xml:space="preserve">1 смена - </t>
    </r>
    <r>
      <rPr>
        <sz val="12"/>
        <rFont val="Times New Roman"/>
        <family val="1"/>
        <charset val="204"/>
      </rPr>
      <t xml:space="preserve">23.07.2018 -29.07.2018;    </t>
    </r>
    <r>
      <rPr>
        <b/>
        <sz val="12"/>
        <rFont val="Times New Roman"/>
        <family val="1"/>
        <charset val="204"/>
      </rPr>
      <t>2 смена</t>
    </r>
    <r>
      <rPr>
        <sz val="12"/>
        <rFont val="Times New Roman"/>
        <family val="1"/>
        <charset val="204"/>
      </rPr>
      <t xml:space="preserve"> -01.08.2018 -07.08.2018
</t>
    </r>
  </si>
  <si>
    <t>Муниципальное бюджетное общеобразовательное учреждение дошкольного образования детей    
 «Детско-юношеская спортивная школа» пгт.Тымовское</t>
  </si>
  <si>
    <t xml:space="preserve">пгт.Тымовское, ул.Кировская, д. 68; 
тел.: 8(42447) 21-9-69
tymovsk.dysh@yandex.ru 
</t>
  </si>
  <si>
    <t>Лагерь труда и отдыха для подростков</t>
  </si>
  <si>
    <t>кабинет для воспитательных мероприятий, большой и малый спортивные залы, спортивный стадион, библиотека, кабинет с выходом в Интернет, столовая</t>
  </si>
  <si>
    <t>Лагерь труда и отдыха "Патриот"</t>
  </si>
  <si>
    <t xml:space="preserve">Программа лагеря лагеря труда и отдыха "Патриот" </t>
  </si>
  <si>
    <t xml:space="preserve"> лагерь "Бригантина"</t>
  </si>
  <si>
    <t xml:space="preserve">Программа
лагеря труда и отдыха
«БРИГАНТИНА»
</t>
  </si>
  <si>
    <t xml:space="preserve">Муниципальное бюджетное общеобразовательное учреждение "Средняя общеобразовательная школа № 3 пгт.Тымовское" </t>
  </si>
  <si>
    <t>694400, Сахалинская область, Тымовский район, пгт. Тымовское, ул. Криворучко, д. 27; т/ф: 8(42447) 21-7-19;     т. 8(42447) 21-0-40
tymovsk_school3@mail.ru</t>
  </si>
  <si>
    <r>
      <rPr>
        <b/>
        <sz val="12"/>
        <color indexed="8"/>
        <rFont val="Times New Roman"/>
        <family val="1"/>
        <charset val="204"/>
      </rPr>
      <t>1 смена -</t>
    </r>
    <r>
      <rPr>
        <sz val="12"/>
        <color indexed="8"/>
        <rFont val="Times New Roman"/>
        <family val="1"/>
        <charset val="204"/>
      </rPr>
      <t xml:space="preserve">02.07.2018 -13.07.2018; </t>
    </r>
    <r>
      <rPr>
        <b/>
        <sz val="12"/>
        <color indexed="8"/>
        <rFont val="Times New Roman"/>
        <family val="1"/>
        <charset val="204"/>
      </rPr>
      <t>2 смена -</t>
    </r>
    <r>
      <rPr>
        <sz val="12"/>
        <color indexed="8"/>
        <rFont val="Times New Roman"/>
        <family val="1"/>
        <charset val="204"/>
      </rPr>
      <t>06.08.2018 -17.08.2018</t>
    </r>
  </si>
  <si>
    <t>694405 Сахалинская область, Тымовский район, с. Ясное, ул. Советская,3
Тел. (42447) 97197 Факс (42447) 97197, e-mail: school-jsn2009@mail.ru</t>
  </si>
  <si>
    <r>
      <rPr>
        <b/>
        <sz val="12"/>
        <color indexed="8"/>
        <rFont val="Times New Roman"/>
        <family val="1"/>
        <charset val="204"/>
      </rPr>
      <t xml:space="preserve">1 смена - </t>
    </r>
    <r>
      <rPr>
        <sz val="12"/>
        <color indexed="8"/>
        <rFont val="Times New Roman"/>
        <family val="1"/>
        <charset val="204"/>
      </rPr>
      <t>03.06.2018 -04.07.2018</t>
    </r>
  </si>
  <si>
    <t>694417, Сахалиская область, Тымовский район, с. Арги-Паги, ул.Комсомольская, д. 1</t>
  </si>
  <si>
    <r>
      <rPr>
        <b/>
        <sz val="12"/>
        <color indexed="8"/>
        <rFont val="Times New Roman"/>
        <family val="1"/>
        <charset val="204"/>
      </rPr>
      <t>1 смена</t>
    </r>
    <r>
      <rPr>
        <sz val="12"/>
        <color indexed="8"/>
        <rFont val="Times New Roman"/>
        <family val="1"/>
        <charset val="204"/>
      </rPr>
      <t xml:space="preserve"> - 04.06.2018 - 15.06.2018   </t>
    </r>
  </si>
  <si>
    <t>заключен договор с МУЗ Тымовская ЦРБ на оказание  безвозмездных услуг по медецинскому обслуживанию учащихся МБОУ СОШ с. Арги-Паги,реализация программы "Страна мастеров"</t>
  </si>
  <si>
    <t>694411, Россия, Сахалинская обл., Тымовский р-н, с.Воскресеновка, ул. Школьная,11тел. 8 (42447) 93143 
e-mail: schoolvos143@mail.ru
сайт: http://shkolavoskr.ru</t>
  </si>
  <si>
    <r>
      <rPr>
        <b/>
        <sz val="12"/>
        <rFont val="Times New Roman"/>
        <family val="1"/>
        <charset val="204"/>
      </rPr>
      <t>1 смена -</t>
    </r>
    <r>
      <rPr>
        <sz val="12"/>
        <rFont val="Times New Roman"/>
        <family val="1"/>
        <charset val="204"/>
      </rPr>
      <t xml:space="preserve"> 04.06.2018-26.06.2018</t>
    </r>
  </si>
  <si>
    <t>имеется: спортивные площадки для: волейбола , баскетбола, беговая дорожка; футбольное поле; библиотека; игровые комнаты; актовый зал; спортивный зал; столовая</t>
  </si>
  <si>
    <t>694007, Сахалинская обл., Корсаковский р-н, с.Охотское, 8(42435)94496, 89244854048, gusp_lo@mail.ru</t>
  </si>
  <si>
    <t>Загородный профильный лагерь туристско-спортивной
направленности "Сахалинский артек"</t>
  </si>
  <si>
    <t>693008, Сахалинская область,                   г.Южно-Сахалинск, ул.Ленина, д.266 а 8(4242)429187 ocvvr2005@mail.ru</t>
  </si>
  <si>
    <r>
      <rPr>
        <b/>
        <sz val="12"/>
        <color theme="1"/>
        <rFont val="Times New Roman"/>
        <family val="1"/>
        <charset val="204"/>
      </rPr>
      <t>1 смена</t>
    </r>
    <r>
      <rPr>
        <i/>
        <sz val="12"/>
        <color theme="1"/>
        <rFont val="Times New Roman"/>
        <family val="1"/>
        <charset val="204"/>
      </rPr>
      <t xml:space="preserve"> - </t>
    </r>
    <r>
      <rPr>
        <sz val="12"/>
        <color theme="1"/>
        <rFont val="Times New Roman"/>
        <family val="1"/>
        <charset val="204"/>
      </rPr>
      <t xml:space="preserve">04.06.2018 - 28.06.2018 </t>
    </r>
    <r>
      <rPr>
        <i/>
        <sz val="12"/>
        <color theme="1"/>
        <rFont val="Times New Roman"/>
        <family val="1"/>
        <charset val="204"/>
      </rPr>
      <t xml:space="preserve">  </t>
    </r>
  </si>
  <si>
    <t>5 смен</t>
  </si>
  <si>
    <t>Проживание в палатках, спортивные площадки, столовая, игровое оборудование</t>
  </si>
  <si>
    <t>Заключение Роспотребнадзора с указанием группы санитарно-эпидемиологического благополучия</t>
  </si>
  <si>
    <t>Лагерь расположен в долине реки Краснодонка, в окресностях села Петропавловское. Реализуются программы по профилям: спасательный, спортивный, военно-патриотический, туристический, экологический.</t>
  </si>
  <si>
    <t>5 смен основных,   6 проф. смен</t>
  </si>
  <si>
    <t>Для проживания детей имеются 4-х местные комнаты. Для проведения досуга: стадион с тренажерами, аквапарк, волейбольная площадка, бассейн, настольный теннис</t>
  </si>
  <si>
    <t xml:space="preserve">Работа по направлениям: хореография, компьютерная грамотность, рукоделие, общая физическая подготовка, изобразительное искусство. Исключение составляют смены «Казачок», «Казачий сполох» и «Лидеры РДШ». В тематической смене «Казачок» : история Казачества, вокал, строевая подготовка, фланкировка. В смене «Казачий сполох»: строевая подготовка, основы безопасности жизнедеятельности, огневая подготовка, история Казачества, ориентирование на местности, вокал. В смене «Лидеры РДШ»: гражданская активность, личностное развитие, военно-патриотическое направление, информационно-медийное направление, экологическое направление. </t>
  </si>
  <si>
    <t>1985 одного дня пребывания</t>
  </si>
  <si>
    <t>694420, г.Александровск-Сахалинский, ул. Карла Маркса, д. 28,  84243442192, 84243442137,  shkola1_alex@mail.ru</t>
  </si>
  <si>
    <t>694431, Александровск-Сахалинский район,село Мгачи, ул.Советская, д.52, тел. 84243491235, shcola-mgachi@yandex.ru</t>
  </si>
  <si>
    <t>694030, г. Анива, ул.Победы, д. 60,          тел. 8(42441)4-17-28 _aniva_sosh2@mail.ru,  адрес сайта: анива-сош2.рф</t>
  </si>
  <si>
    <t>694036, Сахалинская область, Анивский район, с. Огоньки, ул.Школьная, д. 18,                     тел./факс 8(42441)54273 ogonkiselo@mail.ru, адрес сайта: огоньки сош3.рф</t>
  </si>
  <si>
    <t>694030,  Сахалинская обл., г.Анива, ул.Калинина, д. 52
 8(42441) 4-11-03
8(42441) 4-22-12
planetaddt@mail.ru; сайт : http://аниваддт.рф</t>
  </si>
  <si>
    <t>694048, Сахалинская область, Анивский район, с. Успенское, пер.Почтовый, д. 2       тел. 8(42441)92124, nosh7@bk.ru            mbou7-aniva.ru</t>
  </si>
  <si>
    <t>694761 Сахалинская область,                           с.Шебунино,                     ул. Горная, д. 28            тел.: 8(42436)94423          e-mail: chcola-chebunino@mail.ru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</si>
  <si>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>01.06.2018 - 28.06.2018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</si>
  <si>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1 смена - </t>
    </r>
    <r>
      <rPr>
        <sz val="12"/>
        <color theme="1"/>
        <rFont val="Times New Roman"/>
        <family val="1"/>
        <charset val="204"/>
      </rPr>
      <t xml:space="preserve">01.06.2018 -27.06.2018;  </t>
    </r>
    <r>
      <rPr>
        <b/>
        <sz val="12"/>
        <color theme="1"/>
        <rFont val="Times New Roman"/>
        <family val="1"/>
        <charset val="204"/>
      </rPr>
      <t xml:space="preserve">2 смена - </t>
    </r>
    <r>
      <rPr>
        <sz val="12"/>
        <color theme="1"/>
        <rFont val="Times New Roman"/>
        <family val="1"/>
        <charset val="204"/>
      </rPr>
      <t>01.07.2018 -25.07.2018</t>
    </r>
  </si>
  <si>
    <t>694450, пгт. Ноглики, ул. Советская, д. 16
тел. 8 (42444) 9-16-77,  e-mail: school1.nogliki@mail.ru 
сайт: http://sch1-nogliki.ru</t>
  </si>
  <si>
    <r>
      <rPr>
        <b/>
        <sz val="12"/>
        <color theme="1"/>
        <rFont val="Times New Roman"/>
        <family val="1"/>
        <charset val="204"/>
      </rPr>
      <t>1 смена -</t>
    </r>
    <r>
      <rPr>
        <sz val="12"/>
        <color theme="1"/>
        <rFont val="Times New Roman"/>
        <family val="1"/>
        <charset val="204"/>
      </rPr>
      <t>01.06.2018 - 27.06.2018</t>
    </r>
  </si>
  <si>
    <r>
      <rPr>
        <b/>
        <sz val="12"/>
        <rFont val="Times New Roman"/>
        <family val="1"/>
        <charset val="204"/>
      </rPr>
      <t xml:space="preserve">2 смены </t>
    </r>
    <r>
      <rPr>
        <sz val="12"/>
        <rFont val="Times New Roman"/>
        <family val="1"/>
        <charset val="204"/>
      </rPr>
      <t>(июнь, июль)</t>
    </r>
  </si>
  <si>
    <r>
      <rPr>
        <b/>
        <sz val="12"/>
        <rFont val="Times New Roman"/>
        <family val="1"/>
        <charset val="204"/>
      </rPr>
      <t xml:space="preserve">2 смены </t>
    </r>
    <r>
      <rPr>
        <sz val="12"/>
        <rFont val="Times New Roman"/>
        <family val="1"/>
        <charset val="204"/>
      </rPr>
      <t>(июнь, август)</t>
    </r>
  </si>
  <si>
    <r>
      <rPr>
        <b/>
        <sz val="12"/>
        <rFont val="Times New Roman"/>
        <family val="1"/>
        <charset val="204"/>
      </rPr>
      <t>1 смена -</t>
    </r>
    <r>
      <rPr>
        <sz val="12"/>
        <rFont val="Times New Roman"/>
        <family val="1"/>
        <charset val="204"/>
      </rPr>
      <t xml:space="preserve"> июнь</t>
    </r>
  </si>
  <si>
    <t>694240, Сахалинская область, г.Поронайск, ул. Октябрьская, 31
Телефон/факс:
 8 (42431) 42022
Электронная почта: 
ps_shcool_7@mail.ru</t>
  </si>
  <si>
    <r>
      <t xml:space="preserve"> </t>
    </r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- 04.07.2018 - 27.07.2018</t>
    </r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</si>
  <si>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- 04.06.2018 - 28.06.2018;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 - 04.07.2018-27.07.2018 
  </t>
    </r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</si>
  <si>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- 04.06.2018 - 28.06.2018   </t>
    </r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</si>
  <si>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- 04.06.2018 - 28.06.2018;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- 01.08.2018 - 24.08.2018</t>
    </r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</si>
  <si>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- 06.06.2018 - 30.06.2018;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- 02.07.2018 - 26.07.2018</t>
    </r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</si>
  <si>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- 06.06.2018 - 28.06.2018 </t>
    </r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</si>
  <si>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- 03.07.2018 - 23.07.2018;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- 25.07.2018 -15 .08.2018</t>
    </r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</si>
  <si>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- 01.06.2018 - 29.06.2018; 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- 02.07.2018 - 13.07.2018</t>
    </r>
  </si>
  <si>
    <r>
      <rPr>
        <b/>
        <sz val="12"/>
        <color theme="1"/>
        <rFont val="Times New Roman"/>
        <family val="1"/>
        <charset val="204"/>
      </rPr>
      <t xml:space="preserve">2 смены </t>
    </r>
    <r>
      <rPr>
        <sz val="12"/>
        <color theme="1"/>
        <rFont val="Times New Roman"/>
        <family val="1"/>
        <charset val="204"/>
      </rPr>
      <t>(июнь, август)</t>
    </r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</si>
  <si>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- 01.06.2018 - 27.06.2018   </t>
    </r>
  </si>
  <si>
    <r>
      <rPr>
        <b/>
        <sz val="12"/>
        <color theme="1"/>
        <rFont val="Times New Roman"/>
        <family val="1"/>
        <charset val="204"/>
      </rPr>
      <t xml:space="preserve">  1 смена </t>
    </r>
    <r>
      <rPr>
        <sz val="12"/>
        <color theme="1"/>
        <rFont val="Times New Roman"/>
        <family val="1"/>
        <charset val="204"/>
      </rPr>
      <t xml:space="preserve">- 01.06.2018 - 27.06.2018; 
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- 06.08.2018 - 19.08.2018</t>
    </r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</si>
  <si>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- 01.06.2018 - 27.06.2018;   
 </t>
    </r>
    <r>
      <rPr>
        <b/>
        <sz val="12"/>
        <color theme="1"/>
        <rFont val="Times New Roman"/>
        <family val="1"/>
        <charset val="204"/>
      </rPr>
      <t xml:space="preserve"> 2 смена</t>
    </r>
    <r>
      <rPr>
        <sz val="12"/>
        <color theme="1"/>
        <rFont val="Times New Roman"/>
        <family val="1"/>
        <charset val="204"/>
      </rPr>
      <t xml:space="preserve"> - 02.07.2018 - 25.07.2018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</si>
  <si>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1 смена</t>
    </r>
    <r>
      <rPr>
        <sz val="12"/>
        <color theme="1"/>
        <rFont val="Times New Roman"/>
        <family val="1"/>
        <charset val="204"/>
      </rPr>
      <t xml:space="preserve"> - 02.07.2018 - 25.07.2018;
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- 06.08.2018 - 19.08.2018</t>
    </r>
  </si>
  <si>
    <r>
      <rPr>
        <b/>
        <sz val="12"/>
        <color theme="1"/>
        <rFont val="Times New Roman"/>
        <family val="1"/>
        <charset val="204"/>
      </rPr>
      <t xml:space="preserve">1 смена </t>
    </r>
    <r>
      <rPr>
        <sz val="12"/>
        <color theme="1"/>
        <rFont val="Times New Roman"/>
        <family val="1"/>
        <charset val="204"/>
      </rPr>
      <t xml:space="preserve">- 01.06.2018 - 27.06.2018;   
  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- 02.07.2018 - 25.07.2018</t>
    </r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</si>
  <si>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- 01.06.2018 - 27.06.2018;   
 </t>
    </r>
    <r>
      <rPr>
        <b/>
        <sz val="12"/>
        <color theme="1"/>
        <rFont val="Times New Roman"/>
        <family val="1"/>
        <charset val="204"/>
      </rPr>
      <t xml:space="preserve"> 2 смена </t>
    </r>
    <r>
      <rPr>
        <sz val="12"/>
        <color theme="1"/>
        <rFont val="Times New Roman"/>
        <family val="1"/>
        <charset val="204"/>
      </rPr>
      <t>- 02.07.2018 - 25.07.2018</t>
    </r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</si>
  <si>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1 смена </t>
    </r>
    <r>
      <rPr>
        <sz val="12"/>
        <color theme="1"/>
        <rFont val="Times New Roman"/>
        <family val="1"/>
        <charset val="204"/>
      </rPr>
      <t xml:space="preserve">- 01.06.2018 - 27.06.2018; 
</t>
    </r>
    <r>
      <rPr>
        <b/>
        <sz val="12"/>
        <color theme="1"/>
        <rFont val="Times New Roman"/>
        <family val="1"/>
        <charset val="204"/>
      </rPr>
      <t>2 смена</t>
    </r>
    <r>
      <rPr>
        <sz val="12"/>
        <color theme="1"/>
        <rFont val="Times New Roman"/>
        <family val="1"/>
        <charset val="204"/>
      </rPr>
      <t xml:space="preserve"> - 06.08.2018 - 19.08.2018</t>
    </r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</si>
  <si>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- 01.06.2018 - 27.06.2018;   
 </t>
    </r>
    <r>
      <rPr>
        <b/>
        <sz val="12"/>
        <color theme="1"/>
        <rFont val="Times New Roman"/>
        <family val="1"/>
        <charset val="204"/>
      </rPr>
      <t xml:space="preserve"> 2 смена</t>
    </r>
    <r>
      <rPr>
        <sz val="12"/>
        <color theme="1"/>
        <rFont val="Times New Roman"/>
        <family val="1"/>
        <charset val="204"/>
      </rPr>
      <t xml:space="preserve"> - 02.07.2018 - 25.07.2018</t>
    </r>
  </si>
  <si>
    <r>
      <rPr>
        <b/>
        <sz val="12"/>
        <color theme="1"/>
        <rFont val="Times New Roman"/>
        <family val="1"/>
        <charset val="204"/>
      </rPr>
      <t>1 смена</t>
    </r>
    <r>
      <rPr>
        <sz val="12"/>
        <color theme="1"/>
        <rFont val="Times New Roman"/>
        <family val="1"/>
        <charset val="204"/>
      </rPr>
      <t xml:space="preserve"> - 01.06.2018 - 27.06.2018;   
  </t>
    </r>
    <r>
      <rPr>
        <b/>
        <sz val="12"/>
        <color theme="1"/>
        <rFont val="Times New Roman"/>
        <family val="1"/>
        <charset val="204"/>
      </rPr>
      <t xml:space="preserve">2 смена </t>
    </r>
    <r>
      <rPr>
        <sz val="12"/>
        <color theme="1"/>
        <rFont val="Times New Roman"/>
        <family val="1"/>
        <charset val="204"/>
      </rPr>
      <t>- 02.07.2018 - 25.07.2018</t>
    </r>
  </si>
  <si>
    <t>, из них новые:</t>
  </si>
  <si>
    <t>школьные</t>
  </si>
  <si>
    <t>профильные</t>
  </si>
  <si>
    <t>палаточные</t>
  </si>
  <si>
    <t>труда и отдыха</t>
  </si>
  <si>
    <t>Муниципальное бюджетное образовательное учреждение дополнительного образования Детская школа искусств   п.г.т. Смирных Сахалинской области</t>
  </si>
  <si>
    <t>6080,0/1350,0</t>
  </si>
  <si>
    <t>Специализированный лагерь художественно-эстетической направленности</t>
  </si>
  <si>
    <t xml:space="preserve">Летний профильный лагерь </t>
  </si>
  <si>
    <r>
      <t xml:space="preserve">694350, Сахалинская область, Смирныховский район, пгт.Смирных,                   ул. Ленина 37,              8(42452) 42943, smid6i@yandex.ru, </t>
    </r>
    <r>
      <rPr>
        <sz val="11"/>
        <rFont val="Times New Roman"/>
        <family val="1"/>
        <charset val="204"/>
      </rPr>
      <t>http://smid6i.shl.muzkult.ru</t>
    </r>
  </si>
  <si>
    <t xml:space="preserve">1 смена </t>
  </si>
  <si>
    <t xml:space="preserve">Палаточный лагерь МБОУ ДО ДДТ г. Холмска
</t>
  </si>
  <si>
    <t>ЮРИДИЧЕСКИЙ и 
ФАКТИЧЕСКИЙ
694620, Сахалинская область  г. Холмск, 
ул. Советская, 68-А
т. 2-01-77
moudodsun68@yandex.ru</t>
  </si>
  <si>
    <t xml:space="preserve">  3 смена - 06.08.2018-12.08.2018
</t>
  </si>
  <si>
    <t>имеется спортивное обрудование, 
туристическое снаряжение.</t>
  </si>
  <si>
    <t xml:space="preserve">Полная стоимость
2 907,70 
Стоимость одного дня
415,39
</t>
  </si>
  <si>
    <t>Место расположения лагеря: г. Холмск, территория  распадка по ул. Шевченко. В лагере имеется медик, дежурный транспорт, сотовая связь. В лагере реализуется комплексная прграамма по туристско-краеведческому, военно-спортивному направлению.</t>
  </si>
  <si>
    <t>694610, Сахалинская область, Холмский район,
с. Чапланово, ул.Школьная, д. 1,         95-1-32
сhaplanowo@mail.ru</t>
  </si>
  <si>
    <t>Муниципальное 
бюджетное образовательное учреждение дополнительного образования Дом детского творчества г. Холмска, детский клуб "Алые паруса"</t>
  </si>
  <si>
    <t xml:space="preserve">Детский клуб "Алые паруса"
МБОУ ДО Дома детского творчества 
г. Холмска </t>
  </si>
  <si>
    <t>игров. комнаты, 
спортивный и игро-вой инвентарь</t>
  </si>
  <si>
    <t>2 смена
Полная стоимость
6 722,00
Родительская плата
1973,90
Стоимость одного дня
320,00</t>
  </si>
  <si>
    <t>Лагерь функционирует на базе детского клуба по месту жительства учреждения дополнительного образования, расположенного в черте города.  Реализуются программы профильных смен по различным направленностям.   Лагерь обеспечен мед. работником на основании договора с МЛПУЗ Холмская ЦРБ. Мед. обслуживание и питание осуществляется на базе СОШ № 1 г. Холмска.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</si>
  <si>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2 смена</t>
    </r>
    <r>
      <rPr>
        <sz val="12"/>
        <color theme="1"/>
        <rFont val="Times New Roman"/>
        <family val="1"/>
        <charset val="204"/>
      </rPr>
      <t xml:space="preserve"> - 02.07.2018 - 25.07.2018</t>
    </r>
  </si>
  <si>
    <t>Лагерь с дневням пребыванием</t>
  </si>
  <si>
    <t>Филиал ОАО "РЖД" дальневосточная железная дорога дирекция социальной сферы Дом культуры железнодорожников г.Южно-Сахалинск</t>
  </si>
  <si>
    <t>693000, г.Южно-Сахалинск, ул. Вокзальная, 55; тел.8(4242)712163</t>
  </si>
  <si>
    <r>
      <rPr>
        <b/>
        <sz val="12"/>
        <color rgb="FF000000"/>
        <rFont val="Times New Roman"/>
        <family val="1"/>
        <charset val="204"/>
      </rPr>
      <t>1 смена</t>
    </r>
    <r>
      <rPr>
        <sz val="12"/>
        <color rgb="FF000000"/>
        <rFont val="Times New Roman"/>
        <family val="1"/>
        <charset val="204"/>
      </rPr>
      <t xml:space="preserve"> –    14.06.2018 - 04.07.2018;  </t>
    </r>
    <r>
      <rPr>
        <b/>
        <sz val="12"/>
        <color rgb="FF000000"/>
        <rFont val="Times New Roman"/>
        <family val="1"/>
        <charset val="204"/>
      </rPr>
      <t xml:space="preserve">2 смена - </t>
    </r>
    <r>
      <rPr>
        <sz val="12"/>
        <color rgb="FF000000"/>
        <rFont val="Times New Roman"/>
        <family val="1"/>
        <charset val="204"/>
      </rPr>
      <t xml:space="preserve">09.07.2018 - 29.07.2018; </t>
    </r>
    <r>
      <rPr>
        <b/>
        <sz val="12"/>
        <color rgb="FF000000"/>
        <rFont val="Times New Roman"/>
        <family val="1"/>
        <charset val="204"/>
      </rPr>
      <t xml:space="preserve">3 смена - </t>
    </r>
    <r>
      <rPr>
        <sz val="12"/>
        <color rgb="FF000000"/>
        <rFont val="Times New Roman"/>
        <family val="1"/>
        <charset val="204"/>
      </rPr>
      <t xml:space="preserve">01.08.2018 -21.08.2018  </t>
    </r>
  </si>
  <si>
    <t>План культурно-массовых мероприятий лагеря дневного пребывания</t>
  </si>
  <si>
    <t>Частное учреждение дополнительного образования "Школа КБ Бридж"</t>
  </si>
  <si>
    <t>693000, г.Южно-Сахалинск, ул. Крюкова, д.35, оф. 205; тел.89147570908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</si>
</sst>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&quot;р.&quot;"/>
    <numFmt numFmtId="165" formatCode="#,##0.00&quot;р.&quot;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i/>
      <sz val="12"/>
      <color rgb="FF0070C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u/>
      <sz val="7.5"/>
      <color indexed="12"/>
      <name val="Arial Cyr"/>
      <charset val="204"/>
    </font>
    <font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5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28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7" borderId="1" xfId="0" applyFont="1" applyFill="1" applyBorder="1"/>
    <xf numFmtId="0" fontId="1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textRotation="90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2" fontId="4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2" fontId="4" fillId="1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49" fontId="15" fillId="11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49" fontId="4" fillId="1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15" fillId="11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15" fillId="11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 textRotation="90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164" fontId="15" fillId="11" borderId="1" xfId="0" applyNumberFormat="1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4" fontId="4" fillId="11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4" fillId="11" borderId="1" xfId="0" applyNumberFormat="1" applyFont="1" applyFill="1" applyBorder="1" applyAlignment="1">
      <alignment horizontal="center" vertical="center"/>
    </xf>
    <xf numFmtId="49" fontId="4" fillId="11" borderId="0" xfId="0" applyNumberFormat="1" applyFont="1" applyFill="1" applyAlignment="1">
      <alignment horizontal="center" vertical="center"/>
    </xf>
    <xf numFmtId="2" fontId="4" fillId="11" borderId="0" xfId="0" applyNumberFormat="1" applyFont="1" applyFill="1" applyAlignment="1">
      <alignment horizontal="center" vertical="center"/>
    </xf>
    <xf numFmtId="2" fontId="4" fillId="11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2" fontId="4" fillId="11" borderId="1" xfId="0" applyNumberFormat="1" applyFont="1" applyFill="1" applyBorder="1" applyAlignment="1">
      <alignment horizontal="center" vertical="center" wrapText="1"/>
    </xf>
    <xf numFmtId="2" fontId="4" fillId="11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5" fillId="11" borderId="0" xfId="0" applyFont="1" applyFill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 wrapText="1"/>
    </xf>
    <xf numFmtId="2" fontId="8" fillId="11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34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textRotation="90" wrapText="1"/>
    </xf>
    <xf numFmtId="0" fontId="23" fillId="10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8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8" borderId="3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vertical="center"/>
    </xf>
    <xf numFmtId="165" fontId="2" fillId="11" borderId="1" xfId="0" applyNumberFormat="1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0" fontId="15" fillId="11" borderId="1" xfId="2" applyFont="1" applyFill="1" applyBorder="1" applyAlignment="1" applyProtection="1">
      <alignment horizontal="center" vertical="center" wrapText="1"/>
    </xf>
    <xf numFmtId="2" fontId="2" fillId="11" borderId="1" xfId="0" applyNumberFormat="1" applyFont="1" applyFill="1" applyBorder="1" applyAlignment="1">
      <alignment horizontal="center" vertical="center" wrapText="1"/>
    </xf>
    <xf numFmtId="0" fontId="37" fillId="11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center" textRotation="90" wrapText="1"/>
    </xf>
    <xf numFmtId="0" fontId="19" fillId="0" borderId="0" xfId="0" applyFont="1" applyAlignment="1">
      <alignment horizontal="center" vertical="center" wrapText="1"/>
    </xf>
    <xf numFmtId="0" fontId="5" fillId="7" borderId="2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/>
    <xf numFmtId="0" fontId="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34" fillId="11" borderId="9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28" fillId="0" borderId="1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5" fillId="10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/>
    </xf>
    <xf numFmtId="0" fontId="3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Q209"/>
  <sheetViews>
    <sheetView topLeftCell="A5" zoomScale="82" zoomScaleNormal="82" zoomScaleSheetLayoutView="85" workbookViewId="0">
      <pane ySplit="2" topLeftCell="A13" activePane="bottomLeft" state="frozen"/>
      <selection activeCell="A5" sqref="A5"/>
      <selection pane="bottomLeft" activeCell="E215" sqref="E215"/>
    </sheetView>
  </sheetViews>
  <sheetFormatPr defaultRowHeight="15" outlineLevelRow="2" x14ac:dyDescent="0.25"/>
  <cols>
    <col min="1" max="1" width="6.85546875" bestFit="1" customWidth="1"/>
    <col min="2" max="2" width="6.28515625" customWidth="1"/>
    <col min="3" max="3" width="25" customWidth="1"/>
    <col min="4" max="4" width="5.85546875" customWidth="1"/>
    <col min="5" max="5" width="25" customWidth="1"/>
    <col min="6" max="6" width="26.42578125" customWidth="1"/>
    <col min="7" max="7" width="20.42578125" customWidth="1"/>
    <col min="8" max="8" width="13.140625" customWidth="1"/>
    <col min="9" max="9" width="10" customWidth="1"/>
    <col min="10" max="10" width="12.140625" customWidth="1"/>
    <col min="11" max="11" width="19.42578125" customWidth="1"/>
    <col min="12" max="12" width="17.42578125" customWidth="1"/>
    <col min="13" max="13" width="23" customWidth="1"/>
    <col min="14" max="14" width="18.7109375" customWidth="1"/>
    <col min="15" max="15" width="29.85546875" customWidth="1"/>
    <col min="16" max="17" width="0" hidden="1" customWidth="1"/>
  </cols>
  <sheetData>
    <row r="1" spans="1:17" ht="24.75" customHeight="1" x14ac:dyDescent="0.3">
      <c r="E1" s="237" t="s">
        <v>27</v>
      </c>
      <c r="F1" s="237"/>
      <c r="G1" s="237"/>
      <c r="H1" s="237"/>
      <c r="I1" s="237"/>
      <c r="J1" s="237"/>
      <c r="K1" s="237"/>
      <c r="L1" s="237"/>
    </row>
    <row r="2" spans="1:17" ht="25.5" customHeight="1" x14ac:dyDescent="0.25">
      <c r="B2" s="14"/>
      <c r="C2" s="14"/>
      <c r="D2" s="14"/>
      <c r="E2" s="238" t="s">
        <v>28</v>
      </c>
      <c r="F2" s="238"/>
      <c r="G2" s="238"/>
      <c r="H2" s="238"/>
      <c r="I2" s="238"/>
      <c r="J2" s="238"/>
      <c r="K2" s="238"/>
      <c r="L2" s="238"/>
      <c r="M2" s="14"/>
      <c r="N2" s="14"/>
      <c r="O2" s="1"/>
    </row>
    <row r="3" spans="1:17" ht="18.75" customHeight="1" x14ac:dyDescent="0.25">
      <c r="B3" s="14"/>
      <c r="C3" s="14"/>
      <c r="D3" s="14"/>
      <c r="E3" s="16"/>
      <c r="F3" s="240" t="s">
        <v>29</v>
      </c>
      <c r="G3" s="240"/>
      <c r="H3" s="17">
        <v>2018</v>
      </c>
      <c r="I3" s="238" t="s">
        <v>30</v>
      </c>
      <c r="J3" s="238"/>
      <c r="K3" s="238"/>
      <c r="L3" s="16"/>
      <c r="M3" s="14"/>
      <c r="N3" s="14"/>
      <c r="O3" s="1"/>
    </row>
    <row r="4" spans="1:17" ht="36" hidden="1" customHeight="1" x14ac:dyDescent="0.25">
      <c r="B4" s="2"/>
      <c r="C4" s="239" t="s">
        <v>13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15"/>
    </row>
    <row r="5" spans="1:17" ht="121.5" customHeight="1" x14ac:dyDescent="0.25">
      <c r="A5" s="3" t="s">
        <v>49</v>
      </c>
      <c r="B5" s="3" t="s">
        <v>48</v>
      </c>
      <c r="C5" s="3" t="s">
        <v>24</v>
      </c>
      <c r="D5" s="12" t="s">
        <v>22</v>
      </c>
      <c r="E5" s="3" t="s">
        <v>23</v>
      </c>
      <c r="F5" s="3" t="s">
        <v>1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1724</v>
      </c>
      <c r="O5" s="3" t="s">
        <v>9</v>
      </c>
      <c r="P5">
        <f>SUM(I8:I99,I15:I20,I22:I29,I31:I39,I41:I53,I55:I58,I60:I64,I66:I69,I71:I75,I77:I90,I92:I100,I102,I104:I109,I111:I117,I119:I130,I132:I143,I145:I159,I161:I163,I165:I198)</f>
        <v>11955</v>
      </c>
      <c r="Q5">
        <f>P5-709</f>
        <v>11246</v>
      </c>
    </row>
    <row r="6" spans="1:17" x14ac:dyDescent="0.25">
      <c r="A6" s="27">
        <v>1</v>
      </c>
      <c r="B6" s="3">
        <v>2</v>
      </c>
      <c r="C6" s="27">
        <v>3</v>
      </c>
      <c r="D6" s="3">
        <v>4</v>
      </c>
      <c r="E6" s="27">
        <v>5</v>
      </c>
      <c r="F6" s="3">
        <v>6</v>
      </c>
      <c r="G6" s="27">
        <v>7</v>
      </c>
      <c r="H6" s="3">
        <v>8</v>
      </c>
      <c r="I6" s="27">
        <v>9</v>
      </c>
      <c r="J6" s="3">
        <v>10</v>
      </c>
      <c r="K6" s="27">
        <v>11</v>
      </c>
      <c r="L6" s="3">
        <v>12</v>
      </c>
      <c r="M6" s="27">
        <v>13</v>
      </c>
      <c r="N6" s="3">
        <v>14</v>
      </c>
      <c r="O6" s="27">
        <v>15</v>
      </c>
    </row>
    <row r="7" spans="1:17" ht="15.75" customHeight="1" x14ac:dyDescent="0.25">
      <c r="A7" s="145"/>
      <c r="B7" s="99">
        <f>COUNT(B8:B12)</f>
        <v>5</v>
      </c>
      <c r="C7" s="241" t="s">
        <v>1419</v>
      </c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3"/>
    </row>
    <row r="8" spans="1:17" ht="135" hidden="1" outlineLevel="1" x14ac:dyDescent="0.25">
      <c r="A8" s="147">
        <v>1</v>
      </c>
      <c r="B8" s="39">
        <v>1</v>
      </c>
      <c r="C8" s="43" t="s">
        <v>724</v>
      </c>
      <c r="D8" s="108" t="s">
        <v>729</v>
      </c>
      <c r="E8" s="19" t="s">
        <v>1465</v>
      </c>
      <c r="F8" s="19" t="s">
        <v>1718</v>
      </c>
      <c r="G8" s="19" t="s">
        <v>725</v>
      </c>
      <c r="H8" s="19" t="s">
        <v>732</v>
      </c>
      <c r="I8" s="100">
        <v>70</v>
      </c>
      <c r="J8" s="28" t="s">
        <v>364</v>
      </c>
      <c r="K8" s="21" t="s">
        <v>726</v>
      </c>
      <c r="L8" s="20">
        <v>2600</v>
      </c>
      <c r="M8" s="21" t="s">
        <v>363</v>
      </c>
      <c r="N8" s="19" t="s">
        <v>727</v>
      </c>
      <c r="O8" s="21" t="s">
        <v>1418</v>
      </c>
    </row>
    <row r="9" spans="1:17" ht="153" hidden="1" outlineLevel="2" x14ac:dyDescent="0.25">
      <c r="A9" s="147">
        <v>2</v>
      </c>
      <c r="B9" s="39">
        <v>2</v>
      </c>
      <c r="C9" s="24" t="s">
        <v>728</v>
      </c>
      <c r="D9" s="22" t="s">
        <v>729</v>
      </c>
      <c r="E9" s="57" t="s">
        <v>1466</v>
      </c>
      <c r="F9" s="57" t="s">
        <v>730</v>
      </c>
      <c r="G9" s="19" t="s">
        <v>725</v>
      </c>
      <c r="H9" s="100" t="s">
        <v>731</v>
      </c>
      <c r="I9" s="100">
        <v>240</v>
      </c>
      <c r="J9" s="28" t="s">
        <v>53</v>
      </c>
      <c r="K9" s="21" t="s">
        <v>733</v>
      </c>
      <c r="L9" s="48">
        <v>2735</v>
      </c>
      <c r="M9" s="21" t="s">
        <v>363</v>
      </c>
      <c r="N9" s="100"/>
      <c r="O9" s="109" t="s">
        <v>917</v>
      </c>
    </row>
    <row r="10" spans="1:17" ht="141.75" hidden="1" outlineLevel="2" x14ac:dyDescent="0.25">
      <c r="A10" s="147">
        <v>3</v>
      </c>
      <c r="B10" s="39">
        <v>3</v>
      </c>
      <c r="C10" s="45" t="s">
        <v>784</v>
      </c>
      <c r="D10" s="22" t="s">
        <v>40</v>
      </c>
      <c r="E10" s="42" t="s">
        <v>915</v>
      </c>
      <c r="F10" s="42" t="s">
        <v>786</v>
      </c>
      <c r="G10" s="19" t="s">
        <v>377</v>
      </c>
      <c r="H10" s="42" t="s">
        <v>787</v>
      </c>
      <c r="I10" s="42">
        <v>75</v>
      </c>
      <c r="J10" s="117" t="s">
        <v>364</v>
      </c>
      <c r="K10" s="42" t="s">
        <v>788</v>
      </c>
      <c r="L10" s="42" t="s">
        <v>785</v>
      </c>
      <c r="M10" s="107" t="s">
        <v>372</v>
      </c>
      <c r="N10" s="42">
        <v>2</v>
      </c>
      <c r="O10" s="44" t="s">
        <v>916</v>
      </c>
    </row>
    <row r="11" spans="1:17" ht="293.25" hidden="1" outlineLevel="2" x14ac:dyDescent="0.25">
      <c r="A11" s="147">
        <v>4</v>
      </c>
      <c r="B11" s="39">
        <v>4</v>
      </c>
      <c r="C11" s="43" t="s">
        <v>1469</v>
      </c>
      <c r="D11" s="108" t="s">
        <v>729</v>
      </c>
      <c r="E11" s="19" t="s">
        <v>1465</v>
      </c>
      <c r="F11" s="72" t="s">
        <v>1468</v>
      </c>
      <c r="G11" s="19" t="s">
        <v>725</v>
      </c>
      <c r="H11" s="19" t="s">
        <v>1726</v>
      </c>
      <c r="I11" s="39">
        <v>200</v>
      </c>
      <c r="J11" s="28" t="s">
        <v>53</v>
      </c>
      <c r="K11" s="21" t="s">
        <v>1727</v>
      </c>
      <c r="L11" s="20" t="s">
        <v>1729</v>
      </c>
      <c r="M11" s="107" t="s">
        <v>372</v>
      </c>
      <c r="N11" s="39"/>
      <c r="O11" s="46" t="s">
        <v>1728</v>
      </c>
    </row>
    <row r="12" spans="1:17" ht="135" hidden="1" outlineLevel="2" x14ac:dyDescent="0.25">
      <c r="A12" s="147">
        <v>5</v>
      </c>
      <c r="B12" s="4">
        <v>5</v>
      </c>
      <c r="C12" s="43" t="s">
        <v>1719</v>
      </c>
      <c r="D12" s="108" t="s">
        <v>729</v>
      </c>
      <c r="E12" s="19" t="s">
        <v>1465</v>
      </c>
      <c r="F12" s="19" t="s">
        <v>1720</v>
      </c>
      <c r="G12" s="19" t="s">
        <v>377</v>
      </c>
      <c r="H12" s="4" t="s">
        <v>1722</v>
      </c>
      <c r="I12" s="4">
        <v>100</v>
      </c>
      <c r="J12" s="28" t="s">
        <v>455</v>
      </c>
      <c r="K12" s="19" t="s">
        <v>1723</v>
      </c>
      <c r="L12" s="4"/>
      <c r="M12" s="21" t="s">
        <v>363</v>
      </c>
      <c r="N12" s="4"/>
      <c r="O12" s="21" t="s">
        <v>1725</v>
      </c>
    </row>
    <row r="13" spans="1:17" ht="15.75" collapsed="1" x14ac:dyDescent="0.25">
      <c r="A13" s="149"/>
      <c r="B13" s="98">
        <f>COUNT(B15:B20,B22,B23:B29,B31:B39,B41:B53,B55:B58, B60:B64,B66:B69,B71:B75,B77:B90,B92:B100,B102,B104:B109,B111:B117,B119:B130,B132:B143,B145:B159,B161:B163,B165:B199)</f>
        <v>168</v>
      </c>
      <c r="C13" s="244" t="s">
        <v>1467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6"/>
    </row>
    <row r="14" spans="1:17" ht="15.75" x14ac:dyDescent="0.25">
      <c r="A14" s="148"/>
      <c r="B14" s="150"/>
      <c r="C14" s="231" t="s">
        <v>789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3"/>
    </row>
    <row r="15" spans="1:17" ht="94.5" hidden="1" outlineLevel="1" x14ac:dyDescent="0.25">
      <c r="A15" s="146">
        <v>6</v>
      </c>
      <c r="B15" s="13">
        <v>1</v>
      </c>
      <c r="C15" s="24" t="s">
        <v>31</v>
      </c>
      <c r="D15" s="22" t="s">
        <v>40</v>
      </c>
      <c r="E15" s="19" t="s">
        <v>41</v>
      </c>
      <c r="F15" s="19" t="s">
        <v>1730</v>
      </c>
      <c r="G15" s="19" t="s">
        <v>42</v>
      </c>
      <c r="H15" s="19" t="s">
        <v>46</v>
      </c>
      <c r="I15" s="13">
        <v>160</v>
      </c>
      <c r="J15" s="28" t="s">
        <v>53</v>
      </c>
      <c r="K15" s="19" t="s">
        <v>43</v>
      </c>
      <c r="L15" s="20"/>
      <c r="M15" s="46"/>
      <c r="N15" s="46"/>
      <c r="O15" s="21" t="s">
        <v>32</v>
      </c>
    </row>
    <row r="16" spans="1:17" ht="110.25" hidden="1" outlineLevel="1" x14ac:dyDescent="0.25">
      <c r="A16" s="146">
        <v>7</v>
      </c>
      <c r="B16" s="13">
        <v>2</v>
      </c>
      <c r="C16" s="24" t="s">
        <v>33</v>
      </c>
      <c r="D16" s="22" t="s">
        <v>40</v>
      </c>
      <c r="E16" s="19" t="s">
        <v>44</v>
      </c>
      <c r="F16" s="19" t="s">
        <v>47</v>
      </c>
      <c r="G16" s="19" t="s">
        <v>42</v>
      </c>
      <c r="H16" s="19" t="s">
        <v>46</v>
      </c>
      <c r="I16" s="13">
        <v>85</v>
      </c>
      <c r="J16" s="28" t="s">
        <v>53</v>
      </c>
      <c r="K16" s="19" t="s">
        <v>45</v>
      </c>
      <c r="L16" s="20"/>
      <c r="M16" s="46"/>
      <c r="N16" s="46"/>
      <c r="O16" s="21" t="s">
        <v>32</v>
      </c>
    </row>
    <row r="17" spans="1:15" ht="94.5" hidden="1" outlineLevel="1" x14ac:dyDescent="0.25">
      <c r="A17" s="146">
        <v>8</v>
      </c>
      <c r="B17" s="100">
        <v>3</v>
      </c>
      <c r="C17" s="24" t="s">
        <v>34</v>
      </c>
      <c r="D17" s="22" t="s">
        <v>40</v>
      </c>
      <c r="E17" s="19" t="s">
        <v>50</v>
      </c>
      <c r="F17" s="19" t="s">
        <v>1731</v>
      </c>
      <c r="G17" s="19" t="s">
        <v>42</v>
      </c>
      <c r="H17" s="19" t="s">
        <v>52</v>
      </c>
      <c r="I17" s="13">
        <v>25</v>
      </c>
      <c r="J17" s="28" t="s">
        <v>53</v>
      </c>
      <c r="K17" s="19" t="s">
        <v>43</v>
      </c>
      <c r="L17" s="20"/>
      <c r="M17" s="46"/>
      <c r="N17" s="46"/>
      <c r="O17" s="21" t="s">
        <v>35</v>
      </c>
    </row>
    <row r="18" spans="1:15" ht="94.5" hidden="1" outlineLevel="1" x14ac:dyDescent="0.25">
      <c r="A18" s="146">
        <v>9</v>
      </c>
      <c r="B18" s="100">
        <v>4</v>
      </c>
      <c r="C18" s="24" t="s">
        <v>36</v>
      </c>
      <c r="D18" s="22" t="s">
        <v>40</v>
      </c>
      <c r="E18" s="19" t="s">
        <v>54</v>
      </c>
      <c r="F18" s="19" t="s">
        <v>55</v>
      </c>
      <c r="G18" s="19" t="s">
        <v>42</v>
      </c>
      <c r="H18" s="19" t="s">
        <v>52</v>
      </c>
      <c r="I18" s="13">
        <v>3</v>
      </c>
      <c r="J18" s="28" t="s">
        <v>56</v>
      </c>
      <c r="K18" s="19" t="s">
        <v>43</v>
      </c>
      <c r="L18" s="20"/>
      <c r="M18" s="46"/>
      <c r="N18" s="46"/>
      <c r="O18" s="21" t="s">
        <v>35</v>
      </c>
    </row>
    <row r="19" spans="1:15" ht="110.25" hidden="1" outlineLevel="1" x14ac:dyDescent="0.25">
      <c r="A19" s="146">
        <v>10</v>
      </c>
      <c r="B19" s="100">
        <v>5</v>
      </c>
      <c r="C19" s="24" t="s">
        <v>37</v>
      </c>
      <c r="D19" s="22" t="s">
        <v>40</v>
      </c>
      <c r="E19" s="19" t="s">
        <v>57</v>
      </c>
      <c r="F19" s="19" t="s">
        <v>58</v>
      </c>
      <c r="G19" s="19" t="s">
        <v>42</v>
      </c>
      <c r="H19" s="19" t="s">
        <v>52</v>
      </c>
      <c r="I19" s="13">
        <v>11</v>
      </c>
      <c r="J19" s="28" t="s">
        <v>56</v>
      </c>
      <c r="K19" s="19" t="s">
        <v>43</v>
      </c>
      <c r="L19" s="20"/>
      <c r="M19" s="46"/>
      <c r="N19" s="46"/>
      <c r="O19" s="21" t="s">
        <v>35</v>
      </c>
    </row>
    <row r="20" spans="1:15" ht="94.5" hidden="1" outlineLevel="1" x14ac:dyDescent="0.25">
      <c r="A20" s="146">
        <v>11</v>
      </c>
      <c r="B20" s="100">
        <v>6</v>
      </c>
      <c r="C20" s="24" t="s">
        <v>38</v>
      </c>
      <c r="D20" s="22" t="s">
        <v>40</v>
      </c>
      <c r="E20" s="19" t="s">
        <v>39</v>
      </c>
      <c r="F20" s="19" t="s">
        <v>47</v>
      </c>
      <c r="G20" s="19" t="s">
        <v>42</v>
      </c>
      <c r="H20" s="29" t="s">
        <v>70</v>
      </c>
      <c r="I20" s="13">
        <v>20</v>
      </c>
      <c r="J20" s="28" t="s">
        <v>59</v>
      </c>
      <c r="K20" s="19" t="s">
        <v>43</v>
      </c>
      <c r="L20" s="20"/>
      <c r="M20" s="46"/>
      <c r="N20" s="46"/>
      <c r="O20" s="21" t="s">
        <v>32</v>
      </c>
    </row>
    <row r="21" spans="1:15" ht="15.75" collapsed="1" x14ac:dyDescent="0.25">
      <c r="A21" s="148"/>
      <c r="B21" s="150"/>
      <c r="C21" s="231" t="s">
        <v>1149</v>
      </c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3"/>
    </row>
    <row r="22" spans="1:15" ht="120" hidden="1" outlineLevel="1" x14ac:dyDescent="0.25">
      <c r="A22" s="146">
        <v>12</v>
      </c>
      <c r="B22" s="153">
        <v>1</v>
      </c>
      <c r="C22" s="43" t="s">
        <v>631</v>
      </c>
      <c r="D22" s="22" t="s">
        <v>40</v>
      </c>
      <c r="E22" s="19" t="s">
        <v>661</v>
      </c>
      <c r="F22" s="19" t="s">
        <v>662</v>
      </c>
      <c r="G22" s="43" t="s">
        <v>42</v>
      </c>
      <c r="H22" s="19" t="s">
        <v>663</v>
      </c>
      <c r="I22" s="19">
        <v>40</v>
      </c>
      <c r="J22" s="28" t="s">
        <v>157</v>
      </c>
      <c r="K22" s="19" t="s">
        <v>633</v>
      </c>
      <c r="L22" s="20" t="s">
        <v>634</v>
      </c>
      <c r="M22" s="21" t="s">
        <v>372</v>
      </c>
      <c r="N22" s="19"/>
      <c r="O22" s="21" t="s">
        <v>635</v>
      </c>
    </row>
    <row r="23" spans="1:15" ht="120" hidden="1" outlineLevel="1" x14ac:dyDescent="0.25">
      <c r="A23" s="146">
        <v>13</v>
      </c>
      <c r="B23" s="153">
        <v>2</v>
      </c>
      <c r="C23" s="43" t="s">
        <v>636</v>
      </c>
      <c r="D23" s="22" t="s">
        <v>40</v>
      </c>
      <c r="E23" s="19" t="s">
        <v>664</v>
      </c>
      <c r="F23" s="19" t="s">
        <v>1732</v>
      </c>
      <c r="G23" s="19" t="s">
        <v>42</v>
      </c>
      <c r="H23" s="19" t="s">
        <v>665</v>
      </c>
      <c r="I23" s="100">
        <v>60</v>
      </c>
      <c r="J23" s="28" t="s">
        <v>157</v>
      </c>
      <c r="K23" s="19" t="s">
        <v>639</v>
      </c>
      <c r="L23" s="20">
        <v>6500</v>
      </c>
      <c r="M23" s="21" t="s">
        <v>372</v>
      </c>
      <c r="N23" s="19"/>
      <c r="O23" s="21" t="s">
        <v>640</v>
      </c>
    </row>
    <row r="24" spans="1:15" ht="120" hidden="1" outlineLevel="1" x14ac:dyDescent="0.25">
      <c r="A24" s="146">
        <v>14</v>
      </c>
      <c r="B24" s="153">
        <v>3</v>
      </c>
      <c r="C24" s="43" t="s">
        <v>641</v>
      </c>
      <c r="D24" s="22" t="s">
        <v>40</v>
      </c>
      <c r="E24" s="19" t="s">
        <v>667</v>
      </c>
      <c r="F24" s="19" t="s">
        <v>1733</v>
      </c>
      <c r="G24" s="19" t="s">
        <v>42</v>
      </c>
      <c r="H24" s="19" t="s">
        <v>666</v>
      </c>
      <c r="I24" s="19">
        <v>20</v>
      </c>
      <c r="J24" s="28" t="s">
        <v>157</v>
      </c>
      <c r="K24" s="19" t="s">
        <v>642</v>
      </c>
      <c r="L24" s="20">
        <v>6334.84</v>
      </c>
      <c r="M24" s="21" t="s">
        <v>372</v>
      </c>
      <c r="N24" s="19"/>
      <c r="O24" s="21" t="s">
        <v>643</v>
      </c>
    </row>
    <row r="25" spans="1:15" ht="135" hidden="1" outlineLevel="1" x14ac:dyDescent="0.25">
      <c r="A25" s="146">
        <v>15</v>
      </c>
      <c r="B25" s="153">
        <v>4</v>
      </c>
      <c r="C25" s="43" t="s">
        <v>644</v>
      </c>
      <c r="D25" s="22" t="s">
        <v>40</v>
      </c>
      <c r="E25" s="19" t="s">
        <v>668</v>
      </c>
      <c r="F25" s="19" t="s">
        <v>669</v>
      </c>
      <c r="G25" s="19" t="s">
        <v>42</v>
      </c>
      <c r="H25" s="19" t="s">
        <v>670</v>
      </c>
      <c r="I25" s="100">
        <v>20</v>
      </c>
      <c r="J25" s="28" t="s">
        <v>157</v>
      </c>
      <c r="K25" s="19" t="s">
        <v>646</v>
      </c>
      <c r="L25" s="20">
        <v>6600</v>
      </c>
      <c r="M25" s="21" t="s">
        <v>372</v>
      </c>
      <c r="N25" s="19"/>
      <c r="O25" s="21" t="s">
        <v>647</v>
      </c>
    </row>
    <row r="26" spans="1:15" ht="120" hidden="1" outlineLevel="1" x14ac:dyDescent="0.25">
      <c r="A26" s="146">
        <v>16</v>
      </c>
      <c r="B26" s="153">
        <v>5</v>
      </c>
      <c r="C26" s="43" t="s">
        <v>648</v>
      </c>
      <c r="D26" s="22" t="s">
        <v>40</v>
      </c>
      <c r="E26" s="19" t="s">
        <v>671</v>
      </c>
      <c r="F26" s="19" t="s">
        <v>672</v>
      </c>
      <c r="G26" s="19" t="s">
        <v>42</v>
      </c>
      <c r="H26" s="19" t="s">
        <v>673</v>
      </c>
      <c r="I26" s="19">
        <v>50</v>
      </c>
      <c r="J26" s="28" t="s">
        <v>488</v>
      </c>
      <c r="K26" s="19" t="s">
        <v>649</v>
      </c>
      <c r="L26" s="20">
        <v>5334.84</v>
      </c>
      <c r="M26" s="21" t="s">
        <v>372</v>
      </c>
      <c r="N26" s="19"/>
      <c r="O26" s="21" t="s">
        <v>650</v>
      </c>
    </row>
    <row r="27" spans="1:15" ht="126" hidden="1" outlineLevel="1" x14ac:dyDescent="0.25">
      <c r="A27" s="146">
        <v>17</v>
      </c>
      <c r="B27" s="153">
        <v>6</v>
      </c>
      <c r="C27" s="43" t="s">
        <v>651</v>
      </c>
      <c r="D27" s="22" t="s">
        <v>40</v>
      </c>
      <c r="E27" s="19" t="s">
        <v>674</v>
      </c>
      <c r="F27" s="19" t="s">
        <v>675</v>
      </c>
      <c r="G27" s="19" t="s">
        <v>42</v>
      </c>
      <c r="H27" s="19" t="s">
        <v>676</v>
      </c>
      <c r="I27" s="19">
        <v>50</v>
      </c>
      <c r="J27" s="28" t="s">
        <v>157</v>
      </c>
      <c r="K27" s="19" t="s">
        <v>652</v>
      </c>
      <c r="L27" s="20">
        <v>5334.84</v>
      </c>
      <c r="M27" s="21" t="s">
        <v>372</v>
      </c>
      <c r="N27" s="19"/>
      <c r="O27" s="21" t="s">
        <v>653</v>
      </c>
    </row>
    <row r="28" spans="1:15" ht="120" hidden="1" outlineLevel="1" x14ac:dyDescent="0.25">
      <c r="A28" s="146">
        <v>18</v>
      </c>
      <c r="B28" s="153">
        <v>7</v>
      </c>
      <c r="C28" s="43" t="s">
        <v>654</v>
      </c>
      <c r="D28" s="22" t="s">
        <v>40</v>
      </c>
      <c r="E28" s="19" t="s">
        <v>677</v>
      </c>
      <c r="F28" s="19" t="s">
        <v>1735</v>
      </c>
      <c r="G28" s="19" t="s">
        <v>42</v>
      </c>
      <c r="H28" s="19" t="s">
        <v>678</v>
      </c>
      <c r="I28" s="100">
        <v>20</v>
      </c>
      <c r="J28" s="28" t="s">
        <v>632</v>
      </c>
      <c r="K28" s="19" t="s">
        <v>679</v>
      </c>
      <c r="L28" s="20"/>
      <c r="M28" s="21" t="s">
        <v>372</v>
      </c>
      <c r="N28" s="19"/>
      <c r="O28" s="21" t="s">
        <v>655</v>
      </c>
    </row>
    <row r="29" spans="1:15" ht="141.75" hidden="1" outlineLevel="1" x14ac:dyDescent="0.25">
      <c r="A29" s="146">
        <v>19</v>
      </c>
      <c r="B29" s="153">
        <v>8</v>
      </c>
      <c r="C29" s="43" t="s">
        <v>680</v>
      </c>
      <c r="D29" s="22" t="s">
        <v>40</v>
      </c>
      <c r="E29" s="19" t="s">
        <v>681</v>
      </c>
      <c r="F29" s="19" t="s">
        <v>1734</v>
      </c>
      <c r="G29" s="19" t="s">
        <v>656</v>
      </c>
      <c r="H29" s="19" t="s">
        <v>683</v>
      </c>
      <c r="I29" s="19">
        <v>50</v>
      </c>
      <c r="J29" s="28" t="s">
        <v>682</v>
      </c>
      <c r="K29" s="19" t="s">
        <v>684</v>
      </c>
      <c r="L29" s="20">
        <v>7000</v>
      </c>
      <c r="M29" s="21" t="s">
        <v>372</v>
      </c>
      <c r="N29" s="19"/>
      <c r="O29" s="21" t="s">
        <v>685</v>
      </c>
    </row>
    <row r="30" spans="1:15" ht="15.75" collapsed="1" x14ac:dyDescent="0.25">
      <c r="A30" s="148"/>
      <c r="B30" s="158"/>
      <c r="C30" s="234" t="s">
        <v>1146</v>
      </c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6"/>
    </row>
    <row r="31" spans="1:15" ht="180" hidden="1" outlineLevel="2" x14ac:dyDescent="0.25">
      <c r="A31" s="146">
        <v>20</v>
      </c>
      <c r="B31" s="153">
        <v>1</v>
      </c>
      <c r="C31" s="43" t="s">
        <v>1507</v>
      </c>
      <c r="D31" s="22" t="s">
        <v>40</v>
      </c>
      <c r="E31" s="19" t="s">
        <v>1508</v>
      </c>
      <c r="F31" s="19" t="s">
        <v>1550</v>
      </c>
      <c r="G31" s="19" t="s">
        <v>42</v>
      </c>
      <c r="H31" s="19" t="s">
        <v>1548</v>
      </c>
      <c r="I31" s="19">
        <v>45</v>
      </c>
      <c r="J31" s="28" t="s">
        <v>1497</v>
      </c>
      <c r="K31" s="19" t="s">
        <v>1509</v>
      </c>
      <c r="L31" s="20">
        <v>264.2</v>
      </c>
      <c r="M31" s="21" t="s">
        <v>1510</v>
      </c>
      <c r="N31" s="19"/>
      <c r="O31" s="21" t="s">
        <v>1511</v>
      </c>
    </row>
    <row r="32" spans="1:15" ht="189" hidden="1" outlineLevel="2" x14ac:dyDescent="0.25">
      <c r="A32" s="146">
        <v>21</v>
      </c>
      <c r="B32" s="153">
        <v>2</v>
      </c>
      <c r="C32" s="43" t="s">
        <v>1512</v>
      </c>
      <c r="D32" s="22" t="s">
        <v>40</v>
      </c>
      <c r="E32" s="19" t="s">
        <v>1549</v>
      </c>
      <c r="F32" s="19" t="s">
        <v>1551</v>
      </c>
      <c r="G32" s="19" t="s">
        <v>42</v>
      </c>
      <c r="H32" s="19" t="s">
        <v>1552</v>
      </c>
      <c r="I32" s="19">
        <v>70</v>
      </c>
      <c r="J32" s="28" t="s">
        <v>610</v>
      </c>
      <c r="K32" s="19" t="s">
        <v>1553</v>
      </c>
      <c r="L32" s="20">
        <v>264.2</v>
      </c>
      <c r="M32" s="21" t="s">
        <v>1554</v>
      </c>
      <c r="N32" s="19"/>
      <c r="O32" s="21" t="s">
        <v>1513</v>
      </c>
    </row>
    <row r="33" spans="1:15" ht="126" hidden="1" outlineLevel="2" x14ac:dyDescent="0.25">
      <c r="A33" s="146">
        <v>22</v>
      </c>
      <c r="B33" s="182">
        <v>3</v>
      </c>
      <c r="C33" s="43" t="s">
        <v>1514</v>
      </c>
      <c r="D33" s="22" t="s">
        <v>40</v>
      </c>
      <c r="E33" s="19" t="s">
        <v>1555</v>
      </c>
      <c r="F33" s="19" t="s">
        <v>1556</v>
      </c>
      <c r="G33" s="19" t="s">
        <v>42</v>
      </c>
      <c r="H33" s="19" t="s">
        <v>1548</v>
      </c>
      <c r="I33" s="19">
        <v>25</v>
      </c>
      <c r="J33" s="28" t="s">
        <v>157</v>
      </c>
      <c r="K33" s="19" t="s">
        <v>1515</v>
      </c>
      <c r="L33" s="20">
        <v>264.2</v>
      </c>
      <c r="M33" s="21" t="s">
        <v>372</v>
      </c>
      <c r="N33" s="19"/>
      <c r="O33" s="21" t="s">
        <v>1516</v>
      </c>
    </row>
    <row r="34" spans="1:15" ht="157.5" hidden="1" outlineLevel="2" x14ac:dyDescent="0.25">
      <c r="A34" s="146">
        <v>23</v>
      </c>
      <c r="B34" s="182">
        <v>4</v>
      </c>
      <c r="C34" s="43" t="s">
        <v>1517</v>
      </c>
      <c r="D34" s="22" t="s">
        <v>40</v>
      </c>
      <c r="E34" s="19" t="s">
        <v>1518</v>
      </c>
      <c r="F34" s="19" t="s">
        <v>1557</v>
      </c>
      <c r="G34" s="19" t="s">
        <v>42</v>
      </c>
      <c r="H34" s="19" t="s">
        <v>1558</v>
      </c>
      <c r="I34" s="19">
        <v>40</v>
      </c>
      <c r="J34" s="28" t="s">
        <v>1559</v>
      </c>
      <c r="K34" s="19" t="s">
        <v>1560</v>
      </c>
      <c r="L34" s="20">
        <v>264.2</v>
      </c>
      <c r="M34" s="21" t="s">
        <v>372</v>
      </c>
      <c r="N34" s="19"/>
      <c r="O34" s="21" t="s">
        <v>1519</v>
      </c>
    </row>
    <row r="35" spans="1:15" ht="126" hidden="1" outlineLevel="2" x14ac:dyDescent="0.25">
      <c r="A35" s="146">
        <v>24</v>
      </c>
      <c r="B35" s="182">
        <v>5</v>
      </c>
      <c r="C35" s="43" t="s">
        <v>1520</v>
      </c>
      <c r="D35" s="22" t="s">
        <v>40</v>
      </c>
      <c r="E35" s="19" t="s">
        <v>1521</v>
      </c>
      <c r="F35" s="19" t="s">
        <v>1561</v>
      </c>
      <c r="G35" s="19" t="s">
        <v>42</v>
      </c>
      <c r="H35" s="19" t="s">
        <v>670</v>
      </c>
      <c r="I35" s="19">
        <v>20</v>
      </c>
      <c r="J35" s="28" t="s">
        <v>334</v>
      </c>
      <c r="K35" s="19" t="s">
        <v>1562</v>
      </c>
      <c r="L35" s="20">
        <v>264.2</v>
      </c>
      <c r="M35" s="21" t="s">
        <v>372</v>
      </c>
      <c r="N35" s="19"/>
      <c r="O35" s="21" t="s">
        <v>1563</v>
      </c>
    </row>
    <row r="36" spans="1:15" ht="135" hidden="1" outlineLevel="2" x14ac:dyDescent="0.25">
      <c r="A36" s="146">
        <v>25</v>
      </c>
      <c r="B36" s="182">
        <v>6</v>
      </c>
      <c r="C36" s="43" t="s">
        <v>1522</v>
      </c>
      <c r="D36" s="22" t="s">
        <v>40</v>
      </c>
      <c r="E36" s="19" t="s">
        <v>1564</v>
      </c>
      <c r="F36" s="19" t="s">
        <v>1523</v>
      </c>
      <c r="G36" s="19" t="s">
        <v>42</v>
      </c>
      <c r="H36" s="19" t="s">
        <v>1548</v>
      </c>
      <c r="I36" s="19">
        <v>50</v>
      </c>
      <c r="J36" s="28" t="s">
        <v>334</v>
      </c>
      <c r="K36" s="21" t="s">
        <v>1524</v>
      </c>
      <c r="L36" s="20">
        <v>264.2</v>
      </c>
      <c r="M36" s="21" t="s">
        <v>372</v>
      </c>
      <c r="N36" s="19"/>
      <c r="O36" s="21" t="s">
        <v>1525</v>
      </c>
    </row>
    <row r="37" spans="1:15" ht="126" hidden="1" outlineLevel="2" x14ac:dyDescent="0.25">
      <c r="A37" s="146">
        <v>26</v>
      </c>
      <c r="B37" s="182">
        <v>7</v>
      </c>
      <c r="C37" s="43" t="s">
        <v>1526</v>
      </c>
      <c r="D37" s="22" t="s">
        <v>40</v>
      </c>
      <c r="E37" s="19" t="s">
        <v>1565</v>
      </c>
      <c r="F37" s="19" t="s">
        <v>1566</v>
      </c>
      <c r="G37" s="19" t="s">
        <v>42</v>
      </c>
      <c r="H37" s="19" t="s">
        <v>1567</v>
      </c>
      <c r="I37" s="19">
        <v>15</v>
      </c>
      <c r="J37" s="28" t="s">
        <v>157</v>
      </c>
      <c r="K37" s="19" t="s">
        <v>1568</v>
      </c>
      <c r="L37" s="20">
        <v>264.2</v>
      </c>
      <c r="M37" s="21" t="s">
        <v>1527</v>
      </c>
      <c r="N37" s="19"/>
      <c r="O37" s="21" t="s">
        <v>1528</v>
      </c>
    </row>
    <row r="38" spans="1:15" ht="192.75" hidden="1" customHeight="1" outlineLevel="2" x14ac:dyDescent="0.25">
      <c r="A38" s="146">
        <v>27</v>
      </c>
      <c r="B38" s="182">
        <v>8</v>
      </c>
      <c r="C38" s="43" t="s">
        <v>1542</v>
      </c>
      <c r="D38" s="22" t="s">
        <v>40</v>
      </c>
      <c r="E38" s="19" t="s">
        <v>1569</v>
      </c>
      <c r="F38" s="19" t="s">
        <v>1571</v>
      </c>
      <c r="G38" s="19" t="s">
        <v>42</v>
      </c>
      <c r="H38" s="19" t="s">
        <v>1548</v>
      </c>
      <c r="I38" s="19">
        <v>50</v>
      </c>
      <c r="J38" s="28" t="s">
        <v>334</v>
      </c>
      <c r="K38" s="19" t="s">
        <v>1568</v>
      </c>
      <c r="L38" s="20">
        <v>264.2</v>
      </c>
      <c r="M38" s="21" t="s">
        <v>372</v>
      </c>
      <c r="N38" s="19"/>
      <c r="O38" s="21" t="s">
        <v>1570</v>
      </c>
    </row>
    <row r="39" spans="1:15" ht="135" hidden="1" outlineLevel="2" x14ac:dyDescent="0.25">
      <c r="A39" s="146">
        <v>28</v>
      </c>
      <c r="B39" s="182">
        <v>9</v>
      </c>
      <c r="C39" s="43" t="s">
        <v>1529</v>
      </c>
      <c r="D39" s="22" t="s">
        <v>40</v>
      </c>
      <c r="E39" s="19" t="s">
        <v>1572</v>
      </c>
      <c r="F39" s="19" t="s">
        <v>1573</v>
      </c>
      <c r="G39" s="19" t="s">
        <v>42</v>
      </c>
      <c r="H39" s="19" t="s">
        <v>670</v>
      </c>
      <c r="I39" s="19">
        <v>25</v>
      </c>
      <c r="J39" s="28" t="s">
        <v>610</v>
      </c>
      <c r="K39" s="21" t="s">
        <v>1530</v>
      </c>
      <c r="L39" s="20">
        <v>264.2</v>
      </c>
      <c r="M39" s="21" t="s">
        <v>372</v>
      </c>
      <c r="N39" s="19"/>
      <c r="O39" s="21" t="s">
        <v>1531</v>
      </c>
    </row>
    <row r="40" spans="1:15" ht="15.75" collapsed="1" x14ac:dyDescent="0.25">
      <c r="A40" s="148"/>
      <c r="B40" s="158"/>
      <c r="C40" s="231" t="s">
        <v>790</v>
      </c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3"/>
    </row>
    <row r="41" spans="1:15" ht="141.75" hidden="1" outlineLevel="1" x14ac:dyDescent="0.25">
      <c r="A41" s="146">
        <v>29</v>
      </c>
      <c r="B41" s="153">
        <v>1</v>
      </c>
      <c r="C41" s="43" t="s">
        <v>73</v>
      </c>
      <c r="D41" s="22" t="s">
        <v>40</v>
      </c>
      <c r="E41" s="19" t="s">
        <v>86</v>
      </c>
      <c r="F41" s="19" t="s">
        <v>82</v>
      </c>
      <c r="G41" s="19" t="s">
        <v>42</v>
      </c>
      <c r="H41" s="19" t="s">
        <v>85</v>
      </c>
      <c r="I41" s="18">
        <v>75</v>
      </c>
      <c r="J41" s="28" t="s">
        <v>56</v>
      </c>
      <c r="K41" s="19" t="s">
        <v>91</v>
      </c>
      <c r="L41" s="20">
        <v>5700</v>
      </c>
      <c r="M41" s="46" t="s">
        <v>74</v>
      </c>
      <c r="N41" s="46"/>
      <c r="O41" s="21" t="s">
        <v>83</v>
      </c>
    </row>
    <row r="42" spans="1:15" ht="141.75" hidden="1" outlineLevel="1" x14ac:dyDescent="0.25">
      <c r="A42" s="146">
        <v>30</v>
      </c>
      <c r="B42" s="153">
        <v>2</v>
      </c>
      <c r="C42" s="43" t="s">
        <v>75</v>
      </c>
      <c r="D42" s="22" t="s">
        <v>40</v>
      </c>
      <c r="E42" s="19" t="s">
        <v>87</v>
      </c>
      <c r="F42" s="19" t="s">
        <v>84</v>
      </c>
      <c r="G42" s="19" t="s">
        <v>42</v>
      </c>
      <c r="H42" s="19" t="s">
        <v>85</v>
      </c>
      <c r="I42" s="18">
        <v>60</v>
      </c>
      <c r="J42" s="28" t="s">
        <v>56</v>
      </c>
      <c r="K42" s="19" t="s">
        <v>91</v>
      </c>
      <c r="L42" s="20">
        <v>5700</v>
      </c>
      <c r="M42" s="46" t="s">
        <v>74</v>
      </c>
      <c r="N42" s="46"/>
      <c r="O42" s="21" t="s">
        <v>83</v>
      </c>
    </row>
    <row r="43" spans="1:15" s="85" customFormat="1" ht="141.75" hidden="1" outlineLevel="1" x14ac:dyDescent="0.25">
      <c r="A43" s="224">
        <v>31</v>
      </c>
      <c r="B43" s="185">
        <v>3</v>
      </c>
      <c r="C43" s="24" t="s">
        <v>88</v>
      </c>
      <c r="D43" s="22" t="s">
        <v>40</v>
      </c>
      <c r="E43" s="57" t="s">
        <v>92</v>
      </c>
      <c r="F43" s="57" t="s">
        <v>89</v>
      </c>
      <c r="G43" s="57" t="s">
        <v>42</v>
      </c>
      <c r="H43" s="57" t="s">
        <v>90</v>
      </c>
      <c r="I43" s="185">
        <v>30</v>
      </c>
      <c r="J43" s="186" t="s">
        <v>56</v>
      </c>
      <c r="K43" s="57" t="s">
        <v>91</v>
      </c>
      <c r="L43" s="89">
        <v>5700</v>
      </c>
      <c r="M43" s="109" t="s">
        <v>74</v>
      </c>
      <c r="N43" s="109"/>
      <c r="O43" s="168" t="s">
        <v>83</v>
      </c>
    </row>
    <row r="44" spans="1:15" ht="141.75" hidden="1" outlineLevel="1" x14ac:dyDescent="0.25">
      <c r="A44" s="146">
        <v>32</v>
      </c>
      <c r="B44" s="153">
        <v>4</v>
      </c>
      <c r="C44" s="43" t="s">
        <v>76</v>
      </c>
      <c r="D44" s="22" t="s">
        <v>40</v>
      </c>
      <c r="E44" s="19" t="s">
        <v>93</v>
      </c>
      <c r="F44" s="19" t="s">
        <v>94</v>
      </c>
      <c r="G44" s="19" t="s">
        <v>42</v>
      </c>
      <c r="H44" s="19" t="s">
        <v>97</v>
      </c>
      <c r="I44" s="18">
        <v>75</v>
      </c>
      <c r="J44" s="28" t="s">
        <v>56</v>
      </c>
      <c r="K44" s="19" t="s">
        <v>91</v>
      </c>
      <c r="L44" s="20">
        <v>5700</v>
      </c>
      <c r="M44" s="46" t="s">
        <v>74</v>
      </c>
      <c r="N44" s="46"/>
      <c r="O44" s="21" t="s">
        <v>83</v>
      </c>
    </row>
    <row r="45" spans="1:15" ht="141.75" hidden="1" outlineLevel="1" x14ac:dyDescent="0.25">
      <c r="A45" s="146">
        <v>33</v>
      </c>
      <c r="B45" s="153">
        <v>5</v>
      </c>
      <c r="C45" s="43" t="s">
        <v>98</v>
      </c>
      <c r="D45" s="22" t="s">
        <v>40</v>
      </c>
      <c r="E45" s="19" t="s">
        <v>95</v>
      </c>
      <c r="F45" s="19" t="s">
        <v>96</v>
      </c>
      <c r="G45" s="19" t="s">
        <v>42</v>
      </c>
      <c r="H45" s="19" t="s">
        <v>99</v>
      </c>
      <c r="I45" s="18">
        <v>60</v>
      </c>
      <c r="J45" s="28" t="s">
        <v>100</v>
      </c>
      <c r="K45" s="19" t="s">
        <v>91</v>
      </c>
      <c r="L45" s="20">
        <v>5700</v>
      </c>
      <c r="M45" s="46" t="s">
        <v>74</v>
      </c>
      <c r="N45" s="46"/>
      <c r="O45" s="21" t="s">
        <v>83</v>
      </c>
    </row>
    <row r="46" spans="1:15" ht="141.75" hidden="1" outlineLevel="1" x14ac:dyDescent="0.25">
      <c r="A46" s="146">
        <v>34</v>
      </c>
      <c r="B46" s="153">
        <v>6</v>
      </c>
      <c r="C46" s="43" t="s">
        <v>77</v>
      </c>
      <c r="D46" s="22" t="s">
        <v>40</v>
      </c>
      <c r="E46" s="19" t="s">
        <v>101</v>
      </c>
      <c r="F46" s="19" t="s">
        <v>102</v>
      </c>
      <c r="G46" s="19" t="s">
        <v>42</v>
      </c>
      <c r="H46" s="19" t="s">
        <v>103</v>
      </c>
      <c r="I46" s="18">
        <v>30</v>
      </c>
      <c r="J46" s="28" t="s">
        <v>56</v>
      </c>
      <c r="K46" s="19" t="s">
        <v>91</v>
      </c>
      <c r="L46" s="20">
        <v>5700</v>
      </c>
      <c r="M46" s="46" t="s">
        <v>74</v>
      </c>
      <c r="N46" s="46"/>
      <c r="O46" s="21" t="s">
        <v>83</v>
      </c>
    </row>
    <row r="47" spans="1:15" ht="141.75" hidden="1" outlineLevel="1" x14ac:dyDescent="0.25">
      <c r="A47" s="146">
        <v>35</v>
      </c>
      <c r="B47" s="153">
        <v>7</v>
      </c>
      <c r="C47" s="43" t="s">
        <v>78</v>
      </c>
      <c r="D47" s="22" t="s">
        <v>40</v>
      </c>
      <c r="E47" s="19" t="s">
        <v>104</v>
      </c>
      <c r="F47" s="19" t="s">
        <v>105</v>
      </c>
      <c r="G47" s="19" t="s">
        <v>42</v>
      </c>
      <c r="H47" s="19" t="s">
        <v>106</v>
      </c>
      <c r="I47" s="18">
        <v>50</v>
      </c>
      <c r="J47" s="28" t="s">
        <v>56</v>
      </c>
      <c r="K47" s="19" t="s">
        <v>91</v>
      </c>
      <c r="L47" s="20">
        <v>5700</v>
      </c>
      <c r="M47" s="46" t="s">
        <v>74</v>
      </c>
      <c r="N47" s="46"/>
      <c r="O47" s="44" t="s">
        <v>117</v>
      </c>
    </row>
    <row r="48" spans="1:15" ht="141.75" hidden="1" outlineLevel="1" x14ac:dyDescent="0.25">
      <c r="A48" s="146">
        <v>36</v>
      </c>
      <c r="B48" s="153">
        <v>8</v>
      </c>
      <c r="C48" s="43" t="s">
        <v>79</v>
      </c>
      <c r="D48" s="22" t="s">
        <v>40</v>
      </c>
      <c r="E48" s="19" t="s">
        <v>108</v>
      </c>
      <c r="F48" s="19" t="s">
        <v>109</v>
      </c>
      <c r="G48" s="19" t="s">
        <v>42</v>
      </c>
      <c r="H48" s="19" t="s">
        <v>110</v>
      </c>
      <c r="I48" s="18">
        <v>30</v>
      </c>
      <c r="J48" s="28" t="s">
        <v>56</v>
      </c>
      <c r="K48" s="19" t="s">
        <v>91</v>
      </c>
      <c r="L48" s="20">
        <v>5700</v>
      </c>
      <c r="M48" s="46" t="s">
        <v>74</v>
      </c>
      <c r="N48" s="46"/>
      <c r="O48" s="44" t="s">
        <v>117</v>
      </c>
    </row>
    <row r="49" spans="1:15" ht="141.75" hidden="1" outlineLevel="1" x14ac:dyDescent="0.25">
      <c r="A49" s="146">
        <v>37</v>
      </c>
      <c r="B49" s="153">
        <v>9</v>
      </c>
      <c r="C49" s="43" t="s">
        <v>120</v>
      </c>
      <c r="D49" s="22" t="s">
        <v>40</v>
      </c>
      <c r="E49" s="19" t="s">
        <v>112</v>
      </c>
      <c r="F49" s="19" t="s">
        <v>114</v>
      </c>
      <c r="G49" s="19" t="s">
        <v>42</v>
      </c>
      <c r="H49" s="19" t="s">
        <v>110</v>
      </c>
      <c r="I49" s="18">
        <v>30</v>
      </c>
      <c r="J49" s="28" t="s">
        <v>56</v>
      </c>
      <c r="K49" s="19" t="s">
        <v>91</v>
      </c>
      <c r="L49" s="20">
        <v>5700</v>
      </c>
      <c r="M49" s="46" t="s">
        <v>74</v>
      </c>
      <c r="N49" s="46"/>
      <c r="O49" s="44" t="s">
        <v>117</v>
      </c>
    </row>
    <row r="50" spans="1:15" ht="141.75" hidden="1" outlineLevel="1" x14ac:dyDescent="0.25">
      <c r="A50" s="146">
        <v>38</v>
      </c>
      <c r="B50" s="153">
        <v>10</v>
      </c>
      <c r="C50" s="43" t="s">
        <v>118</v>
      </c>
      <c r="D50" s="22" t="s">
        <v>40</v>
      </c>
      <c r="E50" s="19" t="s">
        <v>113</v>
      </c>
      <c r="F50" s="19" t="s">
        <v>115</v>
      </c>
      <c r="G50" s="19" t="s">
        <v>42</v>
      </c>
      <c r="H50" s="19" t="s">
        <v>116</v>
      </c>
      <c r="I50" s="18">
        <v>30</v>
      </c>
      <c r="J50" s="28" t="s">
        <v>56</v>
      </c>
      <c r="K50" s="19" t="s">
        <v>91</v>
      </c>
      <c r="L50" s="20">
        <v>5700</v>
      </c>
      <c r="M50" s="46" t="s">
        <v>74</v>
      </c>
      <c r="N50" s="46"/>
      <c r="O50" s="44" t="s">
        <v>117</v>
      </c>
    </row>
    <row r="51" spans="1:15" ht="141.75" hidden="1" outlineLevel="1" x14ac:dyDescent="0.25">
      <c r="A51" s="146">
        <v>39</v>
      </c>
      <c r="B51" s="153">
        <v>11</v>
      </c>
      <c r="C51" s="43" t="s">
        <v>119</v>
      </c>
      <c r="D51" s="22" t="s">
        <v>40</v>
      </c>
      <c r="E51" s="19" t="s">
        <v>121</v>
      </c>
      <c r="F51" s="19" t="s">
        <v>122</v>
      </c>
      <c r="G51" s="19" t="s">
        <v>42</v>
      </c>
      <c r="H51" s="19" t="s">
        <v>110</v>
      </c>
      <c r="I51" s="18">
        <v>15</v>
      </c>
      <c r="J51" s="28" t="s">
        <v>56</v>
      </c>
      <c r="K51" s="19" t="s">
        <v>91</v>
      </c>
      <c r="L51" s="20">
        <v>5700</v>
      </c>
      <c r="M51" s="46" t="s">
        <v>74</v>
      </c>
      <c r="N51" s="46"/>
      <c r="O51" s="44" t="s">
        <v>107</v>
      </c>
    </row>
    <row r="52" spans="1:15" ht="141.75" hidden="1" outlineLevel="1" x14ac:dyDescent="0.25">
      <c r="A52" s="146">
        <v>40</v>
      </c>
      <c r="B52" s="153">
        <v>12</v>
      </c>
      <c r="C52" s="45" t="s">
        <v>80</v>
      </c>
      <c r="D52" s="22" t="s">
        <v>40</v>
      </c>
      <c r="E52" s="42" t="s">
        <v>123</v>
      </c>
      <c r="F52" s="42" t="s">
        <v>124</v>
      </c>
      <c r="G52" s="19" t="s">
        <v>42</v>
      </c>
      <c r="H52" s="19" t="s">
        <v>125</v>
      </c>
      <c r="I52" s="18">
        <v>40</v>
      </c>
      <c r="J52" s="28" t="s">
        <v>56</v>
      </c>
      <c r="K52" s="19" t="s">
        <v>91</v>
      </c>
      <c r="L52" s="20">
        <v>5700</v>
      </c>
      <c r="M52" s="46" t="s">
        <v>74</v>
      </c>
      <c r="N52" s="46"/>
      <c r="O52" s="44" t="s">
        <v>107</v>
      </c>
    </row>
    <row r="53" spans="1:15" ht="141.75" hidden="1" outlineLevel="1" x14ac:dyDescent="0.25">
      <c r="A53" s="146">
        <v>41</v>
      </c>
      <c r="B53" s="153">
        <v>13</v>
      </c>
      <c r="C53" s="43" t="s">
        <v>81</v>
      </c>
      <c r="D53" s="22" t="s">
        <v>40</v>
      </c>
      <c r="E53" s="19" t="s">
        <v>126</v>
      </c>
      <c r="F53" s="19" t="s">
        <v>127</v>
      </c>
      <c r="G53" s="19" t="s">
        <v>42</v>
      </c>
      <c r="H53" s="19" t="s">
        <v>110</v>
      </c>
      <c r="I53" s="18">
        <v>40</v>
      </c>
      <c r="J53" s="28" t="s">
        <v>56</v>
      </c>
      <c r="K53" s="19" t="s">
        <v>111</v>
      </c>
      <c r="L53" s="20">
        <v>5700</v>
      </c>
      <c r="M53" s="46" t="s">
        <v>74</v>
      </c>
      <c r="N53" s="46"/>
      <c r="O53" s="44" t="s">
        <v>128</v>
      </c>
    </row>
    <row r="54" spans="1:15" ht="15.75" collapsed="1" x14ac:dyDescent="0.25">
      <c r="A54" s="148"/>
      <c r="B54" s="158"/>
      <c r="C54" s="231" t="s">
        <v>1147</v>
      </c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3"/>
    </row>
    <row r="55" spans="1:15" ht="120" hidden="1" outlineLevel="1" x14ac:dyDescent="0.25">
      <c r="A55" s="146">
        <v>42</v>
      </c>
      <c r="B55" s="153">
        <v>1</v>
      </c>
      <c r="C55" s="105" t="s">
        <v>703</v>
      </c>
      <c r="D55" s="22" t="s">
        <v>40</v>
      </c>
      <c r="E55" s="19" t="s">
        <v>704</v>
      </c>
      <c r="F55" s="19" t="s">
        <v>705</v>
      </c>
      <c r="G55" s="19" t="s">
        <v>42</v>
      </c>
      <c r="H55" s="19" t="s">
        <v>706</v>
      </c>
      <c r="I55" s="19">
        <v>25</v>
      </c>
      <c r="J55" s="51" t="s">
        <v>56</v>
      </c>
      <c r="K55" s="19" t="s">
        <v>707</v>
      </c>
      <c r="L55" s="20">
        <v>1200</v>
      </c>
      <c r="M55" s="21" t="s">
        <v>372</v>
      </c>
      <c r="N55" s="19"/>
      <c r="O55" s="19"/>
    </row>
    <row r="56" spans="1:15" ht="120" hidden="1" outlineLevel="1" x14ac:dyDescent="0.25">
      <c r="A56" s="146">
        <v>43</v>
      </c>
      <c r="B56" s="153">
        <v>2</v>
      </c>
      <c r="C56" s="43" t="s">
        <v>695</v>
      </c>
      <c r="D56" s="22" t="s">
        <v>40</v>
      </c>
      <c r="E56" s="19" t="s">
        <v>696</v>
      </c>
      <c r="F56" s="57" t="s">
        <v>710</v>
      </c>
      <c r="G56" s="19" t="s">
        <v>42</v>
      </c>
      <c r="H56" s="19" t="s">
        <v>670</v>
      </c>
      <c r="I56" s="101">
        <v>30</v>
      </c>
      <c r="J56" s="28" t="s">
        <v>157</v>
      </c>
      <c r="K56" s="19" t="s">
        <v>697</v>
      </c>
      <c r="L56" s="7"/>
      <c r="M56" s="21" t="s">
        <v>382</v>
      </c>
      <c r="N56" s="5"/>
      <c r="O56" s="104"/>
    </row>
    <row r="57" spans="1:15" ht="120" hidden="1" outlineLevel="1" x14ac:dyDescent="0.25">
      <c r="A57" s="146">
        <v>44</v>
      </c>
      <c r="B57" s="153">
        <v>3</v>
      </c>
      <c r="C57" s="43" t="s">
        <v>708</v>
      </c>
      <c r="D57" s="22" t="s">
        <v>40</v>
      </c>
      <c r="E57" s="19" t="s">
        <v>709</v>
      </c>
      <c r="F57" s="57" t="s">
        <v>711</v>
      </c>
      <c r="G57" s="19" t="s">
        <v>42</v>
      </c>
      <c r="H57" s="19" t="s">
        <v>712</v>
      </c>
      <c r="I57" s="101">
        <v>60</v>
      </c>
      <c r="J57" s="28" t="s">
        <v>713</v>
      </c>
      <c r="K57" s="19" t="s">
        <v>698</v>
      </c>
      <c r="L57" s="7"/>
      <c r="M57" s="21" t="s">
        <v>701</v>
      </c>
      <c r="N57" s="5"/>
      <c r="O57" s="104"/>
    </row>
    <row r="58" spans="1:15" ht="120" hidden="1" outlineLevel="1" x14ac:dyDescent="0.25">
      <c r="A58" s="146">
        <v>45</v>
      </c>
      <c r="B58" s="153">
        <v>4</v>
      </c>
      <c r="C58" s="43" t="s">
        <v>699</v>
      </c>
      <c r="D58" s="22" t="s">
        <v>40</v>
      </c>
      <c r="E58" s="19" t="s">
        <v>700</v>
      </c>
      <c r="F58" s="57" t="s">
        <v>715</v>
      </c>
      <c r="G58" s="19" t="s">
        <v>383</v>
      </c>
      <c r="H58" s="19" t="s">
        <v>714</v>
      </c>
      <c r="I58" s="19">
        <v>45</v>
      </c>
      <c r="J58" s="51" t="s">
        <v>157</v>
      </c>
      <c r="K58" s="19" t="s">
        <v>716</v>
      </c>
      <c r="L58" s="19" t="s">
        <v>323</v>
      </c>
      <c r="M58" s="21" t="s">
        <v>701</v>
      </c>
      <c r="N58" s="19" t="s">
        <v>323</v>
      </c>
      <c r="O58" s="19" t="s">
        <v>702</v>
      </c>
    </row>
    <row r="59" spans="1:15" ht="15.75" collapsed="1" x14ac:dyDescent="0.25">
      <c r="A59" s="148"/>
      <c r="B59" s="158"/>
      <c r="C59" s="234" t="s">
        <v>1154</v>
      </c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6"/>
    </row>
    <row r="60" spans="1:15" ht="156.75" hidden="1" customHeight="1" outlineLevel="1" x14ac:dyDescent="0.25">
      <c r="A60" s="146">
        <v>46</v>
      </c>
      <c r="B60" s="153">
        <v>1</v>
      </c>
      <c r="C60" s="105" t="s">
        <v>1470</v>
      </c>
      <c r="D60" s="22" t="s">
        <v>40</v>
      </c>
      <c r="E60" s="19" t="s">
        <v>1482</v>
      </c>
      <c r="F60" s="19" t="s">
        <v>1471</v>
      </c>
      <c r="G60" s="19" t="s">
        <v>42</v>
      </c>
      <c r="H60" s="19" t="s">
        <v>1481</v>
      </c>
      <c r="I60" s="19">
        <v>20</v>
      </c>
      <c r="J60" s="51" t="s">
        <v>157</v>
      </c>
      <c r="K60" s="19" t="s">
        <v>1480</v>
      </c>
      <c r="L60" s="20">
        <v>5500</v>
      </c>
      <c r="M60" s="21" t="s">
        <v>1472</v>
      </c>
      <c r="N60" s="19" t="s">
        <v>323</v>
      </c>
      <c r="O60" s="19" t="s">
        <v>1473</v>
      </c>
    </row>
    <row r="61" spans="1:15" ht="165" hidden="1" customHeight="1" outlineLevel="1" x14ac:dyDescent="0.25">
      <c r="A61" s="146">
        <v>47</v>
      </c>
      <c r="B61" s="153">
        <v>2</v>
      </c>
      <c r="C61" s="43" t="s">
        <v>1483</v>
      </c>
      <c r="D61" s="22" t="s">
        <v>40</v>
      </c>
      <c r="E61" s="19" t="s">
        <v>1484</v>
      </c>
      <c r="F61" s="57" t="s">
        <v>1486</v>
      </c>
      <c r="G61" s="19" t="s">
        <v>42</v>
      </c>
      <c r="H61" s="19" t="s">
        <v>1485</v>
      </c>
      <c r="I61" s="100">
        <v>125</v>
      </c>
      <c r="J61" s="28" t="s">
        <v>1474</v>
      </c>
      <c r="K61" s="19" t="s">
        <v>1475</v>
      </c>
      <c r="L61" s="20">
        <v>5500</v>
      </c>
      <c r="M61" s="21" t="s">
        <v>1472</v>
      </c>
      <c r="N61" s="5"/>
      <c r="O61" s="21" t="s">
        <v>1473</v>
      </c>
    </row>
    <row r="62" spans="1:15" ht="156" hidden="1" customHeight="1" outlineLevel="1" x14ac:dyDescent="0.25">
      <c r="A62" s="146">
        <v>48</v>
      </c>
      <c r="B62" s="185">
        <v>3</v>
      </c>
      <c r="C62" s="24" t="s">
        <v>1476</v>
      </c>
      <c r="D62" s="22" t="s">
        <v>40</v>
      </c>
      <c r="E62" s="57" t="s">
        <v>1487</v>
      </c>
      <c r="F62" s="57" t="s">
        <v>1489</v>
      </c>
      <c r="G62" s="57" t="s">
        <v>42</v>
      </c>
      <c r="H62" s="57" t="s">
        <v>1488</v>
      </c>
      <c r="I62" s="185">
        <v>25</v>
      </c>
      <c r="J62" s="186" t="s">
        <v>219</v>
      </c>
      <c r="K62" s="57" t="s">
        <v>1477</v>
      </c>
      <c r="L62" s="89">
        <v>5500</v>
      </c>
      <c r="M62" s="168" t="s">
        <v>1472</v>
      </c>
      <c r="N62" s="165"/>
      <c r="O62" s="168" t="s">
        <v>1473</v>
      </c>
    </row>
    <row r="63" spans="1:15" ht="156.75" hidden="1" customHeight="1" outlineLevel="1" x14ac:dyDescent="0.25">
      <c r="A63" s="146">
        <v>49</v>
      </c>
      <c r="B63" s="182">
        <v>4</v>
      </c>
      <c r="C63" s="43" t="s">
        <v>1470</v>
      </c>
      <c r="D63" s="22" t="s">
        <v>40</v>
      </c>
      <c r="E63" s="19" t="s">
        <v>1490</v>
      </c>
      <c r="F63" s="57" t="s">
        <v>1494</v>
      </c>
      <c r="G63" s="19" t="s">
        <v>42</v>
      </c>
      <c r="H63" s="19" t="s">
        <v>1491</v>
      </c>
      <c r="I63" s="100">
        <v>15</v>
      </c>
      <c r="J63" s="28" t="s">
        <v>1478</v>
      </c>
      <c r="K63" s="19" t="s">
        <v>1480</v>
      </c>
      <c r="L63" s="20">
        <v>5500</v>
      </c>
      <c r="M63" s="21" t="s">
        <v>1472</v>
      </c>
      <c r="N63" s="5"/>
      <c r="O63" s="21" t="s">
        <v>1473</v>
      </c>
    </row>
    <row r="64" spans="1:15" ht="157.5" hidden="1" customHeight="1" outlineLevel="1" x14ac:dyDescent="0.25">
      <c r="A64" s="146">
        <v>50</v>
      </c>
      <c r="B64" s="33">
        <v>5</v>
      </c>
      <c r="C64" s="30" t="s">
        <v>1479</v>
      </c>
      <c r="D64" s="31" t="s">
        <v>40</v>
      </c>
      <c r="E64" s="32" t="s">
        <v>1495</v>
      </c>
      <c r="F64" s="32" t="s">
        <v>1493</v>
      </c>
      <c r="G64" s="32" t="s">
        <v>42</v>
      </c>
      <c r="H64" s="32" t="s">
        <v>1492</v>
      </c>
      <c r="I64" s="32">
        <v>15</v>
      </c>
      <c r="J64" s="71" t="s">
        <v>219</v>
      </c>
      <c r="K64" s="32" t="s">
        <v>1477</v>
      </c>
      <c r="L64" s="35">
        <v>5500</v>
      </c>
      <c r="M64" s="36" t="s">
        <v>1472</v>
      </c>
      <c r="N64" s="32"/>
      <c r="O64" s="32" t="s">
        <v>1473</v>
      </c>
    </row>
    <row r="65" spans="1:15" ht="15.75" collapsed="1" x14ac:dyDescent="0.25">
      <c r="A65" s="148"/>
      <c r="B65" s="150"/>
      <c r="C65" s="231" t="s">
        <v>1148</v>
      </c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3"/>
    </row>
    <row r="66" spans="1:15" ht="165" hidden="1" customHeight="1" outlineLevel="1" x14ac:dyDescent="0.25">
      <c r="A66" s="146">
        <v>51</v>
      </c>
      <c r="B66" s="153">
        <v>1</v>
      </c>
      <c r="C66" s="43" t="s">
        <v>206</v>
      </c>
      <c r="D66" s="22" t="s">
        <v>40</v>
      </c>
      <c r="E66" s="19" t="s">
        <v>211</v>
      </c>
      <c r="F66" s="19" t="s">
        <v>212</v>
      </c>
      <c r="G66" s="19" t="s">
        <v>42</v>
      </c>
      <c r="H66" s="19" t="s">
        <v>215</v>
      </c>
      <c r="I66" s="19">
        <v>40</v>
      </c>
      <c r="J66" s="51" t="s">
        <v>213</v>
      </c>
      <c r="K66" s="21" t="s">
        <v>207</v>
      </c>
      <c r="L66" s="20">
        <v>3700</v>
      </c>
      <c r="M66" s="46" t="s">
        <v>208</v>
      </c>
      <c r="N66" s="5"/>
      <c r="O66" s="21" t="s">
        <v>214</v>
      </c>
    </row>
    <row r="67" spans="1:15" ht="140.25" hidden="1" customHeight="1" outlineLevel="1" x14ac:dyDescent="0.25">
      <c r="A67" s="146">
        <v>52</v>
      </c>
      <c r="B67" s="153">
        <v>2</v>
      </c>
      <c r="C67" s="52" t="s">
        <v>206</v>
      </c>
      <c r="D67" s="22" t="s">
        <v>40</v>
      </c>
      <c r="E67" s="50" t="s">
        <v>216</v>
      </c>
      <c r="F67" s="50" t="s">
        <v>217</v>
      </c>
      <c r="G67" s="19" t="s">
        <v>42</v>
      </c>
      <c r="H67" s="19" t="s">
        <v>218</v>
      </c>
      <c r="I67" s="19">
        <v>40</v>
      </c>
      <c r="J67" s="51" t="s">
        <v>219</v>
      </c>
      <c r="K67" s="19" t="s">
        <v>209</v>
      </c>
      <c r="L67" s="20">
        <v>3700</v>
      </c>
      <c r="M67" s="46" t="s">
        <v>208</v>
      </c>
      <c r="N67" s="5"/>
      <c r="O67" s="21" t="s">
        <v>214</v>
      </c>
    </row>
    <row r="68" spans="1:15" ht="140.25" hidden="1" customHeight="1" outlineLevel="1" x14ac:dyDescent="0.25">
      <c r="A68" s="146">
        <v>53</v>
      </c>
      <c r="B68" s="153">
        <v>3</v>
      </c>
      <c r="C68" s="52" t="s">
        <v>206</v>
      </c>
      <c r="D68" s="22" t="s">
        <v>40</v>
      </c>
      <c r="E68" s="50" t="s">
        <v>233</v>
      </c>
      <c r="F68" s="50" t="s">
        <v>234</v>
      </c>
      <c r="G68" s="19" t="s">
        <v>42</v>
      </c>
      <c r="H68" s="19" t="s">
        <v>236</v>
      </c>
      <c r="I68" s="19">
        <v>40</v>
      </c>
      <c r="J68" s="51" t="s">
        <v>235</v>
      </c>
      <c r="K68" s="50" t="s">
        <v>210</v>
      </c>
      <c r="L68" s="20">
        <v>3700</v>
      </c>
      <c r="M68" s="53" t="s">
        <v>208</v>
      </c>
      <c r="N68" s="5"/>
      <c r="O68" s="21" t="s">
        <v>214</v>
      </c>
    </row>
    <row r="69" spans="1:15" ht="141" hidden="1" customHeight="1" outlineLevel="1" x14ac:dyDescent="0.25">
      <c r="A69" s="146">
        <v>54</v>
      </c>
      <c r="B69" s="153">
        <v>4</v>
      </c>
      <c r="C69" s="52" t="s">
        <v>206</v>
      </c>
      <c r="D69" s="22" t="s">
        <v>40</v>
      </c>
      <c r="E69" s="50" t="s">
        <v>237</v>
      </c>
      <c r="F69" s="50" t="s">
        <v>1736</v>
      </c>
      <c r="G69" s="19" t="s">
        <v>42</v>
      </c>
      <c r="H69" s="19" t="s">
        <v>238</v>
      </c>
      <c r="I69" s="100">
        <v>20</v>
      </c>
      <c r="J69" s="28" t="s">
        <v>239</v>
      </c>
      <c r="K69" s="50" t="s">
        <v>210</v>
      </c>
      <c r="L69" s="48">
        <v>3700</v>
      </c>
      <c r="M69" s="54" t="s">
        <v>208</v>
      </c>
      <c r="N69" s="100"/>
      <c r="O69" s="21" t="s">
        <v>214</v>
      </c>
    </row>
    <row r="70" spans="1:15" ht="15.75" collapsed="1" x14ac:dyDescent="0.25">
      <c r="A70" s="148"/>
      <c r="B70" s="150"/>
      <c r="C70" s="231" t="s">
        <v>1161</v>
      </c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3"/>
    </row>
    <row r="71" spans="1:15" ht="164.25" hidden="1" customHeight="1" outlineLevel="1" x14ac:dyDescent="0.25">
      <c r="A71" s="146">
        <v>55</v>
      </c>
      <c r="B71" s="153">
        <v>1</v>
      </c>
      <c r="C71" s="52" t="s">
        <v>1167</v>
      </c>
      <c r="D71" s="22" t="s">
        <v>40</v>
      </c>
      <c r="E71" s="50" t="s">
        <v>1166</v>
      </c>
      <c r="F71" s="50" t="s">
        <v>1168</v>
      </c>
      <c r="G71" s="19" t="s">
        <v>42</v>
      </c>
      <c r="H71" s="19" t="s">
        <v>1737</v>
      </c>
      <c r="I71" s="153">
        <v>25</v>
      </c>
      <c r="J71" s="28" t="s">
        <v>1169</v>
      </c>
      <c r="K71" s="55" t="s">
        <v>1170</v>
      </c>
      <c r="L71" s="20" t="s">
        <v>291</v>
      </c>
      <c r="M71" s="155" t="s">
        <v>292</v>
      </c>
      <c r="N71" s="19"/>
      <c r="O71" s="21" t="s">
        <v>1162</v>
      </c>
    </row>
    <row r="72" spans="1:15" ht="180" hidden="1" outlineLevel="1" x14ac:dyDescent="0.25">
      <c r="A72" s="146">
        <v>56</v>
      </c>
      <c r="B72" s="153">
        <v>2</v>
      </c>
      <c r="C72" s="52" t="s">
        <v>1172</v>
      </c>
      <c r="D72" s="22" t="s">
        <v>40</v>
      </c>
      <c r="E72" s="50" t="s">
        <v>1171</v>
      </c>
      <c r="F72" s="50" t="s">
        <v>1739</v>
      </c>
      <c r="G72" s="19" t="s">
        <v>42</v>
      </c>
      <c r="H72" s="19" t="s">
        <v>1738</v>
      </c>
      <c r="I72" s="19">
        <v>50</v>
      </c>
      <c r="J72" s="28" t="s">
        <v>294</v>
      </c>
      <c r="K72" s="55" t="s">
        <v>1170</v>
      </c>
      <c r="L72" s="20" t="s">
        <v>291</v>
      </c>
      <c r="M72" s="156" t="s">
        <v>292</v>
      </c>
      <c r="N72" s="153"/>
      <c r="O72" s="21" t="s">
        <v>1164</v>
      </c>
    </row>
    <row r="73" spans="1:15" ht="180" hidden="1" outlineLevel="1" x14ac:dyDescent="0.25">
      <c r="A73" s="146">
        <v>57</v>
      </c>
      <c r="B73" s="153">
        <v>3</v>
      </c>
      <c r="C73" s="52" t="s">
        <v>1174</v>
      </c>
      <c r="D73" s="22" t="s">
        <v>40</v>
      </c>
      <c r="E73" s="50" t="s">
        <v>1173</v>
      </c>
      <c r="F73" s="50" t="s">
        <v>1175</v>
      </c>
      <c r="G73" s="19" t="s">
        <v>42</v>
      </c>
      <c r="H73" s="19" t="s">
        <v>1738</v>
      </c>
      <c r="I73" s="19">
        <v>25</v>
      </c>
      <c r="J73" s="28" t="s">
        <v>294</v>
      </c>
      <c r="K73" s="55" t="s">
        <v>1170</v>
      </c>
      <c r="L73" s="20" t="s">
        <v>291</v>
      </c>
      <c r="M73" s="155" t="s">
        <v>292</v>
      </c>
      <c r="N73" s="19"/>
      <c r="O73" s="19" t="s">
        <v>1164</v>
      </c>
    </row>
    <row r="74" spans="1:15" ht="144" hidden="1" outlineLevel="1" x14ac:dyDescent="0.25">
      <c r="A74" s="146">
        <v>58</v>
      </c>
      <c r="B74" s="153">
        <v>4</v>
      </c>
      <c r="C74" s="154" t="s">
        <v>1165</v>
      </c>
      <c r="D74" s="31" t="s">
        <v>40</v>
      </c>
      <c r="E74" s="58" t="s">
        <v>1176</v>
      </c>
      <c r="F74" s="58" t="s">
        <v>1177</v>
      </c>
      <c r="G74" s="32" t="s">
        <v>42</v>
      </c>
      <c r="H74" s="19" t="s">
        <v>1740</v>
      </c>
      <c r="I74" s="33">
        <v>20</v>
      </c>
      <c r="J74" s="34" t="s">
        <v>294</v>
      </c>
      <c r="K74" s="58" t="s">
        <v>1178</v>
      </c>
      <c r="L74" s="35" t="s">
        <v>291</v>
      </c>
      <c r="M74" s="157" t="s">
        <v>292</v>
      </c>
      <c r="N74" s="33"/>
      <c r="O74" s="32" t="s">
        <v>1164</v>
      </c>
    </row>
    <row r="75" spans="1:15" ht="180" hidden="1" outlineLevel="1" x14ac:dyDescent="0.25">
      <c r="A75" s="146">
        <v>59</v>
      </c>
      <c r="B75" s="153">
        <v>5</v>
      </c>
      <c r="C75" s="52" t="s">
        <v>1179</v>
      </c>
      <c r="D75" s="22" t="s">
        <v>40</v>
      </c>
      <c r="E75" s="50" t="s">
        <v>1180</v>
      </c>
      <c r="F75" s="50" t="s">
        <v>1181</v>
      </c>
      <c r="G75" s="19" t="s">
        <v>42</v>
      </c>
      <c r="H75" s="19" t="s">
        <v>1738</v>
      </c>
      <c r="I75" s="19">
        <v>25</v>
      </c>
      <c r="J75" s="28" t="s">
        <v>1163</v>
      </c>
      <c r="K75" s="55" t="s">
        <v>1170</v>
      </c>
      <c r="L75" s="20" t="s">
        <v>291</v>
      </c>
      <c r="M75" s="155" t="s">
        <v>292</v>
      </c>
      <c r="N75" s="19"/>
      <c r="O75" s="19" t="s">
        <v>1164</v>
      </c>
    </row>
    <row r="76" spans="1:15" ht="15.75" collapsed="1" x14ac:dyDescent="0.25">
      <c r="A76" s="148"/>
      <c r="B76" s="150"/>
      <c r="C76" s="231" t="s">
        <v>1150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3"/>
    </row>
    <row r="77" spans="1:15" ht="94.5" hidden="1" customHeight="1" outlineLevel="1" x14ac:dyDescent="0.25">
      <c r="A77" s="146">
        <v>60</v>
      </c>
      <c r="B77" s="153">
        <v>1</v>
      </c>
      <c r="C77" s="66" t="s">
        <v>1216</v>
      </c>
      <c r="D77" s="22" t="s">
        <v>40</v>
      </c>
      <c r="E77" s="64" t="s">
        <v>1215</v>
      </c>
      <c r="F77" s="64" t="s">
        <v>1182</v>
      </c>
      <c r="G77" s="19" t="s">
        <v>42</v>
      </c>
      <c r="H77" s="64" t="s">
        <v>1741</v>
      </c>
      <c r="I77" s="64">
        <v>100</v>
      </c>
      <c r="J77" s="67" t="s">
        <v>100</v>
      </c>
      <c r="K77" s="64" t="s">
        <v>573</v>
      </c>
      <c r="L77" s="163">
        <v>284</v>
      </c>
      <c r="M77" s="164" t="s">
        <v>372</v>
      </c>
      <c r="N77" s="160">
        <v>1</v>
      </c>
      <c r="O77" s="62" t="s">
        <v>574</v>
      </c>
    </row>
    <row r="78" spans="1:15" ht="94.5" hidden="1" customHeight="1" outlineLevel="1" x14ac:dyDescent="0.25">
      <c r="A78" s="146">
        <v>61</v>
      </c>
      <c r="B78" s="153">
        <v>2</v>
      </c>
      <c r="C78" s="66" t="s">
        <v>1217</v>
      </c>
      <c r="D78" s="22" t="s">
        <v>40</v>
      </c>
      <c r="E78" s="64" t="s">
        <v>1219</v>
      </c>
      <c r="F78" s="64" t="s">
        <v>1183</v>
      </c>
      <c r="G78" s="19" t="s">
        <v>42</v>
      </c>
      <c r="H78" s="64" t="s">
        <v>1742</v>
      </c>
      <c r="I78" s="64">
        <v>125</v>
      </c>
      <c r="J78" s="67" t="s">
        <v>100</v>
      </c>
      <c r="K78" s="62" t="s">
        <v>1185</v>
      </c>
      <c r="L78" s="163">
        <v>284</v>
      </c>
      <c r="M78" s="164" t="s">
        <v>372</v>
      </c>
      <c r="N78" s="160">
        <v>1</v>
      </c>
      <c r="O78" s="62" t="s">
        <v>574</v>
      </c>
    </row>
    <row r="79" spans="1:15" ht="105" hidden="1" customHeight="1" outlineLevel="1" x14ac:dyDescent="0.25">
      <c r="A79" s="146">
        <v>62</v>
      </c>
      <c r="B79" s="153">
        <v>3</v>
      </c>
      <c r="C79" s="66" t="s">
        <v>1218</v>
      </c>
      <c r="D79" s="22" t="s">
        <v>40</v>
      </c>
      <c r="E79" s="64" t="s">
        <v>1220</v>
      </c>
      <c r="F79" s="161" t="s">
        <v>1186</v>
      </c>
      <c r="G79" s="19" t="s">
        <v>42</v>
      </c>
      <c r="H79" s="64" t="s">
        <v>1741</v>
      </c>
      <c r="I79" s="64">
        <v>50</v>
      </c>
      <c r="J79" s="67" t="s">
        <v>1222</v>
      </c>
      <c r="K79" s="62" t="s">
        <v>1187</v>
      </c>
      <c r="L79" s="163">
        <v>284</v>
      </c>
      <c r="M79" s="164" t="s">
        <v>372</v>
      </c>
      <c r="N79" s="160">
        <v>1</v>
      </c>
      <c r="O79" s="62" t="s">
        <v>1188</v>
      </c>
    </row>
    <row r="80" spans="1:15" ht="94.5" hidden="1" customHeight="1" outlineLevel="1" x14ac:dyDescent="0.25">
      <c r="A80" s="146">
        <v>63</v>
      </c>
      <c r="B80" s="153">
        <v>4</v>
      </c>
      <c r="C80" s="66" t="s">
        <v>1221</v>
      </c>
      <c r="D80" s="22" t="s">
        <v>40</v>
      </c>
      <c r="E80" s="64" t="s">
        <v>605</v>
      </c>
      <c r="F80" s="64" t="s">
        <v>1189</v>
      </c>
      <c r="G80" s="19" t="s">
        <v>42</v>
      </c>
      <c r="H80" s="64" t="s">
        <v>1741</v>
      </c>
      <c r="I80" s="64">
        <v>100</v>
      </c>
      <c r="J80" s="67" t="s">
        <v>541</v>
      </c>
      <c r="K80" s="62" t="s">
        <v>1190</v>
      </c>
      <c r="L80" s="163">
        <v>284</v>
      </c>
      <c r="M80" s="164" t="s">
        <v>372</v>
      </c>
      <c r="N80" s="160">
        <v>1</v>
      </c>
      <c r="O80" s="62" t="s">
        <v>574</v>
      </c>
    </row>
    <row r="81" spans="1:15" ht="110.25" hidden="1" customHeight="1" outlineLevel="1" x14ac:dyDescent="0.25">
      <c r="A81" s="146">
        <v>64</v>
      </c>
      <c r="B81" s="153">
        <v>5</v>
      </c>
      <c r="C81" s="66" t="s">
        <v>1191</v>
      </c>
      <c r="D81" s="22" t="s">
        <v>40</v>
      </c>
      <c r="E81" s="64" t="s">
        <v>578</v>
      </c>
      <c r="F81" s="161" t="s">
        <v>1223</v>
      </c>
      <c r="G81" s="19" t="s">
        <v>42</v>
      </c>
      <c r="H81" s="64" t="s">
        <v>1184</v>
      </c>
      <c r="I81" s="64">
        <v>100</v>
      </c>
      <c r="J81" s="67" t="s">
        <v>157</v>
      </c>
      <c r="K81" s="62" t="s">
        <v>1192</v>
      </c>
      <c r="L81" s="163">
        <v>284</v>
      </c>
      <c r="M81" s="164" t="s">
        <v>372</v>
      </c>
      <c r="N81" s="160">
        <v>1</v>
      </c>
      <c r="O81" s="62" t="s">
        <v>574</v>
      </c>
    </row>
    <row r="82" spans="1:15" ht="110.25" hidden="1" customHeight="1" outlineLevel="1" x14ac:dyDescent="0.25">
      <c r="A82" s="146">
        <v>65</v>
      </c>
      <c r="B82" s="153">
        <v>6</v>
      </c>
      <c r="C82" s="66" t="s">
        <v>1193</v>
      </c>
      <c r="D82" s="22" t="s">
        <v>40</v>
      </c>
      <c r="E82" s="64" t="s">
        <v>1224</v>
      </c>
      <c r="F82" s="64" t="s">
        <v>1194</v>
      </c>
      <c r="G82" s="19" t="s">
        <v>42</v>
      </c>
      <c r="H82" s="64" t="s">
        <v>1741</v>
      </c>
      <c r="I82" s="64">
        <v>20</v>
      </c>
      <c r="J82" s="67" t="s">
        <v>344</v>
      </c>
      <c r="K82" s="62" t="s">
        <v>1195</v>
      </c>
      <c r="L82" s="163">
        <v>284</v>
      </c>
      <c r="M82" s="164" t="s">
        <v>372</v>
      </c>
      <c r="N82" s="160">
        <v>1</v>
      </c>
      <c r="O82" s="62" t="s">
        <v>575</v>
      </c>
    </row>
    <row r="83" spans="1:15" ht="110.25" hidden="1" customHeight="1" outlineLevel="1" x14ac:dyDescent="0.25">
      <c r="A83" s="146">
        <v>66</v>
      </c>
      <c r="B83" s="153">
        <v>7</v>
      </c>
      <c r="C83" s="66" t="s">
        <v>1225</v>
      </c>
      <c r="D83" s="22" t="s">
        <v>40</v>
      </c>
      <c r="E83" s="64" t="s">
        <v>1226</v>
      </c>
      <c r="F83" s="64" t="s">
        <v>1196</v>
      </c>
      <c r="G83" s="19" t="s">
        <v>42</v>
      </c>
      <c r="H83" s="64" t="s">
        <v>1741</v>
      </c>
      <c r="I83" s="64">
        <v>40</v>
      </c>
      <c r="J83" s="67" t="s">
        <v>541</v>
      </c>
      <c r="K83" s="62" t="s">
        <v>1197</v>
      </c>
      <c r="L83" s="163">
        <v>284</v>
      </c>
      <c r="M83" s="164" t="s">
        <v>372</v>
      </c>
      <c r="N83" s="160">
        <v>1</v>
      </c>
      <c r="O83" s="62" t="s">
        <v>575</v>
      </c>
    </row>
    <row r="84" spans="1:15" ht="94.5" hidden="1" customHeight="1" outlineLevel="1" x14ac:dyDescent="0.25">
      <c r="A84" s="146">
        <v>67</v>
      </c>
      <c r="B84" s="153">
        <v>8</v>
      </c>
      <c r="C84" s="66" t="s">
        <v>1198</v>
      </c>
      <c r="D84" s="22" t="s">
        <v>40</v>
      </c>
      <c r="E84" s="64" t="s">
        <v>1227</v>
      </c>
      <c r="F84" s="64" t="s">
        <v>1199</v>
      </c>
      <c r="G84" s="19" t="s">
        <v>42</v>
      </c>
      <c r="H84" s="64" t="s">
        <v>1184</v>
      </c>
      <c r="I84" s="64">
        <v>100</v>
      </c>
      <c r="J84" s="67" t="s">
        <v>364</v>
      </c>
      <c r="K84" s="62" t="s">
        <v>1200</v>
      </c>
      <c r="L84" s="163">
        <v>284</v>
      </c>
      <c r="M84" s="164" t="s">
        <v>372</v>
      </c>
      <c r="N84" s="160">
        <v>1</v>
      </c>
      <c r="O84" s="62" t="s">
        <v>575</v>
      </c>
    </row>
    <row r="85" spans="1:15" ht="126" hidden="1" customHeight="1" outlineLevel="1" x14ac:dyDescent="0.25">
      <c r="A85" s="146">
        <v>68</v>
      </c>
      <c r="B85" s="153">
        <v>9</v>
      </c>
      <c r="C85" s="66" t="s">
        <v>1201</v>
      </c>
      <c r="D85" s="22" t="s">
        <v>40</v>
      </c>
      <c r="E85" s="64" t="s">
        <v>1228</v>
      </c>
      <c r="F85" s="67" t="s">
        <v>1202</v>
      </c>
      <c r="G85" s="19" t="s">
        <v>42</v>
      </c>
      <c r="H85" s="64" t="s">
        <v>1741</v>
      </c>
      <c r="I85" s="64">
        <v>40</v>
      </c>
      <c r="J85" s="67" t="s">
        <v>364</v>
      </c>
      <c r="K85" s="62" t="s">
        <v>1203</v>
      </c>
      <c r="L85" s="163">
        <v>450</v>
      </c>
      <c r="M85" s="164" t="s">
        <v>372</v>
      </c>
      <c r="N85" s="160">
        <v>1</v>
      </c>
      <c r="O85" s="62" t="s">
        <v>1204</v>
      </c>
    </row>
    <row r="86" spans="1:15" ht="126" hidden="1" customHeight="1" outlineLevel="1" x14ac:dyDescent="0.25">
      <c r="A86" s="146">
        <v>69</v>
      </c>
      <c r="B86" s="153">
        <v>10</v>
      </c>
      <c r="C86" s="66" t="s">
        <v>1205</v>
      </c>
      <c r="D86" s="22" t="s">
        <v>40</v>
      </c>
      <c r="E86" s="64" t="s">
        <v>1228</v>
      </c>
      <c r="F86" s="161" t="s">
        <v>1206</v>
      </c>
      <c r="G86" s="19" t="s">
        <v>42</v>
      </c>
      <c r="H86" s="64" t="s">
        <v>1743</v>
      </c>
      <c r="I86" s="64">
        <v>20</v>
      </c>
      <c r="J86" s="67" t="s">
        <v>364</v>
      </c>
      <c r="K86" s="62" t="s">
        <v>1203</v>
      </c>
      <c r="L86" s="163">
        <v>450</v>
      </c>
      <c r="M86" s="164" t="s">
        <v>372</v>
      </c>
      <c r="N86" s="160">
        <v>1</v>
      </c>
      <c r="O86" s="62" t="s">
        <v>1204</v>
      </c>
    </row>
    <row r="87" spans="1:15" ht="126" hidden="1" customHeight="1" outlineLevel="1" x14ac:dyDescent="0.25">
      <c r="A87" s="146">
        <v>70</v>
      </c>
      <c r="B87" s="153">
        <v>11</v>
      </c>
      <c r="C87" s="66" t="s">
        <v>1207</v>
      </c>
      <c r="D87" s="22" t="s">
        <v>40</v>
      </c>
      <c r="E87" s="64" t="s">
        <v>1229</v>
      </c>
      <c r="F87" s="64" t="s">
        <v>1208</v>
      </c>
      <c r="G87" s="19" t="s">
        <v>42</v>
      </c>
      <c r="H87" s="64" t="s">
        <v>1741</v>
      </c>
      <c r="I87" s="64">
        <v>40</v>
      </c>
      <c r="J87" s="67" t="s">
        <v>364</v>
      </c>
      <c r="K87" s="62" t="s">
        <v>1203</v>
      </c>
      <c r="L87" s="163">
        <v>450</v>
      </c>
      <c r="M87" s="164" t="s">
        <v>372</v>
      </c>
      <c r="N87" s="160">
        <v>1</v>
      </c>
      <c r="O87" s="62" t="s">
        <v>1204</v>
      </c>
    </row>
    <row r="88" spans="1:15" ht="126" hidden="1" customHeight="1" outlineLevel="1" x14ac:dyDescent="0.25">
      <c r="A88" s="146">
        <v>71</v>
      </c>
      <c r="B88" s="153">
        <v>12</v>
      </c>
      <c r="C88" s="66" t="s">
        <v>1209</v>
      </c>
      <c r="D88" s="22" t="s">
        <v>40</v>
      </c>
      <c r="E88" s="64" t="s">
        <v>1229</v>
      </c>
      <c r="F88" s="64" t="s">
        <v>1230</v>
      </c>
      <c r="G88" s="19" t="s">
        <v>42</v>
      </c>
      <c r="H88" s="64" t="s">
        <v>1741</v>
      </c>
      <c r="I88" s="64">
        <v>40</v>
      </c>
      <c r="J88" s="67" t="s">
        <v>364</v>
      </c>
      <c r="K88" s="62" t="s">
        <v>1203</v>
      </c>
      <c r="L88" s="163">
        <v>450</v>
      </c>
      <c r="M88" s="164" t="s">
        <v>372</v>
      </c>
      <c r="N88" s="160">
        <v>1</v>
      </c>
      <c r="O88" s="62" t="s">
        <v>1204</v>
      </c>
    </row>
    <row r="89" spans="1:15" ht="126" hidden="1" customHeight="1" outlineLevel="1" x14ac:dyDescent="0.25">
      <c r="A89" s="146">
        <v>72</v>
      </c>
      <c r="B89" s="153">
        <v>13</v>
      </c>
      <c r="C89" s="66" t="s">
        <v>1210</v>
      </c>
      <c r="D89" s="22" t="s">
        <v>40</v>
      </c>
      <c r="E89" s="64" t="s">
        <v>1229</v>
      </c>
      <c r="F89" s="64" t="s">
        <v>1231</v>
      </c>
      <c r="G89" s="19" t="s">
        <v>42</v>
      </c>
      <c r="H89" s="64" t="s">
        <v>1743</v>
      </c>
      <c r="I89" s="64">
        <v>20</v>
      </c>
      <c r="J89" s="67" t="s">
        <v>364</v>
      </c>
      <c r="K89" s="62" t="s">
        <v>1203</v>
      </c>
      <c r="L89" s="163">
        <v>450</v>
      </c>
      <c r="M89" s="164" t="s">
        <v>372</v>
      </c>
      <c r="N89" s="160">
        <v>1</v>
      </c>
      <c r="O89" s="62" t="s">
        <v>1204</v>
      </c>
    </row>
    <row r="90" spans="1:15" ht="110.25" hidden="1" customHeight="1" outlineLevel="1" x14ac:dyDescent="0.25">
      <c r="A90" s="146">
        <v>73</v>
      </c>
      <c r="B90" s="153">
        <v>14</v>
      </c>
      <c r="C90" s="66" t="s">
        <v>1211</v>
      </c>
      <c r="D90" s="22" t="s">
        <v>40</v>
      </c>
      <c r="E90" s="64" t="s">
        <v>1232</v>
      </c>
      <c r="F90" s="162" t="s">
        <v>1212</v>
      </c>
      <c r="G90" s="19" t="s">
        <v>42</v>
      </c>
      <c r="H90" s="64" t="s">
        <v>1743</v>
      </c>
      <c r="I90" s="64">
        <v>25</v>
      </c>
      <c r="J90" s="67" t="s">
        <v>344</v>
      </c>
      <c r="K90" s="62" t="s">
        <v>1213</v>
      </c>
      <c r="L90" s="159" t="s">
        <v>1214</v>
      </c>
      <c r="M90" s="164" t="s">
        <v>372</v>
      </c>
      <c r="N90" s="160">
        <v>1</v>
      </c>
      <c r="O90" s="62" t="s">
        <v>1204</v>
      </c>
    </row>
    <row r="91" spans="1:15" ht="15.75" collapsed="1" x14ac:dyDescent="0.25">
      <c r="A91" s="148"/>
      <c r="B91" s="150"/>
      <c r="C91" s="231" t="s">
        <v>1151</v>
      </c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3"/>
    </row>
    <row r="92" spans="1:15" ht="111.75" hidden="1" customHeight="1" outlineLevel="1" x14ac:dyDescent="0.25">
      <c r="A92" s="146">
        <v>74</v>
      </c>
      <c r="B92" s="153">
        <v>1</v>
      </c>
      <c r="C92" s="152" t="s">
        <v>1233</v>
      </c>
      <c r="D92" s="22" t="s">
        <v>40</v>
      </c>
      <c r="E92" s="29" t="s">
        <v>1247</v>
      </c>
      <c r="F92" s="29" t="s">
        <v>1234</v>
      </c>
      <c r="G92" s="19" t="s">
        <v>42</v>
      </c>
      <c r="H92" s="5" t="s">
        <v>323</v>
      </c>
      <c r="I92" s="153">
        <v>100</v>
      </c>
      <c r="J92" s="28" t="s">
        <v>334</v>
      </c>
      <c r="K92" s="19" t="s">
        <v>335</v>
      </c>
      <c r="L92" s="48">
        <v>514</v>
      </c>
      <c r="M92" s="19" t="s">
        <v>336</v>
      </c>
      <c r="N92" s="153"/>
      <c r="O92" s="29" t="s">
        <v>1246</v>
      </c>
    </row>
    <row r="93" spans="1:15" ht="110.25" hidden="1" outlineLevel="1" x14ac:dyDescent="0.25">
      <c r="A93" s="146">
        <v>75</v>
      </c>
      <c r="B93" s="153">
        <v>2</v>
      </c>
      <c r="C93" s="43" t="s">
        <v>1235</v>
      </c>
      <c r="D93" s="22" t="s">
        <v>40</v>
      </c>
      <c r="E93" s="29" t="s">
        <v>1248</v>
      </c>
      <c r="F93" s="29" t="s">
        <v>1744</v>
      </c>
      <c r="G93" s="19" t="s">
        <v>42</v>
      </c>
      <c r="H93" s="19" t="s">
        <v>1745</v>
      </c>
      <c r="I93" s="153">
        <v>100</v>
      </c>
      <c r="J93" s="28" t="s">
        <v>334</v>
      </c>
      <c r="K93" s="19" t="s">
        <v>335</v>
      </c>
      <c r="L93" s="48">
        <v>514</v>
      </c>
      <c r="M93" s="19" t="s">
        <v>336</v>
      </c>
      <c r="N93" s="153"/>
      <c r="O93" s="29" t="s">
        <v>1246</v>
      </c>
    </row>
    <row r="94" spans="1:15" ht="125.25" hidden="1" customHeight="1" outlineLevel="1" x14ac:dyDescent="0.25">
      <c r="A94" s="146">
        <v>76</v>
      </c>
      <c r="B94" s="153">
        <v>3</v>
      </c>
      <c r="C94" s="152" t="s">
        <v>1236</v>
      </c>
      <c r="D94" s="22" t="s">
        <v>40</v>
      </c>
      <c r="E94" s="29" t="s">
        <v>1249</v>
      </c>
      <c r="F94" s="29" t="s">
        <v>1250</v>
      </c>
      <c r="G94" s="19" t="s">
        <v>42</v>
      </c>
      <c r="H94" s="19" t="s">
        <v>1746</v>
      </c>
      <c r="I94" s="153">
        <v>50</v>
      </c>
      <c r="J94" s="28" t="s">
        <v>334</v>
      </c>
      <c r="K94" s="19" t="s">
        <v>335</v>
      </c>
      <c r="L94" s="48">
        <v>514</v>
      </c>
      <c r="M94" s="19" t="s">
        <v>336</v>
      </c>
      <c r="N94" s="153"/>
      <c r="O94" s="29" t="s">
        <v>1246</v>
      </c>
    </row>
    <row r="95" spans="1:15" ht="126" hidden="1" customHeight="1" outlineLevel="1" x14ac:dyDescent="0.25">
      <c r="A95" s="146">
        <v>77</v>
      </c>
      <c r="B95" s="153">
        <v>4</v>
      </c>
      <c r="C95" s="152" t="s">
        <v>1237</v>
      </c>
      <c r="D95" s="22" t="s">
        <v>40</v>
      </c>
      <c r="E95" s="29" t="s">
        <v>1251</v>
      </c>
      <c r="F95" s="29" t="s">
        <v>1256</v>
      </c>
      <c r="G95" s="19" t="s">
        <v>42</v>
      </c>
      <c r="H95" s="19" t="s">
        <v>1746</v>
      </c>
      <c r="I95" s="153">
        <v>50</v>
      </c>
      <c r="J95" s="28" t="s">
        <v>334</v>
      </c>
      <c r="K95" s="19" t="s">
        <v>1238</v>
      </c>
      <c r="L95" s="48">
        <v>514</v>
      </c>
      <c r="M95" s="19" t="s">
        <v>336</v>
      </c>
      <c r="N95" s="153"/>
      <c r="O95" s="29" t="s">
        <v>1246</v>
      </c>
    </row>
    <row r="96" spans="1:15" ht="126" hidden="1" customHeight="1" outlineLevel="1" x14ac:dyDescent="0.25">
      <c r="A96" s="146">
        <v>78</v>
      </c>
      <c r="B96" s="153">
        <v>5</v>
      </c>
      <c r="C96" s="152" t="s">
        <v>1240</v>
      </c>
      <c r="D96" s="22" t="s">
        <v>40</v>
      </c>
      <c r="E96" s="29" t="s">
        <v>1252</v>
      </c>
      <c r="F96" s="29" t="s">
        <v>1254</v>
      </c>
      <c r="G96" s="19" t="s">
        <v>42</v>
      </c>
      <c r="H96" s="19" t="s">
        <v>1747</v>
      </c>
      <c r="I96" s="153">
        <v>20</v>
      </c>
      <c r="J96" s="28" t="s">
        <v>334</v>
      </c>
      <c r="K96" s="19" t="s">
        <v>335</v>
      </c>
      <c r="L96" s="48">
        <v>514</v>
      </c>
      <c r="M96" s="19" t="s">
        <v>336</v>
      </c>
      <c r="N96" s="153"/>
      <c r="O96" s="29" t="s">
        <v>1246</v>
      </c>
    </row>
    <row r="97" spans="1:15" ht="126" hidden="1" customHeight="1" outlineLevel="1" x14ac:dyDescent="0.25">
      <c r="A97" s="146">
        <v>79</v>
      </c>
      <c r="B97" s="153">
        <v>6</v>
      </c>
      <c r="C97" s="43" t="s">
        <v>1241</v>
      </c>
      <c r="D97" s="22" t="s">
        <v>40</v>
      </c>
      <c r="E97" s="29" t="s">
        <v>1253</v>
      </c>
      <c r="F97" s="29" t="s">
        <v>1255</v>
      </c>
      <c r="G97" s="19" t="s">
        <v>42</v>
      </c>
      <c r="H97" s="19" t="s">
        <v>1747</v>
      </c>
      <c r="I97" s="153">
        <v>20</v>
      </c>
      <c r="J97" s="28" t="s">
        <v>334</v>
      </c>
      <c r="K97" s="19" t="s">
        <v>335</v>
      </c>
      <c r="L97" s="48">
        <v>514</v>
      </c>
      <c r="M97" s="19" t="s">
        <v>336</v>
      </c>
      <c r="N97" s="153"/>
      <c r="O97" s="29" t="s">
        <v>1246</v>
      </c>
    </row>
    <row r="98" spans="1:15" ht="126" hidden="1" customHeight="1" outlineLevel="1" x14ac:dyDescent="0.25">
      <c r="A98" s="146">
        <v>80</v>
      </c>
      <c r="B98" s="153">
        <v>7</v>
      </c>
      <c r="C98" s="68" t="s">
        <v>1242</v>
      </c>
      <c r="D98" s="31" t="s">
        <v>40</v>
      </c>
      <c r="E98" s="69" t="s">
        <v>1257</v>
      </c>
      <c r="F98" s="198" t="s">
        <v>1243</v>
      </c>
      <c r="G98" s="32" t="s">
        <v>42</v>
      </c>
      <c r="H98" s="32" t="s">
        <v>1746</v>
      </c>
      <c r="I98" s="33">
        <v>25</v>
      </c>
      <c r="J98" s="34" t="s">
        <v>334</v>
      </c>
      <c r="K98" s="69" t="s">
        <v>342</v>
      </c>
      <c r="L98" s="59">
        <v>514</v>
      </c>
      <c r="M98" s="32" t="s">
        <v>336</v>
      </c>
      <c r="N98" s="184"/>
      <c r="O98" s="69" t="s">
        <v>1239</v>
      </c>
    </row>
    <row r="99" spans="1:15" ht="135" hidden="1" outlineLevel="2" x14ac:dyDescent="0.25">
      <c r="A99" s="146">
        <v>81</v>
      </c>
      <c r="B99" s="4">
        <v>6</v>
      </c>
      <c r="C99" s="3" t="s">
        <v>333</v>
      </c>
      <c r="D99" s="22" t="s">
        <v>40</v>
      </c>
      <c r="E99" s="63" t="s">
        <v>337</v>
      </c>
      <c r="F99" s="63" t="s">
        <v>338</v>
      </c>
      <c r="G99" s="19" t="s">
        <v>377</v>
      </c>
      <c r="H99" s="5" t="s">
        <v>1721</v>
      </c>
      <c r="I99" s="39">
        <v>24</v>
      </c>
      <c r="J99" s="28" t="s">
        <v>334</v>
      </c>
      <c r="K99" s="19" t="s">
        <v>339</v>
      </c>
      <c r="L99" s="48">
        <v>901</v>
      </c>
      <c r="M99" s="21" t="s">
        <v>336</v>
      </c>
      <c r="N99" s="39"/>
      <c r="O99" s="63" t="s">
        <v>340</v>
      </c>
    </row>
    <row r="100" spans="1:15" ht="126" hidden="1" customHeight="1" outlineLevel="1" x14ac:dyDescent="0.25">
      <c r="A100" s="146">
        <v>82</v>
      </c>
      <c r="B100" s="153">
        <v>8</v>
      </c>
      <c r="C100" s="68" t="s">
        <v>1244</v>
      </c>
      <c r="D100" s="31" t="s">
        <v>40</v>
      </c>
      <c r="E100" s="69" t="s">
        <v>1258</v>
      </c>
      <c r="F100" s="69" t="s">
        <v>1245</v>
      </c>
      <c r="G100" s="32" t="s">
        <v>42</v>
      </c>
      <c r="H100" s="32" t="s">
        <v>1746</v>
      </c>
      <c r="I100" s="33">
        <v>25</v>
      </c>
      <c r="J100" s="34" t="s">
        <v>334</v>
      </c>
      <c r="K100" s="69" t="s">
        <v>342</v>
      </c>
      <c r="L100" s="59">
        <v>514</v>
      </c>
      <c r="M100" s="32" t="s">
        <v>336</v>
      </c>
      <c r="N100" s="33"/>
      <c r="O100" s="69" t="s">
        <v>1239</v>
      </c>
    </row>
    <row r="101" spans="1:15" ht="15.75" collapsed="1" x14ac:dyDescent="0.25">
      <c r="A101" s="148"/>
      <c r="B101" s="150"/>
      <c r="C101" s="234" t="s">
        <v>1152</v>
      </c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6"/>
    </row>
    <row r="102" spans="1:15" ht="141.75" hidden="1" outlineLevel="1" x14ac:dyDescent="0.25">
      <c r="A102" s="146">
        <v>83</v>
      </c>
      <c r="B102" s="153">
        <v>1</v>
      </c>
      <c r="C102" s="52" t="s">
        <v>1456</v>
      </c>
      <c r="D102" s="177" t="s">
        <v>40</v>
      </c>
      <c r="E102" s="50" t="s">
        <v>1457</v>
      </c>
      <c r="F102" s="50" t="s">
        <v>1458</v>
      </c>
      <c r="G102" s="50" t="s">
        <v>42</v>
      </c>
      <c r="H102" s="50" t="s">
        <v>1463</v>
      </c>
      <c r="I102" s="50">
        <v>45</v>
      </c>
      <c r="J102" s="75" t="s">
        <v>1459</v>
      </c>
      <c r="K102" s="74" t="s">
        <v>1460</v>
      </c>
      <c r="L102" s="178" t="s">
        <v>1455</v>
      </c>
      <c r="M102" s="50" t="s">
        <v>1461</v>
      </c>
      <c r="N102" s="178"/>
      <c r="O102" s="50" t="s">
        <v>1462</v>
      </c>
    </row>
    <row r="103" spans="1:15" ht="15.75" collapsed="1" x14ac:dyDescent="0.25">
      <c r="A103" s="148"/>
      <c r="B103" s="150"/>
      <c r="C103" s="234" t="s">
        <v>791</v>
      </c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6"/>
    </row>
    <row r="104" spans="1:15" ht="126" hidden="1" outlineLevel="1" x14ac:dyDescent="0.25">
      <c r="A104" s="146">
        <v>84</v>
      </c>
      <c r="B104" s="153">
        <v>1</v>
      </c>
      <c r="C104" s="152" t="s">
        <v>1422</v>
      </c>
      <c r="D104" s="22" t="s">
        <v>40</v>
      </c>
      <c r="E104" s="29" t="s">
        <v>1423</v>
      </c>
      <c r="F104" s="57" t="s">
        <v>1424</v>
      </c>
      <c r="G104" s="19" t="s">
        <v>42</v>
      </c>
      <c r="H104" s="19" t="s">
        <v>1425</v>
      </c>
      <c r="I104" s="153">
        <v>44</v>
      </c>
      <c r="J104" s="28" t="s">
        <v>1426</v>
      </c>
      <c r="K104" s="29" t="s">
        <v>1427</v>
      </c>
      <c r="L104" s="48">
        <v>5594.3</v>
      </c>
      <c r="M104" s="164" t="s">
        <v>372</v>
      </c>
      <c r="N104" s="153"/>
      <c r="O104" s="176" t="s">
        <v>1428</v>
      </c>
    </row>
    <row r="105" spans="1:15" ht="126" hidden="1" outlineLevel="1" x14ac:dyDescent="0.25">
      <c r="A105" s="146">
        <v>85</v>
      </c>
      <c r="B105" s="153">
        <v>2</v>
      </c>
      <c r="C105" s="24" t="s">
        <v>1435</v>
      </c>
      <c r="D105" s="22" t="s">
        <v>40</v>
      </c>
      <c r="E105" s="29" t="s">
        <v>1430</v>
      </c>
      <c r="F105" s="57" t="s">
        <v>1429</v>
      </c>
      <c r="G105" s="19" t="s">
        <v>42</v>
      </c>
      <c r="H105" s="43" t="s">
        <v>1431</v>
      </c>
      <c r="I105" s="57">
        <v>80</v>
      </c>
      <c r="J105" s="111" t="s">
        <v>1432</v>
      </c>
      <c r="K105" s="57" t="s">
        <v>1433</v>
      </c>
      <c r="L105" s="48"/>
      <c r="M105" s="57" t="s">
        <v>372</v>
      </c>
      <c r="N105" s="175"/>
      <c r="O105" s="57" t="s">
        <v>1434</v>
      </c>
    </row>
    <row r="106" spans="1:15" ht="126" hidden="1" outlineLevel="1" x14ac:dyDescent="0.25">
      <c r="A106" s="146">
        <v>86</v>
      </c>
      <c r="B106" s="153">
        <v>3</v>
      </c>
      <c r="C106" s="24" t="s">
        <v>1437</v>
      </c>
      <c r="D106" s="22" t="s">
        <v>40</v>
      </c>
      <c r="E106" s="57" t="s">
        <v>1438</v>
      </c>
      <c r="F106" s="57" t="s">
        <v>1436</v>
      </c>
      <c r="G106" s="19" t="s">
        <v>42</v>
      </c>
      <c r="H106" s="43" t="s">
        <v>1439</v>
      </c>
      <c r="I106" s="153">
        <v>56</v>
      </c>
      <c r="J106" s="28" t="s">
        <v>458</v>
      </c>
      <c r="K106" s="29" t="s">
        <v>1440</v>
      </c>
      <c r="L106" s="48"/>
      <c r="M106" s="57" t="s">
        <v>372</v>
      </c>
      <c r="N106" s="153"/>
      <c r="O106" s="29"/>
    </row>
    <row r="107" spans="1:15" ht="126" hidden="1" outlineLevel="1" x14ac:dyDescent="0.25">
      <c r="A107" s="146">
        <v>87</v>
      </c>
      <c r="B107" s="153">
        <v>4</v>
      </c>
      <c r="C107" s="152" t="s">
        <v>1441</v>
      </c>
      <c r="D107" s="22" t="s">
        <v>40</v>
      </c>
      <c r="E107" s="57" t="s">
        <v>1442</v>
      </c>
      <c r="F107" s="57" t="s">
        <v>1443</v>
      </c>
      <c r="G107" s="19" t="s">
        <v>42</v>
      </c>
      <c r="H107" s="43" t="s">
        <v>1444</v>
      </c>
      <c r="I107" s="153">
        <v>25</v>
      </c>
      <c r="J107" s="28" t="s">
        <v>689</v>
      </c>
      <c r="K107" s="29" t="s">
        <v>1445</v>
      </c>
      <c r="L107" s="48"/>
      <c r="M107" s="57" t="s">
        <v>372</v>
      </c>
      <c r="N107" s="153"/>
      <c r="O107" s="29" t="s">
        <v>1446</v>
      </c>
    </row>
    <row r="108" spans="1:15" ht="126" hidden="1" outlineLevel="1" x14ac:dyDescent="0.25">
      <c r="A108" s="146">
        <v>88</v>
      </c>
      <c r="B108" s="153">
        <v>5</v>
      </c>
      <c r="C108" s="24" t="s">
        <v>1447</v>
      </c>
      <c r="D108" s="22" t="s">
        <v>40</v>
      </c>
      <c r="E108" s="57" t="s">
        <v>1448</v>
      </c>
      <c r="F108" s="57" t="s">
        <v>1449</v>
      </c>
      <c r="G108" s="19" t="s">
        <v>42</v>
      </c>
      <c r="H108" s="43" t="s">
        <v>1450</v>
      </c>
      <c r="I108" s="153">
        <v>25</v>
      </c>
      <c r="J108" s="28" t="s">
        <v>689</v>
      </c>
      <c r="K108" s="29" t="s">
        <v>1445</v>
      </c>
      <c r="L108" s="48"/>
      <c r="M108" s="57" t="s">
        <v>372</v>
      </c>
      <c r="N108" s="153">
        <v>1</v>
      </c>
      <c r="O108" s="29" t="s">
        <v>1446</v>
      </c>
    </row>
    <row r="109" spans="1:15" ht="126" hidden="1" outlineLevel="1" x14ac:dyDescent="0.25">
      <c r="A109" s="146">
        <v>89</v>
      </c>
      <c r="B109" s="153">
        <v>6</v>
      </c>
      <c r="C109" s="24" t="s">
        <v>1451</v>
      </c>
      <c r="D109" s="22" t="s">
        <v>40</v>
      </c>
      <c r="E109" s="57" t="s">
        <v>1452</v>
      </c>
      <c r="F109" s="176" t="s">
        <v>1453</v>
      </c>
      <c r="G109" s="19" t="s">
        <v>42</v>
      </c>
      <c r="H109" s="43" t="s">
        <v>1454</v>
      </c>
      <c r="I109" s="153">
        <v>45</v>
      </c>
      <c r="J109" s="28" t="s">
        <v>364</v>
      </c>
      <c r="K109" s="29" t="s">
        <v>1445</v>
      </c>
      <c r="L109" s="48"/>
      <c r="M109" s="57" t="s">
        <v>372</v>
      </c>
      <c r="N109" s="153"/>
      <c r="O109" s="29" t="s">
        <v>1446</v>
      </c>
    </row>
    <row r="110" spans="1:15" ht="15.75" collapsed="1" x14ac:dyDescent="0.25">
      <c r="A110" s="148"/>
      <c r="B110" s="150"/>
      <c r="C110" s="231" t="s">
        <v>792</v>
      </c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3"/>
    </row>
    <row r="111" spans="1:15" ht="173.25" hidden="1" outlineLevel="1" x14ac:dyDescent="0.25">
      <c r="A111" s="146">
        <v>90</v>
      </c>
      <c r="B111" s="153">
        <v>1</v>
      </c>
      <c r="C111" s="152" t="s">
        <v>206</v>
      </c>
      <c r="D111" s="22" t="s">
        <v>40</v>
      </c>
      <c r="E111" s="29" t="s">
        <v>1259</v>
      </c>
      <c r="F111" s="89" t="s">
        <v>1273</v>
      </c>
      <c r="G111" s="19" t="s">
        <v>42</v>
      </c>
      <c r="H111" s="19" t="s">
        <v>1748</v>
      </c>
      <c r="I111" s="153">
        <v>30</v>
      </c>
      <c r="J111" s="28" t="s">
        <v>157</v>
      </c>
      <c r="K111" s="29" t="s">
        <v>385</v>
      </c>
      <c r="L111" s="48">
        <v>5334</v>
      </c>
      <c r="M111" s="21" t="s">
        <v>1260</v>
      </c>
      <c r="N111" s="19"/>
      <c r="O111" s="29" t="s">
        <v>381</v>
      </c>
    </row>
    <row r="112" spans="1:15" ht="150" hidden="1" outlineLevel="1" x14ac:dyDescent="0.25">
      <c r="A112" s="146">
        <v>91</v>
      </c>
      <c r="B112" s="153">
        <v>2</v>
      </c>
      <c r="C112" s="152" t="s">
        <v>206</v>
      </c>
      <c r="D112" s="22" t="s">
        <v>40</v>
      </c>
      <c r="E112" s="29" t="s">
        <v>1274</v>
      </c>
      <c r="F112" s="57" t="s">
        <v>1275</v>
      </c>
      <c r="G112" s="19" t="s">
        <v>42</v>
      </c>
      <c r="H112" s="19" t="s">
        <v>1749</v>
      </c>
      <c r="I112" s="153">
        <v>35</v>
      </c>
      <c r="J112" s="28" t="s">
        <v>334</v>
      </c>
      <c r="K112" s="29" t="s">
        <v>1276</v>
      </c>
      <c r="L112" s="48">
        <v>5334</v>
      </c>
      <c r="M112" s="21" t="s">
        <v>1261</v>
      </c>
      <c r="N112" s="19"/>
      <c r="O112" s="29" t="s">
        <v>1262</v>
      </c>
    </row>
    <row r="113" spans="1:16" ht="157.5" hidden="1" outlineLevel="1" x14ac:dyDescent="0.25">
      <c r="A113" s="146">
        <v>92</v>
      </c>
      <c r="B113" s="153">
        <v>3</v>
      </c>
      <c r="C113" s="152" t="s">
        <v>206</v>
      </c>
      <c r="D113" s="22"/>
      <c r="E113" s="29" t="s">
        <v>1277</v>
      </c>
      <c r="F113" s="57" t="s">
        <v>1278</v>
      </c>
      <c r="G113" s="19" t="s">
        <v>42</v>
      </c>
      <c r="H113" s="19" t="s">
        <v>1750</v>
      </c>
      <c r="I113" s="153">
        <v>30</v>
      </c>
      <c r="J113" s="28" t="s">
        <v>157</v>
      </c>
      <c r="K113" s="29" t="s">
        <v>1279</v>
      </c>
      <c r="L113" s="48">
        <v>5334</v>
      </c>
      <c r="M113" s="21" t="s">
        <v>1261</v>
      </c>
      <c r="N113" s="19"/>
      <c r="O113" s="29" t="s">
        <v>381</v>
      </c>
    </row>
    <row r="114" spans="1:16" ht="141.75" hidden="1" outlineLevel="1" x14ac:dyDescent="0.25">
      <c r="A114" s="146">
        <v>93</v>
      </c>
      <c r="B114" s="153">
        <v>4</v>
      </c>
      <c r="C114" s="152" t="s">
        <v>206</v>
      </c>
      <c r="D114" s="22" t="s">
        <v>40</v>
      </c>
      <c r="E114" s="29" t="s">
        <v>1282</v>
      </c>
      <c r="F114" s="57" t="s">
        <v>1281</v>
      </c>
      <c r="G114" s="19" t="s">
        <v>42</v>
      </c>
      <c r="H114" s="19" t="s">
        <v>1751</v>
      </c>
      <c r="I114" s="153">
        <v>20</v>
      </c>
      <c r="J114" s="28" t="s">
        <v>1280</v>
      </c>
      <c r="K114" s="29" t="s">
        <v>1263</v>
      </c>
      <c r="L114" s="20" t="s">
        <v>1264</v>
      </c>
      <c r="M114" s="21" t="s">
        <v>382</v>
      </c>
      <c r="N114" s="19"/>
      <c r="O114" s="29" t="s">
        <v>1265</v>
      </c>
    </row>
    <row r="115" spans="1:16" ht="165" hidden="1" outlineLevel="1" x14ac:dyDescent="0.25">
      <c r="A115" s="146">
        <v>94</v>
      </c>
      <c r="B115" s="153">
        <v>5</v>
      </c>
      <c r="C115" s="152" t="s">
        <v>206</v>
      </c>
      <c r="D115" s="22" t="s">
        <v>40</v>
      </c>
      <c r="E115" s="29" t="s">
        <v>1266</v>
      </c>
      <c r="F115" s="89" t="s">
        <v>1283</v>
      </c>
      <c r="G115" s="19" t="s">
        <v>383</v>
      </c>
      <c r="H115" s="19" t="s">
        <v>1752</v>
      </c>
      <c r="I115" s="19">
        <v>25</v>
      </c>
      <c r="J115" s="28" t="s">
        <v>344</v>
      </c>
      <c r="K115" s="63" t="s">
        <v>1267</v>
      </c>
      <c r="L115" s="48"/>
      <c r="M115" s="21" t="s">
        <v>1268</v>
      </c>
      <c r="N115" s="19"/>
      <c r="O115" s="29" t="s">
        <v>1269</v>
      </c>
    </row>
    <row r="116" spans="1:16" ht="165" hidden="1" outlineLevel="1" x14ac:dyDescent="0.25">
      <c r="A116" s="146">
        <v>95</v>
      </c>
      <c r="B116" s="153">
        <v>6</v>
      </c>
      <c r="C116" s="152" t="s">
        <v>206</v>
      </c>
      <c r="D116" s="22" t="s">
        <v>40</v>
      </c>
      <c r="E116" s="29" t="s">
        <v>1270</v>
      </c>
      <c r="F116" s="57" t="s">
        <v>1284</v>
      </c>
      <c r="G116" s="19" t="s">
        <v>42</v>
      </c>
      <c r="H116" s="19" t="s">
        <v>52</v>
      </c>
      <c r="I116" s="153">
        <v>30</v>
      </c>
      <c r="J116" s="28" t="s">
        <v>157</v>
      </c>
      <c r="K116" s="63" t="s">
        <v>1271</v>
      </c>
      <c r="L116" s="48">
        <v>5334</v>
      </c>
      <c r="M116" s="19" t="s">
        <v>372</v>
      </c>
      <c r="N116" s="19"/>
      <c r="O116" s="29" t="s">
        <v>1272</v>
      </c>
    </row>
    <row r="117" spans="1:16" s="85" customFormat="1" ht="165" hidden="1" outlineLevel="1" x14ac:dyDescent="0.25">
      <c r="A117" s="224">
        <v>96</v>
      </c>
      <c r="B117" s="185">
        <v>7</v>
      </c>
      <c r="C117" s="86" t="s">
        <v>206</v>
      </c>
      <c r="D117" s="22" t="s">
        <v>40</v>
      </c>
      <c r="E117" s="72" t="s">
        <v>1270</v>
      </c>
      <c r="F117" s="72" t="s">
        <v>1284</v>
      </c>
      <c r="G117" s="57" t="s">
        <v>42</v>
      </c>
      <c r="H117" s="57" t="s">
        <v>52</v>
      </c>
      <c r="I117" s="185">
        <v>25</v>
      </c>
      <c r="J117" s="186" t="s">
        <v>1285</v>
      </c>
      <c r="K117" s="73" t="s">
        <v>1271</v>
      </c>
      <c r="L117" s="205">
        <v>5334</v>
      </c>
      <c r="M117" s="168" t="s">
        <v>372</v>
      </c>
      <c r="N117" s="57"/>
      <c r="O117" s="72" t="s">
        <v>1272</v>
      </c>
      <c r="P117" s="85" t="s">
        <v>1286</v>
      </c>
    </row>
    <row r="118" spans="1:16" ht="15.75" collapsed="1" x14ac:dyDescent="0.25">
      <c r="A118" s="148"/>
      <c r="B118" s="150"/>
      <c r="C118" s="234" t="s">
        <v>1153</v>
      </c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6"/>
    </row>
    <row r="119" spans="1:16" ht="120" hidden="1" outlineLevel="1" x14ac:dyDescent="0.25">
      <c r="A119" s="146">
        <v>97</v>
      </c>
      <c r="B119" s="153">
        <v>1</v>
      </c>
      <c r="C119" s="152" t="s">
        <v>1594</v>
      </c>
      <c r="D119" s="22" t="s">
        <v>40</v>
      </c>
      <c r="E119" s="29" t="s">
        <v>1630</v>
      </c>
      <c r="F119" s="29" t="s">
        <v>1631</v>
      </c>
      <c r="G119" s="19" t="s">
        <v>42</v>
      </c>
      <c r="H119" s="19" t="s">
        <v>1632</v>
      </c>
      <c r="I119" s="153">
        <v>75</v>
      </c>
      <c r="J119" s="28" t="s">
        <v>157</v>
      </c>
      <c r="K119" s="29" t="s">
        <v>1595</v>
      </c>
      <c r="L119" s="48"/>
      <c r="M119" s="21" t="s">
        <v>372</v>
      </c>
      <c r="N119" s="153"/>
      <c r="O119" s="29" t="s">
        <v>1596</v>
      </c>
    </row>
    <row r="120" spans="1:16" ht="150" hidden="1" outlineLevel="1" x14ac:dyDescent="0.25">
      <c r="A120" s="146">
        <v>98</v>
      </c>
      <c r="B120" s="153">
        <v>2</v>
      </c>
      <c r="C120" s="152" t="s">
        <v>1597</v>
      </c>
      <c r="D120" s="22" t="s">
        <v>40</v>
      </c>
      <c r="E120" s="29" t="s">
        <v>1633</v>
      </c>
      <c r="F120" s="29" t="s">
        <v>1634</v>
      </c>
      <c r="G120" s="19" t="s">
        <v>42</v>
      </c>
      <c r="H120" s="19" t="s">
        <v>1635</v>
      </c>
      <c r="I120" s="153">
        <v>36</v>
      </c>
      <c r="J120" s="28" t="s">
        <v>682</v>
      </c>
      <c r="K120" s="29" t="s">
        <v>1598</v>
      </c>
      <c r="L120" s="48"/>
      <c r="M120" s="21" t="s">
        <v>372</v>
      </c>
      <c r="N120" s="153"/>
      <c r="O120" s="63" t="s">
        <v>1599</v>
      </c>
    </row>
    <row r="121" spans="1:16" ht="195" hidden="1" outlineLevel="1" x14ac:dyDescent="0.25">
      <c r="A121" s="146">
        <v>99</v>
      </c>
      <c r="B121" s="153">
        <v>3</v>
      </c>
      <c r="C121" s="152" t="s">
        <v>708</v>
      </c>
      <c r="D121" s="22" t="s">
        <v>40</v>
      </c>
      <c r="E121" s="29" t="s">
        <v>1636</v>
      </c>
      <c r="F121" s="29" t="s">
        <v>1637</v>
      </c>
      <c r="G121" s="19" t="s">
        <v>42</v>
      </c>
      <c r="H121" s="19" t="s">
        <v>1600</v>
      </c>
      <c r="I121" s="153">
        <v>20</v>
      </c>
      <c r="J121" s="28" t="s">
        <v>157</v>
      </c>
      <c r="K121" s="29" t="s">
        <v>1601</v>
      </c>
      <c r="L121" s="48"/>
      <c r="M121" s="19" t="s">
        <v>372</v>
      </c>
      <c r="N121" s="153"/>
      <c r="O121" s="63" t="s">
        <v>1602</v>
      </c>
    </row>
    <row r="122" spans="1:16" ht="180" hidden="1" outlineLevel="1" x14ac:dyDescent="0.25">
      <c r="A122" s="146">
        <v>100</v>
      </c>
      <c r="B122" s="153">
        <v>4</v>
      </c>
      <c r="C122" s="152" t="s">
        <v>1603</v>
      </c>
      <c r="D122" s="22" t="s">
        <v>40</v>
      </c>
      <c r="E122" s="29" t="s">
        <v>1638</v>
      </c>
      <c r="F122" s="29" t="s">
        <v>1639</v>
      </c>
      <c r="G122" s="19" t="s">
        <v>42</v>
      </c>
      <c r="H122" s="19" t="s">
        <v>1640</v>
      </c>
      <c r="I122" s="153">
        <v>15</v>
      </c>
      <c r="J122" s="28" t="s">
        <v>1604</v>
      </c>
      <c r="K122" s="29" t="s">
        <v>1605</v>
      </c>
      <c r="L122" s="48"/>
      <c r="M122" s="21" t="s">
        <v>1606</v>
      </c>
      <c r="N122" s="153"/>
      <c r="O122" s="29" t="s">
        <v>1607</v>
      </c>
    </row>
    <row r="123" spans="1:16" ht="210" hidden="1" outlineLevel="1" x14ac:dyDescent="0.25">
      <c r="A123" s="146">
        <v>101</v>
      </c>
      <c r="B123" s="153">
        <v>5</v>
      </c>
      <c r="C123" s="152" t="s">
        <v>1643</v>
      </c>
      <c r="D123" s="22" t="s">
        <v>40</v>
      </c>
      <c r="E123" s="29" t="s">
        <v>1641</v>
      </c>
      <c r="F123" s="29" t="s">
        <v>1642</v>
      </c>
      <c r="G123" s="19" t="s">
        <v>42</v>
      </c>
      <c r="H123" s="19" t="s">
        <v>1644</v>
      </c>
      <c r="I123" s="153">
        <v>20</v>
      </c>
      <c r="J123" s="28" t="s">
        <v>1315</v>
      </c>
      <c r="K123" s="63" t="s">
        <v>1608</v>
      </c>
      <c r="L123" s="48"/>
      <c r="M123" s="19" t="s">
        <v>1645</v>
      </c>
      <c r="N123" s="153"/>
      <c r="O123" s="29" t="s">
        <v>1646</v>
      </c>
    </row>
    <row r="124" spans="1:16" ht="141.75" hidden="1" outlineLevel="1" x14ac:dyDescent="0.25">
      <c r="A124" s="146">
        <v>102</v>
      </c>
      <c r="B124" s="153">
        <v>6</v>
      </c>
      <c r="C124" s="152" t="s">
        <v>708</v>
      </c>
      <c r="D124" s="22" t="s">
        <v>40</v>
      </c>
      <c r="E124" s="29" t="s">
        <v>1610</v>
      </c>
      <c r="F124" s="29" t="s">
        <v>1647</v>
      </c>
      <c r="G124" s="19" t="s">
        <v>42</v>
      </c>
      <c r="H124" s="19" t="s">
        <v>1648</v>
      </c>
      <c r="I124" s="153">
        <v>20</v>
      </c>
      <c r="J124" s="28" t="s">
        <v>100</v>
      </c>
      <c r="K124" s="29" t="s">
        <v>1611</v>
      </c>
      <c r="L124" s="48"/>
      <c r="M124" s="21" t="s">
        <v>372</v>
      </c>
      <c r="N124" s="153"/>
      <c r="O124" s="29" t="s">
        <v>1655</v>
      </c>
    </row>
    <row r="125" spans="1:16" ht="126" hidden="1" outlineLevel="1" x14ac:dyDescent="0.25">
      <c r="A125" s="146">
        <v>103</v>
      </c>
      <c r="B125" s="153">
        <v>7</v>
      </c>
      <c r="C125" s="152" t="s">
        <v>1612</v>
      </c>
      <c r="D125" s="22" t="s">
        <v>40</v>
      </c>
      <c r="E125" s="29" t="s">
        <v>1613</v>
      </c>
      <c r="F125" s="29" t="s">
        <v>1649</v>
      </c>
      <c r="G125" s="19" t="s">
        <v>42</v>
      </c>
      <c r="H125" s="19" t="s">
        <v>1650</v>
      </c>
      <c r="I125" s="153">
        <v>20</v>
      </c>
      <c r="J125" s="28" t="s">
        <v>713</v>
      </c>
      <c r="K125" s="29" t="s">
        <v>1614</v>
      </c>
      <c r="L125" s="48"/>
      <c r="M125" s="21" t="s">
        <v>372</v>
      </c>
      <c r="N125" s="153"/>
      <c r="O125" s="29" t="s">
        <v>1615</v>
      </c>
    </row>
    <row r="126" spans="1:16" ht="141.75" hidden="1" outlineLevel="1" x14ac:dyDescent="0.25">
      <c r="A126" s="146">
        <v>104</v>
      </c>
      <c r="B126" s="153">
        <v>8</v>
      </c>
      <c r="C126" s="152" t="s">
        <v>1616</v>
      </c>
      <c r="D126" s="22" t="s">
        <v>40</v>
      </c>
      <c r="E126" s="29" t="s">
        <v>1652</v>
      </c>
      <c r="F126" s="29" t="s">
        <v>1651</v>
      </c>
      <c r="G126" s="19" t="s">
        <v>42</v>
      </c>
      <c r="H126" s="19" t="s">
        <v>1653</v>
      </c>
      <c r="I126" s="153">
        <v>25</v>
      </c>
      <c r="J126" s="28" t="s">
        <v>1315</v>
      </c>
      <c r="K126" s="63" t="s">
        <v>1617</v>
      </c>
      <c r="L126" s="48"/>
      <c r="M126" s="21" t="s">
        <v>372</v>
      </c>
      <c r="N126" s="153"/>
      <c r="O126" s="29" t="s">
        <v>1654</v>
      </c>
    </row>
    <row r="127" spans="1:16" ht="141.75" hidden="1" outlineLevel="1" x14ac:dyDescent="0.25">
      <c r="A127" s="146">
        <v>105</v>
      </c>
      <c r="B127" s="153">
        <v>9</v>
      </c>
      <c r="C127" s="152" t="s">
        <v>1526</v>
      </c>
      <c r="D127" s="22" t="s">
        <v>40</v>
      </c>
      <c r="E127" s="29" t="s">
        <v>1618</v>
      </c>
      <c r="F127" s="29" t="s">
        <v>1619</v>
      </c>
      <c r="G127" s="19" t="s">
        <v>42</v>
      </c>
      <c r="H127" s="19" t="s">
        <v>1620</v>
      </c>
      <c r="I127" s="153">
        <v>15</v>
      </c>
      <c r="J127" s="28" t="s">
        <v>638</v>
      </c>
      <c r="K127" s="29" t="s">
        <v>1621</v>
      </c>
      <c r="L127" s="48"/>
      <c r="M127" s="21" t="s">
        <v>1657</v>
      </c>
      <c r="N127" s="153"/>
      <c r="O127" s="29" t="s">
        <v>1656</v>
      </c>
    </row>
    <row r="128" spans="1:16" ht="141.75" hidden="1" outlineLevel="1" x14ac:dyDescent="0.25">
      <c r="A128" s="146">
        <v>106</v>
      </c>
      <c r="B128" s="153">
        <v>10</v>
      </c>
      <c r="C128" s="152" t="s">
        <v>1623</v>
      </c>
      <c r="D128" s="22" t="s">
        <v>40</v>
      </c>
      <c r="E128" s="29" t="s">
        <v>1658</v>
      </c>
      <c r="F128" s="29" t="s">
        <v>1659</v>
      </c>
      <c r="G128" s="19" t="s">
        <v>42</v>
      </c>
      <c r="H128" s="19" t="s">
        <v>1660</v>
      </c>
      <c r="I128" s="153">
        <v>21</v>
      </c>
      <c r="J128" s="28" t="s">
        <v>157</v>
      </c>
      <c r="K128" s="29" t="s">
        <v>1624</v>
      </c>
      <c r="L128" s="48"/>
      <c r="M128" s="21" t="s">
        <v>372</v>
      </c>
      <c r="N128" s="153"/>
      <c r="O128" s="29" t="s">
        <v>1625</v>
      </c>
    </row>
    <row r="129" spans="1:15" ht="120" hidden="1" outlineLevel="1" x14ac:dyDescent="0.25">
      <c r="A129" s="146">
        <v>107</v>
      </c>
      <c r="B129" s="153">
        <v>11</v>
      </c>
      <c r="C129" s="152" t="s">
        <v>1626</v>
      </c>
      <c r="D129" s="22" t="s">
        <v>40</v>
      </c>
      <c r="E129" s="29" t="s">
        <v>1661</v>
      </c>
      <c r="F129" s="29" t="s">
        <v>1662</v>
      </c>
      <c r="G129" s="19" t="s">
        <v>42</v>
      </c>
      <c r="H129" s="19" t="s">
        <v>1663</v>
      </c>
      <c r="I129" s="153">
        <v>15</v>
      </c>
      <c r="J129" s="28" t="s">
        <v>157</v>
      </c>
      <c r="K129" s="63" t="s">
        <v>1664</v>
      </c>
      <c r="L129" s="48"/>
      <c r="M129" s="21" t="s">
        <v>372</v>
      </c>
      <c r="N129" s="153"/>
      <c r="O129" s="29" t="s">
        <v>1625</v>
      </c>
    </row>
    <row r="130" spans="1:15" ht="165" hidden="1" outlineLevel="1" x14ac:dyDescent="0.25">
      <c r="A130" s="146">
        <v>108</v>
      </c>
      <c r="B130" s="153">
        <v>12</v>
      </c>
      <c r="C130" s="152" t="s">
        <v>1627</v>
      </c>
      <c r="D130" s="22" t="s">
        <v>40</v>
      </c>
      <c r="E130" s="29" t="s">
        <v>1665</v>
      </c>
      <c r="F130" s="29" t="s">
        <v>1666</v>
      </c>
      <c r="G130" s="19" t="s">
        <v>42</v>
      </c>
      <c r="H130" s="19" t="s">
        <v>1667</v>
      </c>
      <c r="I130" s="153">
        <v>60</v>
      </c>
      <c r="J130" s="28" t="s">
        <v>157</v>
      </c>
      <c r="K130" s="63" t="s">
        <v>1669</v>
      </c>
      <c r="L130" s="48"/>
      <c r="M130" s="21" t="s">
        <v>1668</v>
      </c>
      <c r="N130" s="19" t="s">
        <v>1628</v>
      </c>
      <c r="O130" s="29" t="s">
        <v>1629</v>
      </c>
    </row>
    <row r="131" spans="1:15" ht="15.75" collapsed="1" x14ac:dyDescent="0.25">
      <c r="A131" s="148"/>
      <c r="B131" s="150"/>
      <c r="C131" s="231" t="s">
        <v>793</v>
      </c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3"/>
    </row>
    <row r="132" spans="1:15" ht="165" hidden="1" outlineLevel="1" x14ac:dyDescent="0.25">
      <c r="A132" s="146">
        <v>109</v>
      </c>
      <c r="B132" s="153">
        <v>1</v>
      </c>
      <c r="C132" s="152" t="s">
        <v>1319</v>
      </c>
      <c r="D132" s="22" t="s">
        <v>40</v>
      </c>
      <c r="E132" s="29" t="s">
        <v>1320</v>
      </c>
      <c r="F132" s="29" t="s">
        <v>1321</v>
      </c>
      <c r="G132" s="19" t="s">
        <v>1287</v>
      </c>
      <c r="H132" s="19" t="s">
        <v>1288</v>
      </c>
      <c r="I132" s="19">
        <v>40</v>
      </c>
      <c r="J132" s="51" t="s">
        <v>157</v>
      </c>
      <c r="K132" s="63" t="s">
        <v>1322</v>
      </c>
      <c r="L132" s="20" t="s">
        <v>1289</v>
      </c>
      <c r="M132" s="19" t="s">
        <v>400</v>
      </c>
      <c r="N132" s="19"/>
      <c r="O132" s="29" t="s">
        <v>1290</v>
      </c>
    </row>
    <row r="133" spans="1:15" ht="165" hidden="1" outlineLevel="1" x14ac:dyDescent="0.25">
      <c r="A133" s="146">
        <v>110</v>
      </c>
      <c r="B133" s="153">
        <v>2</v>
      </c>
      <c r="C133" s="152" t="s">
        <v>1323</v>
      </c>
      <c r="D133" s="22" t="s">
        <v>40</v>
      </c>
      <c r="E133" s="29" t="s">
        <v>405</v>
      </c>
      <c r="F133" s="29" t="s">
        <v>1324</v>
      </c>
      <c r="G133" s="19" t="s">
        <v>1325</v>
      </c>
      <c r="H133" s="19" t="s">
        <v>1291</v>
      </c>
      <c r="I133" s="19">
        <v>40</v>
      </c>
      <c r="J133" s="51" t="s">
        <v>157</v>
      </c>
      <c r="K133" s="63" t="s">
        <v>1322</v>
      </c>
      <c r="L133" s="20" t="s">
        <v>1289</v>
      </c>
      <c r="M133" s="19" t="s">
        <v>400</v>
      </c>
      <c r="N133" s="19"/>
      <c r="O133" s="29" t="s">
        <v>1326</v>
      </c>
    </row>
    <row r="134" spans="1:15" ht="110.25" hidden="1" outlineLevel="1" x14ac:dyDescent="0.25">
      <c r="A134" s="146">
        <v>111</v>
      </c>
      <c r="B134" s="153">
        <v>3</v>
      </c>
      <c r="C134" s="152" t="s">
        <v>1292</v>
      </c>
      <c r="D134" s="22" t="s">
        <v>40</v>
      </c>
      <c r="E134" s="29" t="s">
        <v>1327</v>
      </c>
      <c r="F134" s="29" t="s">
        <v>1328</v>
      </c>
      <c r="G134" s="19" t="s">
        <v>42</v>
      </c>
      <c r="H134" s="19" t="s">
        <v>1293</v>
      </c>
      <c r="I134" s="19">
        <v>50</v>
      </c>
      <c r="J134" s="51" t="s">
        <v>157</v>
      </c>
      <c r="K134" s="29" t="s">
        <v>1294</v>
      </c>
      <c r="L134" s="20" t="s">
        <v>1289</v>
      </c>
      <c r="M134" s="19" t="s">
        <v>400</v>
      </c>
      <c r="N134" s="19"/>
      <c r="O134" s="29" t="s">
        <v>1329</v>
      </c>
    </row>
    <row r="135" spans="1:15" ht="126" hidden="1" outlineLevel="1" x14ac:dyDescent="0.25">
      <c r="A135" s="146">
        <v>112</v>
      </c>
      <c r="B135" s="153">
        <v>4</v>
      </c>
      <c r="C135" s="152" t="s">
        <v>1295</v>
      </c>
      <c r="D135" s="22" t="s">
        <v>40</v>
      </c>
      <c r="E135" s="29" t="s">
        <v>1333</v>
      </c>
      <c r="F135" s="29" t="s">
        <v>1330</v>
      </c>
      <c r="G135" s="19" t="s">
        <v>42</v>
      </c>
      <c r="H135" s="19" t="s">
        <v>1296</v>
      </c>
      <c r="I135" s="19">
        <v>35</v>
      </c>
      <c r="J135" s="51" t="s">
        <v>157</v>
      </c>
      <c r="K135" s="29" t="s">
        <v>1297</v>
      </c>
      <c r="L135" s="20" t="s">
        <v>1289</v>
      </c>
      <c r="M135" s="19" t="s">
        <v>400</v>
      </c>
      <c r="N135" s="19"/>
      <c r="O135" s="29" t="s">
        <v>1329</v>
      </c>
    </row>
    <row r="136" spans="1:15" ht="141.75" hidden="1" outlineLevel="1" x14ac:dyDescent="0.25">
      <c r="A136" s="146">
        <v>113</v>
      </c>
      <c r="B136" s="153">
        <v>5</v>
      </c>
      <c r="C136" s="152" t="s">
        <v>1331</v>
      </c>
      <c r="D136" s="22" t="s">
        <v>40</v>
      </c>
      <c r="E136" s="29" t="s">
        <v>1332</v>
      </c>
      <c r="F136" s="29" t="s">
        <v>1334</v>
      </c>
      <c r="G136" s="19" t="s">
        <v>1298</v>
      </c>
      <c r="H136" s="19" t="s">
        <v>1299</v>
      </c>
      <c r="I136" s="19">
        <v>60</v>
      </c>
      <c r="J136" s="51" t="s">
        <v>157</v>
      </c>
      <c r="K136" s="29" t="s">
        <v>1300</v>
      </c>
      <c r="L136" s="20" t="s">
        <v>1289</v>
      </c>
      <c r="M136" s="19" t="s">
        <v>400</v>
      </c>
      <c r="N136" s="19"/>
      <c r="O136" s="29" t="s">
        <v>1301</v>
      </c>
    </row>
    <row r="137" spans="1:15" ht="126" hidden="1" outlineLevel="1" x14ac:dyDescent="0.25">
      <c r="A137" s="146">
        <v>114</v>
      </c>
      <c r="B137" s="153">
        <v>6</v>
      </c>
      <c r="C137" s="152" t="s">
        <v>1302</v>
      </c>
      <c r="D137" s="22" t="s">
        <v>40</v>
      </c>
      <c r="E137" s="29" t="s">
        <v>1335</v>
      </c>
      <c r="F137" s="29" t="s">
        <v>1303</v>
      </c>
      <c r="G137" s="19" t="s">
        <v>42</v>
      </c>
      <c r="H137" s="19" t="s">
        <v>1304</v>
      </c>
      <c r="I137" s="19">
        <v>70</v>
      </c>
      <c r="J137" s="51" t="s">
        <v>157</v>
      </c>
      <c r="K137" s="29" t="s">
        <v>1305</v>
      </c>
      <c r="L137" s="20" t="s">
        <v>1289</v>
      </c>
      <c r="M137" s="19" t="s">
        <v>400</v>
      </c>
      <c r="N137" s="19"/>
      <c r="O137" s="29" t="s">
        <v>1329</v>
      </c>
    </row>
    <row r="138" spans="1:15" ht="180" hidden="1" outlineLevel="1" x14ac:dyDescent="0.25">
      <c r="A138" s="146">
        <v>115</v>
      </c>
      <c r="B138" s="153">
        <v>7</v>
      </c>
      <c r="C138" s="152" t="s">
        <v>1336</v>
      </c>
      <c r="D138" s="22" t="s">
        <v>40</v>
      </c>
      <c r="E138" s="29" t="s">
        <v>472</v>
      </c>
      <c r="F138" s="29" t="s">
        <v>1338</v>
      </c>
      <c r="G138" s="19" t="s">
        <v>42</v>
      </c>
      <c r="H138" s="19" t="s">
        <v>1306</v>
      </c>
      <c r="I138" s="19">
        <v>20</v>
      </c>
      <c r="J138" s="51" t="s">
        <v>157</v>
      </c>
      <c r="K138" s="63" t="s">
        <v>1337</v>
      </c>
      <c r="L138" s="20" t="s">
        <v>1289</v>
      </c>
      <c r="M138" s="19" t="s">
        <v>400</v>
      </c>
      <c r="N138" s="19"/>
      <c r="O138" s="29" t="s">
        <v>1339</v>
      </c>
    </row>
    <row r="139" spans="1:15" ht="150" hidden="1" outlineLevel="1" x14ac:dyDescent="0.25">
      <c r="A139" s="146">
        <v>116</v>
      </c>
      <c r="B139" s="153">
        <v>8</v>
      </c>
      <c r="C139" s="152" t="s">
        <v>1307</v>
      </c>
      <c r="D139" s="22" t="s">
        <v>40</v>
      </c>
      <c r="E139" s="29" t="s">
        <v>1340</v>
      </c>
      <c r="F139" s="29" t="s">
        <v>1341</v>
      </c>
      <c r="G139" s="19" t="s">
        <v>42</v>
      </c>
      <c r="H139" s="19" t="s">
        <v>1299</v>
      </c>
      <c r="I139" s="19">
        <v>30</v>
      </c>
      <c r="J139" s="51" t="s">
        <v>157</v>
      </c>
      <c r="K139" s="63" t="s">
        <v>1342</v>
      </c>
      <c r="L139" s="20" t="s">
        <v>1289</v>
      </c>
      <c r="M139" s="19" t="s">
        <v>400</v>
      </c>
      <c r="N139" s="19"/>
      <c r="O139" s="29" t="s">
        <v>1343</v>
      </c>
    </row>
    <row r="140" spans="1:15" ht="141.75" hidden="1" outlineLevel="1" x14ac:dyDescent="0.25">
      <c r="A140" s="146">
        <v>117</v>
      </c>
      <c r="B140" s="153">
        <v>9</v>
      </c>
      <c r="C140" s="152" t="s">
        <v>1308</v>
      </c>
      <c r="D140" s="22" t="s">
        <v>40</v>
      </c>
      <c r="E140" s="29" t="s">
        <v>1344</v>
      </c>
      <c r="F140" s="29" t="s">
        <v>1309</v>
      </c>
      <c r="G140" s="19" t="s">
        <v>42</v>
      </c>
      <c r="H140" s="19" t="s">
        <v>1310</v>
      </c>
      <c r="I140" s="19">
        <v>20</v>
      </c>
      <c r="J140" s="51" t="s">
        <v>541</v>
      </c>
      <c r="K140" s="29" t="s">
        <v>1345</v>
      </c>
      <c r="L140" s="20" t="s">
        <v>1289</v>
      </c>
      <c r="M140" s="19" t="s">
        <v>400</v>
      </c>
      <c r="N140" s="19"/>
      <c r="O140" s="29" t="s">
        <v>1311</v>
      </c>
    </row>
    <row r="141" spans="1:15" ht="150" hidden="1" outlineLevel="1" x14ac:dyDescent="0.25">
      <c r="A141" s="146">
        <v>118</v>
      </c>
      <c r="B141" s="153">
        <v>10</v>
      </c>
      <c r="C141" s="152" t="s">
        <v>1346</v>
      </c>
      <c r="D141" s="22" t="s">
        <v>40</v>
      </c>
      <c r="E141" s="29" t="s">
        <v>410</v>
      </c>
      <c r="F141" s="29" t="s">
        <v>1312</v>
      </c>
      <c r="G141" s="19" t="s">
        <v>42</v>
      </c>
      <c r="H141" s="19" t="s">
        <v>1291</v>
      </c>
      <c r="I141" s="19">
        <v>30</v>
      </c>
      <c r="J141" s="51" t="s">
        <v>157</v>
      </c>
      <c r="K141" s="63" t="s">
        <v>1347</v>
      </c>
      <c r="L141" s="20" t="s">
        <v>1289</v>
      </c>
      <c r="M141" s="19" t="s">
        <v>400</v>
      </c>
      <c r="N141" s="19"/>
      <c r="O141" s="29" t="s">
        <v>1329</v>
      </c>
    </row>
    <row r="142" spans="1:15" ht="299.25" hidden="1" outlineLevel="1" x14ac:dyDescent="0.25">
      <c r="A142" s="146">
        <v>119</v>
      </c>
      <c r="B142" s="153">
        <v>11</v>
      </c>
      <c r="C142" s="152" t="s">
        <v>1348</v>
      </c>
      <c r="D142" s="22" t="s">
        <v>40</v>
      </c>
      <c r="E142" s="29" t="s">
        <v>1313</v>
      </c>
      <c r="F142" s="29" t="s">
        <v>1314</v>
      </c>
      <c r="G142" s="19" t="s">
        <v>383</v>
      </c>
      <c r="H142" s="19" t="s">
        <v>1304</v>
      </c>
      <c r="I142" s="19">
        <v>25</v>
      </c>
      <c r="J142" s="51" t="s">
        <v>1315</v>
      </c>
      <c r="K142" s="29" t="s">
        <v>1316</v>
      </c>
      <c r="L142" s="20" t="s">
        <v>1289</v>
      </c>
      <c r="M142" s="19" t="s">
        <v>400</v>
      </c>
      <c r="N142" s="19"/>
      <c r="O142" s="29" t="s">
        <v>1317</v>
      </c>
    </row>
    <row r="143" spans="1:15" ht="141.75" hidden="1" outlineLevel="1" x14ac:dyDescent="0.25">
      <c r="A143" s="146">
        <v>120</v>
      </c>
      <c r="B143" s="153">
        <v>12</v>
      </c>
      <c r="C143" s="29" t="s">
        <v>1350</v>
      </c>
      <c r="D143" s="22" t="s">
        <v>40</v>
      </c>
      <c r="E143" s="29" t="s">
        <v>1349</v>
      </c>
      <c r="F143" s="29" t="s">
        <v>449</v>
      </c>
      <c r="G143" s="19" t="s">
        <v>383</v>
      </c>
      <c r="H143" s="19" t="s">
        <v>1318</v>
      </c>
      <c r="I143" s="19">
        <v>50</v>
      </c>
      <c r="J143" s="51" t="s">
        <v>1315</v>
      </c>
      <c r="K143" s="29" t="s">
        <v>402</v>
      </c>
      <c r="L143" s="20" t="s">
        <v>1289</v>
      </c>
      <c r="M143" s="19" t="s">
        <v>400</v>
      </c>
      <c r="N143" s="19"/>
      <c r="O143" s="29" t="s">
        <v>1290</v>
      </c>
    </row>
    <row r="144" spans="1:15" ht="15.75" collapsed="1" x14ac:dyDescent="0.25">
      <c r="A144" s="148"/>
      <c r="B144" s="150"/>
      <c r="C144" s="231" t="s">
        <v>794</v>
      </c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3"/>
    </row>
    <row r="145" spans="1:16" s="85" customFormat="1" ht="188.25" hidden="1" outlineLevel="1" x14ac:dyDescent="0.25">
      <c r="A145" s="224">
        <v>121</v>
      </c>
      <c r="B145" s="185">
        <v>1</v>
      </c>
      <c r="C145" s="24" t="s">
        <v>1351</v>
      </c>
      <c r="D145" s="22" t="s">
        <v>40</v>
      </c>
      <c r="E145" s="57" t="s">
        <v>1370</v>
      </c>
      <c r="F145" s="57" t="s">
        <v>1371</v>
      </c>
      <c r="G145" s="57" t="s">
        <v>42</v>
      </c>
      <c r="H145" s="57" t="s">
        <v>1754</v>
      </c>
      <c r="I145" s="185">
        <v>40</v>
      </c>
      <c r="J145" s="186" t="s">
        <v>334</v>
      </c>
      <c r="K145" s="57" t="s">
        <v>1352</v>
      </c>
      <c r="L145" s="57" t="s">
        <v>1367</v>
      </c>
      <c r="M145" s="57" t="s">
        <v>372</v>
      </c>
      <c r="N145" s="185" t="s">
        <v>482</v>
      </c>
      <c r="O145" s="168" t="s">
        <v>1353</v>
      </c>
      <c r="P145" s="166"/>
    </row>
    <row r="146" spans="1:16" ht="204" hidden="1" outlineLevel="1" x14ac:dyDescent="0.25">
      <c r="A146" s="146">
        <v>122</v>
      </c>
      <c r="B146" s="153">
        <v>2</v>
      </c>
      <c r="C146" s="43" t="s">
        <v>1351</v>
      </c>
      <c r="D146" s="22" t="s">
        <v>40</v>
      </c>
      <c r="E146" s="19" t="s">
        <v>1372</v>
      </c>
      <c r="F146" s="19" t="s">
        <v>1373</v>
      </c>
      <c r="G146" s="19" t="s">
        <v>42</v>
      </c>
      <c r="H146" s="19" t="s">
        <v>1757</v>
      </c>
      <c r="I146" s="153">
        <v>40</v>
      </c>
      <c r="J146" s="28" t="s">
        <v>334</v>
      </c>
      <c r="K146" s="19" t="s">
        <v>1352</v>
      </c>
      <c r="L146" s="46" t="s">
        <v>1368</v>
      </c>
      <c r="M146" s="19" t="s">
        <v>372</v>
      </c>
      <c r="N146" s="153" t="s">
        <v>482</v>
      </c>
      <c r="O146" s="21" t="s">
        <v>1354</v>
      </c>
    </row>
    <row r="147" spans="1:16" ht="180" hidden="1" outlineLevel="1" x14ac:dyDescent="0.25">
      <c r="A147" s="146">
        <v>123</v>
      </c>
      <c r="B147" s="153">
        <v>3</v>
      </c>
      <c r="C147" s="43" t="s">
        <v>1374</v>
      </c>
      <c r="D147" s="22" t="s">
        <v>40</v>
      </c>
      <c r="E147" s="19" t="s">
        <v>1375</v>
      </c>
      <c r="F147" s="19" t="s">
        <v>1376</v>
      </c>
      <c r="G147" s="19" t="s">
        <v>42</v>
      </c>
      <c r="H147" s="19" t="s">
        <v>1758</v>
      </c>
      <c r="I147" s="153">
        <v>80</v>
      </c>
      <c r="J147" s="28" t="s">
        <v>334</v>
      </c>
      <c r="K147" s="19" t="s">
        <v>1355</v>
      </c>
      <c r="L147" s="19" t="s">
        <v>1367</v>
      </c>
      <c r="M147" s="19" t="s">
        <v>372</v>
      </c>
      <c r="N147" s="153" t="s">
        <v>482</v>
      </c>
      <c r="O147" s="21" t="s">
        <v>1354</v>
      </c>
    </row>
    <row r="148" spans="1:16" ht="180" hidden="1" outlineLevel="1" x14ac:dyDescent="0.25">
      <c r="A148" s="146">
        <v>124</v>
      </c>
      <c r="B148" s="153">
        <v>4</v>
      </c>
      <c r="C148" s="43" t="s">
        <v>1377</v>
      </c>
      <c r="D148" s="22" t="s">
        <v>40</v>
      </c>
      <c r="E148" s="19" t="s">
        <v>1378</v>
      </c>
      <c r="F148" s="19" t="s">
        <v>1379</v>
      </c>
      <c r="G148" s="19" t="s">
        <v>42</v>
      </c>
      <c r="H148" s="19" t="s">
        <v>1759</v>
      </c>
      <c r="I148" s="153">
        <v>80</v>
      </c>
      <c r="J148" s="28" t="s">
        <v>334</v>
      </c>
      <c r="K148" s="19" t="s">
        <v>1355</v>
      </c>
      <c r="L148" s="19" t="s">
        <v>1367</v>
      </c>
      <c r="M148" s="19" t="s">
        <v>372</v>
      </c>
      <c r="N148" s="153" t="s">
        <v>482</v>
      </c>
      <c r="O148" s="21" t="s">
        <v>1354</v>
      </c>
    </row>
    <row r="149" spans="1:16" ht="180" hidden="1" outlineLevel="1" x14ac:dyDescent="0.25">
      <c r="A149" s="146">
        <v>125</v>
      </c>
      <c r="B149" s="153">
        <v>5</v>
      </c>
      <c r="C149" s="43" t="s">
        <v>1356</v>
      </c>
      <c r="D149" s="22" t="s">
        <v>40</v>
      </c>
      <c r="E149" s="19" t="s">
        <v>1380</v>
      </c>
      <c r="F149" s="19" t="s">
        <v>1382</v>
      </c>
      <c r="G149" s="19" t="s">
        <v>42</v>
      </c>
      <c r="H149" s="19" t="s">
        <v>1760</v>
      </c>
      <c r="I149" s="153">
        <v>100</v>
      </c>
      <c r="J149" s="28" t="s">
        <v>334</v>
      </c>
      <c r="K149" s="19" t="s">
        <v>1355</v>
      </c>
      <c r="L149" s="156" t="s">
        <v>1369</v>
      </c>
      <c r="M149" s="19" t="s">
        <v>372</v>
      </c>
      <c r="N149" s="153" t="s">
        <v>482</v>
      </c>
      <c r="O149" s="21" t="s">
        <v>1354</v>
      </c>
    </row>
    <row r="150" spans="1:16" ht="180" hidden="1" outlineLevel="1" x14ac:dyDescent="0.25">
      <c r="A150" s="146">
        <v>126</v>
      </c>
      <c r="B150" s="153">
        <v>6</v>
      </c>
      <c r="C150" s="43" t="s">
        <v>1357</v>
      </c>
      <c r="D150" s="22" t="s">
        <v>40</v>
      </c>
      <c r="E150" s="19" t="s">
        <v>1381</v>
      </c>
      <c r="F150" s="19" t="s">
        <v>1383</v>
      </c>
      <c r="G150" s="19" t="s">
        <v>42</v>
      </c>
      <c r="H150" s="19" t="s">
        <v>1756</v>
      </c>
      <c r="I150" s="153">
        <v>25</v>
      </c>
      <c r="J150" s="28" t="s">
        <v>334</v>
      </c>
      <c r="K150" s="19" t="s">
        <v>1358</v>
      </c>
      <c r="L150" s="21" t="s">
        <v>1367</v>
      </c>
      <c r="M150" s="21" t="s">
        <v>372</v>
      </c>
      <c r="N150" s="153" t="s">
        <v>482</v>
      </c>
      <c r="O150" s="21" t="s">
        <v>1354</v>
      </c>
    </row>
    <row r="151" spans="1:16" s="85" customFormat="1" ht="204" hidden="1" outlineLevel="1" x14ac:dyDescent="0.25">
      <c r="A151" s="224">
        <v>127</v>
      </c>
      <c r="B151" s="185">
        <v>7</v>
      </c>
      <c r="C151" s="24" t="s">
        <v>1359</v>
      </c>
      <c r="D151" s="22" t="s">
        <v>40</v>
      </c>
      <c r="E151" s="57" t="s">
        <v>1384</v>
      </c>
      <c r="F151" s="57" t="s">
        <v>1385</v>
      </c>
      <c r="G151" s="57" t="s">
        <v>42</v>
      </c>
      <c r="H151" s="57" t="s">
        <v>1755</v>
      </c>
      <c r="I151" s="185">
        <v>30</v>
      </c>
      <c r="J151" s="186" t="s">
        <v>488</v>
      </c>
      <c r="K151" s="57" t="s">
        <v>1358</v>
      </c>
      <c r="L151" s="109" t="s">
        <v>1369</v>
      </c>
      <c r="M151" s="57" t="s">
        <v>372</v>
      </c>
      <c r="N151" s="185" t="s">
        <v>482</v>
      </c>
      <c r="O151" s="168" t="s">
        <v>1354</v>
      </c>
    </row>
    <row r="152" spans="1:16" ht="180" hidden="1" outlineLevel="1" x14ac:dyDescent="0.25">
      <c r="A152" s="146">
        <v>128</v>
      </c>
      <c r="B152" s="153">
        <v>8</v>
      </c>
      <c r="C152" s="43" t="s">
        <v>1389</v>
      </c>
      <c r="D152" s="22" t="s">
        <v>40</v>
      </c>
      <c r="E152" s="19" t="s">
        <v>1386</v>
      </c>
      <c r="F152" s="61" t="s">
        <v>1387</v>
      </c>
      <c r="G152" s="19" t="s">
        <v>42</v>
      </c>
      <c r="H152" s="19" t="s">
        <v>1761</v>
      </c>
      <c r="I152" s="153">
        <v>40</v>
      </c>
      <c r="J152" s="28" t="s">
        <v>334</v>
      </c>
      <c r="K152" s="19" t="s">
        <v>1358</v>
      </c>
      <c r="L152" s="19" t="s">
        <v>1388</v>
      </c>
      <c r="M152" s="19" t="s">
        <v>372</v>
      </c>
      <c r="N152" s="153" t="s">
        <v>482</v>
      </c>
      <c r="O152" s="21" t="s">
        <v>1360</v>
      </c>
    </row>
    <row r="153" spans="1:16" ht="180" hidden="1" outlineLevel="1" x14ac:dyDescent="0.25">
      <c r="A153" s="146">
        <v>129</v>
      </c>
      <c r="B153" s="153">
        <v>9</v>
      </c>
      <c r="C153" s="43" t="s">
        <v>1390</v>
      </c>
      <c r="D153" s="22" t="s">
        <v>40</v>
      </c>
      <c r="E153" s="19" t="s">
        <v>560</v>
      </c>
      <c r="F153" s="61" t="s">
        <v>1391</v>
      </c>
      <c r="G153" s="19" t="s">
        <v>42</v>
      </c>
      <c r="H153" s="19" t="s">
        <v>1761</v>
      </c>
      <c r="I153" s="153">
        <v>25</v>
      </c>
      <c r="J153" s="28" t="s">
        <v>334</v>
      </c>
      <c r="K153" s="19" t="s">
        <v>1358</v>
      </c>
      <c r="L153" s="19" t="s">
        <v>1367</v>
      </c>
      <c r="M153" s="19" t="s">
        <v>372</v>
      </c>
      <c r="N153" s="153" t="s">
        <v>482</v>
      </c>
      <c r="O153" s="21" t="s">
        <v>1360</v>
      </c>
    </row>
    <row r="154" spans="1:16" ht="180" hidden="1" outlineLevel="1" x14ac:dyDescent="0.25">
      <c r="A154" s="146">
        <v>130</v>
      </c>
      <c r="B154" s="153">
        <v>10</v>
      </c>
      <c r="C154" s="43" t="s">
        <v>1392</v>
      </c>
      <c r="D154" s="22" t="s">
        <v>40</v>
      </c>
      <c r="E154" s="19" t="s">
        <v>489</v>
      </c>
      <c r="F154" s="61" t="s">
        <v>1394</v>
      </c>
      <c r="G154" s="19" t="s">
        <v>42</v>
      </c>
      <c r="H154" s="19" t="s">
        <v>1758</v>
      </c>
      <c r="I154" s="153">
        <v>30</v>
      </c>
      <c r="J154" s="28" t="s">
        <v>334</v>
      </c>
      <c r="K154" s="19" t="s">
        <v>1358</v>
      </c>
      <c r="L154" s="19" t="s">
        <v>1367</v>
      </c>
      <c r="M154" s="19" t="s">
        <v>372</v>
      </c>
      <c r="N154" s="153" t="s">
        <v>482</v>
      </c>
      <c r="O154" s="21" t="s">
        <v>1360</v>
      </c>
    </row>
    <row r="155" spans="1:16" ht="180" hidden="1" outlineLevel="1" x14ac:dyDescent="0.25">
      <c r="A155" s="146">
        <v>131</v>
      </c>
      <c r="B155" s="153">
        <v>11</v>
      </c>
      <c r="C155" s="43" t="s">
        <v>1393</v>
      </c>
      <c r="D155" s="22" t="s">
        <v>40</v>
      </c>
      <c r="E155" s="19" t="s">
        <v>490</v>
      </c>
      <c r="F155" s="61" t="s">
        <v>1395</v>
      </c>
      <c r="G155" s="19" t="s">
        <v>42</v>
      </c>
      <c r="H155" s="19" t="s">
        <v>1762</v>
      </c>
      <c r="I155" s="153">
        <v>50</v>
      </c>
      <c r="J155" s="28" t="s">
        <v>334</v>
      </c>
      <c r="K155" s="19" t="s">
        <v>1358</v>
      </c>
      <c r="L155" s="19" t="s">
        <v>1367</v>
      </c>
      <c r="M155" s="19" t="s">
        <v>372</v>
      </c>
      <c r="N155" s="153" t="s">
        <v>482</v>
      </c>
      <c r="O155" s="21" t="s">
        <v>1360</v>
      </c>
    </row>
    <row r="156" spans="1:16" ht="180" hidden="1" outlineLevel="1" x14ac:dyDescent="0.25">
      <c r="A156" s="146">
        <v>132</v>
      </c>
      <c r="B156" s="153">
        <v>12</v>
      </c>
      <c r="C156" s="43" t="s">
        <v>1396</v>
      </c>
      <c r="D156" s="22" t="s">
        <v>40</v>
      </c>
      <c r="E156" s="19" t="s">
        <v>491</v>
      </c>
      <c r="F156" s="61" t="s">
        <v>549</v>
      </c>
      <c r="G156" s="19" t="s">
        <v>42</v>
      </c>
      <c r="H156" s="19" t="s">
        <v>1761</v>
      </c>
      <c r="I156" s="153">
        <v>80</v>
      </c>
      <c r="J156" s="28" t="s">
        <v>334</v>
      </c>
      <c r="K156" s="19" t="s">
        <v>1358</v>
      </c>
      <c r="L156" s="19" t="s">
        <v>1367</v>
      </c>
      <c r="M156" s="19" t="s">
        <v>372</v>
      </c>
      <c r="N156" s="153" t="s">
        <v>482</v>
      </c>
      <c r="O156" s="21" t="s">
        <v>1360</v>
      </c>
    </row>
    <row r="157" spans="1:16" ht="180" hidden="1" outlineLevel="1" x14ac:dyDescent="0.25">
      <c r="A157" s="146">
        <v>133</v>
      </c>
      <c r="B157" s="153">
        <v>13</v>
      </c>
      <c r="C157" s="83" t="s">
        <v>1397</v>
      </c>
      <c r="D157" s="22" t="s">
        <v>40</v>
      </c>
      <c r="E157" s="81" t="s">
        <v>1398</v>
      </c>
      <c r="F157" s="81" t="s">
        <v>1399</v>
      </c>
      <c r="G157" s="81" t="s">
        <v>42</v>
      </c>
      <c r="H157" s="81" t="s">
        <v>1759</v>
      </c>
      <c r="I157" s="82">
        <v>20</v>
      </c>
      <c r="J157" s="28" t="s">
        <v>334</v>
      </c>
      <c r="K157" s="81" t="s">
        <v>1358</v>
      </c>
      <c r="L157" s="81" t="s">
        <v>1367</v>
      </c>
      <c r="M157" s="81" t="s">
        <v>372</v>
      </c>
      <c r="N157" s="153" t="s">
        <v>482</v>
      </c>
      <c r="O157" s="167" t="s">
        <v>1360</v>
      </c>
    </row>
    <row r="158" spans="1:16" s="85" customFormat="1" ht="157.5" hidden="1" outlineLevel="1" x14ac:dyDescent="0.25">
      <c r="A158" s="224">
        <v>134</v>
      </c>
      <c r="B158" s="185">
        <v>14</v>
      </c>
      <c r="C158" s="24" t="s">
        <v>1361</v>
      </c>
      <c r="D158" s="22" t="s">
        <v>40</v>
      </c>
      <c r="E158" s="57" t="s">
        <v>1400</v>
      </c>
      <c r="F158" s="57" t="s">
        <v>1403</v>
      </c>
      <c r="G158" s="57" t="s">
        <v>42</v>
      </c>
      <c r="H158" s="57" t="s">
        <v>493</v>
      </c>
      <c r="I158" s="185">
        <v>25</v>
      </c>
      <c r="J158" s="186" t="s">
        <v>334</v>
      </c>
      <c r="K158" s="168" t="s">
        <v>1362</v>
      </c>
      <c r="L158" s="57" t="s">
        <v>1367</v>
      </c>
      <c r="M158" s="57" t="s">
        <v>372</v>
      </c>
      <c r="N158" s="185" t="s">
        <v>482</v>
      </c>
      <c r="O158" s="57" t="s">
        <v>1363</v>
      </c>
    </row>
    <row r="159" spans="1:16" s="85" customFormat="1" ht="157.5" hidden="1" outlineLevel="1" x14ac:dyDescent="0.25">
      <c r="A159" s="224">
        <v>135</v>
      </c>
      <c r="B159" s="185">
        <v>15</v>
      </c>
      <c r="C159" s="24" t="s">
        <v>1364</v>
      </c>
      <c r="D159" s="22" t="s">
        <v>40</v>
      </c>
      <c r="E159" s="57" t="s">
        <v>1401</v>
      </c>
      <c r="F159" s="57" t="s">
        <v>1402</v>
      </c>
      <c r="G159" s="57" t="s">
        <v>42</v>
      </c>
      <c r="H159" s="57" t="s">
        <v>1754</v>
      </c>
      <c r="I159" s="185">
        <v>30</v>
      </c>
      <c r="J159" s="186" t="s">
        <v>334</v>
      </c>
      <c r="K159" s="168" t="s">
        <v>1365</v>
      </c>
      <c r="L159" s="57" t="s">
        <v>1367</v>
      </c>
      <c r="M159" s="57" t="s">
        <v>372</v>
      </c>
      <c r="N159" s="185" t="s">
        <v>482</v>
      </c>
      <c r="O159" s="57" t="s">
        <v>1366</v>
      </c>
    </row>
    <row r="160" spans="1:16" ht="15.75" customHeight="1" collapsed="1" x14ac:dyDescent="0.25">
      <c r="A160" s="148"/>
      <c r="B160" s="150"/>
      <c r="C160" s="231" t="s">
        <v>795</v>
      </c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3"/>
    </row>
    <row r="161" spans="1:15" ht="141" hidden="1" outlineLevel="1" x14ac:dyDescent="0.25">
      <c r="A161" s="146">
        <v>136</v>
      </c>
      <c r="B161" s="153">
        <v>1</v>
      </c>
      <c r="C161" s="43" t="s">
        <v>1409</v>
      </c>
      <c r="D161" s="22" t="s">
        <v>40</v>
      </c>
      <c r="E161" s="19" t="s">
        <v>1404</v>
      </c>
      <c r="F161" s="19" t="s">
        <v>1410</v>
      </c>
      <c r="G161" s="19" t="s">
        <v>42</v>
      </c>
      <c r="H161" s="19" t="s">
        <v>1405</v>
      </c>
      <c r="I161" s="153">
        <v>25</v>
      </c>
      <c r="J161" s="28" t="s">
        <v>56</v>
      </c>
      <c r="K161" s="19" t="s">
        <v>1406</v>
      </c>
      <c r="L161" s="20">
        <v>273.56</v>
      </c>
      <c r="M161" s="19" t="s">
        <v>1412</v>
      </c>
      <c r="N161" s="19"/>
      <c r="O161" s="57"/>
    </row>
    <row r="162" spans="1:15" ht="120" hidden="1" outlineLevel="1" x14ac:dyDescent="0.25">
      <c r="A162" s="146">
        <v>167</v>
      </c>
      <c r="B162" s="153">
        <v>2</v>
      </c>
      <c r="C162" s="43" t="s">
        <v>1409</v>
      </c>
      <c r="D162" s="22" t="s">
        <v>40</v>
      </c>
      <c r="E162" s="19" t="s">
        <v>1413</v>
      </c>
      <c r="F162" s="19" t="s">
        <v>1416</v>
      </c>
      <c r="G162" s="19" t="s">
        <v>42</v>
      </c>
      <c r="H162" s="57" t="s">
        <v>1407</v>
      </c>
      <c r="I162" s="153">
        <v>90</v>
      </c>
      <c r="J162" s="28" t="s">
        <v>610</v>
      </c>
      <c r="K162" s="21" t="s">
        <v>1415</v>
      </c>
      <c r="L162" s="89">
        <v>3500</v>
      </c>
      <c r="M162" s="168" t="s">
        <v>372</v>
      </c>
      <c r="N162" s="57"/>
      <c r="O162" s="57" t="s">
        <v>1411</v>
      </c>
    </row>
    <row r="163" spans="1:15" ht="141.75" hidden="1" outlineLevel="1" x14ac:dyDescent="0.25">
      <c r="A163" s="146">
        <v>138</v>
      </c>
      <c r="B163" s="153">
        <v>3</v>
      </c>
      <c r="C163" s="43" t="s">
        <v>1409</v>
      </c>
      <c r="D163" s="22" t="s">
        <v>40</v>
      </c>
      <c r="E163" s="19" t="s">
        <v>1414</v>
      </c>
      <c r="F163" s="19" t="s">
        <v>1417</v>
      </c>
      <c r="G163" s="19" t="s">
        <v>42</v>
      </c>
      <c r="H163" s="19" t="s">
        <v>804</v>
      </c>
      <c r="I163" s="153">
        <v>25</v>
      </c>
      <c r="J163" s="28" t="s">
        <v>56</v>
      </c>
      <c r="K163" s="19" t="s">
        <v>1408</v>
      </c>
      <c r="L163" s="48">
        <v>3500</v>
      </c>
      <c r="M163" s="168" t="s">
        <v>372</v>
      </c>
      <c r="N163" s="153"/>
      <c r="O163" s="153"/>
    </row>
    <row r="164" spans="1:15" ht="15.75" customHeight="1" collapsed="1" x14ac:dyDescent="0.25">
      <c r="A164" s="148"/>
      <c r="B164" s="150"/>
      <c r="C164" s="231" t="s">
        <v>777</v>
      </c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3"/>
    </row>
    <row r="165" spans="1:15" ht="180" hidden="1" outlineLevel="1" x14ac:dyDescent="0.25">
      <c r="A165" s="146">
        <v>139</v>
      </c>
      <c r="B165" s="153">
        <v>1</v>
      </c>
      <c r="C165" s="86" t="s">
        <v>780</v>
      </c>
      <c r="D165" s="114" t="s">
        <v>729</v>
      </c>
      <c r="E165" s="116" t="s">
        <v>778</v>
      </c>
      <c r="F165" s="115" t="s">
        <v>779</v>
      </c>
      <c r="G165" s="19" t="s">
        <v>42</v>
      </c>
      <c r="H165" s="19" t="s">
        <v>781</v>
      </c>
      <c r="I165" s="8">
        <v>40</v>
      </c>
      <c r="J165" s="28" t="s">
        <v>56</v>
      </c>
      <c r="K165" s="19" t="s">
        <v>782</v>
      </c>
      <c r="L165" s="8"/>
      <c r="M165" s="57" t="s">
        <v>372</v>
      </c>
      <c r="N165" s="8"/>
      <c r="O165" s="19" t="s">
        <v>783</v>
      </c>
    </row>
    <row r="166" spans="1:15" ht="207.75" hidden="1" customHeight="1" outlineLevel="1" x14ac:dyDescent="0.25">
      <c r="A166" s="146">
        <v>140</v>
      </c>
      <c r="B166" s="153">
        <v>2</v>
      </c>
      <c r="C166" s="43" t="s">
        <v>796</v>
      </c>
      <c r="D166" s="114" t="s">
        <v>40</v>
      </c>
      <c r="E166" s="19" t="s">
        <v>863</v>
      </c>
      <c r="F166" s="19" t="s">
        <v>868</v>
      </c>
      <c r="G166" s="19" t="s">
        <v>42</v>
      </c>
      <c r="H166" s="19" t="s">
        <v>869</v>
      </c>
      <c r="I166" s="19">
        <v>80</v>
      </c>
      <c r="J166" s="51" t="s">
        <v>157</v>
      </c>
      <c r="K166" s="19" t="s">
        <v>864</v>
      </c>
      <c r="L166" s="132">
        <v>257.10000000000002</v>
      </c>
      <c r="M166" s="107" t="s">
        <v>372</v>
      </c>
      <c r="N166" s="19"/>
      <c r="O166" s="21" t="s">
        <v>798</v>
      </c>
    </row>
    <row r="167" spans="1:15" ht="141.75" hidden="1" outlineLevel="1" x14ac:dyDescent="0.25">
      <c r="A167" s="146">
        <v>141</v>
      </c>
      <c r="B167" s="153">
        <v>3</v>
      </c>
      <c r="C167" s="133" t="s">
        <v>799</v>
      </c>
      <c r="D167" s="114" t="s">
        <v>40</v>
      </c>
      <c r="E167" s="107" t="s">
        <v>870</v>
      </c>
      <c r="F167" s="107" t="s">
        <v>865</v>
      </c>
      <c r="G167" s="19" t="s">
        <v>797</v>
      </c>
      <c r="H167" s="107" t="s">
        <v>866</v>
      </c>
      <c r="I167" s="107">
        <v>100</v>
      </c>
      <c r="J167" s="127" t="s">
        <v>56</v>
      </c>
      <c r="K167" s="107" t="s">
        <v>800</v>
      </c>
      <c r="L167" s="131">
        <v>754.5</v>
      </c>
      <c r="M167" s="107" t="s">
        <v>372</v>
      </c>
      <c r="N167" s="126"/>
      <c r="O167" s="77" t="s">
        <v>867</v>
      </c>
    </row>
    <row r="168" spans="1:15" ht="196.5" hidden="1" customHeight="1" outlineLevel="1" x14ac:dyDescent="0.25">
      <c r="A168" s="146">
        <v>142</v>
      </c>
      <c r="B168" s="153">
        <v>4</v>
      </c>
      <c r="C168" s="43" t="s">
        <v>801</v>
      </c>
      <c r="D168" s="114" t="s">
        <v>40</v>
      </c>
      <c r="E168" s="19" t="s">
        <v>871</v>
      </c>
      <c r="F168" s="19" t="s">
        <v>872</v>
      </c>
      <c r="G168" s="19" t="s">
        <v>42</v>
      </c>
      <c r="H168" s="107" t="s">
        <v>873</v>
      </c>
      <c r="I168" s="107">
        <v>30</v>
      </c>
      <c r="J168" s="128" t="s">
        <v>541</v>
      </c>
      <c r="K168" s="29" t="s">
        <v>874</v>
      </c>
      <c r="L168" s="132">
        <v>447.6</v>
      </c>
      <c r="M168" s="107" t="s">
        <v>372</v>
      </c>
      <c r="N168" s="107"/>
      <c r="O168" s="19" t="s">
        <v>875</v>
      </c>
    </row>
    <row r="169" spans="1:15" ht="120" hidden="1" outlineLevel="1" x14ac:dyDescent="0.25">
      <c r="A169" s="146">
        <v>143</v>
      </c>
      <c r="B169" s="153">
        <v>5</v>
      </c>
      <c r="C169" s="45" t="s">
        <v>802</v>
      </c>
      <c r="D169" s="114" t="s">
        <v>40</v>
      </c>
      <c r="E169" s="107" t="s">
        <v>876</v>
      </c>
      <c r="F169" s="107" t="s">
        <v>877</v>
      </c>
      <c r="G169" s="19" t="s">
        <v>42</v>
      </c>
      <c r="H169" s="107" t="s">
        <v>878</v>
      </c>
      <c r="I169" s="118">
        <v>50</v>
      </c>
      <c r="J169" s="128" t="s">
        <v>157</v>
      </c>
      <c r="K169" s="107" t="s">
        <v>879</v>
      </c>
      <c r="L169" s="119">
        <v>257.10000000000002</v>
      </c>
      <c r="M169" s="77" t="s">
        <v>372</v>
      </c>
      <c r="N169" s="107"/>
      <c r="O169" s="77" t="s">
        <v>803</v>
      </c>
    </row>
    <row r="170" spans="1:15" ht="120" hidden="1" outlineLevel="1" x14ac:dyDescent="0.25">
      <c r="A170" s="146">
        <v>144</v>
      </c>
      <c r="B170" s="153">
        <v>6</v>
      </c>
      <c r="C170" s="133" t="s">
        <v>883</v>
      </c>
      <c r="D170" s="114" t="s">
        <v>40</v>
      </c>
      <c r="E170" s="107" t="s">
        <v>880</v>
      </c>
      <c r="F170" s="107" t="s">
        <v>881</v>
      </c>
      <c r="G170" s="19" t="s">
        <v>42</v>
      </c>
      <c r="H170" s="107" t="s">
        <v>804</v>
      </c>
      <c r="I170" s="107">
        <v>100</v>
      </c>
      <c r="J170" s="128" t="s">
        <v>100</v>
      </c>
      <c r="K170" s="107" t="s">
        <v>882</v>
      </c>
      <c r="L170" s="134">
        <v>257.10000000000002</v>
      </c>
      <c r="M170" s="77" t="s">
        <v>382</v>
      </c>
      <c r="N170" s="42"/>
      <c r="O170" s="107" t="s">
        <v>884</v>
      </c>
    </row>
    <row r="171" spans="1:15" ht="157.5" hidden="1" outlineLevel="1" x14ac:dyDescent="0.25">
      <c r="A171" s="146">
        <v>145</v>
      </c>
      <c r="B171" s="153">
        <v>7</v>
      </c>
      <c r="C171" s="45" t="s">
        <v>806</v>
      </c>
      <c r="D171" s="114" t="s">
        <v>40</v>
      </c>
      <c r="E171" s="42" t="s">
        <v>885</v>
      </c>
      <c r="F171" s="42" t="s">
        <v>886</v>
      </c>
      <c r="G171" s="19" t="s">
        <v>42</v>
      </c>
      <c r="H171" s="120" t="s">
        <v>887</v>
      </c>
      <c r="I171" s="42">
        <v>125</v>
      </c>
      <c r="J171" s="117" t="s">
        <v>157</v>
      </c>
      <c r="K171" s="42" t="s">
        <v>807</v>
      </c>
      <c r="L171" s="134">
        <v>214.5</v>
      </c>
      <c r="M171" s="107" t="s">
        <v>382</v>
      </c>
      <c r="N171" s="42"/>
      <c r="O171" s="42" t="s">
        <v>888</v>
      </c>
    </row>
    <row r="172" spans="1:15" ht="157.5" hidden="1" outlineLevel="1" x14ac:dyDescent="0.25">
      <c r="A172" s="146">
        <v>146</v>
      </c>
      <c r="B172" s="153">
        <v>8</v>
      </c>
      <c r="C172" s="133" t="s">
        <v>808</v>
      </c>
      <c r="D172" s="114" t="s">
        <v>40</v>
      </c>
      <c r="E172" s="107" t="s">
        <v>889</v>
      </c>
      <c r="F172" s="19" t="s">
        <v>892</v>
      </c>
      <c r="G172" s="19" t="s">
        <v>42</v>
      </c>
      <c r="H172" s="107" t="s">
        <v>890</v>
      </c>
      <c r="I172" s="107">
        <v>80</v>
      </c>
      <c r="J172" s="128" t="s">
        <v>157</v>
      </c>
      <c r="K172" s="107" t="s">
        <v>809</v>
      </c>
      <c r="L172" s="134">
        <v>423.8</v>
      </c>
      <c r="M172" s="77" t="s">
        <v>372</v>
      </c>
      <c r="N172" s="42"/>
      <c r="O172" s="107" t="s">
        <v>891</v>
      </c>
    </row>
    <row r="173" spans="1:15" ht="157.5" hidden="1" outlineLevel="1" x14ac:dyDescent="0.25">
      <c r="A173" s="146">
        <v>147</v>
      </c>
      <c r="B173" s="153">
        <v>9</v>
      </c>
      <c r="C173" s="133" t="s">
        <v>810</v>
      </c>
      <c r="D173" s="114" t="s">
        <v>40</v>
      </c>
      <c r="E173" s="107" t="s">
        <v>893</v>
      </c>
      <c r="F173" s="107" t="s">
        <v>894</v>
      </c>
      <c r="G173" s="19" t="s">
        <v>42</v>
      </c>
      <c r="H173" s="107" t="s">
        <v>895</v>
      </c>
      <c r="I173" s="107">
        <v>70</v>
      </c>
      <c r="J173" s="128" t="s">
        <v>638</v>
      </c>
      <c r="K173" s="107" t="s">
        <v>896</v>
      </c>
      <c r="L173" s="135">
        <v>304.8</v>
      </c>
      <c r="M173" s="107" t="s">
        <v>363</v>
      </c>
      <c r="N173" s="120"/>
      <c r="O173" s="107" t="s">
        <v>1020</v>
      </c>
    </row>
    <row r="174" spans="1:15" ht="173.25" hidden="1" outlineLevel="1" x14ac:dyDescent="0.25">
      <c r="A174" s="146">
        <v>148</v>
      </c>
      <c r="B174" s="153">
        <v>10</v>
      </c>
      <c r="C174" s="45" t="s">
        <v>897</v>
      </c>
      <c r="D174" s="114" t="s">
        <v>40</v>
      </c>
      <c r="E174" s="42" t="s">
        <v>898</v>
      </c>
      <c r="F174" s="42" t="s">
        <v>899</v>
      </c>
      <c r="G174" s="19" t="s">
        <v>42</v>
      </c>
      <c r="H174" s="107" t="s">
        <v>895</v>
      </c>
      <c r="I174" s="42">
        <v>60</v>
      </c>
      <c r="J174" s="128" t="s">
        <v>638</v>
      </c>
      <c r="K174" s="42" t="s">
        <v>900</v>
      </c>
      <c r="L174" s="134">
        <v>288.10000000000002</v>
      </c>
      <c r="M174" s="107" t="s">
        <v>363</v>
      </c>
      <c r="N174" s="42"/>
      <c r="O174" s="42" t="s">
        <v>901</v>
      </c>
    </row>
    <row r="175" spans="1:15" ht="126" hidden="1" outlineLevel="1" x14ac:dyDescent="0.25">
      <c r="A175" s="146">
        <v>149</v>
      </c>
      <c r="B175" s="153">
        <v>11</v>
      </c>
      <c r="C175" s="133" t="s">
        <v>811</v>
      </c>
      <c r="D175" s="114" t="s">
        <v>40</v>
      </c>
      <c r="E175" s="107" t="s">
        <v>902</v>
      </c>
      <c r="F175" s="107" t="s">
        <v>903</v>
      </c>
      <c r="G175" s="19" t="s">
        <v>42</v>
      </c>
      <c r="H175" s="107" t="s">
        <v>895</v>
      </c>
      <c r="I175" s="107">
        <v>66</v>
      </c>
      <c r="J175" s="128" t="s">
        <v>638</v>
      </c>
      <c r="K175" s="107" t="s">
        <v>812</v>
      </c>
      <c r="L175" s="131">
        <v>259.5</v>
      </c>
      <c r="M175" s="107" t="s">
        <v>372</v>
      </c>
      <c r="N175" s="126"/>
      <c r="O175" s="107" t="s">
        <v>891</v>
      </c>
    </row>
    <row r="176" spans="1:15" ht="141.75" hidden="1" outlineLevel="1" x14ac:dyDescent="0.25">
      <c r="A176" s="146">
        <v>150</v>
      </c>
      <c r="B176" s="153">
        <v>12</v>
      </c>
      <c r="C176" s="66" t="s">
        <v>813</v>
      </c>
      <c r="D176" s="114" t="s">
        <v>40</v>
      </c>
      <c r="E176" s="64" t="s">
        <v>904</v>
      </c>
      <c r="F176" s="64" t="s">
        <v>905</v>
      </c>
      <c r="G176" s="19" t="s">
        <v>42</v>
      </c>
      <c r="H176" s="107" t="s">
        <v>895</v>
      </c>
      <c r="I176" s="64">
        <v>25</v>
      </c>
      <c r="J176" s="128" t="s">
        <v>638</v>
      </c>
      <c r="K176" s="64" t="s">
        <v>814</v>
      </c>
      <c r="L176" s="84">
        <v>304.8</v>
      </c>
      <c r="M176" s="107" t="s">
        <v>372</v>
      </c>
      <c r="N176" s="64"/>
      <c r="O176" s="64" t="s">
        <v>906</v>
      </c>
    </row>
    <row r="177" spans="1:15" ht="126" hidden="1" outlineLevel="1" x14ac:dyDescent="0.25">
      <c r="A177" s="146">
        <v>151</v>
      </c>
      <c r="B177" s="153">
        <v>13</v>
      </c>
      <c r="C177" s="133" t="s">
        <v>907</v>
      </c>
      <c r="D177" s="114" t="s">
        <v>40</v>
      </c>
      <c r="E177" s="107" t="s">
        <v>908</v>
      </c>
      <c r="F177" s="107" t="s">
        <v>909</v>
      </c>
      <c r="G177" s="19" t="s">
        <v>42</v>
      </c>
      <c r="H177" s="107" t="s">
        <v>637</v>
      </c>
      <c r="I177" s="107">
        <v>40</v>
      </c>
      <c r="J177" s="128" t="s">
        <v>157</v>
      </c>
      <c r="K177" s="107" t="s">
        <v>910</v>
      </c>
      <c r="L177" s="131">
        <v>447.6</v>
      </c>
      <c r="M177" s="107" t="s">
        <v>372</v>
      </c>
      <c r="N177" s="126"/>
      <c r="O177" s="107" t="s">
        <v>815</v>
      </c>
    </row>
    <row r="178" spans="1:15" ht="120" hidden="1" outlineLevel="1" x14ac:dyDescent="0.25">
      <c r="A178" s="146">
        <v>152</v>
      </c>
      <c r="B178" s="153">
        <v>14</v>
      </c>
      <c r="C178" s="66" t="s">
        <v>816</v>
      </c>
      <c r="D178" s="114" t="s">
        <v>40</v>
      </c>
      <c r="E178" s="64" t="s">
        <v>911</v>
      </c>
      <c r="F178" s="64" t="s">
        <v>912</v>
      </c>
      <c r="G178" s="19" t="s">
        <v>42</v>
      </c>
      <c r="H178" s="64" t="s">
        <v>913</v>
      </c>
      <c r="I178" s="107">
        <v>60</v>
      </c>
      <c r="J178" s="128" t="s">
        <v>610</v>
      </c>
      <c r="K178" s="107" t="s">
        <v>817</v>
      </c>
      <c r="L178" s="119">
        <v>257.18</v>
      </c>
      <c r="M178" s="77" t="s">
        <v>914</v>
      </c>
      <c r="N178" s="107"/>
      <c r="O178" s="77" t="s">
        <v>818</v>
      </c>
    </row>
    <row r="179" spans="1:15" ht="141.75" hidden="1" outlineLevel="1" x14ac:dyDescent="0.25">
      <c r="A179" s="146">
        <v>153</v>
      </c>
      <c r="B179" s="153">
        <v>15</v>
      </c>
      <c r="C179" s="137" t="s">
        <v>819</v>
      </c>
      <c r="D179" s="136" t="s">
        <v>40</v>
      </c>
      <c r="E179" s="42" t="s">
        <v>918</v>
      </c>
      <c r="F179" s="42" t="s">
        <v>919</v>
      </c>
      <c r="G179" s="19" t="s">
        <v>42</v>
      </c>
      <c r="H179" s="107" t="s">
        <v>920</v>
      </c>
      <c r="I179" s="121">
        <v>25</v>
      </c>
      <c r="J179" s="129" t="s">
        <v>921</v>
      </c>
      <c r="K179" s="42" t="s">
        <v>922</v>
      </c>
      <c r="L179" s="132">
        <v>233.3</v>
      </c>
      <c r="M179" s="107" t="s">
        <v>914</v>
      </c>
      <c r="N179" s="121"/>
      <c r="O179" s="42" t="s">
        <v>820</v>
      </c>
    </row>
    <row r="180" spans="1:15" ht="195" hidden="1" outlineLevel="1" x14ac:dyDescent="0.25">
      <c r="A180" s="146">
        <v>154</v>
      </c>
      <c r="B180" s="153">
        <v>16</v>
      </c>
      <c r="C180" s="43" t="s">
        <v>923</v>
      </c>
      <c r="D180" s="136" t="s">
        <v>40</v>
      </c>
      <c r="E180" s="19" t="s">
        <v>924</v>
      </c>
      <c r="F180" s="19" t="s">
        <v>928</v>
      </c>
      <c r="G180" s="19" t="s">
        <v>42</v>
      </c>
      <c r="H180" s="107" t="s">
        <v>925</v>
      </c>
      <c r="I180" s="107">
        <v>40</v>
      </c>
      <c r="J180" s="128" t="s">
        <v>53</v>
      </c>
      <c r="K180" s="21" t="s">
        <v>927</v>
      </c>
      <c r="L180" s="131">
        <v>376.2</v>
      </c>
      <c r="M180" s="107" t="s">
        <v>914</v>
      </c>
      <c r="N180" s="107"/>
      <c r="O180" s="19" t="s">
        <v>926</v>
      </c>
    </row>
    <row r="181" spans="1:15" ht="150" hidden="1" outlineLevel="1" x14ac:dyDescent="0.25">
      <c r="A181" s="146">
        <v>155</v>
      </c>
      <c r="B181" s="153">
        <v>17</v>
      </c>
      <c r="C181" s="133" t="s">
        <v>821</v>
      </c>
      <c r="D181" s="136" t="s">
        <v>40</v>
      </c>
      <c r="E181" s="107" t="s">
        <v>929</v>
      </c>
      <c r="F181" s="107" t="s">
        <v>930</v>
      </c>
      <c r="G181" s="19" t="s">
        <v>42</v>
      </c>
      <c r="H181" s="107" t="s">
        <v>931</v>
      </c>
      <c r="I181" s="107">
        <v>100</v>
      </c>
      <c r="J181" s="128" t="s">
        <v>157</v>
      </c>
      <c r="K181" s="77" t="s">
        <v>822</v>
      </c>
      <c r="L181" s="132">
        <v>304.8</v>
      </c>
      <c r="M181" s="77" t="s">
        <v>914</v>
      </c>
      <c r="N181" s="107"/>
      <c r="O181" s="107" t="s">
        <v>823</v>
      </c>
    </row>
    <row r="182" spans="1:15" ht="126" hidden="1" outlineLevel="1" x14ac:dyDescent="0.25">
      <c r="A182" s="146">
        <v>156</v>
      </c>
      <c r="B182" s="153">
        <v>18</v>
      </c>
      <c r="C182" s="133" t="s">
        <v>824</v>
      </c>
      <c r="D182" s="136" t="s">
        <v>40</v>
      </c>
      <c r="E182" s="107" t="s">
        <v>932</v>
      </c>
      <c r="F182" s="107" t="s">
        <v>933</v>
      </c>
      <c r="G182" s="19" t="s">
        <v>42</v>
      </c>
      <c r="H182" s="107" t="s">
        <v>887</v>
      </c>
      <c r="I182" s="107">
        <v>150</v>
      </c>
      <c r="J182" s="128" t="s">
        <v>157</v>
      </c>
      <c r="K182" s="107" t="s">
        <v>934</v>
      </c>
      <c r="L182" s="131">
        <v>280.89999999999998</v>
      </c>
      <c r="M182" s="77" t="s">
        <v>914</v>
      </c>
      <c r="N182" s="107"/>
      <c r="O182" s="19" t="s">
        <v>935</v>
      </c>
    </row>
    <row r="183" spans="1:15" ht="135" hidden="1" outlineLevel="1" x14ac:dyDescent="0.25">
      <c r="A183" s="146">
        <v>157</v>
      </c>
      <c r="B183" s="153">
        <v>19</v>
      </c>
      <c r="C183" s="133" t="s">
        <v>825</v>
      </c>
      <c r="D183" s="136" t="s">
        <v>40</v>
      </c>
      <c r="E183" s="107" t="s">
        <v>936</v>
      </c>
      <c r="F183" s="107" t="s">
        <v>826</v>
      </c>
      <c r="G183" s="19" t="s">
        <v>42</v>
      </c>
      <c r="H183" s="107" t="s">
        <v>938</v>
      </c>
      <c r="I183" s="107">
        <v>30</v>
      </c>
      <c r="J183" s="117" t="s">
        <v>939</v>
      </c>
      <c r="K183" s="107" t="s">
        <v>937</v>
      </c>
      <c r="L183" s="134">
        <v>414.3</v>
      </c>
      <c r="M183" s="107" t="s">
        <v>914</v>
      </c>
      <c r="N183" s="42"/>
      <c r="O183" s="44" t="s">
        <v>888</v>
      </c>
    </row>
    <row r="184" spans="1:15" ht="195" hidden="1" outlineLevel="1" x14ac:dyDescent="0.25">
      <c r="A184" s="146">
        <v>158</v>
      </c>
      <c r="B184" s="153">
        <v>20</v>
      </c>
      <c r="C184" s="103" t="s">
        <v>827</v>
      </c>
      <c r="D184" s="136" t="s">
        <v>40</v>
      </c>
      <c r="E184" s="19" t="s">
        <v>828</v>
      </c>
      <c r="F184" s="19" t="s">
        <v>829</v>
      </c>
      <c r="G184" s="19" t="s">
        <v>42</v>
      </c>
      <c r="H184" s="19" t="s">
        <v>942</v>
      </c>
      <c r="I184" s="120">
        <v>50</v>
      </c>
      <c r="J184" s="51" t="s">
        <v>334</v>
      </c>
      <c r="K184" s="102" t="s">
        <v>941</v>
      </c>
      <c r="L184" s="134">
        <v>190.5</v>
      </c>
      <c r="M184" s="122" t="s">
        <v>372</v>
      </c>
      <c r="N184" s="120"/>
      <c r="O184" s="21" t="s">
        <v>940</v>
      </c>
    </row>
    <row r="185" spans="1:15" ht="135" hidden="1" outlineLevel="1" x14ac:dyDescent="0.25">
      <c r="A185" s="146">
        <v>159</v>
      </c>
      <c r="B185" s="153">
        <v>21</v>
      </c>
      <c r="C185" s="133" t="s">
        <v>708</v>
      </c>
      <c r="D185" s="136" t="s">
        <v>40</v>
      </c>
      <c r="E185" s="107" t="s">
        <v>943</v>
      </c>
      <c r="F185" s="107" t="s">
        <v>944</v>
      </c>
      <c r="G185" s="107" t="s">
        <v>42</v>
      </c>
      <c r="H185" s="107" t="s">
        <v>945</v>
      </c>
      <c r="I185" s="107">
        <v>125</v>
      </c>
      <c r="J185" s="128" t="s">
        <v>157</v>
      </c>
      <c r="K185" s="77" t="s">
        <v>946</v>
      </c>
      <c r="L185" s="131">
        <v>376.2</v>
      </c>
      <c r="M185" s="77" t="s">
        <v>372</v>
      </c>
      <c r="N185" s="121"/>
      <c r="O185" s="19" t="s">
        <v>830</v>
      </c>
    </row>
    <row r="186" spans="1:15" ht="110.25" hidden="1" outlineLevel="1" x14ac:dyDescent="0.25">
      <c r="A186" s="146">
        <v>160</v>
      </c>
      <c r="B186" s="153">
        <v>22</v>
      </c>
      <c r="C186" s="83" t="s">
        <v>831</v>
      </c>
      <c r="D186" s="136" t="s">
        <v>40</v>
      </c>
      <c r="E186" s="19" t="s">
        <v>832</v>
      </c>
      <c r="F186" s="19" t="s">
        <v>947</v>
      </c>
      <c r="G186" s="107" t="s">
        <v>42</v>
      </c>
      <c r="H186" s="19" t="s">
        <v>948</v>
      </c>
      <c r="I186" s="19">
        <v>100</v>
      </c>
      <c r="J186" s="128" t="s">
        <v>157</v>
      </c>
      <c r="K186" s="64" t="s">
        <v>834</v>
      </c>
      <c r="L186" s="20">
        <v>328.6</v>
      </c>
      <c r="M186" s="19" t="s">
        <v>835</v>
      </c>
      <c r="N186" s="121"/>
      <c r="O186" s="19" t="s">
        <v>836</v>
      </c>
    </row>
    <row r="187" spans="1:15" ht="157.5" hidden="1" outlineLevel="1" x14ac:dyDescent="0.25">
      <c r="A187" s="146">
        <v>161</v>
      </c>
      <c r="B187" s="153">
        <v>23</v>
      </c>
      <c r="C187" s="133" t="s">
        <v>837</v>
      </c>
      <c r="D187" s="136" t="s">
        <v>40</v>
      </c>
      <c r="E187" s="107" t="s">
        <v>838</v>
      </c>
      <c r="F187" s="107" t="s">
        <v>949</v>
      </c>
      <c r="G187" s="107" t="s">
        <v>42</v>
      </c>
      <c r="H187" s="19" t="s">
        <v>950</v>
      </c>
      <c r="I187" s="19">
        <v>135</v>
      </c>
      <c r="J187" s="128" t="s">
        <v>157</v>
      </c>
      <c r="K187" s="107" t="s">
        <v>951</v>
      </c>
      <c r="L187" s="131">
        <v>352.4</v>
      </c>
      <c r="M187" s="107" t="s">
        <v>372</v>
      </c>
      <c r="N187" s="126"/>
      <c r="O187" s="19" t="s">
        <v>830</v>
      </c>
    </row>
    <row r="188" spans="1:15" ht="150" hidden="1" outlineLevel="1" x14ac:dyDescent="0.25">
      <c r="A188" s="146">
        <v>162</v>
      </c>
      <c r="B188" s="153">
        <v>24</v>
      </c>
      <c r="C188" s="45" t="s">
        <v>956</v>
      </c>
      <c r="D188" s="136" t="s">
        <v>40</v>
      </c>
      <c r="E188" s="42" t="s">
        <v>955</v>
      </c>
      <c r="F188" s="42" t="s">
        <v>952</v>
      </c>
      <c r="G188" s="107" t="s">
        <v>42</v>
      </c>
      <c r="H188" s="42" t="s">
        <v>953</v>
      </c>
      <c r="I188" s="42">
        <v>30</v>
      </c>
      <c r="J188" s="129" t="s">
        <v>344</v>
      </c>
      <c r="K188" s="42" t="s">
        <v>922</v>
      </c>
      <c r="L188" s="132">
        <v>161.9</v>
      </c>
      <c r="M188" s="107" t="s">
        <v>372</v>
      </c>
      <c r="N188" s="42"/>
      <c r="O188" s="44" t="s">
        <v>954</v>
      </c>
    </row>
    <row r="189" spans="1:15" ht="180" hidden="1" outlineLevel="1" x14ac:dyDescent="0.25">
      <c r="A189" s="146">
        <v>163</v>
      </c>
      <c r="B189" s="153">
        <v>25</v>
      </c>
      <c r="C189" s="43" t="s">
        <v>957</v>
      </c>
      <c r="D189" s="136" t="s">
        <v>40</v>
      </c>
      <c r="E189" s="19" t="s">
        <v>958</v>
      </c>
      <c r="F189" s="123" t="s">
        <v>959</v>
      </c>
      <c r="G189" s="107" t="s">
        <v>42</v>
      </c>
      <c r="H189" s="42" t="s">
        <v>960</v>
      </c>
      <c r="I189" s="123">
        <v>75</v>
      </c>
      <c r="J189" s="130" t="s">
        <v>56</v>
      </c>
      <c r="K189" s="21" t="s">
        <v>839</v>
      </c>
      <c r="L189" s="20">
        <v>519.1</v>
      </c>
      <c r="M189" s="107" t="s">
        <v>372</v>
      </c>
      <c r="N189" s="126"/>
      <c r="O189" s="19" t="s">
        <v>961</v>
      </c>
    </row>
    <row r="190" spans="1:15" ht="126" hidden="1" outlineLevel="1" x14ac:dyDescent="0.25">
      <c r="A190" s="146">
        <v>164</v>
      </c>
      <c r="B190" s="153">
        <v>26</v>
      </c>
      <c r="C190" s="45" t="s">
        <v>962</v>
      </c>
      <c r="D190" s="136" t="s">
        <v>40</v>
      </c>
      <c r="E190" s="120" t="s">
        <v>841</v>
      </c>
      <c r="F190" s="42" t="s">
        <v>963</v>
      </c>
      <c r="G190" s="107" t="s">
        <v>42</v>
      </c>
      <c r="H190" s="42" t="s">
        <v>964</v>
      </c>
      <c r="I190" s="42">
        <v>125</v>
      </c>
      <c r="J190" s="117" t="s">
        <v>100</v>
      </c>
      <c r="K190" s="42" t="s">
        <v>842</v>
      </c>
      <c r="L190" s="124">
        <v>328.6</v>
      </c>
      <c r="M190" s="77" t="s">
        <v>372</v>
      </c>
      <c r="N190" s="121"/>
      <c r="O190" s="42" t="s">
        <v>965</v>
      </c>
    </row>
    <row r="191" spans="1:15" ht="300" hidden="1" outlineLevel="1" x14ac:dyDescent="0.25">
      <c r="A191" s="146">
        <v>165</v>
      </c>
      <c r="B191" s="153">
        <v>27</v>
      </c>
      <c r="C191" s="137" t="s">
        <v>843</v>
      </c>
      <c r="D191" s="136" t="s">
        <v>40</v>
      </c>
      <c r="E191" s="42" t="s">
        <v>966</v>
      </c>
      <c r="F191" s="42" t="s">
        <v>967</v>
      </c>
      <c r="G191" s="107" t="s">
        <v>42</v>
      </c>
      <c r="H191" s="42" t="s">
        <v>968</v>
      </c>
      <c r="I191" s="42">
        <v>175</v>
      </c>
      <c r="J191" s="117" t="s">
        <v>610</v>
      </c>
      <c r="K191" s="44" t="s">
        <v>969</v>
      </c>
      <c r="L191" s="42">
        <v>495.2</v>
      </c>
      <c r="M191" s="107" t="s">
        <v>372</v>
      </c>
      <c r="N191" s="42"/>
      <c r="O191" s="44" t="s">
        <v>975</v>
      </c>
    </row>
    <row r="192" spans="1:15" ht="120" hidden="1" outlineLevel="1" x14ac:dyDescent="0.25">
      <c r="A192" s="146">
        <v>166</v>
      </c>
      <c r="B192" s="153">
        <v>28</v>
      </c>
      <c r="C192" s="66" t="s">
        <v>846</v>
      </c>
      <c r="D192" s="136" t="s">
        <v>40</v>
      </c>
      <c r="E192" s="107" t="s">
        <v>970</v>
      </c>
      <c r="F192" s="107" t="s">
        <v>971</v>
      </c>
      <c r="G192" s="107" t="s">
        <v>42</v>
      </c>
      <c r="H192" s="107" t="s">
        <v>972</v>
      </c>
      <c r="I192" s="118">
        <v>30</v>
      </c>
      <c r="J192" s="128" t="s">
        <v>973</v>
      </c>
      <c r="K192" s="107" t="s">
        <v>974</v>
      </c>
      <c r="L192" s="119">
        <v>257.10000000000002</v>
      </c>
      <c r="M192" s="77" t="s">
        <v>372</v>
      </c>
      <c r="N192" s="107"/>
      <c r="O192" s="107" t="s">
        <v>845</v>
      </c>
    </row>
    <row r="193" spans="1:15" ht="150" hidden="1" outlineLevel="1" x14ac:dyDescent="0.25">
      <c r="A193" s="146">
        <v>167</v>
      </c>
      <c r="B193" s="153">
        <v>29</v>
      </c>
      <c r="C193" s="66" t="s">
        <v>846</v>
      </c>
      <c r="D193" s="136" t="s">
        <v>40</v>
      </c>
      <c r="E193" s="64" t="s">
        <v>915</v>
      </c>
      <c r="F193" s="64" t="s">
        <v>847</v>
      </c>
      <c r="G193" s="107" t="s">
        <v>42</v>
      </c>
      <c r="H193" s="64" t="s">
        <v>976</v>
      </c>
      <c r="I193" s="64">
        <v>130</v>
      </c>
      <c r="J193" s="67" t="s">
        <v>56</v>
      </c>
      <c r="K193" s="64" t="s">
        <v>848</v>
      </c>
      <c r="L193" s="84">
        <v>807.9</v>
      </c>
      <c r="M193" s="107" t="s">
        <v>372</v>
      </c>
      <c r="N193" s="64"/>
      <c r="O193" s="62" t="s">
        <v>849</v>
      </c>
    </row>
    <row r="194" spans="1:15" ht="120" hidden="1" outlineLevel="1" x14ac:dyDescent="0.25">
      <c r="A194" s="146">
        <v>168</v>
      </c>
      <c r="B194" s="153">
        <v>30</v>
      </c>
      <c r="C194" s="66" t="s">
        <v>850</v>
      </c>
      <c r="D194" s="136" t="s">
        <v>40</v>
      </c>
      <c r="E194" s="64" t="s">
        <v>851</v>
      </c>
      <c r="F194" s="64" t="s">
        <v>852</v>
      </c>
      <c r="G194" s="107" t="s">
        <v>42</v>
      </c>
      <c r="H194" s="64" t="s">
        <v>977</v>
      </c>
      <c r="I194" s="64">
        <v>20</v>
      </c>
      <c r="J194" s="67" t="s">
        <v>53</v>
      </c>
      <c r="K194" s="64" t="s">
        <v>978</v>
      </c>
      <c r="L194" s="84">
        <v>476.6</v>
      </c>
      <c r="M194" s="77" t="s">
        <v>372</v>
      </c>
      <c r="N194" s="64"/>
      <c r="O194" s="64" t="s">
        <v>853</v>
      </c>
    </row>
    <row r="195" spans="1:15" ht="120" hidden="1" outlineLevel="1" x14ac:dyDescent="0.25">
      <c r="A195" s="146">
        <v>169</v>
      </c>
      <c r="B195" s="153">
        <v>31</v>
      </c>
      <c r="C195" s="138" t="s">
        <v>854</v>
      </c>
      <c r="D195" s="136" t="s">
        <v>40</v>
      </c>
      <c r="E195" s="125" t="s">
        <v>855</v>
      </c>
      <c r="F195" s="125" t="s">
        <v>979</v>
      </c>
      <c r="G195" s="107" t="s">
        <v>42</v>
      </c>
      <c r="H195" s="125" t="s">
        <v>982</v>
      </c>
      <c r="I195" s="125">
        <v>15</v>
      </c>
      <c r="J195" s="67" t="s">
        <v>53</v>
      </c>
      <c r="K195" s="64" t="s">
        <v>978</v>
      </c>
      <c r="L195" s="139">
        <v>583.4</v>
      </c>
      <c r="M195" s="77" t="s">
        <v>372</v>
      </c>
      <c r="N195" s="64"/>
      <c r="O195" s="64" t="s">
        <v>853</v>
      </c>
    </row>
    <row r="196" spans="1:15" ht="120" hidden="1" outlineLevel="1" x14ac:dyDescent="0.25">
      <c r="A196" s="146">
        <v>170</v>
      </c>
      <c r="B196" s="153">
        <v>32</v>
      </c>
      <c r="C196" s="138" t="s">
        <v>856</v>
      </c>
      <c r="D196" s="136" t="s">
        <v>40</v>
      </c>
      <c r="E196" s="125" t="s">
        <v>857</v>
      </c>
      <c r="F196" s="125" t="s">
        <v>980</v>
      </c>
      <c r="G196" s="107" t="s">
        <v>42</v>
      </c>
      <c r="H196" s="125" t="s">
        <v>981</v>
      </c>
      <c r="I196" s="125">
        <v>15</v>
      </c>
      <c r="J196" s="67" t="s">
        <v>53</v>
      </c>
      <c r="K196" s="64" t="s">
        <v>978</v>
      </c>
      <c r="L196" s="139">
        <v>538.5</v>
      </c>
      <c r="M196" s="77" t="s">
        <v>372</v>
      </c>
      <c r="N196" s="64"/>
      <c r="O196" s="64" t="s">
        <v>853</v>
      </c>
    </row>
    <row r="197" spans="1:15" ht="120" hidden="1" outlineLevel="1" x14ac:dyDescent="0.25">
      <c r="A197" s="146">
        <v>171</v>
      </c>
      <c r="B197" s="153">
        <v>33</v>
      </c>
      <c r="C197" s="138" t="s">
        <v>858</v>
      </c>
      <c r="D197" s="136" t="s">
        <v>40</v>
      </c>
      <c r="E197" s="125" t="s">
        <v>859</v>
      </c>
      <c r="F197" s="125" t="s">
        <v>983</v>
      </c>
      <c r="G197" s="107" t="s">
        <v>42</v>
      </c>
      <c r="H197" s="125" t="s">
        <v>984</v>
      </c>
      <c r="I197" s="125">
        <v>20</v>
      </c>
      <c r="J197" s="67" t="s">
        <v>53</v>
      </c>
      <c r="K197" s="64" t="s">
        <v>978</v>
      </c>
      <c r="L197" s="139">
        <v>538.5</v>
      </c>
      <c r="M197" s="77" t="s">
        <v>372</v>
      </c>
      <c r="N197" s="64"/>
      <c r="O197" s="64" t="s">
        <v>853</v>
      </c>
    </row>
    <row r="198" spans="1:15" s="85" customFormat="1" ht="120" hidden="1" outlineLevel="1" x14ac:dyDescent="0.25">
      <c r="A198" s="224">
        <v>172</v>
      </c>
      <c r="B198" s="185">
        <v>34</v>
      </c>
      <c r="C198" s="225" t="s">
        <v>860</v>
      </c>
      <c r="D198" s="226" t="s">
        <v>40</v>
      </c>
      <c r="E198" s="219" t="s">
        <v>861</v>
      </c>
      <c r="F198" s="57" t="s">
        <v>862</v>
      </c>
      <c r="G198" s="219" t="s">
        <v>42</v>
      </c>
      <c r="H198" s="219"/>
      <c r="I198" s="219">
        <v>21</v>
      </c>
      <c r="J198" s="87" t="s">
        <v>53</v>
      </c>
      <c r="K198" s="72" t="s">
        <v>978</v>
      </c>
      <c r="L198" s="205">
        <v>670.5</v>
      </c>
      <c r="M198" s="227" t="s">
        <v>372</v>
      </c>
      <c r="N198" s="185"/>
      <c r="O198" s="72" t="s">
        <v>1791</v>
      </c>
    </row>
    <row r="199" spans="1:15" s="85" customFormat="1" ht="141.75" hidden="1" outlineLevel="1" x14ac:dyDescent="0.25">
      <c r="A199" s="224">
        <v>173</v>
      </c>
      <c r="B199" s="185">
        <v>35</v>
      </c>
      <c r="C199" s="225" t="s">
        <v>1787</v>
      </c>
      <c r="D199" s="226" t="s">
        <v>609</v>
      </c>
      <c r="E199" s="219" t="s">
        <v>1788</v>
      </c>
      <c r="F199" s="57" t="s">
        <v>1789</v>
      </c>
      <c r="G199" s="219" t="s">
        <v>42</v>
      </c>
      <c r="H199" s="219" t="s">
        <v>1790</v>
      </c>
      <c r="I199" s="219">
        <v>30</v>
      </c>
      <c r="J199" s="87" t="s">
        <v>334</v>
      </c>
      <c r="K199" s="72" t="s">
        <v>978</v>
      </c>
      <c r="L199" s="205"/>
      <c r="M199" s="227" t="s">
        <v>372</v>
      </c>
      <c r="N199" s="185"/>
      <c r="O199" s="72" t="s">
        <v>1791</v>
      </c>
    </row>
    <row r="200" spans="1:15" collapsed="1" x14ac:dyDescent="0.25"/>
    <row r="201" spans="1:15" ht="15.75" hidden="1" x14ac:dyDescent="0.25">
      <c r="B201">
        <f>B7+B13+'Раздел I (ПРОФИЛЬ)'!B7+'Раздел I (ПАЛАТОЧНЫЕ)'!B7+'Раздел I (ТРУДА И ОТДЫХА)'!B7</f>
        <v>348</v>
      </c>
      <c r="C201" s="191" t="s">
        <v>1763</v>
      </c>
    </row>
    <row r="202" spans="1:15" ht="15.75" hidden="1" x14ac:dyDescent="0.25">
      <c r="C202" s="192" t="s">
        <v>1764</v>
      </c>
      <c r="D202">
        <v>11</v>
      </c>
      <c r="F202" s="200">
        <f>P5+'Раздел I (ПРОФИЛЬ)'!P5+'Раздел I (ПАЛАТОЧНЫЕ)'!P5+'Раздел I (ТРУДА И ОТДЫХА)'!P5</f>
        <v>16411</v>
      </c>
    </row>
    <row r="203" spans="1:15" ht="15.75" hidden="1" x14ac:dyDescent="0.25">
      <c r="C203" s="192" t="s">
        <v>1765</v>
      </c>
      <c r="D203">
        <v>19</v>
      </c>
    </row>
    <row r="204" spans="1:15" ht="15.75" hidden="1" x14ac:dyDescent="0.25">
      <c r="C204" s="192" t="s">
        <v>1766</v>
      </c>
      <c r="D204">
        <v>1</v>
      </c>
    </row>
    <row r="205" spans="1:15" ht="15.75" hidden="1" x14ac:dyDescent="0.25">
      <c r="C205" s="192" t="s">
        <v>1767</v>
      </c>
      <c r="D205">
        <v>8</v>
      </c>
    </row>
    <row r="206" spans="1:15" hidden="1" x14ac:dyDescent="0.25">
      <c r="C206" s="193"/>
      <c r="D206">
        <f>D202+D203+D204+D205</f>
        <v>39</v>
      </c>
    </row>
    <row r="207" spans="1:15" hidden="1" x14ac:dyDescent="0.25"/>
    <row r="208" spans="1:15" ht="33" hidden="1" customHeight="1" x14ac:dyDescent="0.25">
      <c r="C208" s="228" t="s">
        <v>10</v>
      </c>
      <c r="D208" s="228"/>
      <c r="E208" s="228"/>
      <c r="F208" s="228"/>
      <c r="G208" s="229"/>
      <c r="H208" s="229"/>
      <c r="I208" s="229"/>
      <c r="J208" s="9"/>
    </row>
    <row r="209" spans="3:10" ht="15.75" hidden="1" x14ac:dyDescent="0.25">
      <c r="C209" s="10"/>
      <c r="D209" s="10"/>
      <c r="E209" s="10"/>
      <c r="F209" s="10"/>
      <c r="G209" s="230" t="s">
        <v>11</v>
      </c>
      <c r="H209" s="230"/>
      <c r="I209" s="230"/>
      <c r="J209" s="9"/>
    </row>
  </sheetData>
  <mergeCells count="28">
    <mergeCell ref="C76:O76"/>
    <mergeCell ref="C91:O91"/>
    <mergeCell ref="C101:O101"/>
    <mergeCell ref="C103:O103"/>
    <mergeCell ref="C54:O54"/>
    <mergeCell ref="C70:O70"/>
    <mergeCell ref="C59:O59"/>
    <mergeCell ref="C65:O65"/>
    <mergeCell ref="C7:O7"/>
    <mergeCell ref="C14:O14"/>
    <mergeCell ref="C21:O21"/>
    <mergeCell ref="C30:O30"/>
    <mergeCell ref="C40:O40"/>
    <mergeCell ref="C13:O13"/>
    <mergeCell ref="E1:L1"/>
    <mergeCell ref="E2:L2"/>
    <mergeCell ref="C4:N4"/>
    <mergeCell ref="F3:G3"/>
    <mergeCell ref="I3:K3"/>
    <mergeCell ref="C208:F208"/>
    <mergeCell ref="G208:I208"/>
    <mergeCell ref="G209:I209"/>
    <mergeCell ref="C110:O110"/>
    <mergeCell ref="C118:O118"/>
    <mergeCell ref="C131:O131"/>
    <mergeCell ref="C144:O144"/>
    <mergeCell ref="C164:O164"/>
    <mergeCell ref="C160:O160"/>
  </mergeCells>
  <pageMargins left="0.31496062992125984" right="3.937007874015748E-2" top="0.74803149606299213" bottom="0.74803149606299213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P134"/>
  <sheetViews>
    <sheetView tabSelected="1" topLeftCell="E5" zoomScale="82" zoomScaleNormal="82" zoomScaleSheetLayoutView="85" workbookViewId="0">
      <pane ySplit="3" topLeftCell="A8" activePane="bottomLeft" state="frozen"/>
      <selection activeCell="A5" sqref="A5"/>
      <selection pane="bottomLeft" activeCell="C50" sqref="C50:O50"/>
    </sheetView>
  </sheetViews>
  <sheetFormatPr defaultRowHeight="15" outlineLevelRow="1" x14ac:dyDescent="0.25"/>
  <cols>
    <col min="1" max="1" width="6.85546875" bestFit="1" customWidth="1"/>
    <col min="2" max="2" width="6.28515625" customWidth="1"/>
    <col min="3" max="3" width="22.7109375" customWidth="1"/>
    <col min="4" max="4" width="5.85546875" customWidth="1"/>
    <col min="5" max="5" width="25" customWidth="1"/>
    <col min="6" max="6" width="26.42578125" customWidth="1"/>
    <col min="7" max="7" width="20.42578125" customWidth="1"/>
    <col min="8" max="8" width="13.140625" customWidth="1"/>
    <col min="9" max="9" width="10" customWidth="1"/>
    <col min="10" max="10" width="12.140625" customWidth="1"/>
    <col min="11" max="11" width="17.5703125" customWidth="1"/>
    <col min="12" max="12" width="17.42578125" customWidth="1"/>
    <col min="13" max="13" width="23" customWidth="1"/>
    <col min="14" max="14" width="18.42578125" customWidth="1"/>
    <col min="15" max="15" width="29.85546875" customWidth="1"/>
    <col min="16" max="16" width="18.42578125" hidden="1" customWidth="1"/>
  </cols>
  <sheetData>
    <row r="1" spans="1:16" ht="24.75" customHeight="1" x14ac:dyDescent="0.3">
      <c r="E1" s="237" t="s">
        <v>27</v>
      </c>
      <c r="F1" s="237"/>
      <c r="G1" s="237"/>
      <c r="H1" s="237"/>
      <c r="I1" s="237"/>
      <c r="J1" s="237"/>
      <c r="K1" s="237"/>
      <c r="L1" s="237"/>
      <c r="M1" s="237"/>
    </row>
    <row r="2" spans="1:16" ht="25.5" customHeight="1" x14ac:dyDescent="0.25">
      <c r="B2" s="14"/>
      <c r="C2" s="14"/>
      <c r="D2" s="14"/>
      <c r="E2" s="238" t="s">
        <v>28</v>
      </c>
      <c r="F2" s="238"/>
      <c r="G2" s="238"/>
      <c r="H2" s="238"/>
      <c r="I2" s="238"/>
      <c r="J2" s="238"/>
      <c r="K2" s="238"/>
      <c r="L2" s="238"/>
      <c r="M2" s="238"/>
      <c r="N2" s="14"/>
      <c r="O2" s="1"/>
    </row>
    <row r="3" spans="1:16" ht="18.75" customHeight="1" x14ac:dyDescent="0.25">
      <c r="B3" s="14"/>
      <c r="C3" s="14"/>
      <c r="D3" s="14"/>
      <c r="E3" s="37"/>
      <c r="F3" s="240" t="s">
        <v>29</v>
      </c>
      <c r="G3" s="240"/>
      <c r="H3" s="17">
        <v>2018</v>
      </c>
      <c r="I3" s="238" t="s">
        <v>30</v>
      </c>
      <c r="J3" s="238"/>
      <c r="K3" s="238"/>
      <c r="L3" s="37"/>
      <c r="M3" s="14"/>
      <c r="N3" s="14"/>
      <c r="O3" s="1"/>
    </row>
    <row r="4" spans="1:16" ht="36" hidden="1" customHeight="1" x14ac:dyDescent="0.25">
      <c r="B4" s="2"/>
      <c r="C4" s="239" t="s">
        <v>13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15"/>
      <c r="P4" s="1"/>
    </row>
    <row r="5" spans="1:16" ht="121.5" customHeight="1" x14ac:dyDescent="0.25">
      <c r="A5" s="3" t="s">
        <v>49</v>
      </c>
      <c r="B5" s="3" t="s">
        <v>48</v>
      </c>
      <c r="C5" s="3" t="s">
        <v>24</v>
      </c>
      <c r="D5" s="12" t="s">
        <v>22</v>
      </c>
      <c r="E5" s="3" t="s">
        <v>23</v>
      </c>
      <c r="F5" s="3" t="s">
        <v>1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14</v>
      </c>
      <c r="O5" s="3" t="s">
        <v>9</v>
      </c>
      <c r="P5" s="199">
        <f>SUM(I9:I11,I13,I15:I19,I21:I36,I38,I40:I49,I51:I57,I59:I63,I65:I68,I70,I71,I73,I74,I76:I80,I82:I90,I92:I100,I103:I128)</f>
        <v>3332</v>
      </c>
    </row>
    <row r="6" spans="1:16" x14ac:dyDescent="0.25">
      <c r="A6" s="27">
        <v>1</v>
      </c>
      <c r="B6" s="3">
        <v>2</v>
      </c>
      <c r="C6" s="27">
        <v>3</v>
      </c>
      <c r="D6" s="3">
        <v>4</v>
      </c>
      <c r="E6" s="27">
        <v>5</v>
      </c>
      <c r="F6" s="3">
        <v>6</v>
      </c>
      <c r="G6" s="27">
        <v>7</v>
      </c>
      <c r="H6" s="3">
        <v>8</v>
      </c>
      <c r="I6" s="27">
        <v>9</v>
      </c>
      <c r="J6" s="3">
        <v>10</v>
      </c>
      <c r="K6" s="27">
        <v>11</v>
      </c>
      <c r="L6" s="3">
        <v>12</v>
      </c>
      <c r="M6" s="27">
        <v>13</v>
      </c>
      <c r="N6" s="3">
        <v>14</v>
      </c>
      <c r="O6" s="27">
        <v>15</v>
      </c>
      <c r="P6" s="1"/>
    </row>
    <row r="7" spans="1:16" ht="15.75" x14ac:dyDescent="0.25">
      <c r="A7" s="173"/>
      <c r="B7" s="174">
        <f>COUNT(B9:B11,B13,B15:B19,B21:B36,B38:B49,B51:B57,B59:B63,B65:B68,B70:B71,B73,B74,B76:B80,B82:B90,B92:B101,B103:B129)</f>
        <v>107</v>
      </c>
      <c r="C7" s="256" t="s">
        <v>1420</v>
      </c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8"/>
    </row>
    <row r="8" spans="1:16" ht="15.75" customHeight="1" x14ac:dyDescent="0.25">
      <c r="A8" s="169"/>
      <c r="B8" s="170"/>
      <c r="C8" s="247" t="s">
        <v>1155</v>
      </c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9"/>
    </row>
    <row r="9" spans="1:16" ht="94.5" hidden="1" outlineLevel="1" x14ac:dyDescent="0.25">
      <c r="A9" s="25">
        <v>1</v>
      </c>
      <c r="B9" s="151">
        <v>1</v>
      </c>
      <c r="C9" s="24" t="s">
        <v>60</v>
      </c>
      <c r="D9" s="22" t="s">
        <v>40</v>
      </c>
      <c r="E9" s="19" t="s">
        <v>39</v>
      </c>
      <c r="F9" s="19" t="s">
        <v>65</v>
      </c>
      <c r="G9" s="19" t="s">
        <v>42</v>
      </c>
      <c r="H9" s="19" t="s">
        <v>69</v>
      </c>
      <c r="I9" s="39">
        <v>20</v>
      </c>
      <c r="J9" s="28" t="s">
        <v>68</v>
      </c>
      <c r="K9" s="19" t="s">
        <v>43</v>
      </c>
      <c r="L9" s="20"/>
      <c r="M9" s="19"/>
      <c r="N9" s="19"/>
      <c r="O9" s="21" t="s">
        <v>32</v>
      </c>
    </row>
    <row r="10" spans="1:16" ht="110.25" hidden="1" outlineLevel="1" x14ac:dyDescent="0.25">
      <c r="A10" s="25">
        <v>2</v>
      </c>
      <c r="B10" s="151">
        <v>2</v>
      </c>
      <c r="C10" s="24" t="s">
        <v>61</v>
      </c>
      <c r="D10" s="22" t="s">
        <v>40</v>
      </c>
      <c r="E10" s="19" t="s">
        <v>62</v>
      </c>
      <c r="F10" s="19" t="s">
        <v>64</v>
      </c>
      <c r="G10" s="19" t="s">
        <v>42</v>
      </c>
      <c r="H10" s="19" t="s">
        <v>69</v>
      </c>
      <c r="I10" s="39">
        <v>25</v>
      </c>
      <c r="J10" s="28" t="s">
        <v>67</v>
      </c>
      <c r="K10" s="19" t="s">
        <v>45</v>
      </c>
      <c r="L10" s="20"/>
      <c r="M10" s="19"/>
      <c r="N10" s="19"/>
      <c r="O10" s="21" t="s">
        <v>32</v>
      </c>
    </row>
    <row r="11" spans="1:16" s="85" customFormat="1" ht="94.5" hidden="1" outlineLevel="1" x14ac:dyDescent="0.25">
      <c r="A11" s="56">
        <v>3</v>
      </c>
      <c r="B11" s="185">
        <v>3</v>
      </c>
      <c r="C11" s="24" t="s">
        <v>63</v>
      </c>
      <c r="D11" s="22" t="s">
        <v>40</v>
      </c>
      <c r="E11" s="57" t="s">
        <v>41</v>
      </c>
      <c r="F11" s="57" t="s">
        <v>66</v>
      </c>
      <c r="G11" s="57" t="s">
        <v>42</v>
      </c>
      <c r="H11" s="57" t="s">
        <v>69</v>
      </c>
      <c r="I11" s="185">
        <v>40</v>
      </c>
      <c r="J11" s="186" t="s">
        <v>67</v>
      </c>
      <c r="K11" s="57" t="s">
        <v>43</v>
      </c>
      <c r="L11" s="89"/>
      <c r="M11" s="57"/>
      <c r="N11" s="57"/>
      <c r="O11" s="168" t="s">
        <v>32</v>
      </c>
    </row>
    <row r="12" spans="1:16" s="85" customFormat="1" ht="15.75" collapsed="1" x14ac:dyDescent="0.25">
      <c r="A12" s="171"/>
      <c r="B12" s="172"/>
      <c r="C12" s="250" t="s">
        <v>1149</v>
      </c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2"/>
    </row>
    <row r="13" spans="1:16" s="85" customFormat="1" ht="141.75" hidden="1" outlineLevel="1" x14ac:dyDescent="0.25">
      <c r="A13" s="56">
        <v>4</v>
      </c>
      <c r="B13" s="151">
        <v>1</v>
      </c>
      <c r="C13" s="43" t="s">
        <v>657</v>
      </c>
      <c r="D13" s="22" t="s">
        <v>40</v>
      </c>
      <c r="E13" s="19" t="s">
        <v>686</v>
      </c>
      <c r="F13" s="19" t="s">
        <v>687</v>
      </c>
      <c r="G13" s="19" t="s">
        <v>656</v>
      </c>
      <c r="H13" s="19" t="s">
        <v>688</v>
      </c>
      <c r="I13" s="19">
        <v>75</v>
      </c>
      <c r="J13" s="28" t="s">
        <v>689</v>
      </c>
      <c r="K13" s="19" t="s">
        <v>658</v>
      </c>
      <c r="L13" s="100">
        <v>7500</v>
      </c>
      <c r="M13" s="19" t="s">
        <v>659</v>
      </c>
      <c r="N13" s="100"/>
      <c r="O13" s="19" t="s">
        <v>660</v>
      </c>
    </row>
    <row r="14" spans="1:16" s="85" customFormat="1" ht="15.75" collapsed="1" x14ac:dyDescent="0.25">
      <c r="A14" s="171"/>
      <c r="B14" s="172"/>
      <c r="C14" s="253" t="s">
        <v>1146</v>
      </c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5"/>
    </row>
    <row r="15" spans="1:16" s="85" customFormat="1" ht="191.25" hidden="1" outlineLevel="1" x14ac:dyDescent="0.25">
      <c r="A15" s="56">
        <v>5</v>
      </c>
      <c r="B15" s="151">
        <v>1</v>
      </c>
      <c r="C15" s="24" t="s">
        <v>1588</v>
      </c>
      <c r="D15" s="22" t="s">
        <v>40</v>
      </c>
      <c r="E15" s="57" t="s">
        <v>1586</v>
      </c>
      <c r="F15" s="57" t="s">
        <v>1587</v>
      </c>
      <c r="G15" s="57" t="s">
        <v>42</v>
      </c>
      <c r="H15" s="57" t="s">
        <v>1589</v>
      </c>
      <c r="I15" s="57">
        <v>15</v>
      </c>
      <c r="J15" s="186" t="s">
        <v>1590</v>
      </c>
      <c r="K15" s="57" t="s">
        <v>1546</v>
      </c>
      <c r="L15" s="89">
        <v>264.2</v>
      </c>
      <c r="M15" s="168" t="s">
        <v>372</v>
      </c>
      <c r="N15" s="57"/>
      <c r="O15" s="109" t="s">
        <v>1547</v>
      </c>
    </row>
    <row r="16" spans="1:16" s="85" customFormat="1" ht="150" hidden="1" outlineLevel="1" x14ac:dyDescent="0.25">
      <c r="A16" s="56">
        <v>6</v>
      </c>
      <c r="B16" s="151">
        <v>2</v>
      </c>
      <c r="C16" s="24" t="s">
        <v>1545</v>
      </c>
      <c r="D16" s="22" t="s">
        <v>40</v>
      </c>
      <c r="E16" s="57" t="s">
        <v>1582</v>
      </c>
      <c r="F16" s="57" t="s">
        <v>1583</v>
      </c>
      <c r="G16" s="57" t="s">
        <v>42</v>
      </c>
      <c r="H16" s="57" t="s">
        <v>1548</v>
      </c>
      <c r="I16" s="57">
        <v>100</v>
      </c>
      <c r="J16" s="186" t="s">
        <v>53</v>
      </c>
      <c r="K16" s="168" t="s">
        <v>1584</v>
      </c>
      <c r="L16" s="89">
        <v>264.2</v>
      </c>
      <c r="M16" s="168" t="s">
        <v>372</v>
      </c>
      <c r="N16" s="57"/>
      <c r="O16" s="109" t="s">
        <v>1585</v>
      </c>
    </row>
    <row r="17" spans="1:15" s="85" customFormat="1" ht="126" hidden="1" outlineLevel="1" x14ac:dyDescent="0.25">
      <c r="A17" s="56">
        <v>7</v>
      </c>
      <c r="B17" s="151">
        <v>3</v>
      </c>
      <c r="C17" s="24" t="s">
        <v>1532</v>
      </c>
      <c r="D17" s="22" t="s">
        <v>40</v>
      </c>
      <c r="E17" s="57" t="s">
        <v>1533</v>
      </c>
      <c r="F17" s="57" t="s">
        <v>1574</v>
      </c>
      <c r="G17" s="57" t="s">
        <v>42</v>
      </c>
      <c r="H17" s="57" t="s">
        <v>1575</v>
      </c>
      <c r="I17" s="57">
        <v>50</v>
      </c>
      <c r="J17" s="186" t="s">
        <v>541</v>
      </c>
      <c r="K17" s="57" t="s">
        <v>1534</v>
      </c>
      <c r="L17" s="89">
        <v>264.2</v>
      </c>
      <c r="M17" s="168" t="s">
        <v>1535</v>
      </c>
      <c r="N17" s="57" t="s">
        <v>1536</v>
      </c>
      <c r="O17" s="168" t="s">
        <v>1537</v>
      </c>
    </row>
    <row r="18" spans="1:15" s="85" customFormat="1" ht="126" hidden="1" outlineLevel="1" x14ac:dyDescent="0.25">
      <c r="A18" s="56">
        <v>8</v>
      </c>
      <c r="B18" s="151">
        <v>4</v>
      </c>
      <c r="C18" s="24" t="s">
        <v>1538</v>
      </c>
      <c r="D18" s="22" t="s">
        <v>40</v>
      </c>
      <c r="E18" s="57" t="s">
        <v>1576</v>
      </c>
      <c r="F18" s="57" t="s">
        <v>1577</v>
      </c>
      <c r="G18" s="57" t="s">
        <v>42</v>
      </c>
      <c r="H18" s="57" t="s">
        <v>1578</v>
      </c>
      <c r="I18" s="57">
        <v>35</v>
      </c>
      <c r="J18" s="186" t="s">
        <v>344</v>
      </c>
      <c r="K18" s="57" t="s">
        <v>1539</v>
      </c>
      <c r="L18" s="89">
        <v>264.2</v>
      </c>
      <c r="M18" s="168" t="s">
        <v>1540</v>
      </c>
      <c r="N18" s="57"/>
      <c r="O18" s="168" t="s">
        <v>1541</v>
      </c>
    </row>
    <row r="19" spans="1:15" s="85" customFormat="1" ht="126" hidden="1" outlineLevel="1" x14ac:dyDescent="0.25">
      <c r="A19" s="56">
        <v>9</v>
      </c>
      <c r="B19" s="151">
        <v>5</v>
      </c>
      <c r="C19" s="24" t="s">
        <v>1542</v>
      </c>
      <c r="D19" s="22" t="s">
        <v>40</v>
      </c>
      <c r="E19" s="57" t="s">
        <v>1579</v>
      </c>
      <c r="F19" s="57" t="s">
        <v>1580</v>
      </c>
      <c r="G19" s="57" t="s">
        <v>42</v>
      </c>
      <c r="H19" s="57" t="s">
        <v>1581</v>
      </c>
      <c r="I19" s="57">
        <v>25</v>
      </c>
      <c r="J19" s="186" t="s">
        <v>344</v>
      </c>
      <c r="K19" s="57" t="s">
        <v>1543</v>
      </c>
      <c r="L19" s="89">
        <v>264.2</v>
      </c>
      <c r="M19" s="168" t="s">
        <v>372</v>
      </c>
      <c r="N19" s="57" t="s">
        <v>323</v>
      </c>
      <c r="O19" s="168" t="s">
        <v>1544</v>
      </c>
    </row>
    <row r="20" spans="1:15" ht="15.75" collapsed="1" x14ac:dyDescent="0.25">
      <c r="A20" s="171"/>
      <c r="B20" s="172"/>
      <c r="C20" s="250" t="s">
        <v>790</v>
      </c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2"/>
    </row>
    <row r="21" spans="1:15" ht="141.75" hidden="1" outlineLevel="1" x14ac:dyDescent="0.25">
      <c r="A21" s="56">
        <v>10</v>
      </c>
      <c r="B21" s="151">
        <v>1</v>
      </c>
      <c r="C21" s="43" t="s">
        <v>129</v>
      </c>
      <c r="D21" s="22" t="s">
        <v>40</v>
      </c>
      <c r="E21" s="19" t="s">
        <v>144</v>
      </c>
      <c r="F21" s="19" t="s">
        <v>145</v>
      </c>
      <c r="G21" s="19" t="s">
        <v>42</v>
      </c>
      <c r="H21" s="19" t="s">
        <v>147</v>
      </c>
      <c r="I21" s="39">
        <v>20</v>
      </c>
      <c r="J21" s="28" t="s">
        <v>148</v>
      </c>
      <c r="K21" s="19" t="s">
        <v>91</v>
      </c>
      <c r="L21" s="20">
        <v>3300</v>
      </c>
      <c r="M21" s="46" t="s">
        <v>74</v>
      </c>
      <c r="N21" s="47"/>
      <c r="O21" s="21" t="s">
        <v>146</v>
      </c>
    </row>
    <row r="22" spans="1:15" ht="141.75" hidden="1" outlineLevel="1" x14ac:dyDescent="0.25">
      <c r="A22" s="56">
        <v>11</v>
      </c>
      <c r="B22" s="151">
        <v>2</v>
      </c>
      <c r="C22" s="43" t="s">
        <v>130</v>
      </c>
      <c r="D22" s="22" t="s">
        <v>40</v>
      </c>
      <c r="E22" s="40" t="s">
        <v>154</v>
      </c>
      <c r="F22" s="19" t="s">
        <v>84</v>
      </c>
      <c r="G22" s="19" t="s">
        <v>42</v>
      </c>
      <c r="H22" s="19" t="s">
        <v>147</v>
      </c>
      <c r="I22" s="39">
        <v>20</v>
      </c>
      <c r="J22" s="28" t="s">
        <v>148</v>
      </c>
      <c r="K22" s="19" t="s">
        <v>91</v>
      </c>
      <c r="L22" s="20">
        <v>3300</v>
      </c>
      <c r="M22" s="46" t="s">
        <v>74</v>
      </c>
      <c r="N22" s="47"/>
      <c r="O22" s="21" t="s">
        <v>150</v>
      </c>
    </row>
    <row r="23" spans="1:15" ht="141.75" hidden="1" outlineLevel="1" x14ac:dyDescent="0.25">
      <c r="A23" s="56">
        <v>12</v>
      </c>
      <c r="B23" s="151">
        <v>3</v>
      </c>
      <c r="C23" s="43" t="s">
        <v>131</v>
      </c>
      <c r="D23" s="22" t="s">
        <v>40</v>
      </c>
      <c r="E23" s="40" t="s">
        <v>153</v>
      </c>
      <c r="F23" s="19" t="s">
        <v>89</v>
      </c>
      <c r="G23" s="19" t="s">
        <v>42</v>
      </c>
      <c r="H23" s="19" t="s">
        <v>147</v>
      </c>
      <c r="I23" s="39">
        <v>20</v>
      </c>
      <c r="J23" s="28" t="s">
        <v>148</v>
      </c>
      <c r="K23" s="19" t="s">
        <v>91</v>
      </c>
      <c r="L23" s="20">
        <v>3300</v>
      </c>
      <c r="M23" s="46" t="s">
        <v>74</v>
      </c>
      <c r="N23" s="47"/>
      <c r="O23" s="21" t="s">
        <v>152</v>
      </c>
    </row>
    <row r="24" spans="1:15" s="85" customFormat="1" ht="141.75" hidden="1" outlineLevel="1" x14ac:dyDescent="0.25">
      <c r="A24" s="56">
        <v>13</v>
      </c>
      <c r="B24" s="185">
        <v>4</v>
      </c>
      <c r="C24" s="24" t="s">
        <v>132</v>
      </c>
      <c r="D24" s="22" t="s">
        <v>40</v>
      </c>
      <c r="E24" s="57" t="s">
        <v>93</v>
      </c>
      <c r="F24" s="57" t="s">
        <v>94</v>
      </c>
      <c r="G24" s="57" t="s">
        <v>42</v>
      </c>
      <c r="H24" s="57" t="s">
        <v>147</v>
      </c>
      <c r="I24" s="185">
        <v>20</v>
      </c>
      <c r="J24" s="186" t="s">
        <v>148</v>
      </c>
      <c r="K24" s="57" t="s">
        <v>91</v>
      </c>
      <c r="L24" s="89">
        <v>3300</v>
      </c>
      <c r="M24" s="109" t="s">
        <v>74</v>
      </c>
      <c r="N24" s="211"/>
      <c r="O24" s="168" t="s">
        <v>150</v>
      </c>
    </row>
    <row r="25" spans="1:15" ht="141.75" hidden="1" outlineLevel="1" x14ac:dyDescent="0.25">
      <c r="A25" s="56">
        <v>14</v>
      </c>
      <c r="B25" s="151">
        <v>5</v>
      </c>
      <c r="C25" s="43" t="s">
        <v>240</v>
      </c>
      <c r="D25" s="22" t="s">
        <v>40</v>
      </c>
      <c r="E25" s="19" t="s">
        <v>93</v>
      </c>
      <c r="F25" s="41" t="s">
        <v>94</v>
      </c>
      <c r="G25" s="19" t="s">
        <v>42</v>
      </c>
      <c r="H25" s="19" t="s">
        <v>147</v>
      </c>
      <c r="I25" s="39">
        <v>20</v>
      </c>
      <c r="J25" s="28" t="s">
        <v>133</v>
      </c>
      <c r="K25" s="19" t="s">
        <v>91</v>
      </c>
      <c r="L25" s="20">
        <v>3300</v>
      </c>
      <c r="M25" s="46" t="s">
        <v>74</v>
      </c>
      <c r="N25" s="47"/>
      <c r="O25" s="21" t="s">
        <v>156</v>
      </c>
    </row>
    <row r="26" spans="1:15" ht="141.75" hidden="1" outlineLevel="1" x14ac:dyDescent="0.25">
      <c r="A26" s="56">
        <v>15</v>
      </c>
      <c r="B26" s="151">
        <v>6</v>
      </c>
      <c r="C26" s="43" t="s">
        <v>134</v>
      </c>
      <c r="D26" s="22" t="s">
        <v>40</v>
      </c>
      <c r="E26" s="19" t="s">
        <v>93</v>
      </c>
      <c r="F26" s="19" t="s">
        <v>94</v>
      </c>
      <c r="G26" s="19" t="s">
        <v>42</v>
      </c>
      <c r="H26" s="19" t="s">
        <v>155</v>
      </c>
      <c r="I26" s="39">
        <v>45</v>
      </c>
      <c r="J26" s="28" t="s">
        <v>72</v>
      </c>
      <c r="K26" s="19" t="s">
        <v>91</v>
      </c>
      <c r="L26" s="20">
        <v>3300</v>
      </c>
      <c r="M26" s="46" t="s">
        <v>74</v>
      </c>
      <c r="N26" s="47"/>
      <c r="O26" s="21" t="s">
        <v>156</v>
      </c>
    </row>
    <row r="27" spans="1:15" s="85" customFormat="1" ht="141.75" hidden="1" outlineLevel="1" x14ac:dyDescent="0.25">
      <c r="A27" s="56">
        <v>16</v>
      </c>
      <c r="B27" s="185">
        <v>7</v>
      </c>
      <c r="C27" s="24" t="s">
        <v>135</v>
      </c>
      <c r="D27" s="22" t="s">
        <v>40</v>
      </c>
      <c r="E27" s="57" t="s">
        <v>101</v>
      </c>
      <c r="F27" s="212" t="s">
        <v>102</v>
      </c>
      <c r="G27" s="57" t="s">
        <v>42</v>
      </c>
      <c r="H27" s="57" t="s">
        <v>147</v>
      </c>
      <c r="I27" s="185">
        <v>20</v>
      </c>
      <c r="J27" s="186" t="s">
        <v>157</v>
      </c>
      <c r="K27" s="57" t="s">
        <v>91</v>
      </c>
      <c r="L27" s="89">
        <v>3300</v>
      </c>
      <c r="M27" s="109" t="s">
        <v>74</v>
      </c>
      <c r="N27" s="211"/>
      <c r="O27" s="168" t="s">
        <v>159</v>
      </c>
    </row>
    <row r="28" spans="1:15" ht="141.75" hidden="1" outlineLevel="1" x14ac:dyDescent="0.25">
      <c r="A28" s="56">
        <v>17</v>
      </c>
      <c r="B28" s="151">
        <v>8</v>
      </c>
      <c r="C28" s="43" t="s">
        <v>136</v>
      </c>
      <c r="D28" s="22" t="s">
        <v>40</v>
      </c>
      <c r="E28" s="19" t="s">
        <v>101</v>
      </c>
      <c r="F28" s="19" t="s">
        <v>158</v>
      </c>
      <c r="G28" s="19" t="s">
        <v>42</v>
      </c>
      <c r="H28" s="19" t="s">
        <v>147</v>
      </c>
      <c r="I28" s="39">
        <v>20</v>
      </c>
      <c r="J28" s="28" t="s">
        <v>160</v>
      </c>
      <c r="K28" s="19" t="s">
        <v>91</v>
      </c>
      <c r="L28" s="20">
        <v>3300</v>
      </c>
      <c r="M28" s="46" t="s">
        <v>74</v>
      </c>
      <c r="N28" s="47"/>
      <c r="O28" s="21" t="s">
        <v>150</v>
      </c>
    </row>
    <row r="29" spans="1:15" s="85" customFormat="1" ht="141.75" hidden="1" outlineLevel="1" x14ac:dyDescent="0.25">
      <c r="A29" s="56">
        <v>18</v>
      </c>
      <c r="B29" s="185">
        <v>9</v>
      </c>
      <c r="C29" s="24" t="s">
        <v>162</v>
      </c>
      <c r="D29" s="22" t="s">
        <v>40</v>
      </c>
      <c r="E29" s="57" t="s">
        <v>108</v>
      </c>
      <c r="F29" s="213" t="s">
        <v>109</v>
      </c>
      <c r="G29" s="57" t="s">
        <v>42</v>
      </c>
      <c r="H29" s="57" t="s">
        <v>147</v>
      </c>
      <c r="I29" s="185">
        <v>15</v>
      </c>
      <c r="J29" s="186" t="s">
        <v>160</v>
      </c>
      <c r="K29" s="57" t="s">
        <v>91</v>
      </c>
      <c r="L29" s="89">
        <v>3300</v>
      </c>
      <c r="M29" s="109" t="s">
        <v>74</v>
      </c>
      <c r="N29" s="211"/>
      <c r="O29" s="109" t="s">
        <v>161</v>
      </c>
    </row>
    <row r="30" spans="1:15" s="85" customFormat="1" ht="141.75" hidden="1" outlineLevel="1" x14ac:dyDescent="0.25">
      <c r="A30" s="56">
        <v>19</v>
      </c>
      <c r="B30" s="185">
        <v>10</v>
      </c>
      <c r="C30" s="24" t="s">
        <v>163</v>
      </c>
      <c r="D30" s="22" t="s">
        <v>40</v>
      </c>
      <c r="E30" s="57" t="s">
        <v>112</v>
      </c>
      <c r="F30" s="57" t="s">
        <v>114</v>
      </c>
      <c r="G30" s="57" t="s">
        <v>42</v>
      </c>
      <c r="H30" s="57" t="s">
        <v>147</v>
      </c>
      <c r="I30" s="185">
        <v>15</v>
      </c>
      <c r="J30" s="186" t="s">
        <v>67</v>
      </c>
      <c r="K30" s="57" t="s">
        <v>91</v>
      </c>
      <c r="L30" s="89">
        <v>3300</v>
      </c>
      <c r="M30" s="109" t="s">
        <v>74</v>
      </c>
      <c r="N30" s="211"/>
      <c r="O30" s="109" t="s">
        <v>164</v>
      </c>
    </row>
    <row r="31" spans="1:15" s="85" customFormat="1" ht="141.75" hidden="1" outlineLevel="1" x14ac:dyDescent="0.25">
      <c r="A31" s="56">
        <v>20</v>
      </c>
      <c r="B31" s="185">
        <v>11</v>
      </c>
      <c r="C31" s="24" t="s">
        <v>165</v>
      </c>
      <c r="D31" s="22" t="s">
        <v>40</v>
      </c>
      <c r="E31" s="57" t="s">
        <v>112</v>
      </c>
      <c r="F31" s="57" t="s">
        <v>114</v>
      </c>
      <c r="G31" s="57" t="s">
        <v>42</v>
      </c>
      <c r="H31" s="57" t="s">
        <v>166</v>
      </c>
      <c r="I31" s="185">
        <v>15</v>
      </c>
      <c r="J31" s="186" t="s">
        <v>67</v>
      </c>
      <c r="K31" s="57" t="s">
        <v>91</v>
      </c>
      <c r="L31" s="89">
        <v>3300</v>
      </c>
      <c r="M31" s="109" t="s">
        <v>74</v>
      </c>
      <c r="N31" s="211"/>
      <c r="O31" s="109" t="s">
        <v>167</v>
      </c>
    </row>
    <row r="32" spans="1:15" s="85" customFormat="1" ht="141.75" hidden="1" outlineLevel="1" x14ac:dyDescent="0.25">
      <c r="A32" s="56">
        <v>21</v>
      </c>
      <c r="B32" s="185">
        <v>12</v>
      </c>
      <c r="C32" s="24" t="s">
        <v>137</v>
      </c>
      <c r="D32" s="22" t="s">
        <v>40</v>
      </c>
      <c r="E32" s="57" t="s">
        <v>104</v>
      </c>
      <c r="F32" s="57" t="s">
        <v>168</v>
      </c>
      <c r="G32" s="57" t="s">
        <v>42</v>
      </c>
      <c r="H32" s="57" t="s">
        <v>169</v>
      </c>
      <c r="I32" s="185">
        <v>15</v>
      </c>
      <c r="J32" s="186" t="s">
        <v>67</v>
      </c>
      <c r="K32" s="57" t="s">
        <v>91</v>
      </c>
      <c r="L32" s="89">
        <v>3300</v>
      </c>
      <c r="M32" s="109" t="s">
        <v>74</v>
      </c>
      <c r="N32" s="211"/>
      <c r="O32" s="109" t="s">
        <v>161</v>
      </c>
    </row>
    <row r="33" spans="1:16" s="85" customFormat="1" ht="141.75" hidden="1" outlineLevel="1" x14ac:dyDescent="0.25">
      <c r="A33" s="56">
        <v>22</v>
      </c>
      <c r="B33" s="185">
        <v>13</v>
      </c>
      <c r="C33" s="24" t="s">
        <v>138</v>
      </c>
      <c r="D33" s="22" t="s">
        <v>40</v>
      </c>
      <c r="E33" s="57" t="s">
        <v>126</v>
      </c>
      <c r="F33" s="57" t="s">
        <v>127</v>
      </c>
      <c r="G33" s="57" t="s">
        <v>42</v>
      </c>
      <c r="H33" s="57" t="s">
        <v>166</v>
      </c>
      <c r="I33" s="185">
        <v>20</v>
      </c>
      <c r="J33" s="186" t="s">
        <v>67</v>
      </c>
      <c r="K33" s="57" t="s">
        <v>91</v>
      </c>
      <c r="L33" s="89">
        <v>3300</v>
      </c>
      <c r="M33" s="109" t="s">
        <v>74</v>
      </c>
      <c r="N33" s="211"/>
      <c r="O33" s="57" t="s">
        <v>171</v>
      </c>
    </row>
    <row r="34" spans="1:16" s="85" customFormat="1" ht="141.75" hidden="1" outlineLevel="1" x14ac:dyDescent="0.25">
      <c r="A34" s="56">
        <v>23</v>
      </c>
      <c r="B34" s="185">
        <v>14</v>
      </c>
      <c r="C34" s="24" t="s">
        <v>139</v>
      </c>
      <c r="D34" s="22" t="s">
        <v>40</v>
      </c>
      <c r="E34" s="57" t="s">
        <v>172</v>
      </c>
      <c r="F34" s="57" t="s">
        <v>173</v>
      </c>
      <c r="G34" s="57" t="s">
        <v>42</v>
      </c>
      <c r="H34" s="57" t="s">
        <v>147</v>
      </c>
      <c r="I34" s="185">
        <v>20</v>
      </c>
      <c r="J34" s="186" t="s">
        <v>67</v>
      </c>
      <c r="K34" s="57" t="s">
        <v>91</v>
      </c>
      <c r="L34" s="89">
        <v>3300</v>
      </c>
      <c r="M34" s="109" t="s">
        <v>74</v>
      </c>
      <c r="N34" s="211"/>
      <c r="O34" s="57" t="s">
        <v>170</v>
      </c>
    </row>
    <row r="35" spans="1:16" s="85" customFormat="1" ht="195" hidden="1" outlineLevel="1" x14ac:dyDescent="0.25">
      <c r="A35" s="56">
        <v>24</v>
      </c>
      <c r="B35" s="185">
        <v>15</v>
      </c>
      <c r="C35" s="24" t="s">
        <v>140</v>
      </c>
      <c r="D35" s="22" t="s">
        <v>40</v>
      </c>
      <c r="E35" s="57" t="s">
        <v>174</v>
      </c>
      <c r="F35" s="57" t="s">
        <v>141</v>
      </c>
      <c r="G35" s="57" t="s">
        <v>42</v>
      </c>
      <c r="H35" s="57" t="s">
        <v>177</v>
      </c>
      <c r="I35" s="185">
        <v>15</v>
      </c>
      <c r="J35" s="186" t="s">
        <v>67</v>
      </c>
      <c r="K35" s="168" t="s">
        <v>175</v>
      </c>
      <c r="L35" s="89">
        <v>3300</v>
      </c>
      <c r="M35" s="109" t="s">
        <v>74</v>
      </c>
      <c r="N35" s="211"/>
      <c r="O35" s="57" t="s">
        <v>176</v>
      </c>
    </row>
    <row r="36" spans="1:16" s="85" customFormat="1" ht="141.75" hidden="1" outlineLevel="1" x14ac:dyDescent="0.25">
      <c r="A36" s="56">
        <v>25</v>
      </c>
      <c r="B36" s="185">
        <v>16</v>
      </c>
      <c r="C36" s="24" t="s">
        <v>142</v>
      </c>
      <c r="D36" s="22" t="s">
        <v>40</v>
      </c>
      <c r="E36" s="57" t="s">
        <v>143</v>
      </c>
      <c r="F36" s="57" t="s">
        <v>178</v>
      </c>
      <c r="G36" s="57" t="s">
        <v>42</v>
      </c>
      <c r="H36" s="57" t="s">
        <v>179</v>
      </c>
      <c r="I36" s="185">
        <v>100</v>
      </c>
      <c r="J36" s="186" t="s">
        <v>67</v>
      </c>
      <c r="K36" s="57" t="s">
        <v>180</v>
      </c>
      <c r="L36" s="89">
        <v>3300</v>
      </c>
      <c r="M36" s="109" t="s">
        <v>74</v>
      </c>
      <c r="N36" s="211"/>
      <c r="O36" s="57" t="s">
        <v>176</v>
      </c>
    </row>
    <row r="37" spans="1:16" s="85" customFormat="1" ht="15.75" collapsed="1" x14ac:dyDescent="0.25">
      <c r="A37" s="171"/>
      <c r="B37" s="172"/>
      <c r="C37" s="250" t="s">
        <v>1154</v>
      </c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2"/>
    </row>
    <row r="38" spans="1:16" s="85" customFormat="1" ht="180" hidden="1" outlineLevel="1" x14ac:dyDescent="0.25">
      <c r="A38" s="56">
        <v>26</v>
      </c>
      <c r="B38" s="185">
        <v>1</v>
      </c>
      <c r="C38" s="43" t="s">
        <v>1496</v>
      </c>
      <c r="D38" s="108" t="s">
        <v>40</v>
      </c>
      <c r="E38" s="19" t="s">
        <v>1499</v>
      </c>
      <c r="F38" s="19" t="s">
        <v>1500</v>
      </c>
      <c r="G38" s="19" t="s">
        <v>42</v>
      </c>
      <c r="H38" s="19" t="s">
        <v>1501</v>
      </c>
      <c r="I38" s="19">
        <v>25</v>
      </c>
      <c r="J38" s="51" t="s">
        <v>1497</v>
      </c>
      <c r="K38" s="19" t="s">
        <v>1498</v>
      </c>
      <c r="L38" s="20">
        <v>5500</v>
      </c>
      <c r="M38" s="21" t="s">
        <v>1472</v>
      </c>
      <c r="N38" s="19"/>
      <c r="O38" s="19" t="s">
        <v>1473</v>
      </c>
    </row>
    <row r="39" spans="1:16" ht="15.75" collapsed="1" x14ac:dyDescent="0.25">
      <c r="A39" s="171"/>
      <c r="B39" s="172"/>
      <c r="C39" s="250" t="s">
        <v>1160</v>
      </c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2"/>
    </row>
    <row r="40" spans="1:16" ht="180" hidden="1" outlineLevel="1" x14ac:dyDescent="0.25">
      <c r="A40" s="25">
        <v>27</v>
      </c>
      <c r="B40" s="151">
        <v>1</v>
      </c>
      <c r="C40" s="43" t="s">
        <v>220</v>
      </c>
      <c r="D40" s="22" t="s">
        <v>40</v>
      </c>
      <c r="E40" s="19" t="s">
        <v>248</v>
      </c>
      <c r="F40" s="19" t="s">
        <v>261</v>
      </c>
      <c r="G40" s="19" t="s">
        <v>42</v>
      </c>
      <c r="H40" s="19" t="s">
        <v>249</v>
      </c>
      <c r="I40" s="19">
        <v>20</v>
      </c>
      <c r="J40" s="51" t="s">
        <v>250</v>
      </c>
      <c r="K40" s="21" t="s">
        <v>207</v>
      </c>
      <c r="L40" s="48">
        <v>2950</v>
      </c>
      <c r="M40" s="46" t="s">
        <v>208</v>
      </c>
      <c r="N40" s="39"/>
      <c r="O40" s="50" t="s">
        <v>251</v>
      </c>
    </row>
    <row r="41" spans="1:16" ht="140.25" hidden="1" outlineLevel="1" x14ac:dyDescent="0.25">
      <c r="A41" s="25">
        <v>28</v>
      </c>
      <c r="B41" s="151">
        <v>2</v>
      </c>
      <c r="C41" s="43" t="s">
        <v>220</v>
      </c>
      <c r="D41" s="19"/>
      <c r="E41" s="50" t="s">
        <v>257</v>
      </c>
      <c r="F41" s="50" t="s">
        <v>252</v>
      </c>
      <c r="G41" s="19" t="s">
        <v>42</v>
      </c>
      <c r="H41" s="19" t="s">
        <v>253</v>
      </c>
      <c r="I41" s="39">
        <v>15</v>
      </c>
      <c r="J41" s="28" t="s">
        <v>254</v>
      </c>
      <c r="K41" s="21" t="s">
        <v>221</v>
      </c>
      <c r="L41" s="48">
        <v>2950</v>
      </c>
      <c r="M41" s="53" t="s">
        <v>208</v>
      </c>
      <c r="N41" s="39"/>
      <c r="O41" s="19" t="s">
        <v>255</v>
      </c>
    </row>
    <row r="42" spans="1:16" ht="140.25" hidden="1" outlineLevel="1" x14ac:dyDescent="0.25">
      <c r="A42" s="25">
        <v>29</v>
      </c>
      <c r="B42" s="151">
        <v>3</v>
      </c>
      <c r="C42" s="43" t="s">
        <v>220</v>
      </c>
      <c r="D42" s="22" t="s">
        <v>40</v>
      </c>
      <c r="E42" s="50" t="s">
        <v>256</v>
      </c>
      <c r="F42" s="50" t="s">
        <v>246</v>
      </c>
      <c r="G42" s="19" t="s">
        <v>42</v>
      </c>
      <c r="H42" s="19" t="s">
        <v>245</v>
      </c>
      <c r="I42" s="39">
        <v>15</v>
      </c>
      <c r="J42" s="28" t="s">
        <v>242</v>
      </c>
      <c r="K42" s="19" t="s">
        <v>222</v>
      </c>
      <c r="L42" s="48">
        <v>2950</v>
      </c>
      <c r="M42" s="46" t="s">
        <v>208</v>
      </c>
      <c r="N42" s="39"/>
      <c r="O42" s="50" t="s">
        <v>247</v>
      </c>
    </row>
    <row r="43" spans="1:16" ht="141.75" hidden="1" outlineLevel="1" x14ac:dyDescent="0.25">
      <c r="A43" s="25">
        <v>30</v>
      </c>
      <c r="B43" s="151">
        <v>4</v>
      </c>
      <c r="C43" s="43" t="s">
        <v>223</v>
      </c>
      <c r="D43" s="22" t="s">
        <v>40</v>
      </c>
      <c r="E43" s="50" t="s">
        <v>258</v>
      </c>
      <c r="F43" s="50" t="s">
        <v>243</v>
      </c>
      <c r="G43" s="19" t="s">
        <v>42</v>
      </c>
      <c r="H43" s="19" t="s">
        <v>244</v>
      </c>
      <c r="I43" s="39">
        <v>15</v>
      </c>
      <c r="J43" s="28" t="s">
        <v>259</v>
      </c>
      <c r="K43" s="19" t="s">
        <v>221</v>
      </c>
      <c r="L43" s="48">
        <v>2950</v>
      </c>
      <c r="M43" s="46" t="s">
        <v>208</v>
      </c>
      <c r="N43" s="39"/>
      <c r="O43" s="21" t="s">
        <v>260</v>
      </c>
    </row>
    <row r="44" spans="1:16" ht="180" hidden="1" outlineLevel="1" x14ac:dyDescent="0.25">
      <c r="A44" s="25">
        <v>31</v>
      </c>
      <c r="B44" s="151">
        <v>5</v>
      </c>
      <c r="C44" s="43" t="s">
        <v>224</v>
      </c>
      <c r="D44" s="22" t="s">
        <v>40</v>
      </c>
      <c r="E44" s="19" t="s">
        <v>248</v>
      </c>
      <c r="F44" s="19" t="s">
        <v>261</v>
      </c>
      <c r="G44" s="19" t="s">
        <v>42</v>
      </c>
      <c r="H44" s="19" t="s">
        <v>262</v>
      </c>
      <c r="I44" s="19">
        <v>20</v>
      </c>
      <c r="J44" s="51" t="s">
        <v>263</v>
      </c>
      <c r="K44" s="21" t="s">
        <v>207</v>
      </c>
      <c r="L44" s="48">
        <v>2950</v>
      </c>
      <c r="M44" s="53" t="s">
        <v>208</v>
      </c>
      <c r="N44" s="39"/>
      <c r="O44" s="50" t="s">
        <v>264</v>
      </c>
    </row>
    <row r="45" spans="1:16" s="85" customFormat="1" ht="157.5" hidden="1" outlineLevel="1" x14ac:dyDescent="0.25">
      <c r="A45" s="56">
        <v>32</v>
      </c>
      <c r="B45" s="185">
        <v>6</v>
      </c>
      <c r="C45" s="24" t="s">
        <v>225</v>
      </c>
      <c r="D45" s="22" t="s">
        <v>40</v>
      </c>
      <c r="E45" s="206" t="s">
        <v>216</v>
      </c>
      <c r="F45" s="206" t="s">
        <v>252</v>
      </c>
      <c r="G45" s="57" t="s">
        <v>42</v>
      </c>
      <c r="H45" s="57" t="s">
        <v>253</v>
      </c>
      <c r="I45" s="185">
        <v>15</v>
      </c>
      <c r="J45" s="186" t="s">
        <v>254</v>
      </c>
      <c r="K45" s="57" t="s">
        <v>226</v>
      </c>
      <c r="L45" s="205">
        <v>2950</v>
      </c>
      <c r="M45" s="109" t="s">
        <v>208</v>
      </c>
      <c r="N45" s="185"/>
      <c r="O45" s="57" t="s">
        <v>265</v>
      </c>
      <c r="P45" s="85" t="s">
        <v>232</v>
      </c>
    </row>
    <row r="46" spans="1:16" s="85" customFormat="1" ht="141" hidden="1" outlineLevel="1" x14ac:dyDescent="0.25">
      <c r="A46" s="56">
        <v>33</v>
      </c>
      <c r="B46" s="185">
        <v>7</v>
      </c>
      <c r="C46" s="24" t="s">
        <v>227</v>
      </c>
      <c r="D46" s="22" t="s">
        <v>40</v>
      </c>
      <c r="E46" s="206" t="s">
        <v>241</v>
      </c>
      <c r="F46" s="206" t="s">
        <v>246</v>
      </c>
      <c r="G46" s="57" t="s">
        <v>42</v>
      </c>
      <c r="H46" s="57" t="s">
        <v>266</v>
      </c>
      <c r="I46" s="185">
        <v>15</v>
      </c>
      <c r="J46" s="186" t="s">
        <v>267</v>
      </c>
      <c r="K46" s="57" t="s">
        <v>222</v>
      </c>
      <c r="L46" s="205">
        <v>2950</v>
      </c>
      <c r="M46" s="214" t="s">
        <v>208</v>
      </c>
      <c r="N46" s="185"/>
      <c r="O46" s="57" t="s">
        <v>268</v>
      </c>
    </row>
    <row r="47" spans="1:16" ht="141.75" hidden="1" outlineLevel="1" x14ac:dyDescent="0.25">
      <c r="A47" s="25">
        <v>34</v>
      </c>
      <c r="B47" s="151">
        <v>8</v>
      </c>
      <c r="C47" s="52" t="s">
        <v>228</v>
      </c>
      <c r="D47" s="22" t="s">
        <v>40</v>
      </c>
      <c r="E47" s="50" t="s">
        <v>269</v>
      </c>
      <c r="F47" s="50" t="s">
        <v>274</v>
      </c>
      <c r="G47" s="19" t="s">
        <v>42</v>
      </c>
      <c r="H47" s="19" t="s">
        <v>275</v>
      </c>
      <c r="I47" s="39">
        <v>25</v>
      </c>
      <c r="J47" s="28" t="s">
        <v>278</v>
      </c>
      <c r="K47" s="50" t="s">
        <v>273</v>
      </c>
      <c r="L47" s="48">
        <v>2950</v>
      </c>
      <c r="M47" s="53" t="s">
        <v>208</v>
      </c>
      <c r="N47" s="39"/>
      <c r="O47" s="50" t="s">
        <v>271</v>
      </c>
    </row>
    <row r="48" spans="1:16" ht="173.25" hidden="1" outlineLevel="1" x14ac:dyDescent="0.25">
      <c r="A48" s="25">
        <v>35</v>
      </c>
      <c r="B48" s="151">
        <v>9</v>
      </c>
      <c r="C48" s="43" t="s">
        <v>229</v>
      </c>
      <c r="D48" s="22" t="s">
        <v>40</v>
      </c>
      <c r="E48" s="50" t="s">
        <v>270</v>
      </c>
      <c r="F48" s="50" t="s">
        <v>276</v>
      </c>
      <c r="G48" s="19" t="s">
        <v>42</v>
      </c>
      <c r="H48" s="19" t="s">
        <v>277</v>
      </c>
      <c r="I48" s="39">
        <v>25</v>
      </c>
      <c r="J48" s="28" t="s">
        <v>278</v>
      </c>
      <c r="K48" s="50" t="s">
        <v>272</v>
      </c>
      <c r="L48" s="48">
        <v>2950</v>
      </c>
      <c r="M48" s="46" t="s">
        <v>208</v>
      </c>
      <c r="N48" s="39"/>
      <c r="O48" s="50" t="s">
        <v>271</v>
      </c>
    </row>
    <row r="49" spans="1:15" s="85" customFormat="1" ht="140.25" hidden="1" outlineLevel="1" x14ac:dyDescent="0.25">
      <c r="A49" s="56">
        <v>36</v>
      </c>
      <c r="B49" s="185">
        <v>10</v>
      </c>
      <c r="C49" s="24" t="s">
        <v>230</v>
      </c>
      <c r="D49" s="22" t="s">
        <v>40</v>
      </c>
      <c r="E49" s="206" t="s">
        <v>280</v>
      </c>
      <c r="F49" s="206" t="s">
        <v>281</v>
      </c>
      <c r="G49" s="57" t="s">
        <v>42</v>
      </c>
      <c r="H49" s="57" t="s">
        <v>282</v>
      </c>
      <c r="I49" s="185">
        <v>25</v>
      </c>
      <c r="J49" s="186" t="s">
        <v>278</v>
      </c>
      <c r="K49" s="215" t="s">
        <v>231</v>
      </c>
      <c r="L49" s="205">
        <v>2950</v>
      </c>
      <c r="M49" s="216" t="s">
        <v>208</v>
      </c>
      <c r="N49" s="185"/>
      <c r="O49" s="206" t="s">
        <v>279</v>
      </c>
    </row>
    <row r="50" spans="1:15" ht="15.75" collapsed="1" x14ac:dyDescent="0.25">
      <c r="A50" s="171"/>
      <c r="B50" s="172"/>
      <c r="C50" s="250" t="s">
        <v>1159</v>
      </c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2"/>
    </row>
    <row r="51" spans="1:15" ht="216" hidden="1" customHeight="1" outlineLevel="1" x14ac:dyDescent="0.25">
      <c r="A51" s="25">
        <v>37</v>
      </c>
      <c r="B51" s="151">
        <v>1</v>
      </c>
      <c r="C51" s="66" t="s">
        <v>305</v>
      </c>
      <c r="D51" s="22" t="s">
        <v>40</v>
      </c>
      <c r="E51" s="19" t="s">
        <v>304</v>
      </c>
      <c r="F51" s="64" t="s">
        <v>306</v>
      </c>
      <c r="G51" s="19" t="s">
        <v>42</v>
      </c>
      <c r="H51" s="19" t="s">
        <v>307</v>
      </c>
      <c r="I51" s="67" t="s">
        <v>308</v>
      </c>
      <c r="J51" s="51" t="s">
        <v>294</v>
      </c>
      <c r="K51" s="62" t="s">
        <v>297</v>
      </c>
      <c r="L51" s="65" t="s">
        <v>291</v>
      </c>
      <c r="M51" s="63" t="s">
        <v>292</v>
      </c>
      <c r="N51" s="63"/>
      <c r="O51" s="21" t="s">
        <v>309</v>
      </c>
    </row>
    <row r="52" spans="1:15" ht="213" hidden="1" customHeight="1" outlineLevel="1" x14ac:dyDescent="0.25">
      <c r="A52" s="25">
        <v>38</v>
      </c>
      <c r="B52" s="151">
        <v>2</v>
      </c>
      <c r="C52" s="66" t="s">
        <v>310</v>
      </c>
      <c r="D52" s="22" t="s">
        <v>40</v>
      </c>
      <c r="E52" s="64" t="s">
        <v>311</v>
      </c>
      <c r="F52" s="64" t="s">
        <v>296</v>
      </c>
      <c r="G52" s="19" t="s">
        <v>42</v>
      </c>
      <c r="H52" s="19" t="s">
        <v>312</v>
      </c>
      <c r="I52" s="67" t="s">
        <v>313</v>
      </c>
      <c r="J52" s="51" t="s">
        <v>314</v>
      </c>
      <c r="K52" s="62" t="s">
        <v>298</v>
      </c>
      <c r="L52" s="65" t="s">
        <v>291</v>
      </c>
      <c r="M52" s="63" t="s">
        <v>292</v>
      </c>
      <c r="N52" s="63"/>
      <c r="O52" s="21" t="s">
        <v>309</v>
      </c>
    </row>
    <row r="53" spans="1:15" ht="214.5" hidden="1" customHeight="1" outlineLevel="1" x14ac:dyDescent="0.25">
      <c r="A53" s="25">
        <v>39</v>
      </c>
      <c r="B53" s="151">
        <v>3</v>
      </c>
      <c r="C53" s="66" t="s">
        <v>315</v>
      </c>
      <c r="D53" s="22" t="s">
        <v>40</v>
      </c>
      <c r="E53" s="64" t="s">
        <v>316</v>
      </c>
      <c r="F53" s="64" t="s">
        <v>295</v>
      </c>
      <c r="G53" s="19" t="s">
        <v>42</v>
      </c>
      <c r="H53" s="19" t="s">
        <v>312</v>
      </c>
      <c r="I53" s="67" t="s">
        <v>313</v>
      </c>
      <c r="J53" s="51" t="s">
        <v>317</v>
      </c>
      <c r="K53" s="62" t="s">
        <v>299</v>
      </c>
      <c r="L53" s="65" t="s">
        <v>291</v>
      </c>
      <c r="M53" s="63" t="s">
        <v>292</v>
      </c>
      <c r="N53" s="63"/>
      <c r="O53" s="21" t="s">
        <v>309</v>
      </c>
    </row>
    <row r="54" spans="1:15" ht="211.5" hidden="1" customHeight="1" outlineLevel="1" x14ac:dyDescent="0.25">
      <c r="A54" s="25">
        <v>40</v>
      </c>
      <c r="B54" s="151">
        <v>4</v>
      </c>
      <c r="C54" s="66" t="s">
        <v>322</v>
      </c>
      <c r="D54" s="22" t="s">
        <v>40</v>
      </c>
      <c r="E54" s="64" t="s">
        <v>318</v>
      </c>
      <c r="F54" s="64" t="s">
        <v>293</v>
      </c>
      <c r="G54" s="19" t="s">
        <v>42</v>
      </c>
      <c r="H54" s="19" t="s">
        <v>319</v>
      </c>
      <c r="I54" s="67" t="s">
        <v>320</v>
      </c>
      <c r="J54" s="51" t="s">
        <v>321</v>
      </c>
      <c r="K54" s="62" t="s">
        <v>300</v>
      </c>
      <c r="L54" s="65" t="s">
        <v>291</v>
      </c>
      <c r="M54" s="63" t="s">
        <v>292</v>
      </c>
      <c r="N54" s="63"/>
      <c r="O54" s="21" t="s">
        <v>309</v>
      </c>
    </row>
    <row r="55" spans="1:15" ht="211.5" hidden="1" customHeight="1" outlineLevel="1" x14ac:dyDescent="0.25">
      <c r="A55" s="25">
        <v>41</v>
      </c>
      <c r="B55" s="151">
        <v>5</v>
      </c>
      <c r="C55" s="66" t="s">
        <v>324</v>
      </c>
      <c r="D55" s="22" t="s">
        <v>40</v>
      </c>
      <c r="E55" s="19" t="s">
        <v>325</v>
      </c>
      <c r="F55" s="64" t="s">
        <v>326</v>
      </c>
      <c r="G55" s="19" t="s">
        <v>42</v>
      </c>
      <c r="H55" s="19" t="s">
        <v>327</v>
      </c>
      <c r="I55" s="67" t="s">
        <v>320</v>
      </c>
      <c r="J55" s="51" t="s">
        <v>321</v>
      </c>
      <c r="K55" s="62" t="s">
        <v>301</v>
      </c>
      <c r="L55" s="65" t="s">
        <v>291</v>
      </c>
      <c r="M55" s="63" t="s">
        <v>292</v>
      </c>
      <c r="N55" s="63"/>
      <c r="O55" s="21" t="s">
        <v>309</v>
      </c>
    </row>
    <row r="56" spans="1:15" ht="210.75" hidden="1" customHeight="1" outlineLevel="1" x14ac:dyDescent="0.25">
      <c r="A56" s="25">
        <v>42</v>
      </c>
      <c r="B56" s="151">
        <v>6</v>
      </c>
      <c r="C56" s="66" t="s">
        <v>328</v>
      </c>
      <c r="D56" s="22" t="s">
        <v>40</v>
      </c>
      <c r="E56" s="19" t="s">
        <v>325</v>
      </c>
      <c r="F56" s="64" t="s">
        <v>326</v>
      </c>
      <c r="G56" s="19" t="s">
        <v>42</v>
      </c>
      <c r="H56" s="19" t="s">
        <v>329</v>
      </c>
      <c r="I56" s="67" t="s">
        <v>313</v>
      </c>
      <c r="J56" s="51" t="s">
        <v>321</v>
      </c>
      <c r="K56" s="62" t="s">
        <v>302</v>
      </c>
      <c r="L56" s="65" t="s">
        <v>291</v>
      </c>
      <c r="M56" s="218" t="s">
        <v>292</v>
      </c>
      <c r="N56" s="63"/>
      <c r="O56" s="21" t="s">
        <v>303</v>
      </c>
    </row>
    <row r="57" spans="1:15" s="85" customFormat="1" ht="213.75" hidden="1" customHeight="1" outlineLevel="1" x14ac:dyDescent="0.25">
      <c r="A57" s="56">
        <v>43</v>
      </c>
      <c r="B57" s="185">
        <v>7</v>
      </c>
      <c r="C57" s="86" t="s">
        <v>330</v>
      </c>
      <c r="D57" s="136" t="s">
        <v>40</v>
      </c>
      <c r="E57" s="72" t="s">
        <v>331</v>
      </c>
      <c r="F57" s="72" t="s">
        <v>295</v>
      </c>
      <c r="G57" s="57" t="s">
        <v>42</v>
      </c>
      <c r="H57" s="57" t="s">
        <v>332</v>
      </c>
      <c r="I57" s="87" t="s">
        <v>320</v>
      </c>
      <c r="J57" s="111" t="s">
        <v>317</v>
      </c>
      <c r="K57" s="73" t="s">
        <v>299</v>
      </c>
      <c r="L57" s="88" t="s">
        <v>291</v>
      </c>
      <c r="M57" s="217" t="s">
        <v>292</v>
      </c>
      <c r="N57" s="73"/>
      <c r="O57" s="168" t="s">
        <v>309</v>
      </c>
    </row>
    <row r="58" spans="1:15" s="85" customFormat="1" ht="15.75" collapsed="1" x14ac:dyDescent="0.25">
      <c r="A58" s="171"/>
      <c r="B58" s="172"/>
      <c r="C58" s="250" t="s">
        <v>1158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2"/>
    </row>
    <row r="59" spans="1:15" s="85" customFormat="1" ht="110.25" hidden="1" outlineLevel="1" x14ac:dyDescent="0.25">
      <c r="A59" s="56">
        <v>44</v>
      </c>
      <c r="B59" s="151">
        <v>1</v>
      </c>
      <c r="C59" s="86" t="s">
        <v>584</v>
      </c>
      <c r="D59" s="22" t="s">
        <v>40</v>
      </c>
      <c r="E59" s="72" t="s">
        <v>585</v>
      </c>
      <c r="F59" s="72" t="s">
        <v>579</v>
      </c>
      <c r="G59" s="19" t="s">
        <v>42</v>
      </c>
      <c r="H59" s="19" t="s">
        <v>586</v>
      </c>
      <c r="I59" s="57">
        <v>25</v>
      </c>
      <c r="J59" s="67" t="s">
        <v>157</v>
      </c>
      <c r="K59" s="87" t="s">
        <v>580</v>
      </c>
      <c r="L59" s="89">
        <v>410</v>
      </c>
      <c r="M59" s="73"/>
      <c r="N59" s="73">
        <v>1</v>
      </c>
      <c r="O59" s="88" t="s">
        <v>581</v>
      </c>
    </row>
    <row r="60" spans="1:15" s="85" customFormat="1" ht="94.5" hidden="1" outlineLevel="1" x14ac:dyDescent="0.25">
      <c r="A60" s="56">
        <v>45</v>
      </c>
      <c r="B60" s="151">
        <v>2</v>
      </c>
      <c r="C60" s="86" t="s">
        <v>587</v>
      </c>
      <c r="D60" s="22" t="s">
        <v>40</v>
      </c>
      <c r="E60" s="72" t="s">
        <v>588</v>
      </c>
      <c r="F60" s="72" t="s">
        <v>589</v>
      </c>
      <c r="G60" s="19" t="s">
        <v>42</v>
      </c>
      <c r="H60" s="19" t="s">
        <v>590</v>
      </c>
      <c r="I60" s="57">
        <v>30</v>
      </c>
      <c r="J60" s="90" t="s">
        <v>344</v>
      </c>
      <c r="K60" s="87" t="s">
        <v>582</v>
      </c>
      <c r="L60" s="89">
        <v>410</v>
      </c>
      <c r="M60" s="73"/>
      <c r="N60" s="73">
        <v>1</v>
      </c>
      <c r="O60" s="88" t="s">
        <v>575</v>
      </c>
    </row>
    <row r="61" spans="1:15" s="85" customFormat="1" ht="94.5" hidden="1" outlineLevel="1" x14ac:dyDescent="0.25">
      <c r="A61" s="56">
        <v>46</v>
      </c>
      <c r="B61" s="151">
        <v>3</v>
      </c>
      <c r="C61" s="86" t="s">
        <v>591</v>
      </c>
      <c r="D61" s="22" t="s">
        <v>40</v>
      </c>
      <c r="E61" s="72" t="s">
        <v>592</v>
      </c>
      <c r="F61" s="72" t="s">
        <v>589</v>
      </c>
      <c r="G61" s="19" t="s">
        <v>42</v>
      </c>
      <c r="H61" s="19" t="s">
        <v>586</v>
      </c>
      <c r="I61" s="57">
        <v>15</v>
      </c>
      <c r="J61" s="90" t="s">
        <v>344</v>
      </c>
      <c r="K61" s="87" t="s">
        <v>583</v>
      </c>
      <c r="L61" s="89">
        <v>410</v>
      </c>
      <c r="M61" s="73"/>
      <c r="N61" s="73">
        <v>1</v>
      </c>
      <c r="O61" s="88" t="s">
        <v>575</v>
      </c>
    </row>
    <row r="62" spans="1:15" s="85" customFormat="1" ht="94.5" hidden="1" outlineLevel="1" x14ac:dyDescent="0.25">
      <c r="A62" s="56">
        <v>47</v>
      </c>
      <c r="B62" s="151">
        <v>4</v>
      </c>
      <c r="C62" s="86" t="s">
        <v>593</v>
      </c>
      <c r="D62" s="22" t="s">
        <v>40</v>
      </c>
      <c r="E62" s="72" t="s">
        <v>594</v>
      </c>
      <c r="F62" s="72" t="s">
        <v>589</v>
      </c>
      <c r="G62" s="19" t="s">
        <v>42</v>
      </c>
      <c r="H62" s="19" t="s">
        <v>586</v>
      </c>
      <c r="I62" s="57">
        <v>15</v>
      </c>
      <c r="J62" s="90" t="s">
        <v>344</v>
      </c>
      <c r="K62" s="87" t="s">
        <v>583</v>
      </c>
      <c r="L62" s="89">
        <v>410</v>
      </c>
      <c r="M62" s="73"/>
      <c r="N62" s="73">
        <v>1</v>
      </c>
      <c r="O62" s="88" t="s">
        <v>575</v>
      </c>
    </row>
    <row r="63" spans="1:15" s="85" customFormat="1" ht="94.5" hidden="1" outlineLevel="1" x14ac:dyDescent="0.25">
      <c r="A63" s="56">
        <v>48</v>
      </c>
      <c r="B63" s="151">
        <v>5</v>
      </c>
      <c r="C63" s="86" t="s">
        <v>595</v>
      </c>
      <c r="D63" s="22" t="s">
        <v>40</v>
      </c>
      <c r="E63" s="72" t="s">
        <v>596</v>
      </c>
      <c r="F63" s="72" t="s">
        <v>597</v>
      </c>
      <c r="G63" s="19" t="s">
        <v>42</v>
      </c>
      <c r="H63" s="19" t="s">
        <v>586</v>
      </c>
      <c r="I63" s="57">
        <v>20</v>
      </c>
      <c r="J63" s="67" t="s">
        <v>56</v>
      </c>
      <c r="K63" s="87" t="s">
        <v>573</v>
      </c>
      <c r="L63" s="89">
        <v>410</v>
      </c>
      <c r="M63" s="73"/>
      <c r="N63" s="73">
        <v>1</v>
      </c>
      <c r="O63" s="88" t="s">
        <v>574</v>
      </c>
    </row>
    <row r="64" spans="1:15" ht="15.75" collapsed="1" x14ac:dyDescent="0.25">
      <c r="A64" s="171"/>
      <c r="B64" s="172"/>
      <c r="C64" s="250" t="s">
        <v>1151</v>
      </c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2"/>
    </row>
    <row r="65" spans="1:15" ht="141.75" hidden="1" outlineLevel="1" x14ac:dyDescent="0.25">
      <c r="A65" s="25">
        <v>49</v>
      </c>
      <c r="B65" s="151">
        <v>1</v>
      </c>
      <c r="C65" s="38" t="s">
        <v>343</v>
      </c>
      <c r="D65" s="22" t="s">
        <v>40</v>
      </c>
      <c r="E65" s="29" t="s">
        <v>354</v>
      </c>
      <c r="F65" s="29" t="s">
        <v>355</v>
      </c>
      <c r="G65" s="19" t="s">
        <v>42</v>
      </c>
      <c r="H65" s="19" t="s">
        <v>356</v>
      </c>
      <c r="I65" s="39">
        <v>60</v>
      </c>
      <c r="J65" s="28" t="s">
        <v>344</v>
      </c>
      <c r="K65" s="63" t="s">
        <v>342</v>
      </c>
      <c r="L65" s="48">
        <v>514</v>
      </c>
      <c r="M65" s="21" t="s">
        <v>336</v>
      </c>
      <c r="N65" s="39"/>
      <c r="O65" s="29" t="s">
        <v>345</v>
      </c>
    </row>
    <row r="66" spans="1:15" ht="141.75" hidden="1" outlineLevel="1" x14ac:dyDescent="0.25">
      <c r="A66" s="25">
        <v>50</v>
      </c>
      <c r="B66" s="151">
        <v>2</v>
      </c>
      <c r="C66" s="38" t="s">
        <v>346</v>
      </c>
      <c r="D66" s="22" t="s">
        <v>40</v>
      </c>
      <c r="E66" s="29" t="s">
        <v>357</v>
      </c>
      <c r="F66" s="29" t="s">
        <v>358</v>
      </c>
      <c r="G66" s="19" t="s">
        <v>42</v>
      </c>
      <c r="H66" s="19" t="s">
        <v>356</v>
      </c>
      <c r="I66" s="39">
        <v>160</v>
      </c>
      <c r="J66" s="28" t="s">
        <v>53</v>
      </c>
      <c r="K66" s="63" t="s">
        <v>347</v>
      </c>
      <c r="L66" s="48">
        <v>514</v>
      </c>
      <c r="M66" s="21" t="s">
        <v>336</v>
      </c>
      <c r="N66" s="39"/>
      <c r="O66" s="29" t="s">
        <v>348</v>
      </c>
    </row>
    <row r="67" spans="1:15" ht="126" hidden="1" outlineLevel="1" x14ac:dyDescent="0.25">
      <c r="A67" s="25">
        <v>51</v>
      </c>
      <c r="B67" s="151">
        <v>3</v>
      </c>
      <c r="C67" s="38" t="s">
        <v>349</v>
      </c>
      <c r="D67" s="22" t="s">
        <v>40</v>
      </c>
      <c r="E67" s="29" t="s">
        <v>359</v>
      </c>
      <c r="F67" s="29" t="s">
        <v>350</v>
      </c>
      <c r="G67" s="19" t="s">
        <v>42</v>
      </c>
      <c r="H67" s="19" t="s">
        <v>341</v>
      </c>
      <c r="I67" s="39">
        <v>60</v>
      </c>
      <c r="J67" s="28" t="s">
        <v>334</v>
      </c>
      <c r="K67" s="63" t="s">
        <v>342</v>
      </c>
      <c r="L67" s="48">
        <v>514</v>
      </c>
      <c r="M67" s="19" t="s">
        <v>336</v>
      </c>
      <c r="N67" s="39"/>
      <c r="O67" s="19" t="s">
        <v>351</v>
      </c>
    </row>
    <row r="68" spans="1:15" ht="141.75" hidden="1" outlineLevel="1" x14ac:dyDescent="0.25">
      <c r="A68" s="25">
        <v>52</v>
      </c>
      <c r="B68" s="151">
        <v>4</v>
      </c>
      <c r="C68" s="38" t="s">
        <v>352</v>
      </c>
      <c r="D68" s="22" t="s">
        <v>40</v>
      </c>
      <c r="E68" s="29" t="s">
        <v>360</v>
      </c>
      <c r="F68" s="29" t="s">
        <v>361</v>
      </c>
      <c r="G68" s="19" t="s">
        <v>42</v>
      </c>
      <c r="H68" s="19" t="s">
        <v>362</v>
      </c>
      <c r="I68" s="39">
        <v>30</v>
      </c>
      <c r="J68" s="28" t="s">
        <v>334</v>
      </c>
      <c r="K68" s="63" t="s">
        <v>342</v>
      </c>
      <c r="L68" s="48">
        <v>514</v>
      </c>
      <c r="M68" s="21" t="s">
        <v>336</v>
      </c>
      <c r="N68" s="39"/>
      <c r="O68" s="19" t="s">
        <v>353</v>
      </c>
    </row>
    <row r="69" spans="1:15" ht="15.75" collapsed="1" x14ac:dyDescent="0.25">
      <c r="A69" s="171"/>
      <c r="B69" s="172"/>
      <c r="C69" s="250" t="s">
        <v>791</v>
      </c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2"/>
    </row>
    <row r="70" spans="1:15" s="85" customFormat="1" ht="135" hidden="1" outlineLevel="1" x14ac:dyDescent="0.25">
      <c r="A70" s="56">
        <v>53</v>
      </c>
      <c r="B70" s="185">
        <v>1</v>
      </c>
      <c r="C70" s="86" t="s">
        <v>374</v>
      </c>
      <c r="D70" s="22" t="s">
        <v>375</v>
      </c>
      <c r="E70" s="72" t="s">
        <v>380</v>
      </c>
      <c r="F70" s="72" t="s">
        <v>376</v>
      </c>
      <c r="G70" s="57" t="s">
        <v>377</v>
      </c>
      <c r="H70" s="57" t="s">
        <v>378</v>
      </c>
      <c r="I70" s="185">
        <v>39</v>
      </c>
      <c r="J70" s="186" t="s">
        <v>364</v>
      </c>
      <c r="K70" s="73" t="s">
        <v>379</v>
      </c>
      <c r="L70" s="205">
        <v>406</v>
      </c>
      <c r="M70" s="73" t="s">
        <v>372</v>
      </c>
      <c r="N70" s="185"/>
      <c r="O70" s="57" t="s">
        <v>353</v>
      </c>
    </row>
    <row r="71" spans="1:15" s="85" customFormat="1" ht="141.75" hidden="1" outlineLevel="1" x14ac:dyDescent="0.25">
      <c r="A71" s="56">
        <v>54</v>
      </c>
      <c r="B71" s="185">
        <v>2</v>
      </c>
      <c r="C71" s="86" t="s">
        <v>1771</v>
      </c>
      <c r="D71" s="22" t="s">
        <v>40</v>
      </c>
      <c r="E71" s="72" t="s">
        <v>1768</v>
      </c>
      <c r="F71" s="72" t="s">
        <v>1772</v>
      </c>
      <c r="G71" s="57" t="s">
        <v>42</v>
      </c>
      <c r="H71" s="24" t="s">
        <v>1773</v>
      </c>
      <c r="I71" s="185">
        <v>50</v>
      </c>
      <c r="J71" s="186" t="s">
        <v>344</v>
      </c>
      <c r="K71" s="73"/>
      <c r="L71" s="205" t="s">
        <v>1769</v>
      </c>
      <c r="M71" s="73"/>
      <c r="N71" s="185"/>
      <c r="O71" s="57" t="s">
        <v>1770</v>
      </c>
    </row>
    <row r="72" spans="1:15" ht="15.75" collapsed="1" x14ac:dyDescent="0.25">
      <c r="A72" s="171"/>
      <c r="B72" s="172"/>
      <c r="C72" s="250" t="s">
        <v>792</v>
      </c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2"/>
    </row>
    <row r="73" spans="1:15" ht="165" hidden="1" outlineLevel="1" x14ac:dyDescent="0.25">
      <c r="A73" s="25">
        <v>54</v>
      </c>
      <c r="B73" s="151">
        <v>1</v>
      </c>
      <c r="C73" s="43" t="s">
        <v>387</v>
      </c>
      <c r="D73" s="22" t="s">
        <v>40</v>
      </c>
      <c r="E73" s="19" t="s">
        <v>387</v>
      </c>
      <c r="F73" s="19" t="s">
        <v>390</v>
      </c>
      <c r="G73" s="50" t="s">
        <v>42</v>
      </c>
      <c r="H73" s="19" t="s">
        <v>389</v>
      </c>
      <c r="I73" s="76">
        <v>50</v>
      </c>
      <c r="J73" s="75" t="s">
        <v>364</v>
      </c>
      <c r="K73" s="77" t="s">
        <v>388</v>
      </c>
      <c r="L73" s="20">
        <v>7644</v>
      </c>
      <c r="M73" s="55" t="s">
        <v>386</v>
      </c>
      <c r="N73" s="19"/>
      <c r="O73" s="55" t="s">
        <v>381</v>
      </c>
    </row>
    <row r="74" spans="1:15" ht="120" hidden="1" outlineLevel="1" x14ac:dyDescent="0.25">
      <c r="A74" s="25">
        <v>55</v>
      </c>
      <c r="B74" s="151">
        <v>2</v>
      </c>
      <c r="C74" s="43" t="s">
        <v>721</v>
      </c>
      <c r="D74" s="22" t="s">
        <v>40</v>
      </c>
      <c r="E74" s="19" t="s">
        <v>717</v>
      </c>
      <c r="F74" s="107" t="s">
        <v>722</v>
      </c>
      <c r="G74" s="19" t="s">
        <v>42</v>
      </c>
      <c r="H74" s="19" t="s">
        <v>723</v>
      </c>
      <c r="I74" s="100">
        <v>85</v>
      </c>
      <c r="J74" s="51" t="s">
        <v>148</v>
      </c>
      <c r="K74" s="97" t="s">
        <v>718</v>
      </c>
      <c r="L74" s="106"/>
      <c r="M74" s="21" t="s">
        <v>719</v>
      </c>
      <c r="N74" s="100"/>
      <c r="O74" s="19" t="s">
        <v>720</v>
      </c>
    </row>
    <row r="75" spans="1:15" ht="15.75" collapsed="1" x14ac:dyDescent="0.25">
      <c r="A75" s="171"/>
      <c r="B75" s="172"/>
      <c r="C75" s="250" t="s">
        <v>1670</v>
      </c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2"/>
    </row>
    <row r="76" spans="1:15" ht="210" hidden="1" outlineLevel="1" x14ac:dyDescent="0.25">
      <c r="A76" s="25">
        <v>56</v>
      </c>
      <c r="B76" s="182">
        <v>1</v>
      </c>
      <c r="C76" s="43" t="s">
        <v>1671</v>
      </c>
      <c r="D76" s="22" t="s">
        <v>40</v>
      </c>
      <c r="E76" s="19" t="s">
        <v>1641</v>
      </c>
      <c r="F76" s="107" t="s">
        <v>1680</v>
      </c>
      <c r="G76" s="19" t="s">
        <v>1679</v>
      </c>
      <c r="H76" s="19" t="s">
        <v>1678</v>
      </c>
      <c r="I76" s="182">
        <v>15</v>
      </c>
      <c r="J76" s="51" t="s">
        <v>373</v>
      </c>
      <c r="K76" s="187" t="s">
        <v>1608</v>
      </c>
      <c r="L76" s="106"/>
      <c r="M76" s="21" t="s">
        <v>1609</v>
      </c>
      <c r="N76" s="182"/>
      <c r="O76" s="19" t="s">
        <v>1672</v>
      </c>
    </row>
    <row r="77" spans="1:15" s="85" customFormat="1" ht="135" hidden="1" outlineLevel="1" x14ac:dyDescent="0.25">
      <c r="A77" s="56">
        <v>57</v>
      </c>
      <c r="B77" s="185">
        <v>2</v>
      </c>
      <c r="C77" s="24" t="s">
        <v>1673</v>
      </c>
      <c r="D77" s="22" t="s">
        <v>40</v>
      </c>
      <c r="E77" s="57" t="s">
        <v>1636</v>
      </c>
      <c r="F77" s="219" t="s">
        <v>1681</v>
      </c>
      <c r="G77" s="57" t="s">
        <v>42</v>
      </c>
      <c r="H77" s="57" t="s">
        <v>1682</v>
      </c>
      <c r="I77" s="185">
        <v>15</v>
      </c>
      <c r="J77" s="111" t="s">
        <v>157</v>
      </c>
      <c r="K77" s="220" t="s">
        <v>1601</v>
      </c>
      <c r="L77" s="221"/>
      <c r="M77" s="168" t="s">
        <v>372</v>
      </c>
      <c r="N77" s="185"/>
      <c r="O77" s="57"/>
    </row>
    <row r="78" spans="1:15" s="85" customFormat="1" ht="135" hidden="1" outlineLevel="1" x14ac:dyDescent="0.25">
      <c r="A78" s="56">
        <v>58</v>
      </c>
      <c r="B78" s="185">
        <v>3</v>
      </c>
      <c r="C78" s="24" t="s">
        <v>1674</v>
      </c>
      <c r="D78" s="22" t="s">
        <v>40</v>
      </c>
      <c r="E78" s="57" t="s">
        <v>1610</v>
      </c>
      <c r="F78" s="219" t="s">
        <v>1683</v>
      </c>
      <c r="G78" s="57" t="s">
        <v>42</v>
      </c>
      <c r="H78" s="57" t="s">
        <v>1684</v>
      </c>
      <c r="I78" s="185">
        <v>10</v>
      </c>
      <c r="J78" s="111" t="s">
        <v>100</v>
      </c>
      <c r="K78" s="168" t="s">
        <v>1611</v>
      </c>
      <c r="L78" s="221"/>
      <c r="M78" s="168" t="s">
        <v>372</v>
      </c>
      <c r="N78" s="185"/>
      <c r="O78" s="57"/>
    </row>
    <row r="79" spans="1:15" ht="150" hidden="1" outlineLevel="1" x14ac:dyDescent="0.25">
      <c r="A79" s="25">
        <v>59</v>
      </c>
      <c r="B79" s="182">
        <v>4</v>
      </c>
      <c r="C79" s="43" t="s">
        <v>1675</v>
      </c>
      <c r="D79" s="22" t="s">
        <v>40</v>
      </c>
      <c r="E79" s="19" t="s">
        <v>1618</v>
      </c>
      <c r="F79" s="107" t="s">
        <v>1685</v>
      </c>
      <c r="G79" s="19" t="s">
        <v>42</v>
      </c>
      <c r="H79" s="19" t="s">
        <v>1686</v>
      </c>
      <c r="I79" s="182">
        <v>15</v>
      </c>
      <c r="J79" s="51" t="s">
        <v>157</v>
      </c>
      <c r="K79" s="21" t="s">
        <v>1621</v>
      </c>
      <c r="L79" s="106"/>
      <c r="M79" s="21" t="s">
        <v>1622</v>
      </c>
      <c r="N79" s="182"/>
      <c r="O79" s="21" t="s">
        <v>1687</v>
      </c>
    </row>
    <row r="80" spans="1:15" ht="141.75" hidden="1" outlineLevel="1" x14ac:dyDescent="0.25">
      <c r="A80" s="25">
        <v>60</v>
      </c>
      <c r="B80" s="182">
        <v>5</v>
      </c>
      <c r="C80" s="43" t="s">
        <v>1676</v>
      </c>
      <c r="D80" s="22" t="s">
        <v>40</v>
      </c>
      <c r="E80" s="19" t="s">
        <v>1658</v>
      </c>
      <c r="F80" s="107" t="s">
        <v>1688</v>
      </c>
      <c r="G80" s="19" t="s">
        <v>42</v>
      </c>
      <c r="H80" s="19" t="s">
        <v>1689</v>
      </c>
      <c r="I80" s="182">
        <v>15</v>
      </c>
      <c r="J80" s="51" t="s">
        <v>157</v>
      </c>
      <c r="K80" s="19" t="s">
        <v>1624</v>
      </c>
      <c r="L80" s="106"/>
      <c r="M80" s="21" t="s">
        <v>372</v>
      </c>
      <c r="N80" s="182"/>
      <c r="O80" s="19" t="s">
        <v>1677</v>
      </c>
    </row>
    <row r="81" spans="1:15" ht="15.75" collapsed="1" x14ac:dyDescent="0.25">
      <c r="A81" s="171"/>
      <c r="B81" s="172"/>
      <c r="C81" s="250" t="s">
        <v>1157</v>
      </c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2"/>
    </row>
    <row r="82" spans="1:15" ht="150" hidden="1" outlineLevel="1" x14ac:dyDescent="0.25">
      <c r="A82" s="25">
        <v>61</v>
      </c>
      <c r="B82" s="151">
        <v>1</v>
      </c>
      <c r="C82" s="38" t="s">
        <v>423</v>
      </c>
      <c r="D82" s="22" t="s">
        <v>40</v>
      </c>
      <c r="E82" s="29" t="s">
        <v>429</v>
      </c>
      <c r="F82" s="29" t="s">
        <v>426</v>
      </c>
      <c r="G82" s="29" t="s">
        <v>42</v>
      </c>
      <c r="H82" s="29" t="s">
        <v>411</v>
      </c>
      <c r="I82" s="29">
        <v>25</v>
      </c>
      <c r="J82" s="79" t="s">
        <v>424</v>
      </c>
      <c r="K82" s="63" t="s">
        <v>403</v>
      </c>
      <c r="L82" s="65">
        <v>5500</v>
      </c>
      <c r="M82" s="29" t="s">
        <v>400</v>
      </c>
      <c r="N82" s="29"/>
      <c r="O82" s="29" t="s">
        <v>425</v>
      </c>
    </row>
    <row r="83" spans="1:15" ht="135" hidden="1" outlineLevel="1" x14ac:dyDescent="0.25">
      <c r="A83" s="25">
        <v>62</v>
      </c>
      <c r="B83" s="151">
        <v>2</v>
      </c>
      <c r="C83" s="38" t="s">
        <v>427</v>
      </c>
      <c r="D83" s="22" t="s">
        <v>40</v>
      </c>
      <c r="E83" s="29" t="s">
        <v>428</v>
      </c>
      <c r="F83" s="29" t="s">
        <v>430</v>
      </c>
      <c r="G83" s="29" t="s">
        <v>42</v>
      </c>
      <c r="H83" s="29" t="s">
        <v>431</v>
      </c>
      <c r="I83" s="29">
        <v>30</v>
      </c>
      <c r="J83" s="79" t="s">
        <v>53</v>
      </c>
      <c r="K83" s="29" t="s">
        <v>414</v>
      </c>
      <c r="L83" s="65">
        <v>5500</v>
      </c>
      <c r="M83" s="29" t="s">
        <v>400</v>
      </c>
      <c r="N83" s="29"/>
      <c r="O83" s="63" t="s">
        <v>432</v>
      </c>
    </row>
    <row r="84" spans="1:15" s="85" customFormat="1" ht="126" hidden="1" outlineLevel="1" x14ac:dyDescent="0.25">
      <c r="A84" s="56">
        <v>63</v>
      </c>
      <c r="B84" s="185">
        <v>3</v>
      </c>
      <c r="C84" s="86" t="s">
        <v>434</v>
      </c>
      <c r="D84" s="136" t="s">
        <v>40</v>
      </c>
      <c r="E84" s="72" t="s">
        <v>433</v>
      </c>
      <c r="F84" s="72" t="s">
        <v>435</v>
      </c>
      <c r="G84" s="72" t="s">
        <v>406</v>
      </c>
      <c r="H84" s="72" t="s">
        <v>407</v>
      </c>
      <c r="I84" s="72">
        <v>25</v>
      </c>
      <c r="J84" s="87" t="s">
        <v>436</v>
      </c>
      <c r="K84" s="72" t="s">
        <v>415</v>
      </c>
      <c r="L84" s="88">
        <v>5500</v>
      </c>
      <c r="M84" s="72" t="s">
        <v>400</v>
      </c>
      <c r="N84" s="72" t="s">
        <v>401</v>
      </c>
      <c r="O84" s="73" t="s">
        <v>437</v>
      </c>
    </row>
    <row r="85" spans="1:15" ht="141.75" hidden="1" outlineLevel="1" x14ac:dyDescent="0.25">
      <c r="A85" s="25">
        <v>64</v>
      </c>
      <c r="B85" s="151">
        <v>4</v>
      </c>
      <c r="C85" s="38" t="s">
        <v>416</v>
      </c>
      <c r="D85" s="22" t="s">
        <v>40</v>
      </c>
      <c r="E85" s="29" t="s">
        <v>438</v>
      </c>
      <c r="F85" s="29" t="s">
        <v>439</v>
      </c>
      <c r="G85" s="29" t="s">
        <v>383</v>
      </c>
      <c r="H85" s="29" t="s">
        <v>440</v>
      </c>
      <c r="I85" s="29">
        <v>15</v>
      </c>
      <c r="J85" s="79" t="s">
        <v>424</v>
      </c>
      <c r="K85" s="63" t="s">
        <v>402</v>
      </c>
      <c r="L85" s="65">
        <v>5500</v>
      </c>
      <c r="M85" s="29" t="s">
        <v>400</v>
      </c>
      <c r="N85" s="29"/>
      <c r="O85" s="63" t="s">
        <v>441</v>
      </c>
    </row>
    <row r="86" spans="1:15" ht="141.75" hidden="1" outlineLevel="1" x14ac:dyDescent="0.25">
      <c r="A86" s="25">
        <v>65</v>
      </c>
      <c r="B86" s="151">
        <v>5</v>
      </c>
      <c r="C86" s="38" t="s">
        <v>417</v>
      </c>
      <c r="D86" s="22" t="s">
        <v>40</v>
      </c>
      <c r="E86" s="29" t="s">
        <v>438</v>
      </c>
      <c r="F86" s="29" t="s">
        <v>442</v>
      </c>
      <c r="G86" s="29" t="s">
        <v>383</v>
      </c>
      <c r="H86" s="29" t="s">
        <v>443</v>
      </c>
      <c r="I86" s="80">
        <v>18</v>
      </c>
      <c r="J86" s="79" t="s">
        <v>444</v>
      </c>
      <c r="K86" s="63" t="s">
        <v>402</v>
      </c>
      <c r="L86" s="65">
        <v>5500</v>
      </c>
      <c r="M86" s="29" t="s">
        <v>400</v>
      </c>
      <c r="N86" s="29"/>
      <c r="O86" s="63" t="s">
        <v>445</v>
      </c>
    </row>
    <row r="87" spans="1:15" s="85" customFormat="1" ht="150" hidden="1" outlineLevel="1" x14ac:dyDescent="0.25">
      <c r="A87" s="56">
        <v>66</v>
      </c>
      <c r="B87" s="185">
        <v>6</v>
      </c>
      <c r="C87" s="86" t="s">
        <v>418</v>
      </c>
      <c r="D87" s="22" t="s">
        <v>40</v>
      </c>
      <c r="E87" s="72" t="s">
        <v>438</v>
      </c>
      <c r="F87" s="72" t="s">
        <v>448</v>
      </c>
      <c r="G87" s="72" t="s">
        <v>383</v>
      </c>
      <c r="H87" s="72" t="s">
        <v>447</v>
      </c>
      <c r="I87" s="72">
        <v>25</v>
      </c>
      <c r="J87" s="87" t="s">
        <v>424</v>
      </c>
      <c r="K87" s="73" t="s">
        <v>402</v>
      </c>
      <c r="L87" s="88">
        <v>5500</v>
      </c>
      <c r="M87" s="72" t="s">
        <v>400</v>
      </c>
      <c r="N87" s="72" t="s">
        <v>401</v>
      </c>
      <c r="O87" s="73" t="s">
        <v>446</v>
      </c>
    </row>
    <row r="88" spans="1:15" s="85" customFormat="1" ht="141.75" hidden="1" outlineLevel="1" x14ac:dyDescent="0.25">
      <c r="A88" s="56">
        <v>67</v>
      </c>
      <c r="B88" s="185">
        <v>7</v>
      </c>
      <c r="C88" s="222" t="s">
        <v>419</v>
      </c>
      <c r="D88" s="22" t="s">
        <v>40</v>
      </c>
      <c r="E88" s="72" t="s">
        <v>438</v>
      </c>
      <c r="F88" s="72" t="s">
        <v>451</v>
      </c>
      <c r="G88" s="72" t="s">
        <v>383</v>
      </c>
      <c r="H88" s="72" t="s">
        <v>450</v>
      </c>
      <c r="I88" s="223">
        <v>20</v>
      </c>
      <c r="J88" s="87" t="s">
        <v>444</v>
      </c>
      <c r="K88" s="73" t="s">
        <v>402</v>
      </c>
      <c r="L88" s="88">
        <v>5500</v>
      </c>
      <c r="M88" s="72" t="s">
        <v>400</v>
      </c>
      <c r="N88" s="72" t="s">
        <v>401</v>
      </c>
      <c r="O88" s="73" t="s">
        <v>445</v>
      </c>
    </row>
    <row r="89" spans="1:15" s="85" customFormat="1" ht="173.25" hidden="1" outlineLevel="1" x14ac:dyDescent="0.25">
      <c r="A89" s="56">
        <v>68</v>
      </c>
      <c r="B89" s="185">
        <v>8</v>
      </c>
      <c r="C89" s="86" t="s">
        <v>420</v>
      </c>
      <c r="D89" s="22" t="s">
        <v>40</v>
      </c>
      <c r="E89" s="72" t="s">
        <v>452</v>
      </c>
      <c r="F89" s="72" t="s">
        <v>461</v>
      </c>
      <c r="G89" s="72" t="s">
        <v>421</v>
      </c>
      <c r="H89" s="72" t="s">
        <v>454</v>
      </c>
      <c r="I89" s="72">
        <v>28</v>
      </c>
      <c r="J89" s="87" t="s">
        <v>455</v>
      </c>
      <c r="K89" s="72" t="s">
        <v>422</v>
      </c>
      <c r="L89" s="88">
        <v>5500</v>
      </c>
      <c r="M89" s="72" t="s">
        <v>400</v>
      </c>
      <c r="N89" s="72" t="s">
        <v>401</v>
      </c>
      <c r="O89" s="73" t="s">
        <v>456</v>
      </c>
    </row>
    <row r="90" spans="1:15" ht="173.25" hidden="1" outlineLevel="1" x14ac:dyDescent="0.25">
      <c r="A90" s="25">
        <v>69</v>
      </c>
      <c r="B90" s="151">
        <v>9</v>
      </c>
      <c r="C90" s="38" t="s">
        <v>462</v>
      </c>
      <c r="D90" s="22" t="s">
        <v>40</v>
      </c>
      <c r="E90" s="29" t="s">
        <v>452</v>
      </c>
      <c r="F90" s="29" t="s">
        <v>460</v>
      </c>
      <c r="G90" s="29" t="s">
        <v>421</v>
      </c>
      <c r="H90" s="29" t="s">
        <v>457</v>
      </c>
      <c r="I90" s="29">
        <v>46</v>
      </c>
      <c r="J90" s="79" t="s">
        <v>458</v>
      </c>
      <c r="K90" s="29" t="s">
        <v>422</v>
      </c>
      <c r="L90" s="65">
        <v>5500</v>
      </c>
      <c r="M90" s="29" t="s">
        <v>400</v>
      </c>
      <c r="N90" s="29" t="s">
        <v>401</v>
      </c>
      <c r="O90" s="63" t="s">
        <v>459</v>
      </c>
    </row>
    <row r="91" spans="1:15" ht="15.75" collapsed="1" x14ac:dyDescent="0.25">
      <c r="A91" s="171"/>
      <c r="B91" s="172"/>
      <c r="C91" s="250" t="s">
        <v>794</v>
      </c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2"/>
    </row>
    <row r="92" spans="1:15" ht="191.25" hidden="1" outlineLevel="1" x14ac:dyDescent="0.25">
      <c r="A92" s="25">
        <v>70</v>
      </c>
      <c r="B92" s="151">
        <v>1</v>
      </c>
      <c r="C92" s="43" t="s">
        <v>504</v>
      </c>
      <c r="D92" s="22" t="s">
        <v>40</v>
      </c>
      <c r="E92" s="19" t="s">
        <v>499</v>
      </c>
      <c r="F92" s="19" t="s">
        <v>500</v>
      </c>
      <c r="G92" s="19" t="s">
        <v>42</v>
      </c>
      <c r="H92" s="19" t="s">
        <v>503</v>
      </c>
      <c r="I92" s="39">
        <v>25</v>
      </c>
      <c r="J92" s="28" t="s">
        <v>56</v>
      </c>
      <c r="K92" s="19" t="s">
        <v>494</v>
      </c>
      <c r="L92" s="194" t="s">
        <v>502</v>
      </c>
      <c r="M92" s="19" t="s">
        <v>372</v>
      </c>
      <c r="N92" s="39" t="s">
        <v>482</v>
      </c>
      <c r="O92" s="46" t="s">
        <v>501</v>
      </c>
    </row>
    <row r="93" spans="1:15" ht="191.25" hidden="1" outlineLevel="1" x14ac:dyDescent="0.25">
      <c r="A93" s="25">
        <v>71</v>
      </c>
      <c r="B93" s="151">
        <v>2</v>
      </c>
      <c r="C93" s="43" t="s">
        <v>509</v>
      </c>
      <c r="D93" s="22" t="s">
        <v>40</v>
      </c>
      <c r="E93" s="19" t="s">
        <v>508</v>
      </c>
      <c r="F93" s="19" t="s">
        <v>505</v>
      </c>
      <c r="G93" s="19" t="s">
        <v>42</v>
      </c>
      <c r="H93" s="19" t="s">
        <v>506</v>
      </c>
      <c r="I93" s="39">
        <v>22</v>
      </c>
      <c r="J93" s="28" t="s">
        <v>56</v>
      </c>
      <c r="K93" s="19" t="s">
        <v>507</v>
      </c>
      <c r="L93" s="194" t="s">
        <v>502</v>
      </c>
      <c r="M93" s="19" t="s">
        <v>372</v>
      </c>
      <c r="N93" s="39" t="s">
        <v>482</v>
      </c>
      <c r="O93" s="46" t="s">
        <v>501</v>
      </c>
    </row>
    <row r="94" spans="1:15" ht="225" hidden="1" outlineLevel="1" x14ac:dyDescent="0.25">
      <c r="A94" s="25">
        <v>72</v>
      </c>
      <c r="B94" s="151">
        <v>3</v>
      </c>
      <c r="C94" s="43" t="s">
        <v>510</v>
      </c>
      <c r="D94" s="22" t="s">
        <v>40</v>
      </c>
      <c r="E94" s="19" t="s">
        <v>508</v>
      </c>
      <c r="F94" s="19" t="s">
        <v>511</v>
      </c>
      <c r="G94" s="19" t="s">
        <v>42</v>
      </c>
      <c r="H94" s="19" t="s">
        <v>487</v>
      </c>
      <c r="I94" s="39">
        <v>30</v>
      </c>
      <c r="J94" s="28" t="s">
        <v>56</v>
      </c>
      <c r="K94" s="19" t="s">
        <v>512</v>
      </c>
      <c r="L94" s="194" t="s">
        <v>485</v>
      </c>
      <c r="M94" s="19" t="s">
        <v>372</v>
      </c>
      <c r="N94" s="39" t="s">
        <v>482</v>
      </c>
      <c r="O94" s="21" t="s">
        <v>513</v>
      </c>
    </row>
    <row r="95" spans="1:15" ht="225" hidden="1" outlineLevel="1" x14ac:dyDescent="0.25">
      <c r="A95" s="25">
        <v>73</v>
      </c>
      <c r="B95" s="151">
        <v>4</v>
      </c>
      <c r="C95" s="43" t="s">
        <v>514</v>
      </c>
      <c r="D95" s="22" t="s">
        <v>40</v>
      </c>
      <c r="E95" s="19" t="s">
        <v>515</v>
      </c>
      <c r="F95" s="19" t="s">
        <v>516</v>
      </c>
      <c r="G95" s="19" t="s">
        <v>42</v>
      </c>
      <c r="H95" s="19" t="s">
        <v>517</v>
      </c>
      <c r="I95" s="39">
        <v>20</v>
      </c>
      <c r="J95" s="28" t="s">
        <v>56</v>
      </c>
      <c r="K95" s="19" t="s">
        <v>518</v>
      </c>
      <c r="L95" s="194" t="s">
        <v>486</v>
      </c>
      <c r="M95" s="19" t="s">
        <v>372</v>
      </c>
      <c r="N95" s="39" t="s">
        <v>482</v>
      </c>
      <c r="O95" s="21" t="s">
        <v>519</v>
      </c>
    </row>
    <row r="96" spans="1:15" ht="210" hidden="1" outlineLevel="1" x14ac:dyDescent="0.25">
      <c r="A96" s="25">
        <v>74</v>
      </c>
      <c r="B96" s="151">
        <v>5</v>
      </c>
      <c r="C96" s="43" t="s">
        <v>520</v>
      </c>
      <c r="D96" s="22" t="s">
        <v>40</v>
      </c>
      <c r="E96" s="19" t="s">
        <v>521</v>
      </c>
      <c r="F96" s="19" t="s">
        <v>522</v>
      </c>
      <c r="G96" s="19" t="s">
        <v>42</v>
      </c>
      <c r="H96" s="19" t="s">
        <v>506</v>
      </c>
      <c r="I96" s="39">
        <v>30</v>
      </c>
      <c r="J96" s="28" t="s">
        <v>56</v>
      </c>
      <c r="K96" s="19" t="s">
        <v>495</v>
      </c>
      <c r="L96" s="194" t="s">
        <v>485</v>
      </c>
      <c r="M96" s="19" t="s">
        <v>372</v>
      </c>
      <c r="N96" s="39" t="s">
        <v>482</v>
      </c>
      <c r="O96" s="21" t="s">
        <v>523</v>
      </c>
    </row>
    <row r="97" spans="1:15" ht="210" hidden="1" outlineLevel="1" x14ac:dyDescent="0.25">
      <c r="A97" s="25">
        <v>75</v>
      </c>
      <c r="B97" s="151">
        <v>6</v>
      </c>
      <c r="C97" s="43" t="s">
        <v>496</v>
      </c>
      <c r="D97" s="22" t="s">
        <v>40</v>
      </c>
      <c r="E97" s="19" t="s">
        <v>524</v>
      </c>
      <c r="F97" s="19" t="s">
        <v>525</v>
      </c>
      <c r="G97" s="19" t="s">
        <v>42</v>
      </c>
      <c r="H97" s="19" t="s">
        <v>506</v>
      </c>
      <c r="I97" s="39">
        <v>30</v>
      </c>
      <c r="J97" s="28" t="s">
        <v>56</v>
      </c>
      <c r="K97" s="19" t="s">
        <v>526</v>
      </c>
      <c r="L97" s="194" t="s">
        <v>485</v>
      </c>
      <c r="M97" s="19" t="s">
        <v>372</v>
      </c>
      <c r="N97" s="39" t="s">
        <v>482</v>
      </c>
      <c r="O97" s="21" t="s">
        <v>527</v>
      </c>
    </row>
    <row r="98" spans="1:15" ht="225" hidden="1" outlineLevel="1" x14ac:dyDescent="0.25">
      <c r="A98" s="25">
        <v>76</v>
      </c>
      <c r="B98" s="151">
        <v>7</v>
      </c>
      <c r="C98" s="43" t="s">
        <v>497</v>
      </c>
      <c r="D98" s="22" t="s">
        <v>40</v>
      </c>
      <c r="E98" s="19" t="s">
        <v>533</v>
      </c>
      <c r="F98" s="19" t="s">
        <v>529</v>
      </c>
      <c r="G98" s="19" t="s">
        <v>42</v>
      </c>
      <c r="H98" s="19" t="s">
        <v>530</v>
      </c>
      <c r="I98" s="39">
        <v>30</v>
      </c>
      <c r="J98" s="28" t="s">
        <v>56</v>
      </c>
      <c r="K98" s="19" t="s">
        <v>531</v>
      </c>
      <c r="L98" s="194" t="s">
        <v>502</v>
      </c>
      <c r="M98" s="19" t="s">
        <v>372</v>
      </c>
      <c r="N98" s="39" t="s">
        <v>482</v>
      </c>
      <c r="O98" s="21" t="s">
        <v>532</v>
      </c>
    </row>
    <row r="99" spans="1:15" ht="189" hidden="1" outlineLevel="1" x14ac:dyDescent="0.25">
      <c r="A99" s="25">
        <v>77</v>
      </c>
      <c r="B99" s="151">
        <v>8</v>
      </c>
      <c r="C99" s="43" t="s">
        <v>498</v>
      </c>
      <c r="D99" s="22" t="s">
        <v>40</v>
      </c>
      <c r="E99" s="19" t="s">
        <v>534</v>
      </c>
      <c r="F99" s="19" t="s">
        <v>535</v>
      </c>
      <c r="G99" s="19" t="s">
        <v>42</v>
      </c>
      <c r="H99" s="19" t="s">
        <v>493</v>
      </c>
      <c r="I99" s="39">
        <v>30</v>
      </c>
      <c r="J99" s="28" t="s">
        <v>67</v>
      </c>
      <c r="K99" s="19" t="s">
        <v>536</v>
      </c>
      <c r="L99" s="195" t="s">
        <v>485</v>
      </c>
      <c r="M99" s="19" t="s">
        <v>372</v>
      </c>
      <c r="N99" s="39" t="s">
        <v>482</v>
      </c>
      <c r="O99" s="19" t="s">
        <v>538</v>
      </c>
    </row>
    <row r="100" spans="1:15" ht="168" hidden="1" outlineLevel="1" x14ac:dyDescent="0.25">
      <c r="A100" s="25">
        <v>78</v>
      </c>
      <c r="B100" s="151">
        <v>9</v>
      </c>
      <c r="C100" s="43" t="s">
        <v>537</v>
      </c>
      <c r="D100" s="22" t="s">
        <v>40</v>
      </c>
      <c r="E100" s="19" t="s">
        <v>539</v>
      </c>
      <c r="F100" s="19" t="s">
        <v>540</v>
      </c>
      <c r="G100" s="19" t="s">
        <v>42</v>
      </c>
      <c r="H100" s="19" t="s">
        <v>530</v>
      </c>
      <c r="I100" s="39">
        <v>30</v>
      </c>
      <c r="J100" s="28" t="s">
        <v>541</v>
      </c>
      <c r="K100" s="21" t="s">
        <v>542</v>
      </c>
      <c r="L100" s="194" t="s">
        <v>502</v>
      </c>
      <c r="M100" s="19" t="s">
        <v>372</v>
      </c>
      <c r="N100" s="39" t="s">
        <v>482</v>
      </c>
      <c r="O100" s="19" t="s">
        <v>543</v>
      </c>
    </row>
    <row r="101" spans="1:15" ht="178.5" hidden="1" outlineLevel="1" x14ac:dyDescent="0.25">
      <c r="A101" s="25">
        <v>79</v>
      </c>
      <c r="B101" s="196">
        <v>10</v>
      </c>
      <c r="C101" s="201" t="s">
        <v>1782</v>
      </c>
      <c r="D101" s="22" t="s">
        <v>40</v>
      </c>
      <c r="E101" s="19" t="s">
        <v>1781</v>
      </c>
      <c r="F101" s="19" t="s">
        <v>1775</v>
      </c>
      <c r="G101" s="19" t="s">
        <v>42</v>
      </c>
      <c r="H101" s="19" t="s">
        <v>1786</v>
      </c>
      <c r="I101" s="196">
        <v>20</v>
      </c>
      <c r="J101" s="28" t="s">
        <v>56</v>
      </c>
      <c r="K101" s="21" t="s">
        <v>1783</v>
      </c>
      <c r="L101" s="194" t="s">
        <v>1784</v>
      </c>
      <c r="M101" s="19" t="s">
        <v>372</v>
      </c>
      <c r="N101" s="196" t="s">
        <v>482</v>
      </c>
      <c r="O101" s="46" t="s">
        <v>1785</v>
      </c>
    </row>
    <row r="102" spans="1:15" ht="15.75" collapsed="1" x14ac:dyDescent="0.25">
      <c r="A102" s="171"/>
      <c r="B102" s="172"/>
      <c r="C102" s="250" t="s">
        <v>777</v>
      </c>
      <c r="D102" s="251"/>
      <c r="E102" s="251"/>
      <c r="F102" s="251"/>
      <c r="G102" s="251"/>
      <c r="H102" s="251"/>
      <c r="I102" s="251"/>
      <c r="J102" s="251"/>
      <c r="K102" s="251"/>
      <c r="L102" s="251"/>
      <c r="M102" s="251"/>
      <c r="N102" s="251"/>
      <c r="O102" s="252"/>
    </row>
    <row r="103" spans="1:15" ht="141.75" hidden="1" outlineLevel="1" x14ac:dyDescent="0.25">
      <c r="A103" s="25">
        <v>80</v>
      </c>
      <c r="B103" s="151">
        <v>1</v>
      </c>
      <c r="C103" s="43" t="s">
        <v>734</v>
      </c>
      <c r="D103" s="22" t="s">
        <v>729</v>
      </c>
      <c r="E103" s="19" t="s">
        <v>752</v>
      </c>
      <c r="F103" s="19" t="s">
        <v>753</v>
      </c>
      <c r="G103" s="19" t="s">
        <v>42</v>
      </c>
      <c r="H103" s="19" t="s">
        <v>754</v>
      </c>
      <c r="I103" s="57">
        <v>65</v>
      </c>
      <c r="J103" s="111" t="s">
        <v>334</v>
      </c>
      <c r="K103" s="21" t="s">
        <v>735</v>
      </c>
      <c r="L103" s="20">
        <v>286.27</v>
      </c>
      <c r="M103" s="21" t="s">
        <v>736</v>
      </c>
      <c r="N103" s="19"/>
      <c r="O103" s="19" t="s">
        <v>738</v>
      </c>
    </row>
    <row r="104" spans="1:15" ht="147.75" hidden="1" customHeight="1" outlineLevel="1" x14ac:dyDescent="0.25">
      <c r="A104" s="25">
        <v>81</v>
      </c>
      <c r="B104" s="151">
        <v>2</v>
      </c>
      <c r="C104" s="112" t="s">
        <v>776</v>
      </c>
      <c r="D104" s="22" t="s">
        <v>729</v>
      </c>
      <c r="E104" s="19" t="s">
        <v>755</v>
      </c>
      <c r="F104" s="19" t="s">
        <v>756</v>
      </c>
      <c r="G104" s="19" t="s">
        <v>42</v>
      </c>
      <c r="H104" s="19" t="s">
        <v>754</v>
      </c>
      <c r="I104" s="61">
        <v>70</v>
      </c>
      <c r="J104" s="111" t="s">
        <v>334</v>
      </c>
      <c r="K104" s="61" t="s">
        <v>739</v>
      </c>
      <c r="L104" s="19">
        <v>286.27</v>
      </c>
      <c r="M104" s="21" t="s">
        <v>736</v>
      </c>
      <c r="N104" s="19"/>
      <c r="O104" s="19" t="s">
        <v>738</v>
      </c>
    </row>
    <row r="105" spans="1:15" ht="120" hidden="1" outlineLevel="1" x14ac:dyDescent="0.25">
      <c r="A105" s="25">
        <v>82</v>
      </c>
      <c r="B105" s="183">
        <v>3</v>
      </c>
      <c r="C105" s="43" t="s">
        <v>740</v>
      </c>
      <c r="D105" s="22" t="s">
        <v>729</v>
      </c>
      <c r="E105" s="19" t="s">
        <v>755</v>
      </c>
      <c r="F105" s="19" t="s">
        <v>757</v>
      </c>
      <c r="G105" s="19" t="s">
        <v>42</v>
      </c>
      <c r="H105" s="19" t="s">
        <v>754</v>
      </c>
      <c r="I105" s="19">
        <v>20</v>
      </c>
      <c r="J105" s="111" t="s">
        <v>334</v>
      </c>
      <c r="K105" s="19" t="s">
        <v>741</v>
      </c>
      <c r="L105" s="110">
        <v>286.27</v>
      </c>
      <c r="M105" s="21" t="s">
        <v>736</v>
      </c>
      <c r="N105" s="19"/>
      <c r="O105" s="21" t="s">
        <v>774</v>
      </c>
    </row>
    <row r="106" spans="1:15" ht="135" hidden="1" outlineLevel="1" x14ac:dyDescent="0.25">
      <c r="A106" s="25">
        <v>83</v>
      </c>
      <c r="B106" s="183">
        <v>4</v>
      </c>
      <c r="C106" s="43" t="s">
        <v>742</v>
      </c>
      <c r="D106" s="22" t="s">
        <v>729</v>
      </c>
      <c r="E106" s="19" t="s">
        <v>755</v>
      </c>
      <c r="F106" s="19" t="s">
        <v>758</v>
      </c>
      <c r="G106" s="19" t="s">
        <v>42</v>
      </c>
      <c r="H106" s="19" t="s">
        <v>754</v>
      </c>
      <c r="I106" s="57">
        <v>65</v>
      </c>
      <c r="J106" s="111" t="s">
        <v>334</v>
      </c>
      <c r="K106" s="21" t="s">
        <v>743</v>
      </c>
      <c r="L106" s="19">
        <v>286.27</v>
      </c>
      <c r="M106" s="21" t="s">
        <v>736</v>
      </c>
      <c r="N106" s="19"/>
      <c r="O106" s="19" t="s">
        <v>775</v>
      </c>
    </row>
    <row r="107" spans="1:15" ht="236.25" hidden="1" outlineLevel="1" x14ac:dyDescent="0.25">
      <c r="A107" s="25">
        <v>84</v>
      </c>
      <c r="B107" s="183">
        <v>5</v>
      </c>
      <c r="C107" s="43" t="s">
        <v>744</v>
      </c>
      <c r="D107" s="22" t="s">
        <v>729</v>
      </c>
      <c r="E107" s="19" t="s">
        <v>759</v>
      </c>
      <c r="F107" s="19" t="s">
        <v>760</v>
      </c>
      <c r="G107" s="19" t="s">
        <v>42</v>
      </c>
      <c r="H107" s="19" t="s">
        <v>761</v>
      </c>
      <c r="I107" s="57">
        <v>25</v>
      </c>
      <c r="J107" s="111" t="s">
        <v>334</v>
      </c>
      <c r="K107" s="19" t="s">
        <v>745</v>
      </c>
      <c r="L107" s="19">
        <v>286.27</v>
      </c>
      <c r="M107" s="19" t="s">
        <v>736</v>
      </c>
      <c r="N107" s="19" t="s">
        <v>737</v>
      </c>
      <c r="O107" s="19" t="s">
        <v>773</v>
      </c>
    </row>
    <row r="108" spans="1:15" ht="141.75" hidden="1" outlineLevel="1" x14ac:dyDescent="0.25">
      <c r="A108" s="25">
        <v>85</v>
      </c>
      <c r="B108" s="183">
        <v>6</v>
      </c>
      <c r="C108" s="43" t="s">
        <v>762</v>
      </c>
      <c r="D108" s="22" t="s">
        <v>729</v>
      </c>
      <c r="E108" s="19" t="s">
        <v>763</v>
      </c>
      <c r="F108" s="19" t="s">
        <v>764</v>
      </c>
      <c r="G108" s="19" t="s">
        <v>42</v>
      </c>
      <c r="H108" s="19" t="s">
        <v>765</v>
      </c>
      <c r="I108" s="19">
        <v>45</v>
      </c>
      <c r="J108" s="51" t="s">
        <v>444</v>
      </c>
      <c r="K108" s="19" t="s">
        <v>746</v>
      </c>
      <c r="L108" s="19">
        <v>700</v>
      </c>
      <c r="M108" s="21" t="s">
        <v>736</v>
      </c>
      <c r="N108" s="19"/>
      <c r="O108" s="19" t="s">
        <v>771</v>
      </c>
    </row>
    <row r="109" spans="1:15" ht="135" hidden="1" outlineLevel="1" x14ac:dyDescent="0.25">
      <c r="A109" s="25">
        <v>86</v>
      </c>
      <c r="B109" s="183">
        <v>7</v>
      </c>
      <c r="C109" s="43" t="s">
        <v>747</v>
      </c>
      <c r="D109" s="22" t="s">
        <v>729</v>
      </c>
      <c r="E109" s="19" t="s">
        <v>752</v>
      </c>
      <c r="F109" s="19" t="s">
        <v>766</v>
      </c>
      <c r="G109" s="19" t="s">
        <v>42</v>
      </c>
      <c r="H109" s="19" t="s">
        <v>767</v>
      </c>
      <c r="I109" s="19">
        <v>75</v>
      </c>
      <c r="J109" s="51" t="s">
        <v>334</v>
      </c>
      <c r="K109" s="19" t="s">
        <v>748</v>
      </c>
      <c r="L109" s="19">
        <v>286.27</v>
      </c>
      <c r="M109" s="19" t="s">
        <v>736</v>
      </c>
      <c r="N109" s="19"/>
      <c r="O109" s="21" t="s">
        <v>772</v>
      </c>
    </row>
    <row r="110" spans="1:15" ht="150" hidden="1" outlineLevel="1" x14ac:dyDescent="0.25">
      <c r="A110" s="25">
        <v>87</v>
      </c>
      <c r="B110" s="183">
        <v>8</v>
      </c>
      <c r="C110" s="43" t="s">
        <v>749</v>
      </c>
      <c r="D110" s="22" t="s">
        <v>729</v>
      </c>
      <c r="E110" s="19" t="s">
        <v>768</v>
      </c>
      <c r="F110" s="19" t="s">
        <v>769</v>
      </c>
      <c r="G110" s="19" t="s">
        <v>42</v>
      </c>
      <c r="H110" s="19" t="s">
        <v>706</v>
      </c>
      <c r="I110" s="100">
        <v>74</v>
      </c>
      <c r="J110" s="51" t="s">
        <v>344</v>
      </c>
      <c r="K110" s="21" t="s">
        <v>750</v>
      </c>
      <c r="L110" s="19">
        <v>286.27</v>
      </c>
      <c r="M110" s="20" t="s">
        <v>751</v>
      </c>
      <c r="N110" s="19"/>
      <c r="O110" s="21" t="s">
        <v>770</v>
      </c>
    </row>
    <row r="111" spans="1:15" ht="155.25" hidden="1" customHeight="1" outlineLevel="1" x14ac:dyDescent="0.25">
      <c r="A111" s="25">
        <v>88</v>
      </c>
      <c r="B111" s="183">
        <v>9</v>
      </c>
      <c r="C111" s="43" t="s">
        <v>985</v>
      </c>
      <c r="D111" s="22" t="s">
        <v>40</v>
      </c>
      <c r="E111" s="19" t="s">
        <v>1024</v>
      </c>
      <c r="F111" s="107" t="s">
        <v>1022</v>
      </c>
      <c r="G111" s="19" t="s">
        <v>42</v>
      </c>
      <c r="H111" s="19" t="s">
        <v>1023</v>
      </c>
      <c r="I111" s="19">
        <v>20</v>
      </c>
      <c r="J111" s="51" t="s">
        <v>56</v>
      </c>
      <c r="K111" s="21" t="s">
        <v>800</v>
      </c>
      <c r="L111" s="20">
        <v>328.6</v>
      </c>
      <c r="M111" s="144" t="s">
        <v>372</v>
      </c>
      <c r="N111" s="19"/>
      <c r="O111" s="21" t="s">
        <v>1025</v>
      </c>
    </row>
    <row r="112" spans="1:15" ht="120" hidden="1" outlineLevel="1" x14ac:dyDescent="0.25">
      <c r="A112" s="25">
        <v>89</v>
      </c>
      <c r="B112" s="183">
        <v>10</v>
      </c>
      <c r="C112" s="43" t="s">
        <v>986</v>
      </c>
      <c r="D112" s="22" t="s">
        <v>40</v>
      </c>
      <c r="E112" s="19" t="s">
        <v>1026</v>
      </c>
      <c r="F112" s="19" t="s">
        <v>1027</v>
      </c>
      <c r="G112" s="19" t="s">
        <v>42</v>
      </c>
      <c r="H112" s="19" t="s">
        <v>804</v>
      </c>
      <c r="I112" s="100">
        <v>25</v>
      </c>
      <c r="J112" s="51" t="s">
        <v>939</v>
      </c>
      <c r="K112" s="21" t="s">
        <v>882</v>
      </c>
      <c r="L112" s="20">
        <v>257.10000000000002</v>
      </c>
      <c r="M112" s="144" t="s">
        <v>372</v>
      </c>
      <c r="N112" s="19"/>
      <c r="O112" s="21" t="s">
        <v>805</v>
      </c>
    </row>
    <row r="113" spans="1:15" ht="141.75" hidden="1" outlineLevel="1" x14ac:dyDescent="0.25">
      <c r="A113" s="25">
        <v>90</v>
      </c>
      <c r="B113" s="183">
        <v>11</v>
      </c>
      <c r="C113" s="43" t="s">
        <v>987</v>
      </c>
      <c r="D113" s="22" t="s">
        <v>40</v>
      </c>
      <c r="E113" s="19" t="s">
        <v>1028</v>
      </c>
      <c r="F113" s="19" t="s">
        <v>1029</v>
      </c>
      <c r="G113" s="19" t="s">
        <v>42</v>
      </c>
      <c r="H113" s="19" t="s">
        <v>1030</v>
      </c>
      <c r="I113" s="19">
        <v>30</v>
      </c>
      <c r="J113" s="51" t="s">
        <v>939</v>
      </c>
      <c r="K113" s="21" t="s">
        <v>988</v>
      </c>
      <c r="L113" s="20">
        <v>423.8</v>
      </c>
      <c r="M113" s="20" t="s">
        <v>372</v>
      </c>
      <c r="N113" s="19"/>
      <c r="O113" s="21" t="s">
        <v>989</v>
      </c>
    </row>
    <row r="114" spans="1:15" ht="150" hidden="1" outlineLevel="1" x14ac:dyDescent="0.25">
      <c r="A114" s="25">
        <v>91</v>
      </c>
      <c r="B114" s="183">
        <v>12</v>
      </c>
      <c r="C114" s="43" t="s">
        <v>990</v>
      </c>
      <c r="D114" s="22" t="s">
        <v>40</v>
      </c>
      <c r="E114" s="19" t="s">
        <v>893</v>
      </c>
      <c r="F114" s="19" t="s">
        <v>1031</v>
      </c>
      <c r="G114" s="19" t="s">
        <v>42</v>
      </c>
      <c r="H114" s="19" t="s">
        <v>895</v>
      </c>
      <c r="I114" s="100">
        <v>20</v>
      </c>
      <c r="J114" s="51" t="s">
        <v>939</v>
      </c>
      <c r="K114" s="21" t="s">
        <v>1032</v>
      </c>
      <c r="L114" s="20">
        <v>304.8</v>
      </c>
      <c r="M114" s="144" t="s">
        <v>363</v>
      </c>
      <c r="N114" s="19"/>
      <c r="O114" s="21" t="s">
        <v>1020</v>
      </c>
    </row>
    <row r="115" spans="1:15" ht="150" hidden="1" outlineLevel="1" x14ac:dyDescent="0.25">
      <c r="A115" s="25">
        <v>92</v>
      </c>
      <c r="B115" s="183">
        <v>13</v>
      </c>
      <c r="C115" s="43" t="s">
        <v>1033</v>
      </c>
      <c r="D115" s="22" t="s">
        <v>40</v>
      </c>
      <c r="E115" s="19" t="s">
        <v>1034</v>
      </c>
      <c r="F115" s="19" t="s">
        <v>1035</v>
      </c>
      <c r="G115" s="19" t="s">
        <v>42</v>
      </c>
      <c r="H115" s="19" t="s">
        <v>1037</v>
      </c>
      <c r="I115" s="100">
        <v>20</v>
      </c>
      <c r="J115" s="51" t="s">
        <v>436</v>
      </c>
      <c r="K115" s="21" t="s">
        <v>1036</v>
      </c>
      <c r="L115" s="20">
        <v>304.8</v>
      </c>
      <c r="M115" s="144" t="s">
        <v>363</v>
      </c>
      <c r="N115" s="19"/>
      <c r="O115" s="21" t="s">
        <v>1038</v>
      </c>
    </row>
    <row r="116" spans="1:15" ht="135" hidden="1" outlineLevel="1" x14ac:dyDescent="0.25">
      <c r="A116" s="25">
        <v>93</v>
      </c>
      <c r="B116" s="183">
        <v>14</v>
      </c>
      <c r="C116" s="43" t="s">
        <v>991</v>
      </c>
      <c r="D116" s="22" t="s">
        <v>40</v>
      </c>
      <c r="E116" s="64" t="s">
        <v>904</v>
      </c>
      <c r="F116" s="64" t="s">
        <v>905</v>
      </c>
      <c r="G116" s="19" t="s">
        <v>42</v>
      </c>
      <c r="H116" s="19" t="s">
        <v>1039</v>
      </c>
      <c r="I116" s="100">
        <v>80</v>
      </c>
      <c r="J116" s="51" t="s">
        <v>67</v>
      </c>
      <c r="K116" s="21" t="s">
        <v>1040</v>
      </c>
      <c r="L116" s="20">
        <v>447.6</v>
      </c>
      <c r="M116" s="144" t="s">
        <v>363</v>
      </c>
      <c r="N116" s="19"/>
      <c r="O116" s="21" t="s">
        <v>992</v>
      </c>
    </row>
    <row r="117" spans="1:15" ht="110.25" hidden="1" outlineLevel="1" x14ac:dyDescent="0.25">
      <c r="A117" s="25">
        <v>94</v>
      </c>
      <c r="B117" s="183">
        <v>15</v>
      </c>
      <c r="C117" s="43" t="s">
        <v>993</v>
      </c>
      <c r="D117" s="22" t="s">
        <v>40</v>
      </c>
      <c r="E117" s="19" t="s">
        <v>832</v>
      </c>
      <c r="F117" s="19" t="s">
        <v>833</v>
      </c>
      <c r="G117" s="19" t="s">
        <v>42</v>
      </c>
      <c r="H117" s="19" t="s">
        <v>1041</v>
      </c>
      <c r="I117" s="100">
        <v>25</v>
      </c>
      <c r="J117" s="51" t="s">
        <v>157</v>
      </c>
      <c r="K117" s="21" t="s">
        <v>834</v>
      </c>
      <c r="L117" s="20">
        <v>328.6</v>
      </c>
      <c r="M117" s="20" t="s">
        <v>835</v>
      </c>
      <c r="N117" s="19"/>
      <c r="O117" s="19" t="s">
        <v>994</v>
      </c>
    </row>
    <row r="118" spans="1:15" ht="126" hidden="1" outlineLevel="1" x14ac:dyDescent="0.25">
      <c r="A118" s="25">
        <v>95</v>
      </c>
      <c r="B118" s="183">
        <v>16</v>
      </c>
      <c r="C118" s="43" t="s">
        <v>995</v>
      </c>
      <c r="D118" s="22" t="s">
        <v>40</v>
      </c>
      <c r="E118" s="19" t="s">
        <v>996</v>
      </c>
      <c r="F118" s="19" t="s">
        <v>1042</v>
      </c>
      <c r="G118" s="19" t="s">
        <v>42</v>
      </c>
      <c r="H118" s="19" t="s">
        <v>1043</v>
      </c>
      <c r="I118" s="19">
        <v>60</v>
      </c>
      <c r="J118" s="51" t="s">
        <v>56</v>
      </c>
      <c r="K118" s="21" t="s">
        <v>997</v>
      </c>
      <c r="L118" s="20">
        <v>304.8</v>
      </c>
      <c r="M118" s="144" t="s">
        <v>835</v>
      </c>
      <c r="N118" s="19"/>
      <c r="O118" s="19" t="s">
        <v>998</v>
      </c>
    </row>
    <row r="119" spans="1:15" ht="195" hidden="1" outlineLevel="1" x14ac:dyDescent="0.25">
      <c r="A119" s="25">
        <v>96</v>
      </c>
      <c r="B119" s="183">
        <v>17</v>
      </c>
      <c r="C119" s="43" t="s">
        <v>999</v>
      </c>
      <c r="D119" s="22" t="s">
        <v>40</v>
      </c>
      <c r="E119" s="19" t="s">
        <v>1000</v>
      </c>
      <c r="F119" s="21" t="s">
        <v>1047</v>
      </c>
      <c r="G119" s="19" t="s">
        <v>42</v>
      </c>
      <c r="H119" s="19" t="s">
        <v>1044</v>
      </c>
      <c r="I119" s="100">
        <v>20</v>
      </c>
      <c r="J119" s="51" t="s">
        <v>1045</v>
      </c>
      <c r="K119" s="19" t="s">
        <v>1046</v>
      </c>
      <c r="L119" s="20">
        <v>185.7</v>
      </c>
      <c r="M119" s="20" t="s">
        <v>835</v>
      </c>
      <c r="N119" s="19"/>
      <c r="O119" s="19" t="s">
        <v>1001</v>
      </c>
    </row>
    <row r="120" spans="1:15" ht="195" hidden="1" outlineLevel="1" x14ac:dyDescent="0.25">
      <c r="A120" s="25">
        <v>97</v>
      </c>
      <c r="B120" s="183">
        <v>18</v>
      </c>
      <c r="C120" s="43" t="s">
        <v>1156</v>
      </c>
      <c r="D120" s="22" t="s">
        <v>40</v>
      </c>
      <c r="E120" s="19" t="s">
        <v>1000</v>
      </c>
      <c r="F120" s="21" t="s">
        <v>1047</v>
      </c>
      <c r="G120" s="19" t="s">
        <v>42</v>
      </c>
      <c r="H120" s="19" t="s">
        <v>1044</v>
      </c>
      <c r="I120" s="100">
        <v>20</v>
      </c>
      <c r="J120" s="51" t="s">
        <v>1045</v>
      </c>
      <c r="K120" s="19" t="s">
        <v>1046</v>
      </c>
      <c r="L120" s="20">
        <v>185.7</v>
      </c>
      <c r="M120" s="20" t="s">
        <v>835</v>
      </c>
      <c r="N120" s="19"/>
      <c r="O120" s="19" t="s">
        <v>1002</v>
      </c>
    </row>
    <row r="121" spans="1:15" ht="191.25" hidden="1" customHeight="1" outlineLevel="1" x14ac:dyDescent="0.25">
      <c r="A121" s="25">
        <v>98</v>
      </c>
      <c r="B121" s="183">
        <v>19</v>
      </c>
      <c r="C121" s="43" t="s">
        <v>1048</v>
      </c>
      <c r="D121" s="22" t="s">
        <v>40</v>
      </c>
      <c r="E121" s="19" t="s">
        <v>1049</v>
      </c>
      <c r="F121" s="123" t="s">
        <v>959</v>
      </c>
      <c r="G121" s="19" t="s">
        <v>42</v>
      </c>
      <c r="H121" s="19" t="s">
        <v>1050</v>
      </c>
      <c r="I121" s="100">
        <v>75</v>
      </c>
      <c r="J121" s="51" t="s">
        <v>1051</v>
      </c>
      <c r="K121" s="21" t="s">
        <v>839</v>
      </c>
      <c r="L121" s="20">
        <v>471.4</v>
      </c>
      <c r="M121" s="20" t="s">
        <v>372</v>
      </c>
      <c r="N121" s="19"/>
      <c r="O121" s="19" t="s">
        <v>840</v>
      </c>
    </row>
    <row r="122" spans="1:15" ht="120" hidden="1" outlineLevel="1" x14ac:dyDescent="0.25">
      <c r="A122" s="25">
        <v>99</v>
      </c>
      <c r="B122" s="183">
        <v>20</v>
      </c>
      <c r="C122" s="43" t="s">
        <v>1003</v>
      </c>
      <c r="D122" s="22" t="s">
        <v>40</v>
      </c>
      <c r="E122" s="19" t="s">
        <v>841</v>
      </c>
      <c r="F122" s="42" t="s">
        <v>963</v>
      </c>
      <c r="G122" s="19" t="s">
        <v>42</v>
      </c>
      <c r="H122" s="19" t="s">
        <v>1052</v>
      </c>
      <c r="I122" s="100">
        <v>25</v>
      </c>
      <c r="J122" s="51" t="s">
        <v>939</v>
      </c>
      <c r="K122" s="21" t="s">
        <v>842</v>
      </c>
      <c r="L122" s="20">
        <v>328.6</v>
      </c>
      <c r="M122" s="144" t="s">
        <v>372</v>
      </c>
      <c r="N122" s="19"/>
      <c r="O122" s="19" t="s">
        <v>965</v>
      </c>
    </row>
    <row r="123" spans="1:15" ht="126" hidden="1" outlineLevel="1" x14ac:dyDescent="0.25">
      <c r="A123" s="25">
        <v>100</v>
      </c>
      <c r="B123" s="183">
        <v>21</v>
      </c>
      <c r="C123" s="43" t="s">
        <v>1004</v>
      </c>
      <c r="D123" s="22" t="s">
        <v>40</v>
      </c>
      <c r="E123" s="19" t="s">
        <v>1053</v>
      </c>
      <c r="F123" s="107" t="s">
        <v>971</v>
      </c>
      <c r="G123" s="19" t="s">
        <v>42</v>
      </c>
      <c r="H123" s="19" t="s">
        <v>844</v>
      </c>
      <c r="I123" s="100">
        <v>30</v>
      </c>
      <c r="J123" s="51" t="s">
        <v>973</v>
      </c>
      <c r="K123" s="19" t="s">
        <v>1054</v>
      </c>
      <c r="L123" s="20">
        <v>257.10000000000002</v>
      </c>
      <c r="M123" s="144" t="s">
        <v>372</v>
      </c>
      <c r="N123" s="19"/>
      <c r="O123" s="19" t="s">
        <v>1005</v>
      </c>
    </row>
    <row r="124" spans="1:15" ht="195" hidden="1" outlineLevel="1" x14ac:dyDescent="0.25">
      <c r="A124" s="25">
        <v>101</v>
      </c>
      <c r="B124" s="183">
        <v>22</v>
      </c>
      <c r="C124" s="43" t="s">
        <v>1055</v>
      </c>
      <c r="D124" s="22" t="s">
        <v>40</v>
      </c>
      <c r="E124" s="19" t="s">
        <v>1006</v>
      </c>
      <c r="F124" s="19" t="s">
        <v>1056</v>
      </c>
      <c r="G124" s="19" t="s">
        <v>42</v>
      </c>
      <c r="H124" s="19" t="s">
        <v>1057</v>
      </c>
      <c r="I124" s="19">
        <v>35</v>
      </c>
      <c r="J124" s="51" t="s">
        <v>1058</v>
      </c>
      <c r="K124" s="21" t="s">
        <v>1059</v>
      </c>
      <c r="L124" s="20">
        <v>588.1</v>
      </c>
      <c r="M124" s="20" t="s">
        <v>372</v>
      </c>
      <c r="N124" s="19"/>
      <c r="O124" s="19" t="s">
        <v>1007</v>
      </c>
    </row>
    <row r="125" spans="1:15" ht="150" hidden="1" outlineLevel="1" x14ac:dyDescent="0.25">
      <c r="A125" s="25">
        <v>102</v>
      </c>
      <c r="B125" s="183">
        <v>23</v>
      </c>
      <c r="C125" s="43" t="s">
        <v>1008</v>
      </c>
      <c r="D125" s="22" t="s">
        <v>40</v>
      </c>
      <c r="E125" s="19" t="s">
        <v>1060</v>
      </c>
      <c r="F125" s="19" t="s">
        <v>1061</v>
      </c>
      <c r="G125" s="19" t="s">
        <v>42</v>
      </c>
      <c r="H125" s="19" t="s">
        <v>1062</v>
      </c>
      <c r="I125" s="19">
        <v>50</v>
      </c>
      <c r="J125" s="51" t="s">
        <v>436</v>
      </c>
      <c r="K125" s="19" t="s">
        <v>652</v>
      </c>
      <c r="L125" s="20">
        <v>600</v>
      </c>
      <c r="M125" s="144" t="s">
        <v>372</v>
      </c>
      <c r="N125" s="19"/>
      <c r="O125" s="21" t="s">
        <v>1009</v>
      </c>
    </row>
    <row r="126" spans="1:15" ht="120" hidden="1" outlineLevel="1" x14ac:dyDescent="0.25">
      <c r="A126" s="25">
        <v>103</v>
      </c>
      <c r="B126" s="183">
        <v>24</v>
      </c>
      <c r="C126" s="43" t="s">
        <v>1010</v>
      </c>
      <c r="D126" s="22" t="s">
        <v>40</v>
      </c>
      <c r="E126" s="19" t="s">
        <v>1063</v>
      </c>
      <c r="F126" s="19" t="s">
        <v>1021</v>
      </c>
      <c r="G126" s="19" t="s">
        <v>42</v>
      </c>
      <c r="H126" s="19" t="s">
        <v>1064</v>
      </c>
      <c r="I126" s="19">
        <v>80</v>
      </c>
      <c r="J126" s="51" t="s">
        <v>541</v>
      </c>
      <c r="K126" s="19" t="s">
        <v>1011</v>
      </c>
      <c r="L126" s="19" t="s">
        <v>1012</v>
      </c>
      <c r="M126" s="144" t="s">
        <v>372</v>
      </c>
      <c r="N126" s="19"/>
      <c r="O126" s="19" t="s">
        <v>1013</v>
      </c>
    </row>
    <row r="127" spans="1:15" ht="173.25" hidden="1" outlineLevel="1" x14ac:dyDescent="0.25">
      <c r="A127" s="25">
        <v>104</v>
      </c>
      <c r="B127" s="183">
        <v>25</v>
      </c>
      <c r="C127" s="43" t="s">
        <v>1014</v>
      </c>
      <c r="D127" s="22" t="s">
        <v>40</v>
      </c>
      <c r="E127" s="19" t="s">
        <v>1065</v>
      </c>
      <c r="F127" s="19" t="s">
        <v>1066</v>
      </c>
      <c r="G127" s="19" t="s">
        <v>42</v>
      </c>
      <c r="H127" s="19" t="s">
        <v>1067</v>
      </c>
      <c r="I127" s="19">
        <v>75</v>
      </c>
      <c r="J127" s="51" t="s">
        <v>344</v>
      </c>
      <c r="K127" s="19" t="s">
        <v>1015</v>
      </c>
      <c r="L127" s="19" t="s">
        <v>1016</v>
      </c>
      <c r="M127" s="20" t="s">
        <v>372</v>
      </c>
      <c r="N127" s="19"/>
      <c r="O127" s="19" t="s">
        <v>1013</v>
      </c>
    </row>
    <row r="128" spans="1:15" ht="173.25" hidden="1" outlineLevel="1" x14ac:dyDescent="0.25">
      <c r="A128" s="25">
        <v>105</v>
      </c>
      <c r="B128" s="183">
        <v>26</v>
      </c>
      <c r="C128" s="43" t="s">
        <v>1017</v>
      </c>
      <c r="D128" s="22" t="s">
        <v>40</v>
      </c>
      <c r="E128" s="19" t="s">
        <v>1068</v>
      </c>
      <c r="F128" s="19" t="s">
        <v>1069</v>
      </c>
      <c r="G128" s="19" t="s">
        <v>42</v>
      </c>
      <c r="H128" s="19" t="s">
        <v>1018</v>
      </c>
      <c r="I128" s="19">
        <v>15</v>
      </c>
      <c r="J128" s="51" t="s">
        <v>344</v>
      </c>
      <c r="K128" s="19" t="s">
        <v>1019</v>
      </c>
      <c r="L128" s="19" t="s">
        <v>1016</v>
      </c>
      <c r="M128" s="20" t="s">
        <v>372</v>
      </c>
      <c r="N128" s="19"/>
      <c r="O128" s="19" t="s">
        <v>1013</v>
      </c>
    </row>
    <row r="129" spans="1:15" ht="141.75" hidden="1" outlineLevel="1" x14ac:dyDescent="0.25">
      <c r="A129" s="25">
        <v>106</v>
      </c>
      <c r="B129" s="196">
        <v>27</v>
      </c>
      <c r="C129" s="141" t="s">
        <v>1787</v>
      </c>
      <c r="D129" s="142" t="s">
        <v>609</v>
      </c>
      <c r="E129" s="140" t="s">
        <v>1792</v>
      </c>
      <c r="F129" s="32" t="s">
        <v>1793</v>
      </c>
      <c r="G129" s="140" t="s">
        <v>42</v>
      </c>
      <c r="H129" s="69" t="s">
        <v>976</v>
      </c>
      <c r="I129" s="140">
        <v>90</v>
      </c>
      <c r="J129" s="70" t="s">
        <v>334</v>
      </c>
      <c r="K129" s="69" t="s">
        <v>978</v>
      </c>
      <c r="L129" s="59"/>
      <c r="M129" s="143" t="s">
        <v>372</v>
      </c>
      <c r="N129" s="33"/>
      <c r="O129" s="69" t="s">
        <v>1791</v>
      </c>
    </row>
    <row r="130" spans="1:15" collapsed="1" x14ac:dyDescent="0.25"/>
    <row r="133" spans="1:15" ht="33" hidden="1" customHeight="1" x14ac:dyDescent="0.25">
      <c r="C133" s="228" t="s">
        <v>10</v>
      </c>
      <c r="D133" s="228"/>
      <c r="E133" s="228"/>
      <c r="F133" s="228"/>
      <c r="G133" s="229"/>
      <c r="H133" s="229"/>
      <c r="I133" s="229"/>
      <c r="J133" s="9"/>
    </row>
    <row r="134" spans="1:15" ht="15.75" hidden="1" x14ac:dyDescent="0.25">
      <c r="C134" s="10"/>
      <c r="D134" s="10"/>
      <c r="E134" s="10"/>
      <c r="F134" s="10"/>
      <c r="G134" s="230" t="s">
        <v>11</v>
      </c>
      <c r="H134" s="230"/>
      <c r="I134" s="230"/>
      <c r="J134" s="9"/>
    </row>
  </sheetData>
  <mergeCells count="24">
    <mergeCell ref="G134:I134"/>
    <mergeCell ref="C50:O50"/>
    <mergeCell ref="C58:O58"/>
    <mergeCell ref="C64:O64"/>
    <mergeCell ref="C69:O69"/>
    <mergeCell ref="C72:O72"/>
    <mergeCell ref="C81:O81"/>
    <mergeCell ref="C91:O91"/>
    <mergeCell ref="C102:O102"/>
    <mergeCell ref="E1:M1"/>
    <mergeCell ref="E2:M2"/>
    <mergeCell ref="C8:O8"/>
    <mergeCell ref="C12:O12"/>
    <mergeCell ref="C133:F133"/>
    <mergeCell ref="G133:I133"/>
    <mergeCell ref="C14:O14"/>
    <mergeCell ref="C20:O20"/>
    <mergeCell ref="C39:O39"/>
    <mergeCell ref="F3:G3"/>
    <mergeCell ref="I3:K3"/>
    <mergeCell ref="C4:N4"/>
    <mergeCell ref="C7:O7"/>
    <mergeCell ref="C37:O37"/>
    <mergeCell ref="C75:O75"/>
  </mergeCells>
  <pageMargins left="0.31496062992125984" right="3.937007874015748E-2" top="0.74803149606299213" bottom="0.74803149606299213" header="0.31496062992125984" footer="0.31496062992125984"/>
  <pageSetup paperSize="9" scale="6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P40"/>
  <sheetViews>
    <sheetView topLeftCell="A5" zoomScale="82" zoomScaleNormal="82" zoomScaleSheetLayoutView="85" workbookViewId="0">
      <pane ySplit="3" topLeftCell="A8" activePane="bottomLeft" state="frozen"/>
      <selection activeCell="A5" sqref="A5"/>
      <selection pane="bottomLeft" activeCell="A8" sqref="A8:O8"/>
    </sheetView>
  </sheetViews>
  <sheetFormatPr defaultRowHeight="15" outlineLevelRow="1" x14ac:dyDescent="0.25"/>
  <cols>
    <col min="1" max="1" width="6.85546875" bestFit="1" customWidth="1"/>
    <col min="2" max="2" width="6.28515625" customWidth="1"/>
    <col min="3" max="3" width="22.7109375" customWidth="1"/>
    <col min="4" max="4" width="5.85546875" customWidth="1"/>
    <col min="5" max="5" width="25" customWidth="1"/>
    <col min="6" max="6" width="26.42578125" customWidth="1"/>
    <col min="7" max="7" width="20.42578125" customWidth="1"/>
    <col min="8" max="8" width="13.140625" customWidth="1"/>
    <col min="9" max="9" width="10" customWidth="1"/>
    <col min="10" max="10" width="12.140625" customWidth="1"/>
    <col min="11" max="11" width="17.5703125" customWidth="1"/>
    <col min="12" max="12" width="17.42578125" customWidth="1"/>
    <col min="13" max="13" width="23" customWidth="1"/>
    <col min="14" max="14" width="18.42578125" customWidth="1"/>
    <col min="15" max="15" width="39.7109375" customWidth="1"/>
    <col min="16" max="16" width="18.42578125" hidden="1" customWidth="1"/>
  </cols>
  <sheetData>
    <row r="1" spans="1:16" ht="24.75" customHeight="1" x14ac:dyDescent="0.3">
      <c r="E1" s="237" t="s">
        <v>27</v>
      </c>
      <c r="F1" s="237"/>
      <c r="G1" s="237"/>
      <c r="H1" s="237"/>
      <c r="I1" s="237"/>
      <c r="J1" s="237"/>
      <c r="K1" s="237"/>
      <c r="L1" s="237"/>
    </row>
    <row r="2" spans="1:16" ht="25.5" customHeight="1" x14ac:dyDescent="0.25">
      <c r="B2" s="14"/>
      <c r="C2" s="14"/>
      <c r="D2" s="14"/>
      <c r="E2" s="238" t="s">
        <v>28</v>
      </c>
      <c r="F2" s="238"/>
      <c r="G2" s="238"/>
      <c r="H2" s="238"/>
      <c r="I2" s="238"/>
      <c r="J2" s="238"/>
      <c r="K2" s="238"/>
      <c r="L2" s="238"/>
      <c r="M2" s="14"/>
      <c r="N2" s="14"/>
      <c r="O2" s="1"/>
    </row>
    <row r="3" spans="1:16" ht="18.75" customHeight="1" x14ac:dyDescent="0.25">
      <c r="B3" s="14"/>
      <c r="C3" s="14"/>
      <c r="D3" s="14"/>
      <c r="E3" s="37"/>
      <c r="F3" s="240" t="s">
        <v>29</v>
      </c>
      <c r="G3" s="240"/>
      <c r="H3" s="17">
        <v>2018</v>
      </c>
      <c r="I3" s="238" t="s">
        <v>30</v>
      </c>
      <c r="J3" s="238"/>
      <c r="K3" s="238"/>
      <c r="L3" s="37"/>
      <c r="M3" s="14"/>
      <c r="N3" s="14"/>
      <c r="O3" s="1"/>
    </row>
    <row r="4" spans="1:16" ht="36" hidden="1" customHeight="1" x14ac:dyDescent="0.25">
      <c r="B4" s="2"/>
      <c r="C4" s="239" t="s">
        <v>13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15"/>
      <c r="P4" s="1"/>
    </row>
    <row r="5" spans="1:16" ht="121.5" customHeight="1" x14ac:dyDescent="0.25">
      <c r="A5" s="3" t="s">
        <v>49</v>
      </c>
      <c r="B5" s="3" t="s">
        <v>48</v>
      </c>
      <c r="C5" s="3" t="s">
        <v>24</v>
      </c>
      <c r="D5" s="12" t="s">
        <v>22</v>
      </c>
      <c r="E5" s="3" t="s">
        <v>23</v>
      </c>
      <c r="F5" s="3" t="s">
        <v>1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14</v>
      </c>
      <c r="O5" s="3" t="s">
        <v>9</v>
      </c>
      <c r="P5" s="1">
        <f>SUM(I9,I11,I13,I14,I16,I18,I20,I21,I23:I34)</f>
        <v>487</v>
      </c>
    </row>
    <row r="6" spans="1:16" x14ac:dyDescent="0.25">
      <c r="A6" s="27">
        <v>1</v>
      </c>
      <c r="B6" s="3">
        <v>2</v>
      </c>
      <c r="C6" s="27">
        <v>3</v>
      </c>
      <c r="D6" s="3">
        <v>4</v>
      </c>
      <c r="E6" s="27">
        <v>5</v>
      </c>
      <c r="F6" s="3">
        <v>6</v>
      </c>
      <c r="G6" s="27">
        <v>7</v>
      </c>
      <c r="H6" s="3">
        <v>8</v>
      </c>
      <c r="I6" s="27">
        <v>9</v>
      </c>
      <c r="J6" s="3">
        <v>10</v>
      </c>
      <c r="K6" s="27">
        <v>11</v>
      </c>
      <c r="L6" s="3">
        <v>12</v>
      </c>
      <c r="M6" s="27">
        <v>13</v>
      </c>
      <c r="N6" s="3">
        <v>14</v>
      </c>
      <c r="O6" s="27">
        <v>15</v>
      </c>
      <c r="P6" s="1"/>
    </row>
    <row r="7" spans="1:16" ht="15.75" x14ac:dyDescent="0.25">
      <c r="A7" s="26"/>
      <c r="B7" s="179">
        <f>COUNT(B9,B11,B13:B14,B16:B18,B20:B21,B23:B35)</f>
        <v>22</v>
      </c>
      <c r="C7" s="263" t="s">
        <v>1421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5"/>
    </row>
    <row r="8" spans="1:16" ht="15.75" x14ac:dyDescent="0.25">
      <c r="A8" s="259" t="s">
        <v>1149</v>
      </c>
      <c r="B8" s="260"/>
      <c r="C8" s="261"/>
      <c r="D8" s="261"/>
      <c r="E8" s="261"/>
      <c r="F8" s="260"/>
      <c r="G8" s="260"/>
      <c r="H8" s="260"/>
      <c r="I8" s="260"/>
      <c r="J8" s="260"/>
      <c r="K8" s="260"/>
      <c r="L8" s="260"/>
      <c r="M8" s="260"/>
      <c r="N8" s="260"/>
      <c r="O8" s="262"/>
    </row>
    <row r="9" spans="1:16" ht="120" hidden="1" outlineLevel="1" x14ac:dyDescent="0.25">
      <c r="A9" s="25">
        <v>1</v>
      </c>
      <c r="B9" s="100">
        <v>1</v>
      </c>
      <c r="C9" s="43" t="s">
        <v>690</v>
      </c>
      <c r="D9" s="22" t="s">
        <v>40</v>
      </c>
      <c r="E9" s="19" t="s">
        <v>692</v>
      </c>
      <c r="F9" s="19" t="s">
        <v>645</v>
      </c>
      <c r="G9" s="19" t="s">
        <v>377</v>
      </c>
      <c r="H9" s="19" t="s">
        <v>1753</v>
      </c>
      <c r="I9" s="19">
        <v>15</v>
      </c>
      <c r="J9" s="28" t="s">
        <v>455</v>
      </c>
      <c r="K9" s="19" t="s">
        <v>693</v>
      </c>
      <c r="L9" s="100" t="s">
        <v>691</v>
      </c>
      <c r="M9" s="21" t="s">
        <v>372</v>
      </c>
      <c r="N9" s="100"/>
      <c r="O9" s="19" t="s">
        <v>694</v>
      </c>
    </row>
    <row r="10" spans="1:16" ht="15.75" collapsed="1" x14ac:dyDescent="0.25">
      <c r="A10" s="259" t="s">
        <v>790</v>
      </c>
      <c r="B10" s="260"/>
      <c r="C10" s="261"/>
      <c r="D10" s="261"/>
      <c r="E10" s="261"/>
      <c r="F10" s="260"/>
      <c r="G10" s="260"/>
      <c r="H10" s="260"/>
      <c r="I10" s="260"/>
      <c r="J10" s="260"/>
      <c r="K10" s="260"/>
      <c r="L10" s="260"/>
      <c r="M10" s="260"/>
      <c r="N10" s="260"/>
      <c r="O10" s="262"/>
    </row>
    <row r="11" spans="1:16" ht="141.75" hidden="1" outlineLevel="1" x14ac:dyDescent="0.25">
      <c r="A11" s="188">
        <v>2</v>
      </c>
      <c r="B11" s="82">
        <v>1</v>
      </c>
      <c r="C11" s="189" t="s">
        <v>181</v>
      </c>
      <c r="D11" s="93" t="s">
        <v>40</v>
      </c>
      <c r="E11" s="81" t="s">
        <v>184</v>
      </c>
      <c r="F11" s="81" t="s">
        <v>185</v>
      </c>
      <c r="G11" s="81" t="s">
        <v>182</v>
      </c>
      <c r="H11" s="190" t="s">
        <v>189</v>
      </c>
      <c r="I11" s="82">
        <v>50</v>
      </c>
      <c r="J11" s="95" t="s">
        <v>186</v>
      </c>
      <c r="K11" s="49" t="s">
        <v>188</v>
      </c>
      <c r="L11" s="96">
        <v>7600</v>
      </c>
      <c r="M11" s="167" t="s">
        <v>183</v>
      </c>
      <c r="N11" s="82"/>
      <c r="O11" s="167" t="s">
        <v>187</v>
      </c>
    </row>
    <row r="12" spans="1:16" ht="15.75" collapsed="1" x14ac:dyDescent="0.25">
      <c r="A12" s="259" t="s">
        <v>1153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2"/>
    </row>
    <row r="13" spans="1:16" ht="141.75" hidden="1" outlineLevel="1" x14ac:dyDescent="0.25">
      <c r="A13" s="25">
        <v>3</v>
      </c>
      <c r="B13" s="182">
        <v>1</v>
      </c>
      <c r="C13" s="43" t="s">
        <v>1690</v>
      </c>
      <c r="D13" s="93" t="s">
        <v>40</v>
      </c>
      <c r="E13" s="19" t="s">
        <v>1691</v>
      </c>
      <c r="F13" s="19" t="s">
        <v>1695</v>
      </c>
      <c r="G13" s="81" t="s">
        <v>182</v>
      </c>
      <c r="H13" s="29" t="s">
        <v>1697</v>
      </c>
      <c r="I13" s="182" t="s">
        <v>1692</v>
      </c>
      <c r="J13" s="28" t="s">
        <v>455</v>
      </c>
      <c r="K13" s="19" t="s">
        <v>1696</v>
      </c>
      <c r="L13" s="48"/>
      <c r="M13" s="21" t="s">
        <v>372</v>
      </c>
      <c r="N13" s="182"/>
      <c r="O13" s="21" t="s">
        <v>1693</v>
      </c>
    </row>
    <row r="14" spans="1:16" ht="141.75" hidden="1" outlineLevel="1" x14ac:dyDescent="0.25">
      <c r="A14" s="25">
        <v>4</v>
      </c>
      <c r="B14" s="182">
        <v>2</v>
      </c>
      <c r="C14" s="43" t="s">
        <v>1690</v>
      </c>
      <c r="D14" s="93" t="s">
        <v>40</v>
      </c>
      <c r="E14" s="19" t="s">
        <v>1699</v>
      </c>
      <c r="F14" s="19" t="s">
        <v>1700</v>
      </c>
      <c r="G14" s="81" t="s">
        <v>182</v>
      </c>
      <c r="H14" s="29" t="s">
        <v>1698</v>
      </c>
      <c r="I14" s="182">
        <v>25</v>
      </c>
      <c r="J14" s="28" t="s">
        <v>455</v>
      </c>
      <c r="K14" s="19" t="s">
        <v>1696</v>
      </c>
      <c r="L14" s="48"/>
      <c r="M14" s="21" t="s">
        <v>372</v>
      </c>
      <c r="N14" s="182"/>
      <c r="O14" s="21" t="s">
        <v>1694</v>
      </c>
    </row>
    <row r="15" spans="1:16" ht="15.75" collapsed="1" x14ac:dyDescent="0.25">
      <c r="A15" s="259" t="s">
        <v>794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2"/>
    </row>
    <row r="16" spans="1:16" ht="126" hidden="1" outlineLevel="1" x14ac:dyDescent="0.25">
      <c r="A16" s="56">
        <v>5</v>
      </c>
      <c r="B16" s="185">
        <v>1</v>
      </c>
      <c r="C16" s="24" t="s">
        <v>547</v>
      </c>
      <c r="D16" s="22" t="s">
        <v>40</v>
      </c>
      <c r="E16" s="57" t="s">
        <v>491</v>
      </c>
      <c r="F16" s="197" t="s">
        <v>550</v>
      </c>
      <c r="G16" s="57" t="s">
        <v>544</v>
      </c>
      <c r="H16" s="57" t="s">
        <v>551</v>
      </c>
      <c r="I16" s="185">
        <v>12</v>
      </c>
      <c r="J16" s="186" t="s">
        <v>455</v>
      </c>
      <c r="K16" s="57" t="s">
        <v>552</v>
      </c>
      <c r="L16" s="57" t="s">
        <v>548</v>
      </c>
      <c r="M16" s="57" t="s">
        <v>372</v>
      </c>
      <c r="N16" s="185" t="s">
        <v>482</v>
      </c>
      <c r="O16" s="168" t="s">
        <v>545</v>
      </c>
    </row>
    <row r="17" spans="1:15" ht="141.75" hidden="1" outlineLevel="1" x14ac:dyDescent="0.25">
      <c r="A17" s="56">
        <v>6</v>
      </c>
      <c r="B17" s="185">
        <v>2</v>
      </c>
      <c r="C17" s="24" t="s">
        <v>1774</v>
      </c>
      <c r="D17" s="22" t="s">
        <v>40</v>
      </c>
      <c r="E17" s="57" t="s">
        <v>1781</v>
      </c>
      <c r="F17" s="197" t="s">
        <v>1775</v>
      </c>
      <c r="G17" s="57" t="s">
        <v>544</v>
      </c>
      <c r="H17" s="57" t="s">
        <v>1776</v>
      </c>
      <c r="I17" s="185">
        <v>15</v>
      </c>
      <c r="J17" s="186" t="s">
        <v>455</v>
      </c>
      <c r="K17" s="57" t="s">
        <v>1777</v>
      </c>
      <c r="L17" s="57" t="s">
        <v>1778</v>
      </c>
      <c r="M17" s="57" t="s">
        <v>372</v>
      </c>
      <c r="N17" s="185" t="s">
        <v>482</v>
      </c>
      <c r="O17" s="168" t="s">
        <v>1779</v>
      </c>
    </row>
    <row r="18" spans="1:15" ht="126" hidden="1" outlineLevel="1" x14ac:dyDescent="0.25">
      <c r="A18" s="56">
        <v>7</v>
      </c>
      <c r="B18" s="185">
        <v>3</v>
      </c>
      <c r="C18" s="24" t="s">
        <v>553</v>
      </c>
      <c r="D18" s="22" t="s">
        <v>40</v>
      </c>
      <c r="E18" s="57" t="s">
        <v>489</v>
      </c>
      <c r="F18" s="197" t="s">
        <v>1780</v>
      </c>
      <c r="G18" s="57" t="s">
        <v>544</v>
      </c>
      <c r="H18" s="57" t="s">
        <v>554</v>
      </c>
      <c r="I18" s="185">
        <v>12</v>
      </c>
      <c r="J18" s="186" t="s">
        <v>455</v>
      </c>
      <c r="K18" s="57" t="s">
        <v>552</v>
      </c>
      <c r="L18" s="57" t="s">
        <v>548</v>
      </c>
      <c r="M18" s="57" t="s">
        <v>372</v>
      </c>
      <c r="N18" s="185" t="s">
        <v>482</v>
      </c>
      <c r="O18" s="168" t="s">
        <v>546</v>
      </c>
    </row>
    <row r="19" spans="1:15" ht="15.75" collapsed="1" x14ac:dyDescent="0.25">
      <c r="A19" s="259" t="s">
        <v>795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2"/>
    </row>
    <row r="20" spans="1:15" ht="94.5" hidden="1" outlineLevel="1" x14ac:dyDescent="0.25">
      <c r="A20" s="25">
        <v>8</v>
      </c>
      <c r="B20" s="39">
        <v>1</v>
      </c>
      <c r="C20" s="43" t="s">
        <v>611</v>
      </c>
      <c r="D20" s="22" t="s">
        <v>40</v>
      </c>
      <c r="E20" s="97" t="s">
        <v>612</v>
      </c>
      <c r="F20" s="19" t="s">
        <v>623</v>
      </c>
      <c r="G20" s="19" t="s">
        <v>377</v>
      </c>
      <c r="H20" s="19" t="s">
        <v>624</v>
      </c>
      <c r="I20" s="19" t="s">
        <v>613</v>
      </c>
      <c r="J20" s="51" t="s">
        <v>625</v>
      </c>
      <c r="K20" s="97" t="s">
        <v>614</v>
      </c>
      <c r="L20" s="19">
        <v>1750</v>
      </c>
      <c r="M20" s="19" t="s">
        <v>615</v>
      </c>
      <c r="N20" s="19" t="s">
        <v>615</v>
      </c>
      <c r="O20" s="19" t="s">
        <v>616</v>
      </c>
    </row>
    <row r="21" spans="1:15" ht="189" hidden="1" outlineLevel="1" x14ac:dyDescent="0.25">
      <c r="A21" s="56">
        <v>9</v>
      </c>
      <c r="B21" s="185">
        <v>2</v>
      </c>
      <c r="C21" s="24" t="s">
        <v>617</v>
      </c>
      <c r="D21" s="22" t="s">
        <v>609</v>
      </c>
      <c r="E21" s="57" t="s">
        <v>618</v>
      </c>
      <c r="F21" s="57" t="s">
        <v>626</v>
      </c>
      <c r="G21" s="57" t="s">
        <v>377</v>
      </c>
      <c r="H21" s="57" t="s">
        <v>627</v>
      </c>
      <c r="I21" s="185">
        <v>20</v>
      </c>
      <c r="J21" s="111" t="s">
        <v>53</v>
      </c>
      <c r="K21" s="57" t="s">
        <v>619</v>
      </c>
      <c r="L21" s="57" t="s">
        <v>620</v>
      </c>
      <c r="M21" s="57" t="s">
        <v>621</v>
      </c>
      <c r="N21" s="185"/>
      <c r="O21" s="57" t="s">
        <v>622</v>
      </c>
    </row>
    <row r="22" spans="1:15" ht="15.75" collapsed="1" x14ac:dyDescent="0.25">
      <c r="A22" s="259" t="s">
        <v>777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2"/>
    </row>
    <row r="23" spans="1:15" ht="255" hidden="1" outlineLevel="1" x14ac:dyDescent="0.25">
      <c r="A23" s="25">
        <v>10</v>
      </c>
      <c r="B23" s="175">
        <v>1</v>
      </c>
      <c r="C23" s="43" t="s">
        <v>1070</v>
      </c>
      <c r="D23" s="22" t="s">
        <v>40</v>
      </c>
      <c r="E23" s="19" t="s">
        <v>1087</v>
      </c>
      <c r="F23" s="19" t="s">
        <v>868</v>
      </c>
      <c r="G23" s="19" t="s">
        <v>377</v>
      </c>
      <c r="H23" s="19" t="s">
        <v>1088</v>
      </c>
      <c r="I23" s="19">
        <v>15</v>
      </c>
      <c r="J23" s="51" t="s">
        <v>455</v>
      </c>
      <c r="K23" s="19" t="s">
        <v>1089</v>
      </c>
      <c r="L23" s="19"/>
      <c r="M23" s="19" t="s">
        <v>372</v>
      </c>
      <c r="N23" s="19"/>
      <c r="O23" s="21" t="s">
        <v>1071</v>
      </c>
    </row>
    <row r="24" spans="1:15" ht="126" hidden="1" outlineLevel="1" x14ac:dyDescent="0.25">
      <c r="A24" s="25">
        <v>11</v>
      </c>
      <c r="B24" s="175">
        <v>2</v>
      </c>
      <c r="C24" s="43" t="s">
        <v>1091</v>
      </c>
      <c r="D24" s="22" t="s">
        <v>40</v>
      </c>
      <c r="E24" s="19" t="s">
        <v>1090</v>
      </c>
      <c r="F24" s="19" t="s">
        <v>1092</v>
      </c>
      <c r="G24" s="19" t="s">
        <v>377</v>
      </c>
      <c r="H24" s="21" t="s">
        <v>1072</v>
      </c>
      <c r="I24" s="19">
        <v>20</v>
      </c>
      <c r="J24" s="51" t="s">
        <v>436</v>
      </c>
      <c r="K24" s="19" t="s">
        <v>1089</v>
      </c>
      <c r="L24" s="21" t="s">
        <v>1073</v>
      </c>
      <c r="M24" s="21" t="s">
        <v>382</v>
      </c>
      <c r="N24" s="21"/>
      <c r="O24" s="19" t="s">
        <v>1074</v>
      </c>
    </row>
    <row r="25" spans="1:15" ht="126" hidden="1" outlineLevel="1" x14ac:dyDescent="0.25">
      <c r="A25" s="25">
        <v>12</v>
      </c>
      <c r="B25" s="175">
        <v>3</v>
      </c>
      <c r="C25" s="43" t="s">
        <v>1091</v>
      </c>
      <c r="D25" s="22" t="s">
        <v>40</v>
      </c>
      <c r="E25" s="19" t="s">
        <v>1090</v>
      </c>
      <c r="F25" s="19" t="s">
        <v>1092</v>
      </c>
      <c r="G25" s="19" t="s">
        <v>377</v>
      </c>
      <c r="H25" s="19" t="s">
        <v>1072</v>
      </c>
      <c r="I25" s="19">
        <v>15</v>
      </c>
      <c r="J25" s="51" t="s">
        <v>436</v>
      </c>
      <c r="K25" s="19" t="s">
        <v>1089</v>
      </c>
      <c r="L25" s="20" t="s">
        <v>1073</v>
      </c>
      <c r="M25" s="21" t="s">
        <v>372</v>
      </c>
      <c r="N25" s="19"/>
      <c r="O25" s="19" t="s">
        <v>1074</v>
      </c>
    </row>
    <row r="26" spans="1:15" ht="126" hidden="1" outlineLevel="1" x14ac:dyDescent="0.25">
      <c r="A26" s="25">
        <v>13</v>
      </c>
      <c r="B26" s="175">
        <v>4</v>
      </c>
      <c r="C26" s="43" t="s">
        <v>1091</v>
      </c>
      <c r="D26" s="22" t="s">
        <v>40</v>
      </c>
      <c r="E26" s="19" t="s">
        <v>1090</v>
      </c>
      <c r="F26" s="19" t="s">
        <v>1092</v>
      </c>
      <c r="G26" s="19" t="s">
        <v>377</v>
      </c>
      <c r="H26" s="19" t="s">
        <v>1075</v>
      </c>
      <c r="I26" s="19">
        <v>13</v>
      </c>
      <c r="J26" s="51" t="s">
        <v>436</v>
      </c>
      <c r="K26" s="19" t="s">
        <v>1089</v>
      </c>
      <c r="L26" s="19"/>
      <c r="M26" s="21" t="s">
        <v>372</v>
      </c>
      <c r="N26" s="19"/>
      <c r="O26" s="19" t="s">
        <v>1074</v>
      </c>
    </row>
    <row r="27" spans="1:15" ht="126" hidden="1" outlineLevel="1" x14ac:dyDescent="0.25">
      <c r="A27" s="25">
        <v>14</v>
      </c>
      <c r="B27" s="175">
        <v>5</v>
      </c>
      <c r="C27" s="43" t="s">
        <v>1091</v>
      </c>
      <c r="D27" s="22" t="s">
        <v>40</v>
      </c>
      <c r="E27" s="19" t="s">
        <v>1090</v>
      </c>
      <c r="F27" s="19" t="s">
        <v>1092</v>
      </c>
      <c r="G27" s="19" t="s">
        <v>377</v>
      </c>
      <c r="H27" s="19" t="s">
        <v>1076</v>
      </c>
      <c r="I27" s="19">
        <v>20</v>
      </c>
      <c r="J27" s="51" t="s">
        <v>436</v>
      </c>
      <c r="K27" s="19" t="s">
        <v>1089</v>
      </c>
      <c r="L27" s="20"/>
      <c r="M27" s="21" t="s">
        <v>372</v>
      </c>
      <c r="N27" s="19"/>
      <c r="O27" s="19" t="s">
        <v>1074</v>
      </c>
    </row>
    <row r="28" spans="1:15" ht="126" hidden="1" outlineLevel="1" x14ac:dyDescent="0.25">
      <c r="A28" s="25">
        <v>15</v>
      </c>
      <c r="B28" s="175">
        <v>6</v>
      </c>
      <c r="C28" s="43" t="s">
        <v>1091</v>
      </c>
      <c r="D28" s="22" t="s">
        <v>40</v>
      </c>
      <c r="E28" s="19" t="s">
        <v>1090</v>
      </c>
      <c r="F28" s="19" t="s">
        <v>1092</v>
      </c>
      <c r="G28" s="19" t="s">
        <v>377</v>
      </c>
      <c r="H28" s="19" t="s">
        <v>1076</v>
      </c>
      <c r="I28" s="19">
        <v>10</v>
      </c>
      <c r="J28" s="51" t="s">
        <v>436</v>
      </c>
      <c r="K28" s="19" t="s">
        <v>1089</v>
      </c>
      <c r="L28" s="19"/>
      <c r="M28" s="21" t="s">
        <v>372</v>
      </c>
      <c r="N28" s="19"/>
      <c r="O28" s="19" t="s">
        <v>1074</v>
      </c>
    </row>
    <row r="29" spans="1:15" ht="126" hidden="1" outlineLevel="1" x14ac:dyDescent="0.25">
      <c r="A29" s="25">
        <v>16</v>
      </c>
      <c r="B29" s="175">
        <v>7</v>
      </c>
      <c r="C29" s="43" t="s">
        <v>1091</v>
      </c>
      <c r="D29" s="22" t="s">
        <v>40</v>
      </c>
      <c r="E29" s="19" t="s">
        <v>1090</v>
      </c>
      <c r="F29" s="19" t="s">
        <v>1092</v>
      </c>
      <c r="G29" s="19" t="s">
        <v>377</v>
      </c>
      <c r="H29" s="19" t="s">
        <v>1077</v>
      </c>
      <c r="I29" s="19">
        <v>10</v>
      </c>
      <c r="J29" s="51" t="s">
        <v>436</v>
      </c>
      <c r="K29" s="19" t="s">
        <v>1089</v>
      </c>
      <c r="L29" s="21"/>
      <c r="M29" s="21" t="s">
        <v>372</v>
      </c>
      <c r="N29" s="21"/>
      <c r="O29" s="19" t="s">
        <v>1074</v>
      </c>
    </row>
    <row r="30" spans="1:15" ht="126" hidden="1" outlineLevel="1" x14ac:dyDescent="0.25">
      <c r="A30" s="25">
        <v>17</v>
      </c>
      <c r="B30" s="175">
        <v>8</v>
      </c>
      <c r="C30" s="43" t="s">
        <v>1091</v>
      </c>
      <c r="D30" s="22" t="s">
        <v>40</v>
      </c>
      <c r="E30" s="19" t="s">
        <v>1090</v>
      </c>
      <c r="F30" s="19" t="s">
        <v>1092</v>
      </c>
      <c r="G30" s="19" t="s">
        <v>377</v>
      </c>
      <c r="H30" s="19" t="s">
        <v>1077</v>
      </c>
      <c r="I30" s="19">
        <v>10</v>
      </c>
      <c r="J30" s="51" t="s">
        <v>436</v>
      </c>
      <c r="K30" s="19" t="s">
        <v>1089</v>
      </c>
      <c r="L30" s="20" t="s">
        <v>1073</v>
      </c>
      <c r="M30" s="21" t="s">
        <v>372</v>
      </c>
      <c r="N30" s="19"/>
      <c r="O30" s="19" t="s">
        <v>1074</v>
      </c>
    </row>
    <row r="31" spans="1:15" ht="141.75" hidden="1" outlineLevel="1" x14ac:dyDescent="0.25">
      <c r="A31" s="25">
        <v>18</v>
      </c>
      <c r="B31" s="175">
        <v>9</v>
      </c>
      <c r="C31" s="43" t="s">
        <v>1078</v>
      </c>
      <c r="D31" s="108" t="s">
        <v>609</v>
      </c>
      <c r="E31" s="19" t="s">
        <v>1079</v>
      </c>
      <c r="F31" s="19" t="s">
        <v>1093</v>
      </c>
      <c r="G31" s="19" t="s">
        <v>377</v>
      </c>
      <c r="H31" s="19" t="s">
        <v>1096</v>
      </c>
      <c r="I31" s="19">
        <v>100</v>
      </c>
      <c r="J31" s="51" t="s">
        <v>1094</v>
      </c>
      <c r="K31" s="19" t="s">
        <v>1095</v>
      </c>
      <c r="L31" s="19" t="s">
        <v>1080</v>
      </c>
      <c r="M31" s="21" t="s">
        <v>1081</v>
      </c>
      <c r="N31" s="19" t="s">
        <v>1082</v>
      </c>
      <c r="O31" s="19" t="s">
        <v>1083</v>
      </c>
    </row>
    <row r="32" spans="1:15" ht="120" hidden="1" outlineLevel="1" x14ac:dyDescent="0.25">
      <c r="A32" s="25">
        <v>19</v>
      </c>
      <c r="B32" s="175">
        <v>10</v>
      </c>
      <c r="C32" s="43" t="s">
        <v>1084</v>
      </c>
      <c r="D32" s="108" t="s">
        <v>609</v>
      </c>
      <c r="E32" s="19" t="s">
        <v>1085</v>
      </c>
      <c r="F32" s="19" t="s">
        <v>1097</v>
      </c>
      <c r="G32" s="19" t="s">
        <v>377</v>
      </c>
      <c r="H32" s="21" t="s">
        <v>1098</v>
      </c>
      <c r="I32" s="19">
        <v>40</v>
      </c>
      <c r="J32" s="51" t="s">
        <v>921</v>
      </c>
      <c r="K32" s="19" t="s">
        <v>1089</v>
      </c>
      <c r="L32" s="144">
        <v>7500</v>
      </c>
      <c r="M32" s="21" t="s">
        <v>372</v>
      </c>
      <c r="N32" s="21"/>
      <c r="O32" s="19" t="s">
        <v>1086</v>
      </c>
    </row>
    <row r="33" spans="1:15" ht="94.5" hidden="1" outlineLevel="1" x14ac:dyDescent="0.25">
      <c r="A33" s="25">
        <v>20</v>
      </c>
      <c r="B33" s="175">
        <v>11</v>
      </c>
      <c r="C33" s="24" t="s">
        <v>1100</v>
      </c>
      <c r="D33" s="108" t="s">
        <v>609</v>
      </c>
      <c r="E33" s="72" t="s">
        <v>1101</v>
      </c>
      <c r="F33" s="113" t="s">
        <v>1102</v>
      </c>
      <c r="G33" s="19" t="s">
        <v>377</v>
      </c>
      <c r="H33" s="72"/>
      <c r="I33" s="57">
        <v>80</v>
      </c>
      <c r="J33" s="51" t="s">
        <v>321</v>
      </c>
      <c r="K33" s="19" t="s">
        <v>1089</v>
      </c>
      <c r="L33" s="20"/>
      <c r="M33" s="57" t="s">
        <v>1099</v>
      </c>
      <c r="N33" s="19"/>
      <c r="O33" s="21"/>
    </row>
    <row r="34" spans="1:15" ht="157.5" hidden="1" outlineLevel="1" x14ac:dyDescent="0.25">
      <c r="A34" s="25">
        <v>21</v>
      </c>
      <c r="B34" s="175">
        <v>12</v>
      </c>
      <c r="C34" s="43" t="s">
        <v>1105</v>
      </c>
      <c r="D34" s="23" t="s">
        <v>729</v>
      </c>
      <c r="E34" s="19" t="s">
        <v>1103</v>
      </c>
      <c r="F34" s="72" t="s">
        <v>1104</v>
      </c>
      <c r="G34" s="19" t="s">
        <v>377</v>
      </c>
      <c r="H34" s="21" t="s">
        <v>1106</v>
      </c>
      <c r="I34" s="19">
        <v>20</v>
      </c>
      <c r="J34" s="51" t="s">
        <v>321</v>
      </c>
      <c r="K34" s="19" t="s">
        <v>1089</v>
      </c>
      <c r="L34" s="144"/>
      <c r="M34" s="57" t="s">
        <v>1099</v>
      </c>
      <c r="N34" s="21"/>
      <c r="O34" s="19" t="s">
        <v>1074</v>
      </c>
    </row>
    <row r="35" spans="1:15" ht="157.5" hidden="1" outlineLevel="1" x14ac:dyDescent="0.25">
      <c r="A35" s="25">
        <v>22</v>
      </c>
      <c r="B35" s="196">
        <v>13</v>
      </c>
      <c r="C35" s="43" t="s">
        <v>1105</v>
      </c>
      <c r="D35" s="23" t="s">
        <v>729</v>
      </c>
      <c r="E35" s="19" t="s">
        <v>1103</v>
      </c>
      <c r="F35" s="72" t="s">
        <v>1104</v>
      </c>
      <c r="G35" s="19" t="s">
        <v>377</v>
      </c>
      <c r="H35" s="21" t="s">
        <v>1106</v>
      </c>
      <c r="I35" s="19">
        <v>20</v>
      </c>
      <c r="J35" s="51" t="s">
        <v>321</v>
      </c>
      <c r="K35" s="19" t="s">
        <v>1089</v>
      </c>
      <c r="L35" s="144"/>
      <c r="M35" s="57" t="s">
        <v>1099</v>
      </c>
      <c r="N35" s="21"/>
      <c r="O35" s="19" t="s">
        <v>1074</v>
      </c>
    </row>
    <row r="36" spans="1:15" collapsed="1" x14ac:dyDescent="0.25"/>
    <row r="39" spans="1:15" ht="33" hidden="1" customHeight="1" x14ac:dyDescent="0.25">
      <c r="C39" s="228" t="s">
        <v>10</v>
      </c>
      <c r="D39" s="228"/>
      <c r="E39" s="228"/>
      <c r="F39" s="228"/>
      <c r="G39" s="229"/>
      <c r="H39" s="229"/>
      <c r="I39" s="229"/>
      <c r="J39" s="9"/>
    </row>
    <row r="40" spans="1:15" ht="15.75" hidden="1" x14ac:dyDescent="0.25">
      <c r="C40" s="10"/>
      <c r="D40" s="10"/>
      <c r="E40" s="10"/>
      <c r="F40" s="10"/>
      <c r="G40" s="230" t="s">
        <v>11</v>
      </c>
      <c r="H40" s="230"/>
      <c r="I40" s="230"/>
      <c r="J40" s="9"/>
    </row>
  </sheetData>
  <mergeCells count="15">
    <mergeCell ref="A8:O8"/>
    <mergeCell ref="A22:O22"/>
    <mergeCell ref="C7:O7"/>
    <mergeCell ref="E1:L1"/>
    <mergeCell ref="E2:L2"/>
    <mergeCell ref="F3:G3"/>
    <mergeCell ref="I3:K3"/>
    <mergeCell ref="C4:N4"/>
    <mergeCell ref="C39:F39"/>
    <mergeCell ref="G39:I39"/>
    <mergeCell ref="G40:I40"/>
    <mergeCell ref="A10:O10"/>
    <mergeCell ref="A15:O15"/>
    <mergeCell ref="A19:O19"/>
    <mergeCell ref="A12:O12"/>
  </mergeCells>
  <pageMargins left="0.31496062992125984" right="3.937007874015748E-2" top="0.74803149606299213" bottom="0.74803149606299213" header="0.31496062992125984" footer="0.31496062992125984"/>
  <pageSetup paperSize="9" scale="6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P71"/>
  <sheetViews>
    <sheetView topLeftCell="A5" zoomScale="82" zoomScaleNormal="82" zoomScaleSheetLayoutView="85" workbookViewId="0">
      <pane ySplit="3" topLeftCell="A8" activePane="bottomLeft" state="frozen"/>
      <selection activeCell="A5" sqref="A5"/>
      <selection pane="bottomLeft" activeCell="P5" sqref="P1:P1048576"/>
    </sheetView>
  </sheetViews>
  <sheetFormatPr defaultRowHeight="15" outlineLevelRow="1" x14ac:dyDescent="0.25"/>
  <cols>
    <col min="1" max="1" width="6.85546875" bestFit="1" customWidth="1"/>
    <col min="2" max="2" width="6.28515625" customWidth="1"/>
    <col min="3" max="3" width="22.7109375" customWidth="1"/>
    <col min="4" max="4" width="5.85546875" customWidth="1"/>
    <col min="5" max="5" width="25" customWidth="1"/>
    <col min="6" max="6" width="26.42578125" customWidth="1"/>
    <col min="7" max="7" width="20.42578125" customWidth="1"/>
    <col min="8" max="8" width="13.140625" customWidth="1"/>
    <col min="9" max="9" width="10" customWidth="1"/>
    <col min="10" max="10" width="12.140625" customWidth="1"/>
    <col min="11" max="11" width="17.5703125" customWidth="1"/>
    <col min="12" max="12" width="17.42578125" customWidth="1"/>
    <col min="13" max="13" width="23" customWidth="1"/>
    <col min="14" max="14" width="18.42578125" customWidth="1"/>
    <col min="15" max="15" width="29.85546875" customWidth="1"/>
    <col min="16" max="16" width="18.42578125" hidden="1" customWidth="1"/>
  </cols>
  <sheetData>
    <row r="1" spans="1:16" ht="24.75" customHeight="1" x14ac:dyDescent="0.3">
      <c r="E1" s="237" t="s">
        <v>27</v>
      </c>
      <c r="F1" s="237"/>
      <c r="G1" s="237"/>
      <c r="H1" s="237"/>
      <c r="I1" s="237"/>
      <c r="J1" s="237"/>
      <c r="K1" s="237"/>
      <c r="L1" s="237"/>
    </row>
    <row r="2" spans="1:16" ht="25.5" customHeight="1" x14ac:dyDescent="0.25">
      <c r="B2" s="14"/>
      <c r="C2" s="14"/>
      <c r="D2" s="14"/>
      <c r="E2" s="238" t="s">
        <v>28</v>
      </c>
      <c r="F2" s="238"/>
      <c r="G2" s="238"/>
      <c r="H2" s="238"/>
      <c r="I2" s="238"/>
      <c r="J2" s="238"/>
      <c r="K2" s="238"/>
      <c r="L2" s="238"/>
      <c r="M2" s="14"/>
      <c r="N2" s="14"/>
      <c r="O2" s="1"/>
    </row>
    <row r="3" spans="1:16" ht="18.75" customHeight="1" x14ac:dyDescent="0.25">
      <c r="B3" s="14"/>
      <c r="C3" s="14"/>
      <c r="D3" s="14"/>
      <c r="E3" s="37"/>
      <c r="F3" s="240" t="s">
        <v>29</v>
      </c>
      <c r="G3" s="240"/>
      <c r="H3" s="17">
        <v>2018</v>
      </c>
      <c r="I3" s="238" t="s">
        <v>30</v>
      </c>
      <c r="J3" s="238"/>
      <c r="K3" s="238"/>
      <c r="L3" s="37"/>
      <c r="M3" s="14"/>
      <c r="N3" s="14"/>
      <c r="O3" s="1"/>
    </row>
    <row r="4" spans="1:16" ht="36" hidden="1" customHeight="1" x14ac:dyDescent="0.25">
      <c r="B4" s="2"/>
      <c r="C4" s="239" t="s">
        <v>13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15"/>
      <c r="P4" s="1"/>
    </row>
    <row r="5" spans="1:16" ht="121.5" customHeight="1" x14ac:dyDescent="0.25">
      <c r="A5" s="3" t="s">
        <v>49</v>
      </c>
      <c r="B5" s="3" t="s">
        <v>48</v>
      </c>
      <c r="C5" s="3" t="s">
        <v>24</v>
      </c>
      <c r="D5" s="12" t="s">
        <v>22</v>
      </c>
      <c r="E5" s="3" t="s">
        <v>23</v>
      </c>
      <c r="F5" s="3" t="s">
        <v>1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14</v>
      </c>
      <c r="O5" s="3" t="s">
        <v>9</v>
      </c>
      <c r="P5" s="199">
        <f>SUM(I9,I11,I13:I21,I23,I25,I28,I30,I26,I27,I31,I32,I34,I36,I37,I39:I42,I44:I48,I50:I54,I56,I58:I66)</f>
        <v>637</v>
      </c>
    </row>
    <row r="6" spans="1:16" x14ac:dyDescent="0.25">
      <c r="A6" s="27">
        <v>1</v>
      </c>
      <c r="B6" s="3">
        <v>2</v>
      </c>
      <c r="C6" s="27">
        <v>3</v>
      </c>
      <c r="D6" s="3">
        <v>4</v>
      </c>
      <c r="E6" s="27">
        <v>5</v>
      </c>
      <c r="F6" s="3">
        <v>6</v>
      </c>
      <c r="G6" s="27">
        <v>7</v>
      </c>
      <c r="H6" s="3">
        <v>8</v>
      </c>
      <c r="I6" s="27">
        <v>9</v>
      </c>
      <c r="J6" s="3">
        <v>10</v>
      </c>
      <c r="K6" s="27">
        <v>11</v>
      </c>
      <c r="L6" s="3">
        <v>12</v>
      </c>
      <c r="M6" s="27">
        <v>13</v>
      </c>
      <c r="N6" s="3">
        <v>14</v>
      </c>
      <c r="O6" s="27">
        <v>15</v>
      </c>
      <c r="P6" s="1"/>
    </row>
    <row r="7" spans="1:16" ht="15.75" x14ac:dyDescent="0.25">
      <c r="A7" s="180"/>
      <c r="B7" s="181">
        <f>COUNT(B9,B11,B13:B21,B23,B25:B28,B30:B32,B34,B36,B37,B39:B42,B44:B48,B50:B54,B56,B58:B66)</f>
        <v>46</v>
      </c>
      <c r="C7" s="273" t="s">
        <v>1464</v>
      </c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5"/>
    </row>
    <row r="8" spans="1:16" ht="15.75" customHeight="1" x14ac:dyDescent="0.25">
      <c r="A8" s="270" t="s">
        <v>789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</row>
    <row r="9" spans="1:16" ht="94.5" hidden="1" outlineLevel="1" x14ac:dyDescent="0.25">
      <c r="A9" s="25">
        <v>1</v>
      </c>
      <c r="B9" s="57">
        <v>1</v>
      </c>
      <c r="C9" s="24" t="s">
        <v>71</v>
      </c>
      <c r="D9" s="22" t="s">
        <v>40</v>
      </c>
      <c r="E9" s="19" t="s">
        <v>50</v>
      </c>
      <c r="F9" s="19" t="s">
        <v>51</v>
      </c>
      <c r="G9" s="19" t="s">
        <v>42</v>
      </c>
      <c r="H9" s="19" t="s">
        <v>52</v>
      </c>
      <c r="I9" s="39">
        <v>10</v>
      </c>
      <c r="J9" s="28" t="s">
        <v>72</v>
      </c>
      <c r="K9" s="19" t="s">
        <v>43</v>
      </c>
      <c r="L9" s="20"/>
      <c r="M9" s="19"/>
      <c r="N9" s="19"/>
      <c r="O9" s="21" t="s">
        <v>35</v>
      </c>
    </row>
    <row r="10" spans="1:16" ht="15.75" collapsed="1" x14ac:dyDescent="0.25">
      <c r="A10" s="266" t="s">
        <v>1146</v>
      </c>
      <c r="B10" s="267"/>
      <c r="C10" s="268"/>
      <c r="D10" s="268"/>
      <c r="E10" s="268"/>
      <c r="F10" s="267"/>
      <c r="G10" s="267"/>
      <c r="H10" s="267"/>
      <c r="I10" s="267"/>
      <c r="J10" s="267"/>
      <c r="K10" s="267"/>
      <c r="L10" s="267"/>
      <c r="M10" s="267"/>
      <c r="N10" s="267"/>
      <c r="O10" s="269"/>
    </row>
    <row r="11" spans="1:16" ht="157.5" hidden="1" outlineLevel="1" x14ac:dyDescent="0.25">
      <c r="A11" s="56">
        <v>2</v>
      </c>
      <c r="B11" s="57">
        <v>1</v>
      </c>
      <c r="C11" s="24" t="s">
        <v>1591</v>
      </c>
      <c r="D11" s="22" t="s">
        <v>40</v>
      </c>
      <c r="E11" s="57" t="s">
        <v>1518</v>
      </c>
      <c r="F11" s="57" t="s">
        <v>1557</v>
      </c>
      <c r="G11" s="57" t="s">
        <v>42</v>
      </c>
      <c r="H11" s="57" t="s">
        <v>1593</v>
      </c>
      <c r="I11" s="185">
        <v>10</v>
      </c>
      <c r="J11" s="186" t="s">
        <v>370</v>
      </c>
      <c r="K11" s="57" t="s">
        <v>1592</v>
      </c>
      <c r="L11" s="89">
        <v>264.2</v>
      </c>
      <c r="M11" s="168" t="s">
        <v>372</v>
      </c>
      <c r="N11" s="168"/>
      <c r="O11" s="168" t="s">
        <v>1519</v>
      </c>
    </row>
    <row r="12" spans="1:16" ht="15.75" collapsed="1" x14ac:dyDescent="0.25">
      <c r="A12" s="266" t="s">
        <v>790</v>
      </c>
      <c r="B12" s="267"/>
      <c r="C12" s="268"/>
      <c r="D12" s="268"/>
      <c r="E12" s="268"/>
      <c r="F12" s="267"/>
      <c r="G12" s="267"/>
      <c r="H12" s="267"/>
      <c r="I12" s="267"/>
      <c r="J12" s="267"/>
      <c r="K12" s="267"/>
      <c r="L12" s="267"/>
      <c r="M12" s="267"/>
      <c r="N12" s="267"/>
      <c r="O12" s="269"/>
    </row>
    <row r="13" spans="1:16" ht="141.75" hidden="1" outlineLevel="1" x14ac:dyDescent="0.25">
      <c r="A13" s="25">
        <v>3</v>
      </c>
      <c r="B13" s="57">
        <v>1</v>
      </c>
      <c r="C13" s="43" t="s">
        <v>190</v>
      </c>
      <c r="D13" s="22" t="s">
        <v>40</v>
      </c>
      <c r="E13" s="19" t="s">
        <v>144</v>
      </c>
      <c r="F13" s="19" t="s">
        <v>82</v>
      </c>
      <c r="G13" s="19" t="s">
        <v>42</v>
      </c>
      <c r="H13" s="19" t="s">
        <v>85</v>
      </c>
      <c r="I13" s="39">
        <v>20</v>
      </c>
      <c r="J13" s="28" t="s">
        <v>72</v>
      </c>
      <c r="K13" s="19" t="s">
        <v>91</v>
      </c>
      <c r="L13" s="20">
        <v>5700</v>
      </c>
      <c r="M13" s="21" t="s">
        <v>74</v>
      </c>
      <c r="N13" s="21"/>
      <c r="O13" s="21" t="s">
        <v>199</v>
      </c>
    </row>
    <row r="14" spans="1:16" ht="141.75" hidden="1" outlineLevel="1" x14ac:dyDescent="0.25">
      <c r="A14" s="25">
        <v>4</v>
      </c>
      <c r="B14" s="57">
        <v>2</v>
      </c>
      <c r="C14" s="43" t="s">
        <v>191</v>
      </c>
      <c r="D14" s="22" t="s">
        <v>40</v>
      </c>
      <c r="E14" s="19" t="s">
        <v>149</v>
      </c>
      <c r="F14" s="19" t="s">
        <v>84</v>
      </c>
      <c r="G14" s="19" t="s">
        <v>42</v>
      </c>
      <c r="H14" s="19" t="s">
        <v>200</v>
      </c>
      <c r="I14" s="39">
        <v>15</v>
      </c>
      <c r="J14" s="28" t="s">
        <v>72</v>
      </c>
      <c r="K14" s="19" t="s">
        <v>91</v>
      </c>
      <c r="L14" s="20">
        <v>5700</v>
      </c>
      <c r="M14" s="21" t="s">
        <v>74</v>
      </c>
      <c r="N14" s="21"/>
      <c r="O14" s="21" t="s">
        <v>199</v>
      </c>
    </row>
    <row r="15" spans="1:16" ht="141.75" hidden="1" outlineLevel="1" x14ac:dyDescent="0.25">
      <c r="A15" s="25">
        <v>5</v>
      </c>
      <c r="B15" s="57">
        <v>3</v>
      </c>
      <c r="C15" s="43" t="s">
        <v>192</v>
      </c>
      <c r="D15" s="22" t="s">
        <v>40</v>
      </c>
      <c r="E15" s="19" t="s">
        <v>151</v>
      </c>
      <c r="F15" s="19" t="s">
        <v>201</v>
      </c>
      <c r="G15" s="19" t="s">
        <v>42</v>
      </c>
      <c r="H15" s="19" t="s">
        <v>85</v>
      </c>
      <c r="I15" s="39">
        <v>20</v>
      </c>
      <c r="J15" s="28" t="s">
        <v>72</v>
      </c>
      <c r="K15" s="19" t="s">
        <v>91</v>
      </c>
      <c r="L15" s="20">
        <v>5700</v>
      </c>
      <c r="M15" s="21" t="s">
        <v>74</v>
      </c>
      <c r="N15" s="21"/>
      <c r="O15" s="21" t="s">
        <v>199</v>
      </c>
    </row>
    <row r="16" spans="1:16" ht="141.75" hidden="1" outlineLevel="1" x14ac:dyDescent="0.25">
      <c r="A16" s="25">
        <v>6</v>
      </c>
      <c r="B16" s="57">
        <v>4</v>
      </c>
      <c r="C16" s="43" t="s">
        <v>193</v>
      </c>
      <c r="D16" s="22" t="s">
        <v>40</v>
      </c>
      <c r="E16" s="19" t="s">
        <v>93</v>
      </c>
      <c r="F16" s="19" t="s">
        <v>94</v>
      </c>
      <c r="G16" s="19" t="s">
        <v>42</v>
      </c>
      <c r="H16" s="19" t="s">
        <v>85</v>
      </c>
      <c r="I16" s="39">
        <v>15</v>
      </c>
      <c r="J16" s="28" t="s">
        <v>72</v>
      </c>
      <c r="K16" s="19" t="s">
        <v>91</v>
      </c>
      <c r="L16" s="20">
        <v>5700</v>
      </c>
      <c r="M16" s="21" t="s">
        <v>74</v>
      </c>
      <c r="N16" s="21"/>
      <c r="O16" s="21" t="s">
        <v>199</v>
      </c>
    </row>
    <row r="17" spans="1:15" ht="141.75" hidden="1" outlineLevel="1" x14ac:dyDescent="0.25">
      <c r="A17" s="25">
        <v>7</v>
      </c>
      <c r="B17" s="57">
        <v>5</v>
      </c>
      <c r="C17" s="43" t="s">
        <v>194</v>
      </c>
      <c r="D17" s="22" t="s">
        <v>40</v>
      </c>
      <c r="E17" s="19" t="s">
        <v>101</v>
      </c>
      <c r="F17" s="19" t="s">
        <v>158</v>
      </c>
      <c r="G17" s="19" t="s">
        <v>42</v>
      </c>
      <c r="H17" s="19" t="s">
        <v>202</v>
      </c>
      <c r="I17" s="39">
        <v>15</v>
      </c>
      <c r="J17" s="28" t="s">
        <v>72</v>
      </c>
      <c r="K17" s="19" t="s">
        <v>91</v>
      </c>
      <c r="L17" s="20">
        <v>5700</v>
      </c>
      <c r="M17" s="21" t="s">
        <v>74</v>
      </c>
      <c r="N17" s="21"/>
      <c r="O17" s="21" t="s">
        <v>199</v>
      </c>
    </row>
    <row r="18" spans="1:15" ht="141.75" hidden="1" outlineLevel="1" x14ac:dyDescent="0.25">
      <c r="A18" s="25">
        <v>8</v>
      </c>
      <c r="B18" s="57">
        <v>6</v>
      </c>
      <c r="C18" s="43" t="s">
        <v>195</v>
      </c>
      <c r="D18" s="22" t="s">
        <v>40</v>
      </c>
      <c r="E18" s="19" t="s">
        <v>104</v>
      </c>
      <c r="F18" s="19" t="s">
        <v>203</v>
      </c>
      <c r="G18" s="19" t="s">
        <v>42</v>
      </c>
      <c r="H18" s="19" t="s">
        <v>110</v>
      </c>
      <c r="I18" s="39">
        <v>15</v>
      </c>
      <c r="J18" s="28" t="s">
        <v>72</v>
      </c>
      <c r="K18" s="19" t="s">
        <v>91</v>
      </c>
      <c r="L18" s="20">
        <v>5700</v>
      </c>
      <c r="M18" s="21" t="s">
        <v>74</v>
      </c>
      <c r="N18" s="21"/>
      <c r="O18" s="21" t="s">
        <v>204</v>
      </c>
    </row>
    <row r="19" spans="1:15" ht="141.75" hidden="1" outlineLevel="1" x14ac:dyDescent="0.25">
      <c r="A19" s="25">
        <v>9</v>
      </c>
      <c r="B19" s="57">
        <v>7</v>
      </c>
      <c r="C19" s="43" t="s">
        <v>196</v>
      </c>
      <c r="D19" s="22" t="s">
        <v>40</v>
      </c>
      <c r="E19" s="19" t="s">
        <v>112</v>
      </c>
      <c r="F19" s="19" t="s">
        <v>114</v>
      </c>
      <c r="G19" s="19" t="s">
        <v>42</v>
      </c>
      <c r="H19" s="19" t="s">
        <v>110</v>
      </c>
      <c r="I19" s="39">
        <v>10</v>
      </c>
      <c r="J19" s="28" t="s">
        <v>72</v>
      </c>
      <c r="K19" s="19" t="s">
        <v>91</v>
      </c>
      <c r="L19" s="20">
        <v>5700</v>
      </c>
      <c r="M19" s="21" t="s">
        <v>74</v>
      </c>
      <c r="N19" s="21"/>
      <c r="O19" s="21" t="s">
        <v>204</v>
      </c>
    </row>
    <row r="20" spans="1:15" ht="141.75" hidden="1" outlineLevel="1" x14ac:dyDescent="0.25">
      <c r="A20" s="25">
        <v>10</v>
      </c>
      <c r="B20" s="57">
        <v>8</v>
      </c>
      <c r="C20" s="43" t="s">
        <v>197</v>
      </c>
      <c r="D20" s="22" t="s">
        <v>40</v>
      </c>
      <c r="E20" s="19" t="s">
        <v>113</v>
      </c>
      <c r="F20" s="19" t="s">
        <v>115</v>
      </c>
      <c r="G20" s="19" t="s">
        <v>42</v>
      </c>
      <c r="H20" s="19" t="s">
        <v>125</v>
      </c>
      <c r="I20" s="39">
        <v>10</v>
      </c>
      <c r="J20" s="28" t="s">
        <v>72</v>
      </c>
      <c r="K20" s="19" t="s">
        <v>91</v>
      </c>
      <c r="L20" s="20">
        <v>5700</v>
      </c>
      <c r="M20" s="21" t="s">
        <v>74</v>
      </c>
      <c r="N20" s="21"/>
      <c r="O20" s="21" t="s">
        <v>204</v>
      </c>
    </row>
    <row r="21" spans="1:15" s="85" customFormat="1" ht="141.75" hidden="1" outlineLevel="1" x14ac:dyDescent="0.25">
      <c r="A21" s="56">
        <v>11</v>
      </c>
      <c r="B21" s="57">
        <v>9</v>
      </c>
      <c r="C21" s="24" t="s">
        <v>198</v>
      </c>
      <c r="D21" s="22" t="s">
        <v>40</v>
      </c>
      <c r="E21" s="57" t="s">
        <v>123</v>
      </c>
      <c r="F21" s="57" t="s">
        <v>205</v>
      </c>
      <c r="G21" s="57" t="s">
        <v>42</v>
      </c>
      <c r="H21" s="57" t="s">
        <v>110</v>
      </c>
      <c r="I21" s="185">
        <v>10</v>
      </c>
      <c r="J21" s="186" t="s">
        <v>72</v>
      </c>
      <c r="K21" s="57" t="s">
        <v>91</v>
      </c>
      <c r="L21" s="89">
        <v>5700</v>
      </c>
      <c r="M21" s="168" t="s">
        <v>74</v>
      </c>
      <c r="N21" s="168"/>
      <c r="O21" s="168" t="s">
        <v>204</v>
      </c>
    </row>
    <row r="22" spans="1:15" s="85" customFormat="1" ht="15.75" collapsed="1" x14ac:dyDescent="0.25">
      <c r="A22" s="266" t="s">
        <v>1154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9"/>
    </row>
    <row r="23" spans="1:15" s="85" customFormat="1" ht="180" hidden="1" outlineLevel="1" x14ac:dyDescent="0.25">
      <c r="A23" s="56">
        <v>12</v>
      </c>
      <c r="B23" s="57">
        <v>1</v>
      </c>
      <c r="C23" s="24" t="s">
        <v>1502</v>
      </c>
      <c r="D23" s="22" t="s">
        <v>40</v>
      </c>
      <c r="E23" s="57" t="s">
        <v>1504</v>
      </c>
      <c r="F23" s="57" t="s">
        <v>1505</v>
      </c>
      <c r="G23" s="57" t="s">
        <v>42</v>
      </c>
      <c r="H23" s="57" t="s">
        <v>1506</v>
      </c>
      <c r="I23" s="57">
        <v>15</v>
      </c>
      <c r="J23" s="111" t="s">
        <v>1503</v>
      </c>
      <c r="K23" s="57" t="s">
        <v>1498</v>
      </c>
      <c r="L23" s="89">
        <v>5500</v>
      </c>
      <c r="M23" s="168" t="s">
        <v>1472</v>
      </c>
      <c r="N23" s="57"/>
      <c r="O23" s="57" t="s">
        <v>1473</v>
      </c>
    </row>
    <row r="24" spans="1:15" ht="15.75" collapsed="1" x14ac:dyDescent="0.25">
      <c r="A24" s="266" t="s">
        <v>1148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9"/>
    </row>
    <row r="25" spans="1:15" ht="141.75" hidden="1" outlineLevel="1" x14ac:dyDescent="0.25">
      <c r="A25" s="25">
        <v>13</v>
      </c>
      <c r="B25" s="57">
        <v>1</v>
      </c>
      <c r="C25" s="52" t="s">
        <v>283</v>
      </c>
      <c r="D25" s="22" t="s">
        <v>40</v>
      </c>
      <c r="E25" s="50" t="s">
        <v>237</v>
      </c>
      <c r="F25" s="50" t="s">
        <v>286</v>
      </c>
      <c r="G25" s="19" t="s">
        <v>42</v>
      </c>
      <c r="H25" s="19" t="s">
        <v>287</v>
      </c>
      <c r="I25" s="39">
        <v>5</v>
      </c>
      <c r="J25" s="28" t="s">
        <v>72</v>
      </c>
      <c r="K25" s="50" t="s">
        <v>284</v>
      </c>
      <c r="L25" s="48">
        <v>2350</v>
      </c>
      <c r="M25" s="46" t="s">
        <v>208</v>
      </c>
      <c r="N25" s="8"/>
      <c r="O25" s="19" t="s">
        <v>285</v>
      </c>
    </row>
    <row r="26" spans="1:15" ht="141.75" hidden="1" outlineLevel="1" x14ac:dyDescent="0.25">
      <c r="A26" s="25">
        <v>14</v>
      </c>
      <c r="B26" s="57">
        <v>2</v>
      </c>
      <c r="C26" s="52" t="s">
        <v>283</v>
      </c>
      <c r="D26" s="22" t="s">
        <v>40</v>
      </c>
      <c r="E26" s="19" t="s">
        <v>248</v>
      </c>
      <c r="F26" s="19" t="s">
        <v>261</v>
      </c>
      <c r="G26" s="19" t="s">
        <v>42</v>
      </c>
      <c r="H26" s="19" t="s">
        <v>288</v>
      </c>
      <c r="I26" s="39">
        <v>6</v>
      </c>
      <c r="J26" s="28" t="s">
        <v>72</v>
      </c>
      <c r="K26" s="50" t="s">
        <v>284</v>
      </c>
      <c r="L26" s="48">
        <v>2350</v>
      </c>
      <c r="M26" s="53" t="s">
        <v>208</v>
      </c>
      <c r="N26" s="8"/>
      <c r="O26" s="19" t="s">
        <v>285</v>
      </c>
    </row>
    <row r="27" spans="1:15" ht="141.75" hidden="1" outlineLevel="1" x14ac:dyDescent="0.25">
      <c r="A27" s="25">
        <v>15</v>
      </c>
      <c r="B27" s="57">
        <v>3</v>
      </c>
      <c r="C27" s="52" t="s">
        <v>283</v>
      </c>
      <c r="D27" s="22" t="s">
        <v>40</v>
      </c>
      <c r="E27" s="50" t="s">
        <v>258</v>
      </c>
      <c r="F27" s="50" t="s">
        <v>252</v>
      </c>
      <c r="G27" s="19" t="s">
        <v>42</v>
      </c>
      <c r="H27" s="19" t="s">
        <v>289</v>
      </c>
      <c r="I27" s="39">
        <v>6</v>
      </c>
      <c r="J27" s="28" t="s">
        <v>72</v>
      </c>
      <c r="K27" s="50" t="s">
        <v>284</v>
      </c>
      <c r="L27" s="48">
        <v>2350</v>
      </c>
      <c r="M27" s="46" t="s">
        <v>208</v>
      </c>
      <c r="N27" s="8"/>
      <c r="O27" s="19" t="s">
        <v>285</v>
      </c>
    </row>
    <row r="28" spans="1:15" ht="141.75" hidden="1" outlineLevel="1" x14ac:dyDescent="0.25">
      <c r="A28" s="25">
        <v>16</v>
      </c>
      <c r="B28" s="57">
        <v>4</v>
      </c>
      <c r="C28" s="92" t="s">
        <v>283</v>
      </c>
      <c r="D28" s="93" t="s">
        <v>40</v>
      </c>
      <c r="E28" s="94" t="s">
        <v>256</v>
      </c>
      <c r="F28" s="94" t="s">
        <v>246</v>
      </c>
      <c r="G28" s="81" t="s">
        <v>42</v>
      </c>
      <c r="H28" s="81" t="s">
        <v>290</v>
      </c>
      <c r="I28" s="82">
        <v>6</v>
      </c>
      <c r="J28" s="95" t="s">
        <v>72</v>
      </c>
      <c r="K28" s="94" t="s">
        <v>284</v>
      </c>
      <c r="L28" s="96">
        <v>2350</v>
      </c>
      <c r="M28" s="60" t="s">
        <v>208</v>
      </c>
      <c r="N28" s="91"/>
      <c r="O28" s="81" t="s">
        <v>285</v>
      </c>
    </row>
    <row r="29" spans="1:15" ht="15.75" collapsed="1" x14ac:dyDescent="0.25">
      <c r="A29" s="266" t="s">
        <v>1150</v>
      </c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9"/>
    </row>
    <row r="30" spans="1:15" s="85" customFormat="1" ht="94.5" hidden="1" outlineLevel="1" x14ac:dyDescent="0.25">
      <c r="A30" s="56">
        <v>17</v>
      </c>
      <c r="B30" s="57">
        <v>1</v>
      </c>
      <c r="C30" s="86" t="s">
        <v>598</v>
      </c>
      <c r="D30" s="22" t="s">
        <v>40</v>
      </c>
      <c r="E30" s="72" t="s">
        <v>576</v>
      </c>
      <c r="F30" s="72" t="s">
        <v>603</v>
      </c>
      <c r="G30" s="202" t="s">
        <v>42</v>
      </c>
      <c r="H30" s="202" t="s">
        <v>604</v>
      </c>
      <c r="I30" s="72">
        <v>25</v>
      </c>
      <c r="J30" s="87" t="s">
        <v>373</v>
      </c>
      <c r="K30" s="72" t="s">
        <v>599</v>
      </c>
      <c r="L30" s="203"/>
      <c r="M30" s="57"/>
      <c r="N30" s="204"/>
      <c r="O30" s="72" t="s">
        <v>600</v>
      </c>
    </row>
    <row r="31" spans="1:15" s="85" customFormat="1" ht="94.5" hidden="1" outlineLevel="1" x14ac:dyDescent="0.25">
      <c r="A31" s="56">
        <v>18</v>
      </c>
      <c r="B31" s="57">
        <v>2</v>
      </c>
      <c r="C31" s="86" t="s">
        <v>601</v>
      </c>
      <c r="D31" s="22" t="s">
        <v>40</v>
      </c>
      <c r="E31" s="72" t="s">
        <v>605</v>
      </c>
      <c r="F31" s="72" t="s">
        <v>577</v>
      </c>
      <c r="G31" s="202" t="s">
        <v>42</v>
      </c>
      <c r="H31" s="202" t="s">
        <v>606</v>
      </c>
      <c r="I31" s="72">
        <v>25</v>
      </c>
      <c r="J31" s="87" t="s">
        <v>373</v>
      </c>
      <c r="K31" s="72" t="s">
        <v>599</v>
      </c>
      <c r="L31" s="203"/>
      <c r="M31" s="57"/>
      <c r="N31" s="204"/>
      <c r="O31" s="72" t="s">
        <v>600</v>
      </c>
    </row>
    <row r="32" spans="1:15" s="85" customFormat="1" ht="110.25" hidden="1" outlineLevel="1" x14ac:dyDescent="0.25">
      <c r="A32" s="56">
        <v>19</v>
      </c>
      <c r="B32" s="57">
        <v>3</v>
      </c>
      <c r="C32" s="86" t="s">
        <v>602</v>
      </c>
      <c r="D32" s="22" t="s">
        <v>40</v>
      </c>
      <c r="E32" s="72" t="s">
        <v>578</v>
      </c>
      <c r="F32" s="72" t="s">
        <v>607</v>
      </c>
      <c r="G32" s="202" t="s">
        <v>42</v>
      </c>
      <c r="H32" s="202" t="s">
        <v>608</v>
      </c>
      <c r="I32" s="72">
        <v>25</v>
      </c>
      <c r="J32" s="87" t="s">
        <v>373</v>
      </c>
      <c r="K32" s="72" t="s">
        <v>599</v>
      </c>
      <c r="L32" s="203"/>
      <c r="M32" s="57"/>
      <c r="N32" s="204"/>
      <c r="O32" s="72" t="s">
        <v>600</v>
      </c>
    </row>
    <row r="33" spans="1:15" ht="15.75" collapsed="1" x14ac:dyDescent="0.25">
      <c r="A33" s="266" t="s">
        <v>791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9"/>
    </row>
    <row r="34" spans="1:15" s="85" customFormat="1" ht="135" hidden="1" outlineLevel="1" x14ac:dyDescent="0.25">
      <c r="A34" s="56">
        <v>20</v>
      </c>
      <c r="B34" s="57">
        <v>1</v>
      </c>
      <c r="C34" s="24" t="s">
        <v>366</v>
      </c>
      <c r="D34" s="22" t="s">
        <v>40</v>
      </c>
      <c r="E34" s="57" t="s">
        <v>368</v>
      </c>
      <c r="F34" s="57" t="s">
        <v>365</v>
      </c>
      <c r="G34" s="57" t="s">
        <v>42</v>
      </c>
      <c r="H34" s="57" t="s">
        <v>369</v>
      </c>
      <c r="I34" s="57">
        <v>11</v>
      </c>
      <c r="J34" s="186" t="s">
        <v>370</v>
      </c>
      <c r="K34" s="73" t="s">
        <v>371</v>
      </c>
      <c r="L34" s="205"/>
      <c r="M34" s="168" t="s">
        <v>363</v>
      </c>
      <c r="N34" s="185"/>
      <c r="O34" s="168" t="s">
        <v>367</v>
      </c>
    </row>
    <row r="35" spans="1:15" ht="15.75" collapsed="1" x14ac:dyDescent="0.25">
      <c r="A35" s="266" t="s">
        <v>792</v>
      </c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9"/>
    </row>
    <row r="36" spans="1:15" ht="165" hidden="1" outlineLevel="1" x14ac:dyDescent="0.25">
      <c r="A36" s="25">
        <v>21</v>
      </c>
      <c r="B36" s="57">
        <v>1</v>
      </c>
      <c r="C36" s="52" t="s">
        <v>397</v>
      </c>
      <c r="D36" s="22" t="s">
        <v>40</v>
      </c>
      <c r="E36" s="50" t="s">
        <v>396</v>
      </c>
      <c r="F36" s="50" t="s">
        <v>384</v>
      </c>
      <c r="G36" s="50" t="s">
        <v>42</v>
      </c>
      <c r="H36" s="50" t="s">
        <v>398</v>
      </c>
      <c r="I36" s="74">
        <v>10</v>
      </c>
      <c r="J36" s="75" t="s">
        <v>72</v>
      </c>
      <c r="K36" s="50" t="s">
        <v>385</v>
      </c>
      <c r="L36" s="20"/>
      <c r="M36" s="55" t="s">
        <v>386</v>
      </c>
      <c r="N36" s="19"/>
      <c r="O36" s="55" t="s">
        <v>391</v>
      </c>
    </row>
    <row r="37" spans="1:15" ht="192.75" hidden="1" customHeight="1" outlineLevel="1" x14ac:dyDescent="0.25">
      <c r="A37" s="25">
        <v>22</v>
      </c>
      <c r="B37" s="57">
        <v>2</v>
      </c>
      <c r="C37" s="43" t="s">
        <v>392</v>
      </c>
      <c r="D37" s="22" t="s">
        <v>40</v>
      </c>
      <c r="E37" s="19" t="s">
        <v>394</v>
      </c>
      <c r="F37" s="19" t="s">
        <v>395</v>
      </c>
      <c r="G37" s="50" t="s">
        <v>42</v>
      </c>
      <c r="H37" s="78" t="s">
        <v>399</v>
      </c>
      <c r="I37" s="74">
        <v>10</v>
      </c>
      <c r="J37" s="75" t="s">
        <v>373</v>
      </c>
      <c r="K37" s="21" t="s">
        <v>393</v>
      </c>
      <c r="L37" s="78"/>
      <c r="M37" s="55" t="s">
        <v>386</v>
      </c>
      <c r="N37" s="19"/>
      <c r="O37" s="55" t="s">
        <v>391</v>
      </c>
    </row>
    <row r="38" spans="1:15" ht="15.75" collapsed="1" x14ac:dyDescent="0.25">
      <c r="A38" s="266" t="s">
        <v>1153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9"/>
    </row>
    <row r="39" spans="1:15" ht="180" hidden="1" outlineLevel="1" x14ac:dyDescent="0.25">
      <c r="A39" s="25">
        <v>23</v>
      </c>
      <c r="B39" s="57">
        <v>1</v>
      </c>
      <c r="C39" s="43" t="s">
        <v>1701</v>
      </c>
      <c r="D39" s="22" t="s">
        <v>40</v>
      </c>
      <c r="E39" s="19" t="s">
        <v>1707</v>
      </c>
      <c r="F39" s="19" t="s">
        <v>1708</v>
      </c>
      <c r="G39" s="50" t="s">
        <v>42</v>
      </c>
      <c r="H39" s="50" t="s">
        <v>1709</v>
      </c>
      <c r="I39" s="74">
        <v>8</v>
      </c>
      <c r="J39" s="75" t="s">
        <v>72</v>
      </c>
      <c r="K39" s="21" t="s">
        <v>1702</v>
      </c>
      <c r="L39" s="78"/>
      <c r="M39" s="55" t="s">
        <v>372</v>
      </c>
      <c r="N39" s="19"/>
      <c r="O39" s="55" t="s">
        <v>1599</v>
      </c>
    </row>
    <row r="40" spans="1:15" ht="120" hidden="1" outlineLevel="1" x14ac:dyDescent="0.25">
      <c r="A40" s="25">
        <v>24</v>
      </c>
      <c r="B40" s="57">
        <v>2</v>
      </c>
      <c r="C40" s="43" t="s">
        <v>1703</v>
      </c>
      <c r="D40" s="22" t="s">
        <v>40</v>
      </c>
      <c r="E40" s="19" t="s">
        <v>1613</v>
      </c>
      <c r="F40" s="19" t="s">
        <v>1710</v>
      </c>
      <c r="G40" s="50" t="s">
        <v>42</v>
      </c>
      <c r="H40" s="50" t="s">
        <v>1711</v>
      </c>
      <c r="I40" s="74">
        <v>10</v>
      </c>
      <c r="J40" s="75" t="s">
        <v>373</v>
      </c>
      <c r="K40" s="21" t="s">
        <v>1614</v>
      </c>
      <c r="L40" s="78"/>
      <c r="M40" s="55" t="s">
        <v>372</v>
      </c>
      <c r="N40" s="19"/>
      <c r="O40" s="55" t="s">
        <v>1704</v>
      </c>
    </row>
    <row r="41" spans="1:15" s="85" customFormat="1" ht="180" hidden="1" outlineLevel="1" x14ac:dyDescent="0.25">
      <c r="A41" s="56">
        <v>25</v>
      </c>
      <c r="B41" s="57">
        <v>3</v>
      </c>
      <c r="C41" s="24" t="s">
        <v>283</v>
      </c>
      <c r="D41" s="22" t="s">
        <v>40</v>
      </c>
      <c r="E41" s="57" t="s">
        <v>1638</v>
      </c>
      <c r="F41" s="57" t="s">
        <v>1712</v>
      </c>
      <c r="G41" s="206" t="s">
        <v>42</v>
      </c>
      <c r="H41" s="206" t="s">
        <v>1713</v>
      </c>
      <c r="I41" s="207">
        <v>10</v>
      </c>
      <c r="J41" s="208" t="s">
        <v>72</v>
      </c>
      <c r="K41" s="57" t="s">
        <v>1605</v>
      </c>
      <c r="L41" s="209"/>
      <c r="M41" s="210" t="s">
        <v>1606</v>
      </c>
      <c r="N41" s="57"/>
      <c r="O41" s="210" t="s">
        <v>1714</v>
      </c>
    </row>
    <row r="42" spans="1:15" ht="180" hidden="1" outlineLevel="1" x14ac:dyDescent="0.25">
      <c r="A42" s="25">
        <v>26</v>
      </c>
      <c r="B42" s="57">
        <v>4</v>
      </c>
      <c r="C42" s="43" t="s">
        <v>1705</v>
      </c>
      <c r="D42" s="22" t="s">
        <v>40</v>
      </c>
      <c r="E42" s="19" t="s">
        <v>1641</v>
      </c>
      <c r="F42" s="19" t="s">
        <v>1715</v>
      </c>
      <c r="G42" s="29" t="s">
        <v>471</v>
      </c>
      <c r="H42" s="29" t="s">
        <v>1716</v>
      </c>
      <c r="I42" s="74">
        <v>15</v>
      </c>
      <c r="J42" s="75" t="s">
        <v>373</v>
      </c>
      <c r="K42" s="21" t="s">
        <v>1717</v>
      </c>
      <c r="L42" s="78"/>
      <c r="M42" s="55" t="s">
        <v>1645</v>
      </c>
      <c r="N42" s="19"/>
      <c r="O42" s="55" t="s">
        <v>1706</v>
      </c>
    </row>
    <row r="43" spans="1:15" ht="15.75" collapsed="1" x14ac:dyDescent="0.25">
      <c r="A43" s="266" t="s">
        <v>793</v>
      </c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9"/>
    </row>
    <row r="44" spans="1:15" ht="180" hidden="1" outlineLevel="1" x14ac:dyDescent="0.25">
      <c r="A44" s="25">
        <v>27</v>
      </c>
      <c r="B44" s="57">
        <v>1</v>
      </c>
      <c r="C44" s="38" t="s">
        <v>463</v>
      </c>
      <c r="D44" s="22" t="s">
        <v>40</v>
      </c>
      <c r="E44" s="29" t="s">
        <v>405</v>
      </c>
      <c r="F44" s="29" t="s">
        <v>468</v>
      </c>
      <c r="G44" s="29" t="s">
        <v>471</v>
      </c>
      <c r="H44" s="29" t="s">
        <v>473</v>
      </c>
      <c r="I44" s="29">
        <v>40</v>
      </c>
      <c r="J44" s="79" t="s">
        <v>72</v>
      </c>
      <c r="K44" s="63" t="s">
        <v>470</v>
      </c>
      <c r="L44" s="65">
        <v>5500</v>
      </c>
      <c r="M44" s="29" t="s">
        <v>400</v>
      </c>
      <c r="N44" s="29"/>
      <c r="O44" s="29" t="s">
        <v>469</v>
      </c>
    </row>
    <row r="45" spans="1:15" ht="165" hidden="1" outlineLevel="1" x14ac:dyDescent="0.25">
      <c r="A45" s="25">
        <v>28</v>
      </c>
      <c r="B45" s="57">
        <v>2</v>
      </c>
      <c r="C45" s="38" t="s">
        <v>464</v>
      </c>
      <c r="D45" s="22" t="s">
        <v>40</v>
      </c>
      <c r="E45" s="29" t="s">
        <v>472</v>
      </c>
      <c r="F45" s="29" t="s">
        <v>408</v>
      </c>
      <c r="G45" s="29" t="s">
        <v>42</v>
      </c>
      <c r="H45" s="29" t="s">
        <v>475</v>
      </c>
      <c r="I45" s="29">
        <v>10</v>
      </c>
      <c r="J45" s="79" t="s">
        <v>72</v>
      </c>
      <c r="K45" s="63" t="s">
        <v>409</v>
      </c>
      <c r="L45" s="65">
        <v>5500</v>
      </c>
      <c r="M45" s="29" t="s">
        <v>400</v>
      </c>
      <c r="N45" s="29"/>
      <c r="O45" s="29" t="s">
        <v>474</v>
      </c>
    </row>
    <row r="46" spans="1:15" ht="141.75" hidden="1" outlineLevel="1" x14ac:dyDescent="0.25">
      <c r="A46" s="25">
        <v>29</v>
      </c>
      <c r="B46" s="57">
        <v>3</v>
      </c>
      <c r="C46" s="38" t="s">
        <v>476</v>
      </c>
      <c r="D46" s="22" t="s">
        <v>40</v>
      </c>
      <c r="E46" s="29" t="s">
        <v>410</v>
      </c>
      <c r="F46" s="29" t="s">
        <v>477</v>
      </c>
      <c r="G46" s="29" t="s">
        <v>42</v>
      </c>
      <c r="H46" s="29" t="s">
        <v>478</v>
      </c>
      <c r="I46" s="29">
        <v>10</v>
      </c>
      <c r="J46" s="79" t="s">
        <v>72</v>
      </c>
      <c r="K46" s="63" t="s">
        <v>412</v>
      </c>
      <c r="L46" s="65">
        <v>5500</v>
      </c>
      <c r="M46" s="29" t="s">
        <v>400</v>
      </c>
      <c r="N46" s="29" t="s">
        <v>401</v>
      </c>
      <c r="O46" s="29" t="s">
        <v>404</v>
      </c>
    </row>
    <row r="47" spans="1:15" ht="141.75" hidden="1" outlineLevel="1" x14ac:dyDescent="0.25">
      <c r="A47" s="25">
        <v>30</v>
      </c>
      <c r="B47" s="57">
        <v>4</v>
      </c>
      <c r="C47" s="38" t="s">
        <v>479</v>
      </c>
      <c r="D47" s="22" t="s">
        <v>40</v>
      </c>
      <c r="E47" s="29" t="s">
        <v>413</v>
      </c>
      <c r="F47" s="29" t="s">
        <v>449</v>
      </c>
      <c r="G47" s="29" t="s">
        <v>421</v>
      </c>
      <c r="H47" s="29" t="s">
        <v>480</v>
      </c>
      <c r="I47" s="29">
        <v>25</v>
      </c>
      <c r="J47" s="79" t="s">
        <v>72</v>
      </c>
      <c r="K47" s="29"/>
      <c r="L47" s="65">
        <v>5500</v>
      </c>
      <c r="M47" s="29" t="s">
        <v>400</v>
      </c>
      <c r="N47" s="29" t="s">
        <v>401</v>
      </c>
      <c r="O47" s="29" t="s">
        <v>481</v>
      </c>
    </row>
    <row r="48" spans="1:15" ht="173.25" hidden="1" outlineLevel="1" x14ac:dyDescent="0.25">
      <c r="A48" s="25">
        <v>31</v>
      </c>
      <c r="B48" s="57">
        <v>5</v>
      </c>
      <c r="C48" s="38" t="s">
        <v>465</v>
      </c>
      <c r="D48" s="22" t="s">
        <v>40</v>
      </c>
      <c r="E48" s="29" t="s">
        <v>452</v>
      </c>
      <c r="F48" s="29" t="s">
        <v>453</v>
      </c>
      <c r="G48" s="29" t="s">
        <v>421</v>
      </c>
      <c r="H48" s="29" t="s">
        <v>480</v>
      </c>
      <c r="I48" s="29">
        <v>30</v>
      </c>
      <c r="J48" s="79" t="s">
        <v>72</v>
      </c>
      <c r="K48" s="29" t="s">
        <v>466</v>
      </c>
      <c r="L48" s="65">
        <v>5500</v>
      </c>
      <c r="M48" s="29" t="s">
        <v>400</v>
      </c>
      <c r="N48" s="29" t="s">
        <v>401</v>
      </c>
      <c r="O48" s="29" t="s">
        <v>467</v>
      </c>
    </row>
    <row r="49" spans="1:15" ht="15.75" collapsed="1" x14ac:dyDescent="0.25">
      <c r="A49" s="266" t="s">
        <v>794</v>
      </c>
      <c r="B49" s="267"/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9"/>
    </row>
    <row r="50" spans="1:15" ht="165" hidden="1" outlineLevel="1" x14ac:dyDescent="0.25">
      <c r="A50" s="25">
        <v>32</v>
      </c>
      <c r="B50" s="57">
        <v>1</v>
      </c>
      <c r="C50" s="43" t="s">
        <v>555</v>
      </c>
      <c r="D50" s="22" t="s">
        <v>40</v>
      </c>
      <c r="E50" s="19" t="s">
        <v>560</v>
      </c>
      <c r="F50" s="61" t="s">
        <v>561</v>
      </c>
      <c r="G50" s="19" t="s">
        <v>42</v>
      </c>
      <c r="H50" s="19" t="s">
        <v>562</v>
      </c>
      <c r="I50" s="39">
        <v>15</v>
      </c>
      <c r="J50" s="28" t="s">
        <v>72</v>
      </c>
      <c r="K50" s="19" t="s">
        <v>563</v>
      </c>
      <c r="L50" s="19" t="s">
        <v>483</v>
      </c>
      <c r="M50" s="19" t="s">
        <v>372</v>
      </c>
      <c r="N50" s="39" t="s">
        <v>482</v>
      </c>
      <c r="O50" s="21" t="s">
        <v>565</v>
      </c>
    </row>
    <row r="51" spans="1:15" ht="165" hidden="1" outlineLevel="1" x14ac:dyDescent="0.25">
      <c r="A51" s="25">
        <v>33</v>
      </c>
      <c r="B51" s="57">
        <v>2</v>
      </c>
      <c r="C51" s="43" t="s">
        <v>556</v>
      </c>
      <c r="D51" s="22" t="s">
        <v>40</v>
      </c>
      <c r="E51" s="19" t="s">
        <v>491</v>
      </c>
      <c r="F51" s="61" t="s">
        <v>549</v>
      </c>
      <c r="G51" s="19" t="s">
        <v>42</v>
      </c>
      <c r="H51" s="19" t="s">
        <v>564</v>
      </c>
      <c r="I51" s="39">
        <v>15</v>
      </c>
      <c r="J51" s="28" t="s">
        <v>72</v>
      </c>
      <c r="K51" s="19" t="s">
        <v>563</v>
      </c>
      <c r="L51" s="19" t="s">
        <v>483</v>
      </c>
      <c r="M51" s="19" t="s">
        <v>372</v>
      </c>
      <c r="N51" s="39" t="s">
        <v>482</v>
      </c>
      <c r="O51" s="21" t="s">
        <v>565</v>
      </c>
    </row>
    <row r="52" spans="1:15" ht="180" hidden="1" outlineLevel="1" x14ac:dyDescent="0.25">
      <c r="A52" s="25">
        <v>34</v>
      </c>
      <c r="B52" s="57">
        <v>3</v>
      </c>
      <c r="C52" s="43" t="s">
        <v>557</v>
      </c>
      <c r="D52" s="22" t="s">
        <v>40</v>
      </c>
      <c r="E52" s="19" t="s">
        <v>492</v>
      </c>
      <c r="F52" s="19" t="s">
        <v>568</v>
      </c>
      <c r="G52" s="19" t="s">
        <v>42</v>
      </c>
      <c r="H52" s="19" t="s">
        <v>493</v>
      </c>
      <c r="I52" s="39">
        <v>25</v>
      </c>
      <c r="J52" s="28" t="s">
        <v>72</v>
      </c>
      <c r="K52" s="21" t="s">
        <v>567</v>
      </c>
      <c r="L52" s="46" t="s">
        <v>484</v>
      </c>
      <c r="M52" s="19" t="s">
        <v>372</v>
      </c>
      <c r="N52" s="39" t="s">
        <v>482</v>
      </c>
      <c r="O52" s="21" t="s">
        <v>566</v>
      </c>
    </row>
    <row r="53" spans="1:15" ht="165" hidden="1" outlineLevel="1" x14ac:dyDescent="0.25">
      <c r="A53" s="25">
        <v>35</v>
      </c>
      <c r="B53" s="57">
        <v>4</v>
      </c>
      <c r="C53" s="43" t="s">
        <v>569</v>
      </c>
      <c r="D53" s="22" t="s">
        <v>40</v>
      </c>
      <c r="E53" s="19" t="s">
        <v>570</v>
      </c>
      <c r="F53" s="19" t="s">
        <v>528</v>
      </c>
      <c r="G53" s="19" t="s">
        <v>42</v>
      </c>
      <c r="H53" s="19" t="s">
        <v>571</v>
      </c>
      <c r="I53" s="39">
        <v>10</v>
      </c>
      <c r="J53" s="28" t="s">
        <v>72</v>
      </c>
      <c r="K53" s="19" t="s">
        <v>531</v>
      </c>
      <c r="L53" s="21" t="s">
        <v>558</v>
      </c>
      <c r="M53" s="19" t="s">
        <v>372</v>
      </c>
      <c r="N53" s="39" t="s">
        <v>482</v>
      </c>
      <c r="O53" s="21" t="s">
        <v>566</v>
      </c>
    </row>
    <row r="54" spans="1:15" ht="165" hidden="1" outlineLevel="1" x14ac:dyDescent="0.25">
      <c r="A54" s="25">
        <v>36</v>
      </c>
      <c r="B54" s="57">
        <v>5</v>
      </c>
      <c r="C54" s="24" t="s">
        <v>559</v>
      </c>
      <c r="D54" s="22" t="s">
        <v>40</v>
      </c>
      <c r="E54" s="57" t="s">
        <v>490</v>
      </c>
      <c r="F54" s="197" t="s">
        <v>572</v>
      </c>
      <c r="G54" s="57" t="s">
        <v>42</v>
      </c>
      <c r="H54" s="57" t="s">
        <v>564</v>
      </c>
      <c r="I54" s="185">
        <v>10</v>
      </c>
      <c r="J54" s="186" t="s">
        <v>72</v>
      </c>
      <c r="K54" s="57" t="s">
        <v>563</v>
      </c>
      <c r="L54" s="57" t="s">
        <v>483</v>
      </c>
      <c r="M54" s="57" t="s">
        <v>372</v>
      </c>
      <c r="N54" s="185" t="s">
        <v>482</v>
      </c>
      <c r="O54" s="168" t="s">
        <v>565</v>
      </c>
    </row>
    <row r="55" spans="1:15" ht="15.75" collapsed="1" x14ac:dyDescent="0.25">
      <c r="A55" s="266" t="s">
        <v>795</v>
      </c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9"/>
    </row>
    <row r="56" spans="1:15" ht="110.25" hidden="1" outlineLevel="1" x14ac:dyDescent="0.25">
      <c r="A56" s="25">
        <v>37</v>
      </c>
      <c r="B56" s="57">
        <v>1</v>
      </c>
      <c r="C56" s="43" t="s">
        <v>612</v>
      </c>
      <c r="D56" s="22" t="s">
        <v>40</v>
      </c>
      <c r="E56" s="19" t="s">
        <v>612</v>
      </c>
      <c r="F56" s="19" t="s">
        <v>629</v>
      </c>
      <c r="G56" s="19" t="s">
        <v>42</v>
      </c>
      <c r="H56" s="19" t="s">
        <v>630</v>
      </c>
      <c r="I56" s="51" t="s">
        <v>186</v>
      </c>
      <c r="J56" s="51" t="s">
        <v>72</v>
      </c>
      <c r="K56" s="19"/>
      <c r="L56" s="19"/>
      <c r="M56" s="19"/>
      <c r="N56" s="19"/>
      <c r="O56" s="19" t="s">
        <v>628</v>
      </c>
    </row>
    <row r="57" spans="1:15" ht="15.75" collapsed="1" x14ac:dyDescent="0.25">
      <c r="A57" s="266" t="s">
        <v>777</v>
      </c>
      <c r="B57" s="26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9"/>
    </row>
    <row r="58" spans="1:15" ht="150" hidden="1" outlineLevel="1" x14ac:dyDescent="0.25">
      <c r="A58" s="25">
        <v>38</v>
      </c>
      <c r="B58" s="57">
        <v>1</v>
      </c>
      <c r="C58" s="43" t="s">
        <v>1120</v>
      </c>
      <c r="D58" s="22" t="s">
        <v>40</v>
      </c>
      <c r="E58" s="19" t="s">
        <v>871</v>
      </c>
      <c r="F58" s="19" t="s">
        <v>1121</v>
      </c>
      <c r="G58" s="19" t="s">
        <v>42</v>
      </c>
      <c r="H58" s="19" t="s">
        <v>1122</v>
      </c>
      <c r="I58" s="19">
        <v>10</v>
      </c>
      <c r="J58" s="51" t="s">
        <v>72</v>
      </c>
      <c r="K58" s="21" t="s">
        <v>1123</v>
      </c>
      <c r="L58" s="20">
        <v>114.3</v>
      </c>
      <c r="M58" s="19" t="s">
        <v>372</v>
      </c>
      <c r="N58" s="19"/>
      <c r="O58" s="21" t="s">
        <v>1124</v>
      </c>
    </row>
    <row r="59" spans="1:15" ht="270" hidden="1" outlineLevel="1" x14ac:dyDescent="0.25">
      <c r="A59" s="25">
        <v>39</v>
      </c>
      <c r="B59" s="57">
        <v>2</v>
      </c>
      <c r="C59" s="43" t="s">
        <v>1107</v>
      </c>
      <c r="D59" s="22" t="s">
        <v>40</v>
      </c>
      <c r="E59" s="19" t="s">
        <v>1126</v>
      </c>
      <c r="F59" s="19" t="s">
        <v>1125</v>
      </c>
      <c r="G59" s="19" t="s">
        <v>42</v>
      </c>
      <c r="H59" s="19" t="s">
        <v>1127</v>
      </c>
      <c r="I59" s="19">
        <v>10</v>
      </c>
      <c r="J59" s="51" t="s">
        <v>370</v>
      </c>
      <c r="K59" s="19" t="s">
        <v>1128</v>
      </c>
      <c r="L59" s="20">
        <v>447.6</v>
      </c>
      <c r="M59" s="19" t="s">
        <v>914</v>
      </c>
      <c r="N59" s="19"/>
      <c r="O59" s="21" t="s">
        <v>1108</v>
      </c>
    </row>
    <row r="60" spans="1:15" ht="120" hidden="1" outlineLevel="1" x14ac:dyDescent="0.25">
      <c r="A60" s="25">
        <v>40</v>
      </c>
      <c r="B60" s="57">
        <v>3</v>
      </c>
      <c r="C60" s="43" t="s">
        <v>283</v>
      </c>
      <c r="D60" s="22" t="s">
        <v>40</v>
      </c>
      <c r="E60" s="19" t="s">
        <v>1129</v>
      </c>
      <c r="F60" s="19" t="s">
        <v>1130</v>
      </c>
      <c r="G60" s="19" t="s">
        <v>42</v>
      </c>
      <c r="H60" s="19" t="s">
        <v>1131</v>
      </c>
      <c r="I60" s="19">
        <v>10</v>
      </c>
      <c r="J60" s="51" t="s">
        <v>72</v>
      </c>
      <c r="K60" s="19" t="s">
        <v>817</v>
      </c>
      <c r="L60" s="20">
        <v>114.3</v>
      </c>
      <c r="M60" s="21" t="s">
        <v>914</v>
      </c>
      <c r="N60" s="19"/>
      <c r="O60" s="19" t="s">
        <v>1109</v>
      </c>
    </row>
    <row r="61" spans="1:15" ht="150" hidden="1" outlineLevel="1" x14ac:dyDescent="0.25">
      <c r="A61" s="25">
        <v>41</v>
      </c>
      <c r="B61" s="57">
        <v>4</v>
      </c>
      <c r="C61" s="43" t="s">
        <v>1110</v>
      </c>
      <c r="D61" s="22" t="s">
        <v>40</v>
      </c>
      <c r="E61" s="42" t="s">
        <v>918</v>
      </c>
      <c r="F61" s="42" t="s">
        <v>919</v>
      </c>
      <c r="G61" s="19" t="s">
        <v>42</v>
      </c>
      <c r="H61" s="19" t="s">
        <v>1111</v>
      </c>
      <c r="I61" s="19">
        <v>15</v>
      </c>
      <c r="J61" s="19" t="s">
        <v>373</v>
      </c>
      <c r="K61" s="21" t="s">
        <v>1132</v>
      </c>
      <c r="L61" s="20">
        <v>233.3</v>
      </c>
      <c r="M61" s="19" t="s">
        <v>914</v>
      </c>
      <c r="N61" s="19"/>
      <c r="O61" s="19" t="s">
        <v>1112</v>
      </c>
    </row>
    <row r="62" spans="1:15" ht="195" hidden="1" outlineLevel="1" x14ac:dyDescent="0.25">
      <c r="A62" s="25">
        <v>42</v>
      </c>
      <c r="B62" s="57">
        <v>5</v>
      </c>
      <c r="C62" s="43" t="s">
        <v>1135</v>
      </c>
      <c r="D62" s="22" t="s">
        <v>40</v>
      </c>
      <c r="E62" s="19" t="s">
        <v>1134</v>
      </c>
      <c r="F62" s="19" t="s">
        <v>1133</v>
      </c>
      <c r="G62" s="19" t="s">
        <v>42</v>
      </c>
      <c r="H62" s="19" t="s">
        <v>1113</v>
      </c>
      <c r="I62" s="19">
        <v>10</v>
      </c>
      <c r="J62" s="51" t="s">
        <v>72</v>
      </c>
      <c r="K62" s="21" t="s">
        <v>1136</v>
      </c>
      <c r="L62" s="20">
        <v>114.3</v>
      </c>
      <c r="M62" s="19" t="s">
        <v>914</v>
      </c>
      <c r="N62" s="19"/>
      <c r="O62" s="19" t="s">
        <v>1137</v>
      </c>
    </row>
    <row r="63" spans="1:15" s="85" customFormat="1" ht="165" hidden="1" outlineLevel="1" x14ac:dyDescent="0.25">
      <c r="A63" s="56">
        <v>43</v>
      </c>
      <c r="B63" s="57">
        <v>6</v>
      </c>
      <c r="C63" s="24" t="s">
        <v>1114</v>
      </c>
      <c r="D63" s="22" t="s">
        <v>40</v>
      </c>
      <c r="E63" s="57" t="s">
        <v>929</v>
      </c>
      <c r="F63" s="57" t="s">
        <v>930</v>
      </c>
      <c r="G63" s="57" t="s">
        <v>42</v>
      </c>
      <c r="H63" s="57" t="s">
        <v>1138</v>
      </c>
      <c r="I63" s="57">
        <v>20</v>
      </c>
      <c r="J63" s="111" t="s">
        <v>370</v>
      </c>
      <c r="K63" s="168" t="s">
        <v>822</v>
      </c>
      <c r="L63" s="89">
        <v>444.9</v>
      </c>
      <c r="M63" s="168" t="s">
        <v>914</v>
      </c>
      <c r="N63" s="57"/>
      <c r="O63" s="57" t="s">
        <v>391</v>
      </c>
    </row>
    <row r="64" spans="1:15" ht="135" hidden="1" outlineLevel="1" x14ac:dyDescent="0.25">
      <c r="A64" s="25">
        <v>44</v>
      </c>
      <c r="B64" s="57">
        <v>7</v>
      </c>
      <c r="C64" s="43" t="s">
        <v>1115</v>
      </c>
      <c r="D64" s="22" t="s">
        <v>40</v>
      </c>
      <c r="E64" s="19" t="s">
        <v>936</v>
      </c>
      <c r="F64" s="19" t="s">
        <v>1139</v>
      </c>
      <c r="G64" s="19" t="s">
        <v>42</v>
      </c>
      <c r="H64" s="19" t="s">
        <v>1116</v>
      </c>
      <c r="I64" s="19">
        <v>10</v>
      </c>
      <c r="J64" s="51" t="s">
        <v>72</v>
      </c>
      <c r="K64" s="19" t="s">
        <v>1140</v>
      </c>
      <c r="L64" s="20">
        <v>414.3</v>
      </c>
      <c r="M64" s="19" t="s">
        <v>914</v>
      </c>
      <c r="N64" s="19"/>
      <c r="O64" s="21" t="s">
        <v>888</v>
      </c>
    </row>
    <row r="65" spans="1:15" ht="210" hidden="1" outlineLevel="1" x14ac:dyDescent="0.25">
      <c r="A65" s="25">
        <v>45</v>
      </c>
      <c r="B65" s="57">
        <v>8</v>
      </c>
      <c r="C65" s="43" t="s">
        <v>1117</v>
      </c>
      <c r="D65" s="22" t="s">
        <v>40</v>
      </c>
      <c r="E65" s="19" t="s">
        <v>1000</v>
      </c>
      <c r="F65" s="21" t="s">
        <v>1141</v>
      </c>
      <c r="G65" s="19" t="s">
        <v>42</v>
      </c>
      <c r="H65" s="19" t="s">
        <v>1118</v>
      </c>
      <c r="I65" s="19">
        <v>15</v>
      </c>
      <c r="J65" s="51" t="s">
        <v>72</v>
      </c>
      <c r="K65" s="19" t="s">
        <v>1046</v>
      </c>
      <c r="L65" s="20">
        <v>161.9</v>
      </c>
      <c r="M65" s="19" t="s">
        <v>914</v>
      </c>
      <c r="N65" s="19"/>
      <c r="O65" s="19" t="s">
        <v>391</v>
      </c>
    </row>
    <row r="66" spans="1:15" ht="141.75" hidden="1" outlineLevel="1" x14ac:dyDescent="0.25">
      <c r="A66" s="25">
        <v>46</v>
      </c>
      <c r="B66" s="57">
        <v>9</v>
      </c>
      <c r="C66" s="43" t="s">
        <v>1142</v>
      </c>
      <c r="D66" s="22" t="s">
        <v>40</v>
      </c>
      <c r="E66" s="19" t="s">
        <v>1144</v>
      </c>
      <c r="F66" s="19" t="s">
        <v>1145</v>
      </c>
      <c r="G66" s="19" t="s">
        <v>42</v>
      </c>
      <c r="H66" s="19" t="s">
        <v>1119</v>
      </c>
      <c r="I66" s="19">
        <v>10</v>
      </c>
      <c r="J66" s="51" t="s">
        <v>373</v>
      </c>
      <c r="K66" s="19" t="s">
        <v>335</v>
      </c>
      <c r="L66" s="20">
        <v>2600</v>
      </c>
      <c r="M66" s="19" t="s">
        <v>914</v>
      </c>
      <c r="N66" s="19"/>
      <c r="O66" s="19" t="s">
        <v>1143</v>
      </c>
    </row>
    <row r="67" spans="1:15" collapsed="1" x14ac:dyDescent="0.25"/>
    <row r="70" spans="1:15" ht="33" hidden="1" customHeight="1" x14ac:dyDescent="0.25">
      <c r="C70" s="228" t="s">
        <v>10</v>
      </c>
      <c r="D70" s="228"/>
      <c r="E70" s="228"/>
      <c r="F70" s="228"/>
      <c r="G70" s="229"/>
      <c r="H70" s="229"/>
      <c r="I70" s="229"/>
      <c r="J70" s="9"/>
    </row>
    <row r="71" spans="1:15" ht="15.75" hidden="1" x14ac:dyDescent="0.25">
      <c r="C71" s="10"/>
      <c r="D71" s="10"/>
      <c r="E71" s="10"/>
      <c r="F71" s="10"/>
      <c r="G71" s="230" t="s">
        <v>11</v>
      </c>
      <c r="H71" s="230"/>
      <c r="I71" s="230"/>
      <c r="J71" s="9"/>
    </row>
  </sheetData>
  <mergeCells count="22">
    <mergeCell ref="A8:O8"/>
    <mergeCell ref="E1:L1"/>
    <mergeCell ref="E2:L2"/>
    <mergeCell ref="F3:G3"/>
    <mergeCell ref="I3:K3"/>
    <mergeCell ref="C4:N4"/>
    <mergeCell ref="C7:O7"/>
    <mergeCell ref="G71:I71"/>
    <mergeCell ref="A24:O24"/>
    <mergeCell ref="A33:O33"/>
    <mergeCell ref="A35:O35"/>
    <mergeCell ref="A43:O43"/>
    <mergeCell ref="A49:O49"/>
    <mergeCell ref="A29:O29"/>
    <mergeCell ref="A55:O55"/>
    <mergeCell ref="A57:O57"/>
    <mergeCell ref="A10:O10"/>
    <mergeCell ref="A38:O38"/>
    <mergeCell ref="A12:O12"/>
    <mergeCell ref="C70:F70"/>
    <mergeCell ref="G70:I70"/>
    <mergeCell ref="A22:O22"/>
  </mergeCells>
  <pageMargins left="0.31496062992125984" right="3.937007874015748E-2" top="0.74803149606299213" bottom="0.74803149606299213" header="0.31496062992125984" footer="0.31496062992125984"/>
  <pageSetup paperSize="9" scale="6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"/>
  <sheetViews>
    <sheetView zoomScale="85" zoomScaleNormal="85" workbookViewId="0">
      <selection activeCell="B3" sqref="B3:L3"/>
    </sheetView>
  </sheetViews>
  <sheetFormatPr defaultRowHeight="15" x14ac:dyDescent="0.25"/>
  <cols>
    <col min="2" max="2" width="22.7109375" customWidth="1"/>
    <col min="3" max="3" width="6.28515625" bestFit="1" customWidth="1"/>
    <col min="4" max="4" width="25" customWidth="1"/>
    <col min="5" max="5" width="22.42578125" customWidth="1"/>
    <col min="6" max="6" width="20.42578125" customWidth="1"/>
    <col min="7" max="7" width="14.7109375" customWidth="1"/>
    <col min="8" max="8" width="10" customWidth="1"/>
    <col min="9" max="9" width="12.140625" customWidth="1"/>
    <col min="10" max="10" width="16" customWidth="1"/>
    <col min="11" max="11" width="17.42578125" customWidth="1"/>
    <col min="12" max="12" width="21" customWidth="1"/>
    <col min="13" max="14" width="18.42578125" customWidth="1"/>
  </cols>
  <sheetData>
    <row r="1" spans="1:14" ht="24.75" customHeight="1" x14ac:dyDescent="0.3">
      <c r="D1" s="237" t="s">
        <v>27</v>
      </c>
      <c r="E1" s="237"/>
      <c r="F1" s="237"/>
      <c r="G1" s="237"/>
      <c r="H1" s="237"/>
      <c r="I1" s="237"/>
      <c r="J1" s="237"/>
      <c r="K1" s="237"/>
    </row>
    <row r="2" spans="1:14" ht="25.5" customHeight="1" x14ac:dyDescent="0.25">
      <c r="A2" s="14"/>
      <c r="B2" s="14"/>
      <c r="C2" s="14"/>
      <c r="D2" s="238" t="s">
        <v>12</v>
      </c>
      <c r="E2" s="238"/>
      <c r="F2" s="238"/>
      <c r="G2" s="238"/>
      <c r="H2" s="238"/>
      <c r="I2" s="238"/>
      <c r="J2" s="238"/>
      <c r="K2" s="238"/>
      <c r="L2" s="14"/>
      <c r="M2" s="14"/>
      <c r="N2" s="1"/>
    </row>
    <row r="3" spans="1:14" ht="36" customHeight="1" x14ac:dyDescent="0.25">
      <c r="A3" s="2"/>
      <c r="B3" s="239" t="s">
        <v>15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15"/>
      <c r="N3" s="1"/>
    </row>
    <row r="4" spans="1:14" ht="121.5" customHeight="1" x14ac:dyDescent="0.25">
      <c r="A4" s="3" t="s">
        <v>0</v>
      </c>
      <c r="B4" s="3" t="s">
        <v>26</v>
      </c>
      <c r="C4" s="12" t="s">
        <v>22</v>
      </c>
      <c r="D4" s="3" t="s">
        <v>25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5</v>
      </c>
      <c r="J4" s="3" t="s">
        <v>6</v>
      </c>
      <c r="K4" s="3" t="s">
        <v>7</v>
      </c>
      <c r="L4" s="3" t="s">
        <v>9</v>
      </c>
      <c r="M4" s="3" t="s">
        <v>16</v>
      </c>
      <c r="N4" s="1"/>
    </row>
    <row r="5" spans="1:14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1"/>
    </row>
    <row r="6" spans="1:14" ht="15.75" x14ac:dyDescent="0.25">
      <c r="A6" s="276" t="s">
        <v>17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1"/>
    </row>
    <row r="7" spans="1:14" ht="15.75" x14ac:dyDescent="0.25">
      <c r="A7" s="4"/>
      <c r="B7" s="4"/>
      <c r="C7" s="11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5.75" x14ac:dyDescent="0.25">
      <c r="A8" s="4"/>
      <c r="B8" s="4"/>
      <c r="C8" s="11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5.75" x14ac:dyDescent="0.25">
      <c r="A9" s="277" t="s">
        <v>18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</row>
    <row r="10" spans="1:14" ht="15.75" x14ac:dyDescent="0.25">
      <c r="A10" s="4"/>
      <c r="B10" s="5"/>
      <c r="C10" s="5"/>
      <c r="D10" s="5"/>
      <c r="E10" s="5"/>
      <c r="F10" s="5"/>
      <c r="G10" s="5"/>
      <c r="H10" s="6"/>
      <c r="I10" s="6"/>
      <c r="J10" s="5"/>
      <c r="K10" s="7"/>
      <c r="L10" s="5"/>
      <c r="M10" s="5"/>
    </row>
    <row r="11" spans="1:14" ht="15.75" x14ac:dyDescent="0.25">
      <c r="A11" s="4"/>
      <c r="B11" s="4"/>
      <c r="C11" s="11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4" ht="15.75" x14ac:dyDescent="0.25">
      <c r="A12" s="279" t="s">
        <v>19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</row>
    <row r="13" spans="1:14" ht="15.75" x14ac:dyDescent="0.25">
      <c r="A13" s="4"/>
      <c r="B13" s="4"/>
      <c r="C13" s="11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4" ht="15.75" x14ac:dyDescent="0.25">
      <c r="A14" s="4"/>
      <c r="B14" s="4"/>
      <c r="C14" s="11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4" ht="15.75" x14ac:dyDescent="0.25">
      <c r="A15" s="277" t="s">
        <v>20</v>
      </c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</row>
    <row r="16" spans="1:14" ht="15.75" x14ac:dyDescent="0.25">
      <c r="A16" s="4"/>
      <c r="B16" s="4"/>
      <c r="C16" s="11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 x14ac:dyDescent="0.25">
      <c r="A17" s="4"/>
      <c r="B17" s="4"/>
      <c r="C17" s="11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 x14ac:dyDescent="0.25">
      <c r="A18" s="277" t="s">
        <v>21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</row>
    <row r="19" spans="1:13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4" spans="1:13" ht="33" customHeight="1" x14ac:dyDescent="0.25">
      <c r="B24" s="228" t="s">
        <v>10</v>
      </c>
      <c r="C24" s="228"/>
      <c r="D24" s="228"/>
      <c r="E24" s="228"/>
      <c r="F24" s="229"/>
      <c r="G24" s="229"/>
      <c r="H24" s="229"/>
      <c r="I24" s="9"/>
    </row>
    <row r="25" spans="1:13" ht="15.75" x14ac:dyDescent="0.25">
      <c r="B25" s="10"/>
      <c r="C25" s="10"/>
      <c r="D25" s="10"/>
      <c r="E25" s="10"/>
      <c r="F25" s="230" t="s">
        <v>11</v>
      </c>
      <c r="G25" s="230"/>
      <c r="H25" s="230"/>
      <c r="I25" s="9"/>
    </row>
  </sheetData>
  <mergeCells count="11">
    <mergeCell ref="D1:K1"/>
    <mergeCell ref="D2:K2"/>
    <mergeCell ref="B3:L3"/>
    <mergeCell ref="A18:M18"/>
    <mergeCell ref="B24:E24"/>
    <mergeCell ref="F24:H24"/>
    <mergeCell ref="F25:H25"/>
    <mergeCell ref="A6:M6"/>
    <mergeCell ref="A9:M9"/>
    <mergeCell ref="A12:M12"/>
    <mergeCell ref="A15:M15"/>
  </mergeCells>
  <pageMargins left="0.31496062992125984" right="3.937007874015748E-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I (СТАЦИОНАР+ШКОЛЬНЫЕ)</vt:lpstr>
      <vt:lpstr>Раздел I (ПРОФИЛЬ)</vt:lpstr>
      <vt:lpstr>Раздел I (ПАЛАТОЧНЫЕ)</vt:lpstr>
      <vt:lpstr>Раздел I (ТРУДА И ОТДЫХА)</vt:lpstr>
      <vt:lpstr>Раздел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Кислых Маргарита Константиновна</dc:creator>
  <cp:lastModifiedBy>Екатерина Аверьянова</cp:lastModifiedBy>
  <cp:lastPrinted>2018-03-16T01:34:48Z</cp:lastPrinted>
  <dcterms:created xsi:type="dcterms:W3CDTF">2018-02-22T00:42:17Z</dcterms:created>
  <dcterms:modified xsi:type="dcterms:W3CDTF">2018-04-11T10:26:31Z</dcterms:modified>
</cp:coreProperties>
</file>